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mbatista/Desktop/data_1.02_excell_activity/files_for_activities/"/>
    </mc:Choice>
  </mc:AlternateContent>
  <xr:revisionPtr revIDLastSave="0" documentId="13_ncr:1_{128F4691-0CAE-1D4F-9866-61432086D85B}" xr6:coauthVersionLast="36" xr6:coauthVersionMax="36" xr10:uidLastSave="{00000000-0000-0000-0000-000000000000}"/>
  <bookViews>
    <workbookView xWindow="300" yWindow="600" windowWidth="28040" windowHeight="15840" xr2:uid="{56DC8996-35ED-6A46-9CB7-480C97B53374}"/>
  </bookViews>
  <sheets>
    <sheet name="Final" sheetId="5" r:id="rId1"/>
    <sheet name="file1" sheetId="1" r:id="rId2"/>
    <sheet name="file2" sheetId="2" r:id="rId3"/>
    <sheet name="lookup_table" sheetId="3" r:id="rId4"/>
    <sheet name="Tasks List" sheetId="4" r:id="rId5"/>
  </sheets>
  <definedNames>
    <definedName name="_xlnm._FilterDatabase" localSheetId="1" hidden="1">file1!$A$1:$M$1074</definedName>
    <definedName name="_xlnm._FilterDatabase" localSheetId="2" hidden="1">file2!$A$1:$M$997</definedName>
    <definedName name="_xlnm._FilterDatabase" localSheetId="0" hidden="1">Final!$A$1:$T$1</definedName>
    <definedName name="_xlnm._FilterDatabase" localSheetId="3" hidden="1">lookup_table!$A$1:$D$1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68" i="5" l="1"/>
  <c r="S2068" i="5"/>
  <c r="R2068" i="5"/>
  <c r="Q2068" i="5"/>
  <c r="T2067" i="5"/>
  <c r="S2067" i="5"/>
  <c r="R2067" i="5"/>
  <c r="Q2067" i="5"/>
  <c r="T2066" i="5"/>
  <c r="S2066" i="5"/>
  <c r="R2066" i="5"/>
  <c r="Q2066" i="5"/>
  <c r="T2065" i="5"/>
  <c r="S2065" i="5"/>
  <c r="R2065" i="5"/>
  <c r="Q2065" i="5"/>
  <c r="T2064" i="5"/>
  <c r="S2064" i="5"/>
  <c r="R2064" i="5"/>
  <c r="Q2064" i="5"/>
  <c r="T2063" i="5"/>
  <c r="S2063" i="5"/>
  <c r="R2063" i="5"/>
  <c r="Q2063" i="5"/>
  <c r="T2062" i="5"/>
  <c r="S2062" i="5"/>
  <c r="R2062" i="5"/>
  <c r="Q2062" i="5"/>
  <c r="T2061" i="5"/>
  <c r="S2061" i="5"/>
  <c r="R2061" i="5"/>
  <c r="Q2061" i="5"/>
  <c r="T2060" i="5"/>
  <c r="S2060" i="5"/>
  <c r="R2060" i="5"/>
  <c r="Q2060" i="5"/>
  <c r="T2059" i="5"/>
  <c r="S2059" i="5"/>
  <c r="R2059" i="5"/>
  <c r="Q2059" i="5"/>
  <c r="T2058" i="5"/>
  <c r="S2058" i="5"/>
  <c r="R2058" i="5"/>
  <c r="Q2058" i="5"/>
  <c r="T2057" i="5"/>
  <c r="S2057" i="5"/>
  <c r="R2057" i="5"/>
  <c r="Q2057" i="5"/>
  <c r="T2056" i="5"/>
  <c r="S2056" i="5"/>
  <c r="R2056" i="5"/>
  <c r="Q2056" i="5"/>
  <c r="T2055" i="5"/>
  <c r="S2055" i="5"/>
  <c r="R2055" i="5"/>
  <c r="Q2055" i="5"/>
  <c r="T2054" i="5"/>
  <c r="S2054" i="5"/>
  <c r="R2054" i="5"/>
  <c r="Q2054" i="5"/>
  <c r="T2053" i="5"/>
  <c r="S2053" i="5"/>
  <c r="R2053" i="5"/>
  <c r="Q2053" i="5"/>
  <c r="T2052" i="5"/>
  <c r="S2052" i="5"/>
  <c r="R2052" i="5"/>
  <c r="Q2052" i="5"/>
  <c r="T2051" i="5"/>
  <c r="S2051" i="5"/>
  <c r="R2051" i="5"/>
  <c r="Q2051" i="5"/>
  <c r="T2050" i="5"/>
  <c r="S2050" i="5"/>
  <c r="R2050" i="5"/>
  <c r="Q2050" i="5"/>
  <c r="T2049" i="5"/>
  <c r="S2049" i="5"/>
  <c r="R2049" i="5"/>
  <c r="Q2049" i="5"/>
  <c r="T2048" i="5"/>
  <c r="S2048" i="5"/>
  <c r="R2048" i="5"/>
  <c r="Q2048" i="5"/>
  <c r="T2047" i="5"/>
  <c r="S2047" i="5"/>
  <c r="R2047" i="5"/>
  <c r="Q2047" i="5"/>
  <c r="T2046" i="5"/>
  <c r="S2046" i="5"/>
  <c r="R2046" i="5"/>
  <c r="Q2046" i="5"/>
  <c r="T2045" i="5"/>
  <c r="S2045" i="5"/>
  <c r="R2045" i="5"/>
  <c r="Q2045" i="5"/>
  <c r="T2044" i="5"/>
  <c r="S2044" i="5"/>
  <c r="R2044" i="5"/>
  <c r="Q2044" i="5"/>
  <c r="T2043" i="5"/>
  <c r="S2043" i="5"/>
  <c r="R2043" i="5"/>
  <c r="Q2043" i="5"/>
  <c r="T2042" i="5"/>
  <c r="S2042" i="5"/>
  <c r="R2042" i="5"/>
  <c r="Q2042" i="5"/>
  <c r="T2041" i="5"/>
  <c r="S2041" i="5"/>
  <c r="R2041" i="5"/>
  <c r="Q2041" i="5"/>
  <c r="T2040" i="5"/>
  <c r="S2040" i="5"/>
  <c r="R2040" i="5"/>
  <c r="Q2040" i="5"/>
  <c r="T2039" i="5"/>
  <c r="S2039" i="5"/>
  <c r="R2039" i="5"/>
  <c r="Q2039" i="5"/>
  <c r="T2038" i="5"/>
  <c r="S2038" i="5"/>
  <c r="R2038" i="5"/>
  <c r="Q2038" i="5"/>
  <c r="T2037" i="5"/>
  <c r="S2037" i="5"/>
  <c r="R2037" i="5"/>
  <c r="Q2037" i="5"/>
  <c r="T2036" i="5"/>
  <c r="S2036" i="5"/>
  <c r="R2036" i="5"/>
  <c r="Q2036" i="5"/>
  <c r="T2035" i="5"/>
  <c r="S2035" i="5"/>
  <c r="R2035" i="5"/>
  <c r="Q2035" i="5"/>
  <c r="T2034" i="5"/>
  <c r="S2034" i="5"/>
  <c r="R2034" i="5"/>
  <c r="Q2034" i="5"/>
  <c r="T2033" i="5"/>
  <c r="S2033" i="5"/>
  <c r="R2033" i="5"/>
  <c r="Q2033" i="5"/>
  <c r="T2032" i="5"/>
  <c r="S2032" i="5"/>
  <c r="R2032" i="5"/>
  <c r="Q2032" i="5"/>
  <c r="T2031" i="5"/>
  <c r="S2031" i="5"/>
  <c r="R2031" i="5"/>
  <c r="Q2031" i="5"/>
  <c r="T2030" i="5"/>
  <c r="S2030" i="5"/>
  <c r="R2030" i="5"/>
  <c r="Q2030" i="5"/>
  <c r="T2029" i="5"/>
  <c r="S2029" i="5"/>
  <c r="R2029" i="5"/>
  <c r="Q2029" i="5"/>
  <c r="T2028" i="5"/>
  <c r="S2028" i="5"/>
  <c r="R2028" i="5"/>
  <c r="Q2028" i="5"/>
  <c r="T2027" i="5"/>
  <c r="S2027" i="5"/>
  <c r="R2027" i="5"/>
  <c r="Q2027" i="5"/>
  <c r="T2026" i="5"/>
  <c r="S2026" i="5"/>
  <c r="R2026" i="5"/>
  <c r="Q2026" i="5"/>
  <c r="T2025" i="5"/>
  <c r="S2025" i="5"/>
  <c r="R2025" i="5"/>
  <c r="Q2025" i="5"/>
  <c r="T2024" i="5"/>
  <c r="S2024" i="5"/>
  <c r="R2024" i="5"/>
  <c r="Q2024" i="5"/>
  <c r="T2023" i="5"/>
  <c r="S2023" i="5"/>
  <c r="R2023" i="5"/>
  <c r="Q2023" i="5"/>
  <c r="T2022" i="5"/>
  <c r="S2022" i="5"/>
  <c r="R2022" i="5"/>
  <c r="Q2022" i="5"/>
  <c r="T2021" i="5"/>
  <c r="S2021" i="5"/>
  <c r="R2021" i="5"/>
  <c r="Q2021" i="5"/>
  <c r="T2020" i="5"/>
  <c r="S2020" i="5"/>
  <c r="R2020" i="5"/>
  <c r="Q2020" i="5"/>
  <c r="T2019" i="5"/>
  <c r="S2019" i="5"/>
  <c r="R2019" i="5"/>
  <c r="Q2019" i="5"/>
  <c r="T2018" i="5"/>
  <c r="S2018" i="5"/>
  <c r="R2018" i="5"/>
  <c r="Q2018" i="5"/>
  <c r="T2017" i="5"/>
  <c r="S2017" i="5"/>
  <c r="R2017" i="5"/>
  <c r="Q2017" i="5"/>
  <c r="T2016" i="5"/>
  <c r="S2016" i="5"/>
  <c r="R2016" i="5"/>
  <c r="Q2016" i="5"/>
  <c r="T2015" i="5"/>
  <c r="S2015" i="5"/>
  <c r="R2015" i="5"/>
  <c r="Q2015" i="5"/>
  <c r="T2014" i="5"/>
  <c r="S2014" i="5"/>
  <c r="R2014" i="5"/>
  <c r="Q2014" i="5"/>
  <c r="T2013" i="5"/>
  <c r="S2013" i="5"/>
  <c r="R2013" i="5"/>
  <c r="Q2013" i="5"/>
  <c r="T2012" i="5"/>
  <c r="S2012" i="5"/>
  <c r="R2012" i="5"/>
  <c r="Q2012" i="5"/>
  <c r="T2011" i="5"/>
  <c r="S2011" i="5"/>
  <c r="R2011" i="5"/>
  <c r="Q2011" i="5"/>
  <c r="T2010" i="5"/>
  <c r="S2010" i="5"/>
  <c r="R2010" i="5"/>
  <c r="Q2010" i="5"/>
  <c r="T2009" i="5"/>
  <c r="S2009" i="5"/>
  <c r="R2009" i="5"/>
  <c r="Q2009" i="5"/>
  <c r="T2008" i="5"/>
  <c r="S2008" i="5"/>
  <c r="R2008" i="5"/>
  <c r="Q2008" i="5"/>
  <c r="T2007" i="5"/>
  <c r="S2007" i="5"/>
  <c r="R2007" i="5"/>
  <c r="Q2007" i="5"/>
  <c r="T2006" i="5"/>
  <c r="S2006" i="5"/>
  <c r="R2006" i="5"/>
  <c r="Q2006" i="5"/>
  <c r="T2005" i="5"/>
  <c r="S2005" i="5"/>
  <c r="R2005" i="5"/>
  <c r="Q2005" i="5"/>
  <c r="T2004" i="5"/>
  <c r="S2004" i="5"/>
  <c r="R2004" i="5"/>
  <c r="Q2004" i="5"/>
  <c r="T2003" i="5"/>
  <c r="S2003" i="5"/>
  <c r="R2003" i="5"/>
  <c r="Q2003" i="5"/>
  <c r="T2002" i="5"/>
  <c r="S2002" i="5"/>
  <c r="R2002" i="5"/>
  <c r="Q2002" i="5"/>
  <c r="T2001" i="5"/>
  <c r="S2001" i="5"/>
  <c r="R2001" i="5"/>
  <c r="Q2001" i="5"/>
  <c r="T2000" i="5"/>
  <c r="S2000" i="5"/>
  <c r="R2000" i="5"/>
  <c r="Q2000" i="5"/>
  <c r="T1999" i="5"/>
  <c r="S1999" i="5"/>
  <c r="R1999" i="5"/>
  <c r="Q1999" i="5"/>
  <c r="T1998" i="5"/>
  <c r="S1998" i="5"/>
  <c r="R1998" i="5"/>
  <c r="Q1998" i="5"/>
  <c r="T1997" i="5"/>
  <c r="S1997" i="5"/>
  <c r="R1997" i="5"/>
  <c r="Q1997" i="5"/>
  <c r="T1996" i="5"/>
  <c r="S1996" i="5"/>
  <c r="R1996" i="5"/>
  <c r="Q1996" i="5"/>
  <c r="T1995" i="5"/>
  <c r="S1995" i="5"/>
  <c r="R1995" i="5"/>
  <c r="Q1995" i="5"/>
  <c r="T1994" i="5"/>
  <c r="S1994" i="5"/>
  <c r="R1994" i="5"/>
  <c r="Q1994" i="5"/>
  <c r="T1993" i="5"/>
  <c r="S1993" i="5"/>
  <c r="R1993" i="5"/>
  <c r="Q1993" i="5"/>
  <c r="T1992" i="5"/>
  <c r="S1992" i="5"/>
  <c r="R1992" i="5"/>
  <c r="Q1992" i="5"/>
  <c r="T1991" i="5"/>
  <c r="S1991" i="5"/>
  <c r="R1991" i="5"/>
  <c r="Q1991" i="5"/>
  <c r="T1990" i="5"/>
  <c r="S1990" i="5"/>
  <c r="R1990" i="5"/>
  <c r="Q1990" i="5"/>
  <c r="T1989" i="5"/>
  <c r="S1989" i="5"/>
  <c r="R1989" i="5"/>
  <c r="Q1989" i="5"/>
  <c r="T1988" i="5"/>
  <c r="S1988" i="5"/>
  <c r="R1988" i="5"/>
  <c r="Q1988" i="5"/>
  <c r="T1987" i="5"/>
  <c r="S1987" i="5"/>
  <c r="R1987" i="5"/>
  <c r="Q1987" i="5"/>
  <c r="T1986" i="5"/>
  <c r="S1986" i="5"/>
  <c r="R1986" i="5"/>
  <c r="Q1986" i="5"/>
  <c r="T1985" i="5"/>
  <c r="S1985" i="5"/>
  <c r="R1985" i="5"/>
  <c r="Q1985" i="5"/>
  <c r="T1984" i="5"/>
  <c r="S1984" i="5"/>
  <c r="R1984" i="5"/>
  <c r="Q1984" i="5"/>
  <c r="T1983" i="5"/>
  <c r="S1983" i="5"/>
  <c r="R1983" i="5"/>
  <c r="Q1983" i="5"/>
  <c r="T1982" i="5"/>
  <c r="S1982" i="5"/>
  <c r="R1982" i="5"/>
  <c r="Q1982" i="5"/>
  <c r="T1981" i="5"/>
  <c r="S1981" i="5"/>
  <c r="R1981" i="5"/>
  <c r="Q1981" i="5"/>
  <c r="T1980" i="5"/>
  <c r="S1980" i="5"/>
  <c r="R1980" i="5"/>
  <c r="Q1980" i="5"/>
  <c r="T1979" i="5"/>
  <c r="S1979" i="5"/>
  <c r="R1979" i="5"/>
  <c r="Q1979" i="5"/>
  <c r="T1978" i="5"/>
  <c r="S1978" i="5"/>
  <c r="R1978" i="5"/>
  <c r="Q1978" i="5"/>
  <c r="T1977" i="5"/>
  <c r="S1977" i="5"/>
  <c r="R1977" i="5"/>
  <c r="Q1977" i="5"/>
  <c r="T1976" i="5"/>
  <c r="S1976" i="5"/>
  <c r="R1976" i="5"/>
  <c r="Q1976" i="5"/>
  <c r="T1975" i="5"/>
  <c r="S1975" i="5"/>
  <c r="R1975" i="5"/>
  <c r="Q1975" i="5"/>
  <c r="T1974" i="5"/>
  <c r="S1974" i="5"/>
  <c r="R1974" i="5"/>
  <c r="Q1974" i="5"/>
  <c r="T1973" i="5"/>
  <c r="S1973" i="5"/>
  <c r="R1973" i="5"/>
  <c r="Q1973" i="5"/>
  <c r="T1972" i="5"/>
  <c r="S1972" i="5"/>
  <c r="R1972" i="5"/>
  <c r="Q1972" i="5"/>
  <c r="T1971" i="5"/>
  <c r="S1971" i="5"/>
  <c r="R1971" i="5"/>
  <c r="Q1971" i="5"/>
  <c r="T1970" i="5"/>
  <c r="S1970" i="5"/>
  <c r="R1970" i="5"/>
  <c r="Q1970" i="5"/>
  <c r="T1969" i="5"/>
  <c r="S1969" i="5"/>
  <c r="R1969" i="5"/>
  <c r="Q1969" i="5"/>
  <c r="T1968" i="5"/>
  <c r="S1968" i="5"/>
  <c r="R1968" i="5"/>
  <c r="Q1968" i="5"/>
  <c r="T1967" i="5"/>
  <c r="S1967" i="5"/>
  <c r="R1967" i="5"/>
  <c r="Q1967" i="5"/>
  <c r="T1966" i="5"/>
  <c r="S1966" i="5"/>
  <c r="R1966" i="5"/>
  <c r="Q1966" i="5"/>
  <c r="T1965" i="5"/>
  <c r="S1965" i="5"/>
  <c r="R1965" i="5"/>
  <c r="Q1965" i="5"/>
  <c r="T1964" i="5"/>
  <c r="S1964" i="5"/>
  <c r="R1964" i="5"/>
  <c r="Q1964" i="5"/>
  <c r="T1963" i="5"/>
  <c r="S1963" i="5"/>
  <c r="R1963" i="5"/>
  <c r="Q1963" i="5"/>
  <c r="T1962" i="5"/>
  <c r="S1962" i="5"/>
  <c r="R1962" i="5"/>
  <c r="Q1962" i="5"/>
  <c r="T1961" i="5"/>
  <c r="S1961" i="5"/>
  <c r="R1961" i="5"/>
  <c r="Q1961" i="5"/>
  <c r="T1960" i="5"/>
  <c r="S1960" i="5"/>
  <c r="R1960" i="5"/>
  <c r="Q1960" i="5"/>
  <c r="T1959" i="5"/>
  <c r="S1959" i="5"/>
  <c r="R1959" i="5"/>
  <c r="Q1959" i="5"/>
  <c r="T1958" i="5"/>
  <c r="S1958" i="5"/>
  <c r="R1958" i="5"/>
  <c r="Q1958" i="5"/>
  <c r="T1957" i="5"/>
  <c r="S1957" i="5"/>
  <c r="R1957" i="5"/>
  <c r="Q1957" i="5"/>
  <c r="T1956" i="5"/>
  <c r="S1956" i="5"/>
  <c r="R1956" i="5"/>
  <c r="Q1956" i="5"/>
  <c r="T1955" i="5"/>
  <c r="S1955" i="5"/>
  <c r="R1955" i="5"/>
  <c r="Q1955" i="5"/>
  <c r="T1954" i="5"/>
  <c r="S1954" i="5"/>
  <c r="R1954" i="5"/>
  <c r="Q1954" i="5"/>
  <c r="T1953" i="5"/>
  <c r="S1953" i="5"/>
  <c r="R1953" i="5"/>
  <c r="Q1953" i="5"/>
  <c r="T1952" i="5"/>
  <c r="S1952" i="5"/>
  <c r="R1952" i="5"/>
  <c r="Q1952" i="5"/>
  <c r="T1951" i="5"/>
  <c r="S1951" i="5"/>
  <c r="R1951" i="5"/>
  <c r="Q1951" i="5"/>
  <c r="T1950" i="5"/>
  <c r="S1950" i="5"/>
  <c r="R1950" i="5"/>
  <c r="Q1950" i="5"/>
  <c r="T1949" i="5"/>
  <c r="S1949" i="5"/>
  <c r="R1949" i="5"/>
  <c r="Q1949" i="5"/>
  <c r="T1948" i="5"/>
  <c r="S1948" i="5"/>
  <c r="R1948" i="5"/>
  <c r="Q1948" i="5"/>
  <c r="T1947" i="5"/>
  <c r="S1947" i="5"/>
  <c r="R1947" i="5"/>
  <c r="Q1947" i="5"/>
  <c r="T1946" i="5"/>
  <c r="S1946" i="5"/>
  <c r="R1946" i="5"/>
  <c r="Q1946" i="5"/>
  <c r="T1945" i="5"/>
  <c r="S1945" i="5"/>
  <c r="R1945" i="5"/>
  <c r="Q1945" i="5"/>
  <c r="T1944" i="5"/>
  <c r="S1944" i="5"/>
  <c r="R1944" i="5"/>
  <c r="Q1944" i="5"/>
  <c r="T1943" i="5"/>
  <c r="S1943" i="5"/>
  <c r="R1943" i="5"/>
  <c r="Q1943" i="5"/>
  <c r="T1942" i="5"/>
  <c r="S1942" i="5"/>
  <c r="R1942" i="5"/>
  <c r="Q1942" i="5"/>
  <c r="T1941" i="5"/>
  <c r="S1941" i="5"/>
  <c r="R1941" i="5"/>
  <c r="Q1941" i="5"/>
  <c r="T1940" i="5"/>
  <c r="S1940" i="5"/>
  <c r="R1940" i="5"/>
  <c r="Q1940" i="5"/>
  <c r="T1939" i="5"/>
  <c r="S1939" i="5"/>
  <c r="R1939" i="5"/>
  <c r="Q1939" i="5"/>
  <c r="T1938" i="5"/>
  <c r="S1938" i="5"/>
  <c r="R1938" i="5"/>
  <c r="Q1938" i="5"/>
  <c r="T1937" i="5"/>
  <c r="S1937" i="5"/>
  <c r="R1937" i="5"/>
  <c r="Q1937" i="5"/>
  <c r="T1936" i="5"/>
  <c r="S1936" i="5"/>
  <c r="R1936" i="5"/>
  <c r="Q1936" i="5"/>
  <c r="T1935" i="5"/>
  <c r="S1935" i="5"/>
  <c r="R1935" i="5"/>
  <c r="Q1935" i="5"/>
  <c r="T1934" i="5"/>
  <c r="S1934" i="5"/>
  <c r="R1934" i="5"/>
  <c r="Q1934" i="5"/>
  <c r="T1933" i="5"/>
  <c r="S1933" i="5"/>
  <c r="R1933" i="5"/>
  <c r="Q1933" i="5"/>
  <c r="T1932" i="5"/>
  <c r="S1932" i="5"/>
  <c r="R1932" i="5"/>
  <c r="Q1932" i="5"/>
  <c r="T1931" i="5"/>
  <c r="S1931" i="5"/>
  <c r="R1931" i="5"/>
  <c r="Q1931" i="5"/>
  <c r="T1930" i="5"/>
  <c r="S1930" i="5"/>
  <c r="R1930" i="5"/>
  <c r="Q1930" i="5"/>
  <c r="T1929" i="5"/>
  <c r="S1929" i="5"/>
  <c r="R1929" i="5"/>
  <c r="Q1929" i="5"/>
  <c r="T1928" i="5"/>
  <c r="S1928" i="5"/>
  <c r="R1928" i="5"/>
  <c r="Q1928" i="5"/>
  <c r="T1927" i="5"/>
  <c r="S1927" i="5"/>
  <c r="R1927" i="5"/>
  <c r="Q1927" i="5"/>
  <c r="T1926" i="5"/>
  <c r="S1926" i="5"/>
  <c r="R1926" i="5"/>
  <c r="Q1926" i="5"/>
  <c r="T1925" i="5"/>
  <c r="S1925" i="5"/>
  <c r="R1925" i="5"/>
  <c r="Q1925" i="5"/>
  <c r="T1924" i="5"/>
  <c r="S1924" i="5"/>
  <c r="R1924" i="5"/>
  <c r="Q1924" i="5"/>
  <c r="T1923" i="5"/>
  <c r="S1923" i="5"/>
  <c r="R1923" i="5"/>
  <c r="Q1923" i="5"/>
  <c r="T1922" i="5"/>
  <c r="S1922" i="5"/>
  <c r="R1922" i="5"/>
  <c r="Q1922" i="5"/>
  <c r="T1921" i="5"/>
  <c r="S1921" i="5"/>
  <c r="R1921" i="5"/>
  <c r="Q1921" i="5"/>
  <c r="T1920" i="5"/>
  <c r="S1920" i="5"/>
  <c r="R1920" i="5"/>
  <c r="Q1920" i="5"/>
  <c r="T1919" i="5"/>
  <c r="S1919" i="5"/>
  <c r="R1919" i="5"/>
  <c r="Q1919" i="5"/>
  <c r="T1918" i="5"/>
  <c r="S1918" i="5"/>
  <c r="R1918" i="5"/>
  <c r="Q1918" i="5"/>
  <c r="T1917" i="5"/>
  <c r="S1917" i="5"/>
  <c r="R1917" i="5"/>
  <c r="Q1917" i="5"/>
  <c r="T1916" i="5"/>
  <c r="S1916" i="5"/>
  <c r="R1916" i="5"/>
  <c r="Q1916" i="5"/>
  <c r="T1915" i="5"/>
  <c r="S1915" i="5"/>
  <c r="R1915" i="5"/>
  <c r="Q1915" i="5"/>
  <c r="T1914" i="5"/>
  <c r="S1914" i="5"/>
  <c r="R1914" i="5"/>
  <c r="Q1914" i="5"/>
  <c r="T1913" i="5"/>
  <c r="S1913" i="5"/>
  <c r="R1913" i="5"/>
  <c r="Q1913" i="5"/>
  <c r="T1912" i="5"/>
  <c r="S1912" i="5"/>
  <c r="R1912" i="5"/>
  <c r="Q1912" i="5"/>
  <c r="T1911" i="5"/>
  <c r="S1911" i="5"/>
  <c r="R1911" i="5"/>
  <c r="Q1911" i="5"/>
  <c r="T1910" i="5"/>
  <c r="S1910" i="5"/>
  <c r="R1910" i="5"/>
  <c r="Q1910" i="5"/>
  <c r="T1909" i="5"/>
  <c r="S1909" i="5"/>
  <c r="R1909" i="5"/>
  <c r="Q1909" i="5"/>
  <c r="T1908" i="5"/>
  <c r="S1908" i="5"/>
  <c r="R1908" i="5"/>
  <c r="Q1908" i="5"/>
  <c r="T1907" i="5"/>
  <c r="S1907" i="5"/>
  <c r="R1907" i="5"/>
  <c r="Q1907" i="5"/>
  <c r="T1906" i="5"/>
  <c r="S1906" i="5"/>
  <c r="R1906" i="5"/>
  <c r="Q1906" i="5"/>
  <c r="T1905" i="5"/>
  <c r="S1905" i="5"/>
  <c r="R1905" i="5"/>
  <c r="Q1905" i="5"/>
  <c r="T1904" i="5"/>
  <c r="S1904" i="5"/>
  <c r="R1904" i="5"/>
  <c r="Q1904" i="5"/>
  <c r="T1903" i="5"/>
  <c r="S1903" i="5"/>
  <c r="R1903" i="5"/>
  <c r="Q1903" i="5"/>
  <c r="T1902" i="5"/>
  <c r="S1902" i="5"/>
  <c r="R1902" i="5"/>
  <c r="Q1902" i="5"/>
  <c r="T1901" i="5"/>
  <c r="S1901" i="5"/>
  <c r="R1901" i="5"/>
  <c r="Q1901" i="5"/>
  <c r="T1900" i="5"/>
  <c r="S1900" i="5"/>
  <c r="R1900" i="5"/>
  <c r="Q1900" i="5"/>
  <c r="T1899" i="5"/>
  <c r="S1899" i="5"/>
  <c r="R1899" i="5"/>
  <c r="Q1899" i="5"/>
  <c r="T1898" i="5"/>
  <c r="S1898" i="5"/>
  <c r="R1898" i="5"/>
  <c r="Q1898" i="5"/>
  <c r="T1897" i="5"/>
  <c r="S1897" i="5"/>
  <c r="R1897" i="5"/>
  <c r="Q1897" i="5"/>
  <c r="T1896" i="5"/>
  <c r="S1896" i="5"/>
  <c r="R1896" i="5"/>
  <c r="Q1896" i="5"/>
  <c r="T1895" i="5"/>
  <c r="S1895" i="5"/>
  <c r="R1895" i="5"/>
  <c r="Q1895" i="5"/>
  <c r="T1894" i="5"/>
  <c r="S1894" i="5"/>
  <c r="R1894" i="5"/>
  <c r="Q1894" i="5"/>
  <c r="T1893" i="5"/>
  <c r="S1893" i="5"/>
  <c r="R1893" i="5"/>
  <c r="Q1893" i="5"/>
  <c r="T1892" i="5"/>
  <c r="S1892" i="5"/>
  <c r="R1892" i="5"/>
  <c r="Q1892" i="5"/>
  <c r="T1891" i="5"/>
  <c r="S1891" i="5"/>
  <c r="R1891" i="5"/>
  <c r="Q1891" i="5"/>
  <c r="T1890" i="5"/>
  <c r="S1890" i="5"/>
  <c r="R1890" i="5"/>
  <c r="Q1890" i="5"/>
  <c r="T1889" i="5"/>
  <c r="S1889" i="5"/>
  <c r="R1889" i="5"/>
  <c r="Q1889" i="5"/>
  <c r="T1888" i="5"/>
  <c r="S1888" i="5"/>
  <c r="R1888" i="5"/>
  <c r="Q1888" i="5"/>
  <c r="T1887" i="5"/>
  <c r="S1887" i="5"/>
  <c r="R1887" i="5"/>
  <c r="Q1887" i="5"/>
  <c r="T1886" i="5"/>
  <c r="S1886" i="5"/>
  <c r="R1886" i="5"/>
  <c r="Q1886" i="5"/>
  <c r="T1885" i="5"/>
  <c r="S1885" i="5"/>
  <c r="R1885" i="5"/>
  <c r="Q1885" i="5"/>
  <c r="T1884" i="5"/>
  <c r="S1884" i="5"/>
  <c r="R1884" i="5"/>
  <c r="Q1884" i="5"/>
  <c r="T1883" i="5"/>
  <c r="S1883" i="5"/>
  <c r="R1883" i="5"/>
  <c r="Q1883" i="5"/>
  <c r="T1882" i="5"/>
  <c r="S1882" i="5"/>
  <c r="R1882" i="5"/>
  <c r="Q1882" i="5"/>
  <c r="T1881" i="5"/>
  <c r="S1881" i="5"/>
  <c r="R1881" i="5"/>
  <c r="Q1881" i="5"/>
  <c r="T1880" i="5"/>
  <c r="S1880" i="5"/>
  <c r="R1880" i="5"/>
  <c r="Q1880" i="5"/>
  <c r="T1879" i="5"/>
  <c r="S1879" i="5"/>
  <c r="R1879" i="5"/>
  <c r="Q1879" i="5"/>
  <c r="T1878" i="5"/>
  <c r="S1878" i="5"/>
  <c r="R1878" i="5"/>
  <c r="Q1878" i="5"/>
  <c r="T1877" i="5"/>
  <c r="S1877" i="5"/>
  <c r="R1877" i="5"/>
  <c r="Q1877" i="5"/>
  <c r="T1876" i="5"/>
  <c r="S1876" i="5"/>
  <c r="R1876" i="5"/>
  <c r="Q1876" i="5"/>
  <c r="T1875" i="5"/>
  <c r="S1875" i="5"/>
  <c r="R1875" i="5"/>
  <c r="Q1875" i="5"/>
  <c r="T1874" i="5"/>
  <c r="S1874" i="5"/>
  <c r="R1874" i="5"/>
  <c r="Q1874" i="5"/>
  <c r="T1873" i="5"/>
  <c r="S1873" i="5"/>
  <c r="R1873" i="5"/>
  <c r="Q1873" i="5"/>
  <c r="T1872" i="5"/>
  <c r="S1872" i="5"/>
  <c r="R1872" i="5"/>
  <c r="Q1872" i="5"/>
  <c r="T1871" i="5"/>
  <c r="S1871" i="5"/>
  <c r="R1871" i="5"/>
  <c r="Q1871" i="5"/>
  <c r="T1870" i="5"/>
  <c r="S1870" i="5"/>
  <c r="R1870" i="5"/>
  <c r="Q1870" i="5"/>
  <c r="T1869" i="5"/>
  <c r="S1869" i="5"/>
  <c r="R1869" i="5"/>
  <c r="Q1869" i="5"/>
  <c r="T1868" i="5"/>
  <c r="S1868" i="5"/>
  <c r="R1868" i="5"/>
  <c r="Q1868" i="5"/>
  <c r="T1867" i="5"/>
  <c r="S1867" i="5"/>
  <c r="R1867" i="5"/>
  <c r="Q1867" i="5"/>
  <c r="T1866" i="5"/>
  <c r="S1866" i="5"/>
  <c r="R1866" i="5"/>
  <c r="Q1866" i="5"/>
  <c r="T1865" i="5"/>
  <c r="S1865" i="5"/>
  <c r="R1865" i="5"/>
  <c r="Q1865" i="5"/>
  <c r="T1864" i="5"/>
  <c r="S1864" i="5"/>
  <c r="R1864" i="5"/>
  <c r="Q1864" i="5"/>
  <c r="T1863" i="5"/>
  <c r="S1863" i="5"/>
  <c r="R1863" i="5"/>
  <c r="Q1863" i="5"/>
  <c r="T1862" i="5"/>
  <c r="S1862" i="5"/>
  <c r="R1862" i="5"/>
  <c r="Q1862" i="5"/>
  <c r="T1861" i="5"/>
  <c r="S1861" i="5"/>
  <c r="R1861" i="5"/>
  <c r="Q1861" i="5"/>
  <c r="T1860" i="5"/>
  <c r="S1860" i="5"/>
  <c r="R1860" i="5"/>
  <c r="Q1860" i="5"/>
  <c r="T1859" i="5"/>
  <c r="S1859" i="5"/>
  <c r="R1859" i="5"/>
  <c r="Q1859" i="5"/>
  <c r="T1858" i="5"/>
  <c r="S1858" i="5"/>
  <c r="R1858" i="5"/>
  <c r="Q1858" i="5"/>
  <c r="T1857" i="5"/>
  <c r="S1857" i="5"/>
  <c r="R1857" i="5"/>
  <c r="Q1857" i="5"/>
  <c r="T1856" i="5"/>
  <c r="S1856" i="5"/>
  <c r="R1856" i="5"/>
  <c r="Q1856" i="5"/>
  <c r="T1855" i="5"/>
  <c r="S1855" i="5"/>
  <c r="R1855" i="5"/>
  <c r="Q1855" i="5"/>
  <c r="T1854" i="5"/>
  <c r="S1854" i="5"/>
  <c r="R1854" i="5"/>
  <c r="Q1854" i="5"/>
  <c r="T1853" i="5"/>
  <c r="S1853" i="5"/>
  <c r="R1853" i="5"/>
  <c r="Q1853" i="5"/>
  <c r="T1852" i="5"/>
  <c r="S1852" i="5"/>
  <c r="R1852" i="5"/>
  <c r="Q1852" i="5"/>
  <c r="T1851" i="5"/>
  <c r="S1851" i="5"/>
  <c r="R1851" i="5"/>
  <c r="Q1851" i="5"/>
  <c r="T1850" i="5"/>
  <c r="S1850" i="5"/>
  <c r="R1850" i="5"/>
  <c r="Q1850" i="5"/>
  <c r="T1849" i="5"/>
  <c r="S1849" i="5"/>
  <c r="R1849" i="5"/>
  <c r="Q1849" i="5"/>
  <c r="T1848" i="5"/>
  <c r="S1848" i="5"/>
  <c r="R1848" i="5"/>
  <c r="Q1848" i="5"/>
  <c r="T1847" i="5"/>
  <c r="S1847" i="5"/>
  <c r="R1847" i="5"/>
  <c r="Q1847" i="5"/>
  <c r="T1846" i="5"/>
  <c r="S1846" i="5"/>
  <c r="R1846" i="5"/>
  <c r="Q1846" i="5"/>
  <c r="T1845" i="5"/>
  <c r="S1845" i="5"/>
  <c r="R1845" i="5"/>
  <c r="Q1845" i="5"/>
  <c r="T1844" i="5"/>
  <c r="S1844" i="5"/>
  <c r="R1844" i="5"/>
  <c r="Q1844" i="5"/>
  <c r="T1843" i="5"/>
  <c r="S1843" i="5"/>
  <c r="R1843" i="5"/>
  <c r="Q1843" i="5"/>
  <c r="T1842" i="5"/>
  <c r="S1842" i="5"/>
  <c r="R1842" i="5"/>
  <c r="Q1842" i="5"/>
  <c r="T1841" i="5"/>
  <c r="S1841" i="5"/>
  <c r="R1841" i="5"/>
  <c r="Q1841" i="5"/>
  <c r="T1840" i="5"/>
  <c r="S1840" i="5"/>
  <c r="R1840" i="5"/>
  <c r="Q1840" i="5"/>
  <c r="T1839" i="5"/>
  <c r="S1839" i="5"/>
  <c r="R1839" i="5"/>
  <c r="Q1839" i="5"/>
  <c r="T1838" i="5"/>
  <c r="S1838" i="5"/>
  <c r="R1838" i="5"/>
  <c r="Q1838" i="5"/>
  <c r="T1837" i="5"/>
  <c r="S1837" i="5"/>
  <c r="R1837" i="5"/>
  <c r="Q1837" i="5"/>
  <c r="T1836" i="5"/>
  <c r="S1836" i="5"/>
  <c r="R1836" i="5"/>
  <c r="Q1836" i="5"/>
  <c r="T1835" i="5"/>
  <c r="S1835" i="5"/>
  <c r="R1835" i="5"/>
  <c r="Q1835" i="5"/>
  <c r="T1834" i="5"/>
  <c r="S1834" i="5"/>
  <c r="R1834" i="5"/>
  <c r="Q1834" i="5"/>
  <c r="T1833" i="5"/>
  <c r="S1833" i="5"/>
  <c r="R1833" i="5"/>
  <c r="Q1833" i="5"/>
  <c r="T1832" i="5"/>
  <c r="S1832" i="5"/>
  <c r="R1832" i="5"/>
  <c r="Q1832" i="5"/>
  <c r="T1831" i="5"/>
  <c r="S1831" i="5"/>
  <c r="R1831" i="5"/>
  <c r="Q1831" i="5"/>
  <c r="T1830" i="5"/>
  <c r="S1830" i="5"/>
  <c r="R1830" i="5"/>
  <c r="Q1830" i="5"/>
  <c r="T1829" i="5"/>
  <c r="S1829" i="5"/>
  <c r="R1829" i="5"/>
  <c r="Q1829" i="5"/>
  <c r="T1828" i="5"/>
  <c r="S1828" i="5"/>
  <c r="R1828" i="5"/>
  <c r="Q1828" i="5"/>
  <c r="T1827" i="5"/>
  <c r="S1827" i="5"/>
  <c r="R1827" i="5"/>
  <c r="Q1827" i="5"/>
  <c r="T1826" i="5"/>
  <c r="S1826" i="5"/>
  <c r="R1826" i="5"/>
  <c r="Q1826" i="5"/>
  <c r="T1825" i="5"/>
  <c r="S1825" i="5"/>
  <c r="R1825" i="5"/>
  <c r="Q1825" i="5"/>
  <c r="T1824" i="5"/>
  <c r="S1824" i="5"/>
  <c r="R1824" i="5"/>
  <c r="Q1824" i="5"/>
  <c r="T1823" i="5"/>
  <c r="S1823" i="5"/>
  <c r="R1823" i="5"/>
  <c r="Q1823" i="5"/>
  <c r="T1822" i="5"/>
  <c r="S1822" i="5"/>
  <c r="R1822" i="5"/>
  <c r="Q1822" i="5"/>
  <c r="T1821" i="5"/>
  <c r="S1821" i="5"/>
  <c r="R1821" i="5"/>
  <c r="Q1821" i="5"/>
  <c r="T1820" i="5"/>
  <c r="S1820" i="5"/>
  <c r="R1820" i="5"/>
  <c r="Q1820" i="5"/>
  <c r="T1819" i="5"/>
  <c r="S1819" i="5"/>
  <c r="R1819" i="5"/>
  <c r="Q1819" i="5"/>
  <c r="T1818" i="5"/>
  <c r="S1818" i="5"/>
  <c r="R1818" i="5"/>
  <c r="Q1818" i="5"/>
  <c r="T1817" i="5"/>
  <c r="S1817" i="5"/>
  <c r="R1817" i="5"/>
  <c r="Q1817" i="5"/>
  <c r="T1816" i="5"/>
  <c r="S1816" i="5"/>
  <c r="R1816" i="5"/>
  <c r="Q1816" i="5"/>
  <c r="T1815" i="5"/>
  <c r="S1815" i="5"/>
  <c r="R1815" i="5"/>
  <c r="Q1815" i="5"/>
  <c r="T1814" i="5"/>
  <c r="S1814" i="5"/>
  <c r="R1814" i="5"/>
  <c r="Q1814" i="5"/>
  <c r="T1813" i="5"/>
  <c r="S1813" i="5"/>
  <c r="R1813" i="5"/>
  <c r="Q1813" i="5"/>
  <c r="T1812" i="5"/>
  <c r="S1812" i="5"/>
  <c r="R1812" i="5"/>
  <c r="Q1812" i="5"/>
  <c r="T1811" i="5"/>
  <c r="S1811" i="5"/>
  <c r="R1811" i="5"/>
  <c r="Q1811" i="5"/>
  <c r="T1810" i="5"/>
  <c r="S1810" i="5"/>
  <c r="R1810" i="5"/>
  <c r="Q1810" i="5"/>
  <c r="T1809" i="5"/>
  <c r="S1809" i="5"/>
  <c r="R1809" i="5"/>
  <c r="Q1809" i="5"/>
  <c r="T1808" i="5"/>
  <c r="S1808" i="5"/>
  <c r="R1808" i="5"/>
  <c r="Q1808" i="5"/>
  <c r="T1807" i="5"/>
  <c r="S1807" i="5"/>
  <c r="R1807" i="5"/>
  <c r="Q1807" i="5"/>
  <c r="T1806" i="5"/>
  <c r="S1806" i="5"/>
  <c r="R1806" i="5"/>
  <c r="Q1806" i="5"/>
  <c r="T1805" i="5"/>
  <c r="S1805" i="5"/>
  <c r="R1805" i="5"/>
  <c r="Q1805" i="5"/>
  <c r="T1804" i="5"/>
  <c r="S1804" i="5"/>
  <c r="R1804" i="5"/>
  <c r="Q1804" i="5"/>
  <c r="T1803" i="5"/>
  <c r="S1803" i="5"/>
  <c r="R1803" i="5"/>
  <c r="Q1803" i="5"/>
  <c r="T1802" i="5"/>
  <c r="S1802" i="5"/>
  <c r="R1802" i="5"/>
  <c r="Q1802" i="5"/>
  <c r="T1801" i="5"/>
  <c r="S1801" i="5"/>
  <c r="R1801" i="5"/>
  <c r="Q1801" i="5"/>
  <c r="T1800" i="5"/>
  <c r="S1800" i="5"/>
  <c r="R1800" i="5"/>
  <c r="Q1800" i="5"/>
  <c r="T1799" i="5"/>
  <c r="S1799" i="5"/>
  <c r="R1799" i="5"/>
  <c r="Q1799" i="5"/>
  <c r="T1798" i="5"/>
  <c r="S1798" i="5"/>
  <c r="R1798" i="5"/>
  <c r="Q1798" i="5"/>
  <c r="T1797" i="5"/>
  <c r="S1797" i="5"/>
  <c r="R1797" i="5"/>
  <c r="Q1797" i="5"/>
  <c r="T1796" i="5"/>
  <c r="S1796" i="5"/>
  <c r="R1796" i="5"/>
  <c r="Q1796" i="5"/>
  <c r="T1795" i="5"/>
  <c r="S1795" i="5"/>
  <c r="R1795" i="5"/>
  <c r="Q1795" i="5"/>
  <c r="T1794" i="5"/>
  <c r="S1794" i="5"/>
  <c r="R1794" i="5"/>
  <c r="Q1794" i="5"/>
  <c r="T1793" i="5"/>
  <c r="S1793" i="5"/>
  <c r="R1793" i="5"/>
  <c r="Q1793" i="5"/>
  <c r="T1792" i="5"/>
  <c r="S1792" i="5"/>
  <c r="R1792" i="5"/>
  <c r="Q1792" i="5"/>
  <c r="T1791" i="5"/>
  <c r="S1791" i="5"/>
  <c r="R1791" i="5"/>
  <c r="Q1791" i="5"/>
  <c r="T1790" i="5"/>
  <c r="S1790" i="5"/>
  <c r="R1790" i="5"/>
  <c r="Q1790" i="5"/>
  <c r="T1789" i="5"/>
  <c r="S1789" i="5"/>
  <c r="R1789" i="5"/>
  <c r="Q1789" i="5"/>
  <c r="T1788" i="5"/>
  <c r="S1788" i="5"/>
  <c r="R1788" i="5"/>
  <c r="Q1788" i="5"/>
  <c r="T1787" i="5"/>
  <c r="S1787" i="5"/>
  <c r="R1787" i="5"/>
  <c r="Q1787" i="5"/>
  <c r="T1786" i="5"/>
  <c r="S1786" i="5"/>
  <c r="R1786" i="5"/>
  <c r="Q1786" i="5"/>
  <c r="T1785" i="5"/>
  <c r="S1785" i="5"/>
  <c r="R1785" i="5"/>
  <c r="Q1785" i="5"/>
  <c r="T1784" i="5"/>
  <c r="S1784" i="5"/>
  <c r="R1784" i="5"/>
  <c r="Q1784" i="5"/>
  <c r="T1783" i="5"/>
  <c r="S1783" i="5"/>
  <c r="R1783" i="5"/>
  <c r="Q1783" i="5"/>
  <c r="T1782" i="5"/>
  <c r="S1782" i="5"/>
  <c r="R1782" i="5"/>
  <c r="Q1782" i="5"/>
  <c r="T1781" i="5"/>
  <c r="S1781" i="5"/>
  <c r="R1781" i="5"/>
  <c r="Q1781" i="5"/>
  <c r="T1780" i="5"/>
  <c r="S1780" i="5"/>
  <c r="R1780" i="5"/>
  <c r="Q1780" i="5"/>
  <c r="T1779" i="5"/>
  <c r="S1779" i="5"/>
  <c r="R1779" i="5"/>
  <c r="Q1779" i="5"/>
  <c r="T1778" i="5"/>
  <c r="S1778" i="5"/>
  <c r="R1778" i="5"/>
  <c r="Q1778" i="5"/>
  <c r="T1777" i="5"/>
  <c r="S1777" i="5"/>
  <c r="R1777" i="5"/>
  <c r="Q1777" i="5"/>
  <c r="T1776" i="5"/>
  <c r="S1776" i="5"/>
  <c r="R1776" i="5"/>
  <c r="Q1776" i="5"/>
  <c r="T1775" i="5"/>
  <c r="S1775" i="5"/>
  <c r="R1775" i="5"/>
  <c r="Q1775" i="5"/>
  <c r="T1774" i="5"/>
  <c r="S1774" i="5"/>
  <c r="R1774" i="5"/>
  <c r="Q1774" i="5"/>
  <c r="T1773" i="5"/>
  <c r="S1773" i="5"/>
  <c r="R1773" i="5"/>
  <c r="Q1773" i="5"/>
  <c r="T1772" i="5"/>
  <c r="S1772" i="5"/>
  <c r="R1772" i="5"/>
  <c r="Q1772" i="5"/>
  <c r="T1771" i="5"/>
  <c r="S1771" i="5"/>
  <c r="R1771" i="5"/>
  <c r="Q1771" i="5"/>
  <c r="T1770" i="5"/>
  <c r="S1770" i="5"/>
  <c r="R1770" i="5"/>
  <c r="Q1770" i="5"/>
  <c r="T1769" i="5"/>
  <c r="S1769" i="5"/>
  <c r="R1769" i="5"/>
  <c r="Q1769" i="5"/>
  <c r="T1768" i="5"/>
  <c r="S1768" i="5"/>
  <c r="R1768" i="5"/>
  <c r="Q1768" i="5"/>
  <c r="T1767" i="5"/>
  <c r="S1767" i="5"/>
  <c r="R1767" i="5"/>
  <c r="Q1767" i="5"/>
  <c r="T1766" i="5"/>
  <c r="S1766" i="5"/>
  <c r="R1766" i="5"/>
  <c r="Q1766" i="5"/>
  <c r="T1765" i="5"/>
  <c r="S1765" i="5"/>
  <c r="R1765" i="5"/>
  <c r="Q1765" i="5"/>
  <c r="T1764" i="5"/>
  <c r="S1764" i="5"/>
  <c r="R1764" i="5"/>
  <c r="Q1764" i="5"/>
  <c r="T1763" i="5"/>
  <c r="S1763" i="5"/>
  <c r="R1763" i="5"/>
  <c r="Q1763" i="5"/>
  <c r="T1762" i="5"/>
  <c r="S1762" i="5"/>
  <c r="R1762" i="5"/>
  <c r="Q1762" i="5"/>
  <c r="T1761" i="5"/>
  <c r="S1761" i="5"/>
  <c r="R1761" i="5"/>
  <c r="Q1761" i="5"/>
  <c r="T1760" i="5"/>
  <c r="S1760" i="5"/>
  <c r="R1760" i="5"/>
  <c r="Q1760" i="5"/>
  <c r="T1759" i="5"/>
  <c r="S1759" i="5"/>
  <c r="R1759" i="5"/>
  <c r="Q1759" i="5"/>
  <c r="T1758" i="5"/>
  <c r="S1758" i="5"/>
  <c r="R1758" i="5"/>
  <c r="Q1758" i="5"/>
  <c r="T1757" i="5"/>
  <c r="S1757" i="5"/>
  <c r="R1757" i="5"/>
  <c r="Q1757" i="5"/>
  <c r="T1756" i="5"/>
  <c r="S1756" i="5"/>
  <c r="R1756" i="5"/>
  <c r="Q1756" i="5"/>
  <c r="T1755" i="5"/>
  <c r="S1755" i="5"/>
  <c r="R1755" i="5"/>
  <c r="Q1755" i="5"/>
  <c r="T1754" i="5"/>
  <c r="S1754" i="5"/>
  <c r="R1754" i="5"/>
  <c r="Q1754" i="5"/>
  <c r="T1753" i="5"/>
  <c r="S1753" i="5"/>
  <c r="R1753" i="5"/>
  <c r="Q1753" i="5"/>
  <c r="T1752" i="5"/>
  <c r="S1752" i="5"/>
  <c r="R1752" i="5"/>
  <c r="Q1752" i="5"/>
  <c r="T1751" i="5"/>
  <c r="S1751" i="5"/>
  <c r="R1751" i="5"/>
  <c r="Q1751" i="5"/>
  <c r="T1750" i="5"/>
  <c r="S1750" i="5"/>
  <c r="R1750" i="5"/>
  <c r="Q1750" i="5"/>
  <c r="T1749" i="5"/>
  <c r="S1749" i="5"/>
  <c r="R1749" i="5"/>
  <c r="Q1749" i="5"/>
  <c r="T1748" i="5"/>
  <c r="S1748" i="5"/>
  <c r="R1748" i="5"/>
  <c r="Q1748" i="5"/>
  <c r="T1747" i="5"/>
  <c r="S1747" i="5"/>
  <c r="R1747" i="5"/>
  <c r="Q1747" i="5"/>
  <c r="T1746" i="5"/>
  <c r="S1746" i="5"/>
  <c r="R1746" i="5"/>
  <c r="Q1746" i="5"/>
  <c r="T1745" i="5"/>
  <c r="S1745" i="5"/>
  <c r="R1745" i="5"/>
  <c r="Q1745" i="5"/>
  <c r="T1744" i="5"/>
  <c r="S1744" i="5"/>
  <c r="R1744" i="5"/>
  <c r="Q1744" i="5"/>
  <c r="T1743" i="5"/>
  <c r="S1743" i="5"/>
  <c r="R1743" i="5"/>
  <c r="Q1743" i="5"/>
  <c r="T1742" i="5"/>
  <c r="S1742" i="5"/>
  <c r="R1742" i="5"/>
  <c r="Q1742" i="5"/>
  <c r="T1741" i="5"/>
  <c r="S1741" i="5"/>
  <c r="R1741" i="5"/>
  <c r="Q1741" i="5"/>
  <c r="T1740" i="5"/>
  <c r="S1740" i="5"/>
  <c r="R1740" i="5"/>
  <c r="Q1740" i="5"/>
  <c r="T1739" i="5"/>
  <c r="S1739" i="5"/>
  <c r="R1739" i="5"/>
  <c r="Q1739" i="5"/>
  <c r="T1738" i="5"/>
  <c r="S1738" i="5"/>
  <c r="R1738" i="5"/>
  <c r="Q1738" i="5"/>
  <c r="T1737" i="5"/>
  <c r="S1737" i="5"/>
  <c r="R1737" i="5"/>
  <c r="Q1737" i="5"/>
  <c r="T1736" i="5"/>
  <c r="S1736" i="5"/>
  <c r="R1736" i="5"/>
  <c r="Q1736" i="5"/>
  <c r="T1735" i="5"/>
  <c r="S1735" i="5"/>
  <c r="R1735" i="5"/>
  <c r="Q1735" i="5"/>
  <c r="T1734" i="5"/>
  <c r="S1734" i="5"/>
  <c r="R1734" i="5"/>
  <c r="Q1734" i="5"/>
  <c r="T1733" i="5"/>
  <c r="S1733" i="5"/>
  <c r="R1733" i="5"/>
  <c r="Q1733" i="5"/>
  <c r="T1732" i="5"/>
  <c r="S1732" i="5"/>
  <c r="R1732" i="5"/>
  <c r="Q1732" i="5"/>
  <c r="T1731" i="5"/>
  <c r="S1731" i="5"/>
  <c r="R1731" i="5"/>
  <c r="Q1731" i="5"/>
  <c r="T1730" i="5"/>
  <c r="S1730" i="5"/>
  <c r="R1730" i="5"/>
  <c r="Q1730" i="5"/>
  <c r="T1729" i="5"/>
  <c r="S1729" i="5"/>
  <c r="R1729" i="5"/>
  <c r="Q1729" i="5"/>
  <c r="T1728" i="5"/>
  <c r="S1728" i="5"/>
  <c r="R1728" i="5"/>
  <c r="Q1728" i="5"/>
  <c r="T1727" i="5"/>
  <c r="S1727" i="5"/>
  <c r="R1727" i="5"/>
  <c r="Q1727" i="5"/>
  <c r="T1726" i="5"/>
  <c r="S1726" i="5"/>
  <c r="R1726" i="5"/>
  <c r="Q1726" i="5"/>
  <c r="T1725" i="5"/>
  <c r="S1725" i="5"/>
  <c r="R1725" i="5"/>
  <c r="Q1725" i="5"/>
  <c r="T1724" i="5"/>
  <c r="S1724" i="5"/>
  <c r="R1724" i="5"/>
  <c r="Q1724" i="5"/>
  <c r="T1723" i="5"/>
  <c r="S1723" i="5"/>
  <c r="R1723" i="5"/>
  <c r="Q1723" i="5"/>
  <c r="T1722" i="5"/>
  <c r="S1722" i="5"/>
  <c r="R1722" i="5"/>
  <c r="Q1722" i="5"/>
  <c r="T1721" i="5"/>
  <c r="S1721" i="5"/>
  <c r="R1721" i="5"/>
  <c r="Q1721" i="5"/>
  <c r="T1720" i="5"/>
  <c r="S1720" i="5"/>
  <c r="R1720" i="5"/>
  <c r="Q1720" i="5"/>
  <c r="T1719" i="5"/>
  <c r="S1719" i="5"/>
  <c r="R1719" i="5"/>
  <c r="Q1719" i="5"/>
  <c r="T1718" i="5"/>
  <c r="S1718" i="5"/>
  <c r="R1718" i="5"/>
  <c r="Q1718" i="5"/>
  <c r="T1717" i="5"/>
  <c r="S1717" i="5"/>
  <c r="R1717" i="5"/>
  <c r="Q1717" i="5"/>
  <c r="T1716" i="5"/>
  <c r="S1716" i="5"/>
  <c r="R1716" i="5"/>
  <c r="Q1716" i="5"/>
  <c r="T1715" i="5"/>
  <c r="S1715" i="5"/>
  <c r="R1715" i="5"/>
  <c r="Q1715" i="5"/>
  <c r="T1714" i="5"/>
  <c r="S1714" i="5"/>
  <c r="R1714" i="5"/>
  <c r="Q1714" i="5"/>
  <c r="T1713" i="5"/>
  <c r="S1713" i="5"/>
  <c r="R1713" i="5"/>
  <c r="Q1713" i="5"/>
  <c r="T1712" i="5"/>
  <c r="S1712" i="5"/>
  <c r="R1712" i="5"/>
  <c r="Q1712" i="5"/>
  <c r="T1711" i="5"/>
  <c r="S1711" i="5"/>
  <c r="R1711" i="5"/>
  <c r="Q1711" i="5"/>
  <c r="T1710" i="5"/>
  <c r="S1710" i="5"/>
  <c r="R1710" i="5"/>
  <c r="Q1710" i="5"/>
  <c r="T1709" i="5"/>
  <c r="S1709" i="5"/>
  <c r="R1709" i="5"/>
  <c r="Q1709" i="5"/>
  <c r="T1708" i="5"/>
  <c r="S1708" i="5"/>
  <c r="R1708" i="5"/>
  <c r="Q1708" i="5"/>
  <c r="T1707" i="5"/>
  <c r="S1707" i="5"/>
  <c r="R1707" i="5"/>
  <c r="Q1707" i="5"/>
  <c r="T1706" i="5"/>
  <c r="S1706" i="5"/>
  <c r="R1706" i="5"/>
  <c r="Q1706" i="5"/>
  <c r="T1705" i="5"/>
  <c r="S1705" i="5"/>
  <c r="R1705" i="5"/>
  <c r="Q1705" i="5"/>
  <c r="T1704" i="5"/>
  <c r="S1704" i="5"/>
  <c r="R1704" i="5"/>
  <c r="Q1704" i="5"/>
  <c r="T1703" i="5"/>
  <c r="S1703" i="5"/>
  <c r="R1703" i="5"/>
  <c r="Q1703" i="5"/>
  <c r="T1702" i="5"/>
  <c r="S1702" i="5"/>
  <c r="R1702" i="5"/>
  <c r="Q1702" i="5"/>
  <c r="T1701" i="5"/>
  <c r="S1701" i="5"/>
  <c r="R1701" i="5"/>
  <c r="Q1701" i="5"/>
  <c r="T1700" i="5"/>
  <c r="S1700" i="5"/>
  <c r="R1700" i="5"/>
  <c r="Q1700" i="5"/>
  <c r="T1699" i="5"/>
  <c r="S1699" i="5"/>
  <c r="R1699" i="5"/>
  <c r="Q1699" i="5"/>
  <c r="T1698" i="5"/>
  <c r="S1698" i="5"/>
  <c r="R1698" i="5"/>
  <c r="Q1698" i="5"/>
  <c r="T1697" i="5"/>
  <c r="S1697" i="5"/>
  <c r="R1697" i="5"/>
  <c r="Q1697" i="5"/>
  <c r="T1696" i="5"/>
  <c r="S1696" i="5"/>
  <c r="R1696" i="5"/>
  <c r="Q1696" i="5"/>
  <c r="T1695" i="5"/>
  <c r="S1695" i="5"/>
  <c r="R1695" i="5"/>
  <c r="Q1695" i="5"/>
  <c r="T1694" i="5"/>
  <c r="S1694" i="5"/>
  <c r="R1694" i="5"/>
  <c r="Q1694" i="5"/>
  <c r="T1693" i="5"/>
  <c r="S1693" i="5"/>
  <c r="R1693" i="5"/>
  <c r="Q1693" i="5"/>
  <c r="T1692" i="5"/>
  <c r="S1692" i="5"/>
  <c r="R1692" i="5"/>
  <c r="Q1692" i="5"/>
  <c r="T1691" i="5"/>
  <c r="S1691" i="5"/>
  <c r="R1691" i="5"/>
  <c r="Q1691" i="5"/>
  <c r="T1690" i="5"/>
  <c r="S1690" i="5"/>
  <c r="R1690" i="5"/>
  <c r="Q1690" i="5"/>
  <c r="T1689" i="5"/>
  <c r="S1689" i="5"/>
  <c r="R1689" i="5"/>
  <c r="Q1689" i="5"/>
  <c r="T1688" i="5"/>
  <c r="S1688" i="5"/>
  <c r="R1688" i="5"/>
  <c r="Q1688" i="5"/>
  <c r="T1687" i="5"/>
  <c r="S1687" i="5"/>
  <c r="R1687" i="5"/>
  <c r="Q1687" i="5"/>
  <c r="T1686" i="5"/>
  <c r="S1686" i="5"/>
  <c r="R1686" i="5"/>
  <c r="Q1686" i="5"/>
  <c r="T1685" i="5"/>
  <c r="S1685" i="5"/>
  <c r="R1685" i="5"/>
  <c r="Q1685" i="5"/>
  <c r="T1684" i="5"/>
  <c r="S1684" i="5"/>
  <c r="R1684" i="5"/>
  <c r="Q1684" i="5"/>
  <c r="T1683" i="5"/>
  <c r="S1683" i="5"/>
  <c r="R1683" i="5"/>
  <c r="Q1683" i="5"/>
  <c r="T1682" i="5"/>
  <c r="S1682" i="5"/>
  <c r="R1682" i="5"/>
  <c r="Q1682" i="5"/>
  <c r="T1681" i="5"/>
  <c r="S1681" i="5"/>
  <c r="R1681" i="5"/>
  <c r="Q1681" i="5"/>
  <c r="T1680" i="5"/>
  <c r="S1680" i="5"/>
  <c r="R1680" i="5"/>
  <c r="Q1680" i="5"/>
  <c r="T1679" i="5"/>
  <c r="S1679" i="5"/>
  <c r="R1679" i="5"/>
  <c r="Q1679" i="5"/>
  <c r="T1678" i="5"/>
  <c r="S1678" i="5"/>
  <c r="R1678" i="5"/>
  <c r="Q1678" i="5"/>
  <c r="T1677" i="5"/>
  <c r="S1677" i="5"/>
  <c r="R1677" i="5"/>
  <c r="Q1677" i="5"/>
  <c r="T1676" i="5"/>
  <c r="S1676" i="5"/>
  <c r="R1676" i="5"/>
  <c r="Q1676" i="5"/>
  <c r="T1675" i="5"/>
  <c r="S1675" i="5"/>
  <c r="R1675" i="5"/>
  <c r="Q1675" i="5"/>
  <c r="T1674" i="5"/>
  <c r="S1674" i="5"/>
  <c r="R1674" i="5"/>
  <c r="Q1674" i="5"/>
  <c r="T1673" i="5"/>
  <c r="S1673" i="5"/>
  <c r="R1673" i="5"/>
  <c r="Q1673" i="5"/>
  <c r="T1672" i="5"/>
  <c r="S1672" i="5"/>
  <c r="R1672" i="5"/>
  <c r="Q1672" i="5"/>
  <c r="T1671" i="5"/>
  <c r="S1671" i="5"/>
  <c r="R1671" i="5"/>
  <c r="Q1671" i="5"/>
  <c r="T1670" i="5"/>
  <c r="S1670" i="5"/>
  <c r="R1670" i="5"/>
  <c r="Q1670" i="5"/>
  <c r="T1669" i="5"/>
  <c r="S1669" i="5"/>
  <c r="R1669" i="5"/>
  <c r="Q1669" i="5"/>
  <c r="T1668" i="5"/>
  <c r="S1668" i="5"/>
  <c r="R1668" i="5"/>
  <c r="Q1668" i="5"/>
  <c r="T1667" i="5"/>
  <c r="S1667" i="5"/>
  <c r="R1667" i="5"/>
  <c r="Q1667" i="5"/>
  <c r="T1666" i="5"/>
  <c r="S1666" i="5"/>
  <c r="R1666" i="5"/>
  <c r="Q1666" i="5"/>
  <c r="T1665" i="5"/>
  <c r="S1665" i="5"/>
  <c r="R1665" i="5"/>
  <c r="Q1665" i="5"/>
  <c r="T1664" i="5"/>
  <c r="S1664" i="5"/>
  <c r="R1664" i="5"/>
  <c r="Q1664" i="5"/>
  <c r="T1663" i="5"/>
  <c r="S1663" i="5"/>
  <c r="R1663" i="5"/>
  <c r="Q1663" i="5"/>
  <c r="T1662" i="5"/>
  <c r="S1662" i="5"/>
  <c r="R1662" i="5"/>
  <c r="Q1662" i="5"/>
  <c r="T1661" i="5"/>
  <c r="S1661" i="5"/>
  <c r="R1661" i="5"/>
  <c r="Q1661" i="5"/>
  <c r="T1660" i="5"/>
  <c r="S1660" i="5"/>
  <c r="R1660" i="5"/>
  <c r="Q1660" i="5"/>
  <c r="T1659" i="5"/>
  <c r="S1659" i="5"/>
  <c r="R1659" i="5"/>
  <c r="Q1659" i="5"/>
  <c r="T1658" i="5"/>
  <c r="S1658" i="5"/>
  <c r="R1658" i="5"/>
  <c r="Q1658" i="5"/>
  <c r="T1657" i="5"/>
  <c r="S1657" i="5"/>
  <c r="R1657" i="5"/>
  <c r="Q1657" i="5"/>
  <c r="T1656" i="5"/>
  <c r="S1656" i="5"/>
  <c r="R1656" i="5"/>
  <c r="Q1656" i="5"/>
  <c r="T1655" i="5"/>
  <c r="S1655" i="5"/>
  <c r="R1655" i="5"/>
  <c r="Q1655" i="5"/>
  <c r="T1654" i="5"/>
  <c r="S1654" i="5"/>
  <c r="R1654" i="5"/>
  <c r="Q1654" i="5"/>
  <c r="T1653" i="5"/>
  <c r="S1653" i="5"/>
  <c r="R1653" i="5"/>
  <c r="Q1653" i="5"/>
  <c r="T1652" i="5"/>
  <c r="S1652" i="5"/>
  <c r="R1652" i="5"/>
  <c r="Q1652" i="5"/>
  <c r="T1651" i="5"/>
  <c r="S1651" i="5"/>
  <c r="R1651" i="5"/>
  <c r="Q1651" i="5"/>
  <c r="T1650" i="5"/>
  <c r="S1650" i="5"/>
  <c r="R1650" i="5"/>
  <c r="Q1650" i="5"/>
  <c r="T1649" i="5"/>
  <c r="S1649" i="5"/>
  <c r="R1649" i="5"/>
  <c r="Q1649" i="5"/>
  <c r="T1648" i="5"/>
  <c r="S1648" i="5"/>
  <c r="R1648" i="5"/>
  <c r="Q1648" i="5"/>
  <c r="T1647" i="5"/>
  <c r="S1647" i="5"/>
  <c r="R1647" i="5"/>
  <c r="Q1647" i="5"/>
  <c r="T1646" i="5"/>
  <c r="S1646" i="5"/>
  <c r="R1646" i="5"/>
  <c r="Q1646" i="5"/>
  <c r="T1645" i="5"/>
  <c r="S1645" i="5"/>
  <c r="R1645" i="5"/>
  <c r="Q1645" i="5"/>
  <c r="T1644" i="5"/>
  <c r="S1644" i="5"/>
  <c r="R1644" i="5"/>
  <c r="Q1644" i="5"/>
  <c r="T1643" i="5"/>
  <c r="S1643" i="5"/>
  <c r="R1643" i="5"/>
  <c r="Q1643" i="5"/>
  <c r="T1642" i="5"/>
  <c r="S1642" i="5"/>
  <c r="R1642" i="5"/>
  <c r="Q1642" i="5"/>
  <c r="T1641" i="5"/>
  <c r="S1641" i="5"/>
  <c r="R1641" i="5"/>
  <c r="Q1641" i="5"/>
  <c r="T1640" i="5"/>
  <c r="S1640" i="5"/>
  <c r="R1640" i="5"/>
  <c r="Q1640" i="5"/>
  <c r="T1639" i="5"/>
  <c r="S1639" i="5"/>
  <c r="R1639" i="5"/>
  <c r="Q1639" i="5"/>
  <c r="T1638" i="5"/>
  <c r="S1638" i="5"/>
  <c r="R1638" i="5"/>
  <c r="Q1638" i="5"/>
  <c r="T1637" i="5"/>
  <c r="S1637" i="5"/>
  <c r="R1637" i="5"/>
  <c r="Q1637" i="5"/>
  <c r="T1636" i="5"/>
  <c r="S1636" i="5"/>
  <c r="R1636" i="5"/>
  <c r="Q1636" i="5"/>
  <c r="T1635" i="5"/>
  <c r="S1635" i="5"/>
  <c r="R1635" i="5"/>
  <c r="Q1635" i="5"/>
  <c r="T1634" i="5"/>
  <c r="S1634" i="5"/>
  <c r="R1634" i="5"/>
  <c r="Q1634" i="5"/>
  <c r="T1633" i="5"/>
  <c r="S1633" i="5"/>
  <c r="R1633" i="5"/>
  <c r="Q1633" i="5"/>
  <c r="T1632" i="5"/>
  <c r="S1632" i="5"/>
  <c r="R1632" i="5"/>
  <c r="Q1632" i="5"/>
  <c r="T1631" i="5"/>
  <c r="S1631" i="5"/>
  <c r="R1631" i="5"/>
  <c r="Q1631" i="5"/>
  <c r="T1630" i="5"/>
  <c r="S1630" i="5"/>
  <c r="R1630" i="5"/>
  <c r="Q1630" i="5"/>
  <c r="T1629" i="5"/>
  <c r="S1629" i="5"/>
  <c r="R1629" i="5"/>
  <c r="Q1629" i="5"/>
  <c r="T1628" i="5"/>
  <c r="S1628" i="5"/>
  <c r="R1628" i="5"/>
  <c r="Q1628" i="5"/>
  <c r="T1627" i="5"/>
  <c r="S1627" i="5"/>
  <c r="R1627" i="5"/>
  <c r="Q1627" i="5"/>
  <c r="T1626" i="5"/>
  <c r="S1626" i="5"/>
  <c r="R1626" i="5"/>
  <c r="Q1626" i="5"/>
  <c r="T1625" i="5"/>
  <c r="S1625" i="5"/>
  <c r="R1625" i="5"/>
  <c r="Q1625" i="5"/>
  <c r="T1624" i="5"/>
  <c r="S1624" i="5"/>
  <c r="R1624" i="5"/>
  <c r="Q1624" i="5"/>
  <c r="T1623" i="5"/>
  <c r="S1623" i="5"/>
  <c r="R1623" i="5"/>
  <c r="Q1623" i="5"/>
  <c r="T1622" i="5"/>
  <c r="S1622" i="5"/>
  <c r="R1622" i="5"/>
  <c r="Q1622" i="5"/>
  <c r="T1621" i="5"/>
  <c r="S1621" i="5"/>
  <c r="R1621" i="5"/>
  <c r="Q1621" i="5"/>
  <c r="T1620" i="5"/>
  <c r="S1620" i="5"/>
  <c r="R1620" i="5"/>
  <c r="Q1620" i="5"/>
  <c r="T1619" i="5"/>
  <c r="S1619" i="5"/>
  <c r="R1619" i="5"/>
  <c r="Q1619" i="5"/>
  <c r="T1618" i="5"/>
  <c r="S1618" i="5"/>
  <c r="R1618" i="5"/>
  <c r="Q1618" i="5"/>
  <c r="T1617" i="5"/>
  <c r="S1617" i="5"/>
  <c r="R1617" i="5"/>
  <c r="Q1617" i="5"/>
  <c r="T1616" i="5"/>
  <c r="S1616" i="5"/>
  <c r="R1616" i="5"/>
  <c r="Q1616" i="5"/>
  <c r="T1615" i="5"/>
  <c r="S1615" i="5"/>
  <c r="R1615" i="5"/>
  <c r="Q1615" i="5"/>
  <c r="T1614" i="5"/>
  <c r="S1614" i="5"/>
  <c r="R1614" i="5"/>
  <c r="Q1614" i="5"/>
  <c r="T1613" i="5"/>
  <c r="S1613" i="5"/>
  <c r="R1613" i="5"/>
  <c r="Q1613" i="5"/>
  <c r="T1612" i="5"/>
  <c r="S1612" i="5"/>
  <c r="R1612" i="5"/>
  <c r="Q1612" i="5"/>
  <c r="T1611" i="5"/>
  <c r="S1611" i="5"/>
  <c r="R1611" i="5"/>
  <c r="Q1611" i="5"/>
  <c r="T1610" i="5"/>
  <c r="S1610" i="5"/>
  <c r="R1610" i="5"/>
  <c r="Q1610" i="5"/>
  <c r="T1609" i="5"/>
  <c r="S1609" i="5"/>
  <c r="R1609" i="5"/>
  <c r="Q1609" i="5"/>
  <c r="T1608" i="5"/>
  <c r="S1608" i="5"/>
  <c r="R1608" i="5"/>
  <c r="Q1608" i="5"/>
  <c r="T1607" i="5"/>
  <c r="S1607" i="5"/>
  <c r="R1607" i="5"/>
  <c r="Q1607" i="5"/>
  <c r="T1606" i="5"/>
  <c r="S1606" i="5"/>
  <c r="R1606" i="5"/>
  <c r="Q1606" i="5"/>
  <c r="T1605" i="5"/>
  <c r="S1605" i="5"/>
  <c r="R1605" i="5"/>
  <c r="Q1605" i="5"/>
  <c r="T1604" i="5"/>
  <c r="S1604" i="5"/>
  <c r="R1604" i="5"/>
  <c r="Q1604" i="5"/>
  <c r="T1603" i="5"/>
  <c r="S1603" i="5"/>
  <c r="R1603" i="5"/>
  <c r="Q1603" i="5"/>
  <c r="T1602" i="5"/>
  <c r="S1602" i="5"/>
  <c r="R1602" i="5"/>
  <c r="Q1602" i="5"/>
  <c r="T1601" i="5"/>
  <c r="S1601" i="5"/>
  <c r="R1601" i="5"/>
  <c r="Q1601" i="5"/>
  <c r="T1600" i="5"/>
  <c r="S1600" i="5"/>
  <c r="R1600" i="5"/>
  <c r="Q1600" i="5"/>
  <c r="T1599" i="5"/>
  <c r="S1599" i="5"/>
  <c r="R1599" i="5"/>
  <c r="Q1599" i="5"/>
  <c r="T1598" i="5"/>
  <c r="S1598" i="5"/>
  <c r="R1598" i="5"/>
  <c r="Q1598" i="5"/>
  <c r="T1597" i="5"/>
  <c r="S1597" i="5"/>
  <c r="R1597" i="5"/>
  <c r="Q1597" i="5"/>
  <c r="T1596" i="5"/>
  <c r="S1596" i="5"/>
  <c r="R1596" i="5"/>
  <c r="Q1596" i="5"/>
  <c r="T1595" i="5"/>
  <c r="S1595" i="5"/>
  <c r="R1595" i="5"/>
  <c r="Q1595" i="5"/>
  <c r="T1594" i="5"/>
  <c r="S1594" i="5"/>
  <c r="R1594" i="5"/>
  <c r="Q1594" i="5"/>
  <c r="T1593" i="5"/>
  <c r="S1593" i="5"/>
  <c r="R1593" i="5"/>
  <c r="Q1593" i="5"/>
  <c r="T1592" i="5"/>
  <c r="S1592" i="5"/>
  <c r="R1592" i="5"/>
  <c r="Q1592" i="5"/>
  <c r="T1591" i="5"/>
  <c r="S1591" i="5"/>
  <c r="R1591" i="5"/>
  <c r="Q1591" i="5"/>
  <c r="T1590" i="5"/>
  <c r="S1590" i="5"/>
  <c r="R1590" i="5"/>
  <c r="Q1590" i="5"/>
  <c r="T1589" i="5"/>
  <c r="S1589" i="5"/>
  <c r="R1589" i="5"/>
  <c r="Q1589" i="5"/>
  <c r="T1588" i="5"/>
  <c r="S1588" i="5"/>
  <c r="R1588" i="5"/>
  <c r="Q1588" i="5"/>
  <c r="T1587" i="5"/>
  <c r="S1587" i="5"/>
  <c r="R1587" i="5"/>
  <c r="Q1587" i="5"/>
  <c r="T1586" i="5"/>
  <c r="S1586" i="5"/>
  <c r="R1586" i="5"/>
  <c r="Q1586" i="5"/>
  <c r="T1585" i="5"/>
  <c r="S1585" i="5"/>
  <c r="R1585" i="5"/>
  <c r="Q1585" i="5"/>
  <c r="T1584" i="5"/>
  <c r="S1584" i="5"/>
  <c r="R1584" i="5"/>
  <c r="Q1584" i="5"/>
  <c r="T1583" i="5"/>
  <c r="S1583" i="5"/>
  <c r="R1583" i="5"/>
  <c r="Q1583" i="5"/>
  <c r="T1582" i="5"/>
  <c r="S1582" i="5"/>
  <c r="R1582" i="5"/>
  <c r="Q1582" i="5"/>
  <c r="T1581" i="5"/>
  <c r="S1581" i="5"/>
  <c r="R1581" i="5"/>
  <c r="Q1581" i="5"/>
  <c r="T1580" i="5"/>
  <c r="S1580" i="5"/>
  <c r="R1580" i="5"/>
  <c r="Q1580" i="5"/>
  <c r="T1579" i="5"/>
  <c r="S1579" i="5"/>
  <c r="R1579" i="5"/>
  <c r="Q1579" i="5"/>
  <c r="T1578" i="5"/>
  <c r="S1578" i="5"/>
  <c r="R1578" i="5"/>
  <c r="Q1578" i="5"/>
  <c r="T1577" i="5"/>
  <c r="S1577" i="5"/>
  <c r="R1577" i="5"/>
  <c r="Q1577" i="5"/>
  <c r="T1576" i="5"/>
  <c r="S1576" i="5"/>
  <c r="R1576" i="5"/>
  <c r="Q1576" i="5"/>
  <c r="T1575" i="5"/>
  <c r="S1575" i="5"/>
  <c r="R1575" i="5"/>
  <c r="Q1575" i="5"/>
  <c r="T1574" i="5"/>
  <c r="S1574" i="5"/>
  <c r="R1574" i="5"/>
  <c r="Q1574" i="5"/>
  <c r="T1573" i="5"/>
  <c r="S1573" i="5"/>
  <c r="R1573" i="5"/>
  <c r="Q1573" i="5"/>
  <c r="T1572" i="5"/>
  <c r="S1572" i="5"/>
  <c r="R1572" i="5"/>
  <c r="Q1572" i="5"/>
  <c r="T1571" i="5"/>
  <c r="S1571" i="5"/>
  <c r="R1571" i="5"/>
  <c r="Q1571" i="5"/>
  <c r="T1570" i="5"/>
  <c r="S1570" i="5"/>
  <c r="R1570" i="5"/>
  <c r="Q1570" i="5"/>
  <c r="T1569" i="5"/>
  <c r="S1569" i="5"/>
  <c r="R1569" i="5"/>
  <c r="Q1569" i="5"/>
  <c r="T1568" i="5"/>
  <c r="S1568" i="5"/>
  <c r="R1568" i="5"/>
  <c r="Q1568" i="5"/>
  <c r="T1567" i="5"/>
  <c r="S1567" i="5"/>
  <c r="R1567" i="5"/>
  <c r="Q1567" i="5"/>
  <c r="T1566" i="5"/>
  <c r="S1566" i="5"/>
  <c r="R1566" i="5"/>
  <c r="Q1566" i="5"/>
  <c r="T1565" i="5"/>
  <c r="S1565" i="5"/>
  <c r="R1565" i="5"/>
  <c r="Q1565" i="5"/>
  <c r="T1564" i="5"/>
  <c r="S1564" i="5"/>
  <c r="R1564" i="5"/>
  <c r="Q1564" i="5"/>
  <c r="T1563" i="5"/>
  <c r="S1563" i="5"/>
  <c r="R1563" i="5"/>
  <c r="Q1563" i="5"/>
  <c r="T1562" i="5"/>
  <c r="S1562" i="5"/>
  <c r="R1562" i="5"/>
  <c r="Q1562" i="5"/>
  <c r="T1561" i="5"/>
  <c r="S1561" i="5"/>
  <c r="R1561" i="5"/>
  <c r="Q1561" i="5"/>
  <c r="T1560" i="5"/>
  <c r="S1560" i="5"/>
  <c r="R1560" i="5"/>
  <c r="Q1560" i="5"/>
  <c r="T1559" i="5"/>
  <c r="S1559" i="5"/>
  <c r="R1559" i="5"/>
  <c r="Q1559" i="5"/>
  <c r="T1558" i="5"/>
  <c r="S1558" i="5"/>
  <c r="R1558" i="5"/>
  <c r="Q1558" i="5"/>
  <c r="T1557" i="5"/>
  <c r="S1557" i="5"/>
  <c r="R1557" i="5"/>
  <c r="Q1557" i="5"/>
  <c r="T1556" i="5"/>
  <c r="S1556" i="5"/>
  <c r="R1556" i="5"/>
  <c r="Q1556" i="5"/>
  <c r="T1555" i="5"/>
  <c r="S1555" i="5"/>
  <c r="R1555" i="5"/>
  <c r="Q1555" i="5"/>
  <c r="T1554" i="5"/>
  <c r="S1554" i="5"/>
  <c r="R1554" i="5"/>
  <c r="Q1554" i="5"/>
  <c r="T1553" i="5"/>
  <c r="S1553" i="5"/>
  <c r="R1553" i="5"/>
  <c r="Q1553" i="5"/>
  <c r="T1552" i="5"/>
  <c r="S1552" i="5"/>
  <c r="R1552" i="5"/>
  <c r="Q1552" i="5"/>
  <c r="T1551" i="5"/>
  <c r="S1551" i="5"/>
  <c r="R1551" i="5"/>
  <c r="Q1551" i="5"/>
  <c r="T1550" i="5"/>
  <c r="S1550" i="5"/>
  <c r="R1550" i="5"/>
  <c r="Q1550" i="5"/>
  <c r="T1549" i="5"/>
  <c r="S1549" i="5"/>
  <c r="R1549" i="5"/>
  <c r="Q1549" i="5"/>
  <c r="T1548" i="5"/>
  <c r="S1548" i="5"/>
  <c r="R1548" i="5"/>
  <c r="Q1548" i="5"/>
  <c r="T1547" i="5"/>
  <c r="S1547" i="5"/>
  <c r="R1547" i="5"/>
  <c r="Q1547" i="5"/>
  <c r="T1546" i="5"/>
  <c r="S1546" i="5"/>
  <c r="R1546" i="5"/>
  <c r="Q1546" i="5"/>
  <c r="T1545" i="5"/>
  <c r="S1545" i="5"/>
  <c r="R1545" i="5"/>
  <c r="Q1545" i="5"/>
  <c r="T1544" i="5"/>
  <c r="S1544" i="5"/>
  <c r="R1544" i="5"/>
  <c r="Q1544" i="5"/>
  <c r="T1543" i="5"/>
  <c r="S1543" i="5"/>
  <c r="R1543" i="5"/>
  <c r="Q1543" i="5"/>
  <c r="T1542" i="5"/>
  <c r="S1542" i="5"/>
  <c r="R1542" i="5"/>
  <c r="Q1542" i="5"/>
  <c r="T1541" i="5"/>
  <c r="S1541" i="5"/>
  <c r="R1541" i="5"/>
  <c r="Q1541" i="5"/>
  <c r="T1540" i="5"/>
  <c r="S1540" i="5"/>
  <c r="R1540" i="5"/>
  <c r="Q1540" i="5"/>
  <c r="T1539" i="5"/>
  <c r="S1539" i="5"/>
  <c r="R1539" i="5"/>
  <c r="Q1539" i="5"/>
  <c r="T1538" i="5"/>
  <c r="S1538" i="5"/>
  <c r="R1538" i="5"/>
  <c r="Q1538" i="5"/>
  <c r="T1537" i="5"/>
  <c r="S1537" i="5"/>
  <c r="R1537" i="5"/>
  <c r="Q1537" i="5"/>
  <c r="T1536" i="5"/>
  <c r="S1536" i="5"/>
  <c r="R1536" i="5"/>
  <c r="Q1536" i="5"/>
  <c r="T1535" i="5"/>
  <c r="S1535" i="5"/>
  <c r="R1535" i="5"/>
  <c r="Q1535" i="5"/>
  <c r="T1534" i="5"/>
  <c r="S1534" i="5"/>
  <c r="R1534" i="5"/>
  <c r="Q1534" i="5"/>
  <c r="T1533" i="5"/>
  <c r="S1533" i="5"/>
  <c r="R1533" i="5"/>
  <c r="Q1533" i="5"/>
  <c r="T1532" i="5"/>
  <c r="S1532" i="5"/>
  <c r="R1532" i="5"/>
  <c r="Q1532" i="5"/>
  <c r="T1531" i="5"/>
  <c r="S1531" i="5"/>
  <c r="R1531" i="5"/>
  <c r="Q1531" i="5"/>
  <c r="T1530" i="5"/>
  <c r="S1530" i="5"/>
  <c r="R1530" i="5"/>
  <c r="Q1530" i="5"/>
  <c r="T1529" i="5"/>
  <c r="S1529" i="5"/>
  <c r="R1529" i="5"/>
  <c r="Q1529" i="5"/>
  <c r="T1528" i="5"/>
  <c r="S1528" i="5"/>
  <c r="R1528" i="5"/>
  <c r="Q1528" i="5"/>
  <c r="T1527" i="5"/>
  <c r="S1527" i="5"/>
  <c r="R1527" i="5"/>
  <c r="Q1527" i="5"/>
  <c r="T1526" i="5"/>
  <c r="S1526" i="5"/>
  <c r="R1526" i="5"/>
  <c r="Q1526" i="5"/>
  <c r="T1525" i="5"/>
  <c r="S1525" i="5"/>
  <c r="R1525" i="5"/>
  <c r="Q1525" i="5"/>
  <c r="T1524" i="5"/>
  <c r="S1524" i="5"/>
  <c r="R1524" i="5"/>
  <c r="Q1524" i="5"/>
  <c r="T1523" i="5"/>
  <c r="S1523" i="5"/>
  <c r="R1523" i="5"/>
  <c r="Q1523" i="5"/>
  <c r="T1522" i="5"/>
  <c r="S1522" i="5"/>
  <c r="R1522" i="5"/>
  <c r="Q1522" i="5"/>
  <c r="T1521" i="5"/>
  <c r="S1521" i="5"/>
  <c r="R1521" i="5"/>
  <c r="Q1521" i="5"/>
  <c r="T1520" i="5"/>
  <c r="S1520" i="5"/>
  <c r="R1520" i="5"/>
  <c r="Q1520" i="5"/>
  <c r="T1519" i="5"/>
  <c r="S1519" i="5"/>
  <c r="R1519" i="5"/>
  <c r="Q1519" i="5"/>
  <c r="T1518" i="5"/>
  <c r="S1518" i="5"/>
  <c r="R1518" i="5"/>
  <c r="Q1518" i="5"/>
  <c r="T1517" i="5"/>
  <c r="S1517" i="5"/>
  <c r="R1517" i="5"/>
  <c r="Q1517" i="5"/>
  <c r="T1516" i="5"/>
  <c r="S1516" i="5"/>
  <c r="R1516" i="5"/>
  <c r="Q1516" i="5"/>
  <c r="T1515" i="5"/>
  <c r="S1515" i="5"/>
  <c r="R1515" i="5"/>
  <c r="Q1515" i="5"/>
  <c r="T1514" i="5"/>
  <c r="S1514" i="5"/>
  <c r="R1514" i="5"/>
  <c r="Q1514" i="5"/>
  <c r="T1513" i="5"/>
  <c r="S1513" i="5"/>
  <c r="R1513" i="5"/>
  <c r="Q1513" i="5"/>
  <c r="T1512" i="5"/>
  <c r="S1512" i="5"/>
  <c r="R1512" i="5"/>
  <c r="Q1512" i="5"/>
  <c r="T1511" i="5"/>
  <c r="S1511" i="5"/>
  <c r="R1511" i="5"/>
  <c r="Q1511" i="5"/>
  <c r="T1510" i="5"/>
  <c r="S1510" i="5"/>
  <c r="R1510" i="5"/>
  <c r="Q1510" i="5"/>
  <c r="T1509" i="5"/>
  <c r="S1509" i="5"/>
  <c r="R1509" i="5"/>
  <c r="Q1509" i="5"/>
  <c r="T1508" i="5"/>
  <c r="S1508" i="5"/>
  <c r="R1508" i="5"/>
  <c r="Q1508" i="5"/>
  <c r="T1507" i="5"/>
  <c r="S1507" i="5"/>
  <c r="R1507" i="5"/>
  <c r="Q1507" i="5"/>
  <c r="T1506" i="5"/>
  <c r="S1506" i="5"/>
  <c r="R1506" i="5"/>
  <c r="Q1506" i="5"/>
  <c r="T1505" i="5"/>
  <c r="S1505" i="5"/>
  <c r="R1505" i="5"/>
  <c r="Q1505" i="5"/>
  <c r="T1504" i="5"/>
  <c r="S1504" i="5"/>
  <c r="R1504" i="5"/>
  <c r="Q1504" i="5"/>
  <c r="T1503" i="5"/>
  <c r="S1503" i="5"/>
  <c r="R1503" i="5"/>
  <c r="Q1503" i="5"/>
  <c r="T1502" i="5"/>
  <c r="S1502" i="5"/>
  <c r="R1502" i="5"/>
  <c r="Q1502" i="5"/>
  <c r="T1501" i="5"/>
  <c r="S1501" i="5"/>
  <c r="R1501" i="5"/>
  <c r="Q1501" i="5"/>
  <c r="T1500" i="5"/>
  <c r="S1500" i="5"/>
  <c r="R1500" i="5"/>
  <c r="Q1500" i="5"/>
  <c r="T1499" i="5"/>
  <c r="S1499" i="5"/>
  <c r="R1499" i="5"/>
  <c r="Q1499" i="5"/>
  <c r="T1498" i="5"/>
  <c r="S1498" i="5"/>
  <c r="R1498" i="5"/>
  <c r="Q1498" i="5"/>
  <c r="T1497" i="5"/>
  <c r="S1497" i="5"/>
  <c r="R1497" i="5"/>
  <c r="Q1497" i="5"/>
  <c r="T1496" i="5"/>
  <c r="S1496" i="5"/>
  <c r="R1496" i="5"/>
  <c r="Q1496" i="5"/>
  <c r="T1495" i="5"/>
  <c r="S1495" i="5"/>
  <c r="R1495" i="5"/>
  <c r="Q1495" i="5"/>
  <c r="T1494" i="5"/>
  <c r="S1494" i="5"/>
  <c r="R1494" i="5"/>
  <c r="Q1494" i="5"/>
  <c r="T1493" i="5"/>
  <c r="S1493" i="5"/>
  <c r="R1493" i="5"/>
  <c r="Q1493" i="5"/>
  <c r="T1492" i="5"/>
  <c r="S1492" i="5"/>
  <c r="R1492" i="5"/>
  <c r="Q1492" i="5"/>
  <c r="T1491" i="5"/>
  <c r="S1491" i="5"/>
  <c r="R1491" i="5"/>
  <c r="Q1491" i="5"/>
  <c r="T1490" i="5"/>
  <c r="S1490" i="5"/>
  <c r="R1490" i="5"/>
  <c r="Q1490" i="5"/>
  <c r="T1489" i="5"/>
  <c r="S1489" i="5"/>
  <c r="R1489" i="5"/>
  <c r="Q1489" i="5"/>
  <c r="T1488" i="5"/>
  <c r="S1488" i="5"/>
  <c r="R1488" i="5"/>
  <c r="Q1488" i="5"/>
  <c r="T1487" i="5"/>
  <c r="S1487" i="5"/>
  <c r="R1487" i="5"/>
  <c r="Q1487" i="5"/>
  <c r="T1486" i="5"/>
  <c r="S1486" i="5"/>
  <c r="R1486" i="5"/>
  <c r="Q1486" i="5"/>
  <c r="T1485" i="5"/>
  <c r="S1485" i="5"/>
  <c r="R1485" i="5"/>
  <c r="Q1485" i="5"/>
  <c r="T1484" i="5"/>
  <c r="S1484" i="5"/>
  <c r="R1484" i="5"/>
  <c r="Q1484" i="5"/>
  <c r="T1483" i="5"/>
  <c r="S1483" i="5"/>
  <c r="R1483" i="5"/>
  <c r="Q1483" i="5"/>
  <c r="T1482" i="5"/>
  <c r="S1482" i="5"/>
  <c r="R1482" i="5"/>
  <c r="Q1482" i="5"/>
  <c r="T1481" i="5"/>
  <c r="S1481" i="5"/>
  <c r="R1481" i="5"/>
  <c r="Q1481" i="5"/>
  <c r="T1480" i="5"/>
  <c r="S1480" i="5"/>
  <c r="R1480" i="5"/>
  <c r="Q1480" i="5"/>
  <c r="T1479" i="5"/>
  <c r="S1479" i="5"/>
  <c r="R1479" i="5"/>
  <c r="Q1479" i="5"/>
  <c r="T1478" i="5"/>
  <c r="S1478" i="5"/>
  <c r="R1478" i="5"/>
  <c r="Q1478" i="5"/>
  <c r="T1477" i="5"/>
  <c r="S1477" i="5"/>
  <c r="R1477" i="5"/>
  <c r="Q1477" i="5"/>
  <c r="T1476" i="5"/>
  <c r="S1476" i="5"/>
  <c r="R1476" i="5"/>
  <c r="Q1476" i="5"/>
  <c r="T1475" i="5"/>
  <c r="S1475" i="5"/>
  <c r="R1475" i="5"/>
  <c r="Q1475" i="5"/>
  <c r="T1474" i="5"/>
  <c r="S1474" i="5"/>
  <c r="R1474" i="5"/>
  <c r="Q1474" i="5"/>
  <c r="T1473" i="5"/>
  <c r="S1473" i="5"/>
  <c r="R1473" i="5"/>
  <c r="Q1473" i="5"/>
  <c r="T1472" i="5"/>
  <c r="S1472" i="5"/>
  <c r="R1472" i="5"/>
  <c r="Q1472" i="5"/>
  <c r="T1471" i="5"/>
  <c r="S1471" i="5"/>
  <c r="R1471" i="5"/>
  <c r="Q1471" i="5"/>
  <c r="T1470" i="5"/>
  <c r="S1470" i="5"/>
  <c r="R1470" i="5"/>
  <c r="Q1470" i="5"/>
  <c r="T1469" i="5"/>
  <c r="S1469" i="5"/>
  <c r="R1469" i="5"/>
  <c r="Q1469" i="5"/>
  <c r="T1468" i="5"/>
  <c r="S1468" i="5"/>
  <c r="R1468" i="5"/>
  <c r="Q1468" i="5"/>
  <c r="T1467" i="5"/>
  <c r="S1467" i="5"/>
  <c r="R1467" i="5"/>
  <c r="Q1467" i="5"/>
  <c r="T1466" i="5"/>
  <c r="S1466" i="5"/>
  <c r="R1466" i="5"/>
  <c r="Q1466" i="5"/>
  <c r="T1465" i="5"/>
  <c r="S1465" i="5"/>
  <c r="R1465" i="5"/>
  <c r="Q1465" i="5"/>
  <c r="T1464" i="5"/>
  <c r="S1464" i="5"/>
  <c r="R1464" i="5"/>
  <c r="Q1464" i="5"/>
  <c r="T1463" i="5"/>
  <c r="S1463" i="5"/>
  <c r="R1463" i="5"/>
  <c r="Q1463" i="5"/>
  <c r="T1462" i="5"/>
  <c r="S1462" i="5"/>
  <c r="R1462" i="5"/>
  <c r="Q1462" i="5"/>
  <c r="T1461" i="5"/>
  <c r="S1461" i="5"/>
  <c r="R1461" i="5"/>
  <c r="Q1461" i="5"/>
  <c r="T1460" i="5"/>
  <c r="S1460" i="5"/>
  <c r="R1460" i="5"/>
  <c r="Q1460" i="5"/>
  <c r="T1459" i="5"/>
  <c r="S1459" i="5"/>
  <c r="R1459" i="5"/>
  <c r="Q1459" i="5"/>
  <c r="T1458" i="5"/>
  <c r="S1458" i="5"/>
  <c r="R1458" i="5"/>
  <c r="Q1458" i="5"/>
  <c r="T1457" i="5"/>
  <c r="S1457" i="5"/>
  <c r="R1457" i="5"/>
  <c r="Q1457" i="5"/>
  <c r="T1456" i="5"/>
  <c r="S1456" i="5"/>
  <c r="R1456" i="5"/>
  <c r="Q1456" i="5"/>
  <c r="T1455" i="5"/>
  <c r="S1455" i="5"/>
  <c r="R1455" i="5"/>
  <c r="Q1455" i="5"/>
  <c r="T1454" i="5"/>
  <c r="S1454" i="5"/>
  <c r="R1454" i="5"/>
  <c r="Q1454" i="5"/>
  <c r="T1453" i="5"/>
  <c r="S1453" i="5"/>
  <c r="R1453" i="5"/>
  <c r="Q1453" i="5"/>
  <c r="T1452" i="5"/>
  <c r="S1452" i="5"/>
  <c r="R1452" i="5"/>
  <c r="Q1452" i="5"/>
  <c r="T1451" i="5"/>
  <c r="S1451" i="5"/>
  <c r="R1451" i="5"/>
  <c r="Q1451" i="5"/>
  <c r="T1450" i="5"/>
  <c r="S1450" i="5"/>
  <c r="R1450" i="5"/>
  <c r="Q1450" i="5"/>
  <c r="T1449" i="5"/>
  <c r="S1449" i="5"/>
  <c r="R1449" i="5"/>
  <c r="Q1449" i="5"/>
  <c r="T1448" i="5"/>
  <c r="S1448" i="5"/>
  <c r="R1448" i="5"/>
  <c r="Q1448" i="5"/>
  <c r="T1447" i="5"/>
  <c r="S1447" i="5"/>
  <c r="R1447" i="5"/>
  <c r="Q1447" i="5"/>
  <c r="T1446" i="5"/>
  <c r="S1446" i="5"/>
  <c r="R1446" i="5"/>
  <c r="Q1446" i="5"/>
  <c r="T1445" i="5"/>
  <c r="S1445" i="5"/>
  <c r="R1445" i="5"/>
  <c r="Q1445" i="5"/>
  <c r="T1444" i="5"/>
  <c r="S1444" i="5"/>
  <c r="R1444" i="5"/>
  <c r="Q1444" i="5"/>
  <c r="T1443" i="5"/>
  <c r="S1443" i="5"/>
  <c r="R1443" i="5"/>
  <c r="Q1443" i="5"/>
  <c r="T1442" i="5"/>
  <c r="S1442" i="5"/>
  <c r="R1442" i="5"/>
  <c r="Q1442" i="5"/>
  <c r="T1441" i="5"/>
  <c r="S1441" i="5"/>
  <c r="R1441" i="5"/>
  <c r="Q1441" i="5"/>
  <c r="T1440" i="5"/>
  <c r="S1440" i="5"/>
  <c r="R1440" i="5"/>
  <c r="Q1440" i="5"/>
  <c r="T1439" i="5"/>
  <c r="S1439" i="5"/>
  <c r="R1439" i="5"/>
  <c r="Q1439" i="5"/>
  <c r="T1438" i="5"/>
  <c r="S1438" i="5"/>
  <c r="R1438" i="5"/>
  <c r="Q1438" i="5"/>
  <c r="T1437" i="5"/>
  <c r="S1437" i="5"/>
  <c r="R1437" i="5"/>
  <c r="Q1437" i="5"/>
  <c r="T1436" i="5"/>
  <c r="S1436" i="5"/>
  <c r="R1436" i="5"/>
  <c r="Q1436" i="5"/>
  <c r="T1435" i="5"/>
  <c r="S1435" i="5"/>
  <c r="R1435" i="5"/>
  <c r="Q1435" i="5"/>
  <c r="T1434" i="5"/>
  <c r="S1434" i="5"/>
  <c r="R1434" i="5"/>
  <c r="Q1434" i="5"/>
  <c r="T1433" i="5"/>
  <c r="S1433" i="5"/>
  <c r="R1433" i="5"/>
  <c r="Q1433" i="5"/>
  <c r="T1432" i="5"/>
  <c r="S1432" i="5"/>
  <c r="R1432" i="5"/>
  <c r="Q1432" i="5"/>
  <c r="T1431" i="5"/>
  <c r="S1431" i="5"/>
  <c r="R1431" i="5"/>
  <c r="Q1431" i="5"/>
  <c r="T1430" i="5"/>
  <c r="S1430" i="5"/>
  <c r="R1430" i="5"/>
  <c r="Q1430" i="5"/>
  <c r="T1429" i="5"/>
  <c r="S1429" i="5"/>
  <c r="R1429" i="5"/>
  <c r="Q1429" i="5"/>
  <c r="T1428" i="5"/>
  <c r="S1428" i="5"/>
  <c r="R1428" i="5"/>
  <c r="Q1428" i="5"/>
  <c r="T1427" i="5"/>
  <c r="S1427" i="5"/>
  <c r="R1427" i="5"/>
  <c r="Q1427" i="5"/>
  <c r="T1426" i="5"/>
  <c r="S1426" i="5"/>
  <c r="R1426" i="5"/>
  <c r="Q1426" i="5"/>
  <c r="T1425" i="5"/>
  <c r="S1425" i="5"/>
  <c r="R1425" i="5"/>
  <c r="Q1425" i="5"/>
  <c r="T1424" i="5"/>
  <c r="S1424" i="5"/>
  <c r="R1424" i="5"/>
  <c r="Q1424" i="5"/>
  <c r="T1423" i="5"/>
  <c r="S1423" i="5"/>
  <c r="R1423" i="5"/>
  <c r="Q1423" i="5"/>
  <c r="T1422" i="5"/>
  <c r="S1422" i="5"/>
  <c r="R1422" i="5"/>
  <c r="Q1422" i="5"/>
  <c r="T1421" i="5"/>
  <c r="S1421" i="5"/>
  <c r="R1421" i="5"/>
  <c r="Q1421" i="5"/>
  <c r="T1420" i="5"/>
  <c r="S1420" i="5"/>
  <c r="R1420" i="5"/>
  <c r="Q1420" i="5"/>
  <c r="T1419" i="5"/>
  <c r="S1419" i="5"/>
  <c r="R1419" i="5"/>
  <c r="Q1419" i="5"/>
  <c r="T1418" i="5"/>
  <c r="S1418" i="5"/>
  <c r="R1418" i="5"/>
  <c r="Q1418" i="5"/>
  <c r="T1417" i="5"/>
  <c r="S1417" i="5"/>
  <c r="R1417" i="5"/>
  <c r="Q1417" i="5"/>
  <c r="T1416" i="5"/>
  <c r="S1416" i="5"/>
  <c r="R1416" i="5"/>
  <c r="Q1416" i="5"/>
  <c r="T1415" i="5"/>
  <c r="S1415" i="5"/>
  <c r="R1415" i="5"/>
  <c r="Q1415" i="5"/>
  <c r="T1414" i="5"/>
  <c r="S1414" i="5"/>
  <c r="R1414" i="5"/>
  <c r="Q1414" i="5"/>
  <c r="T1413" i="5"/>
  <c r="S1413" i="5"/>
  <c r="R1413" i="5"/>
  <c r="Q1413" i="5"/>
  <c r="T1412" i="5"/>
  <c r="S1412" i="5"/>
  <c r="R1412" i="5"/>
  <c r="Q1412" i="5"/>
  <c r="T1411" i="5"/>
  <c r="S1411" i="5"/>
  <c r="R1411" i="5"/>
  <c r="Q1411" i="5"/>
  <c r="T1410" i="5"/>
  <c r="S1410" i="5"/>
  <c r="R1410" i="5"/>
  <c r="Q1410" i="5"/>
  <c r="T1409" i="5"/>
  <c r="S1409" i="5"/>
  <c r="R1409" i="5"/>
  <c r="Q1409" i="5"/>
  <c r="T1408" i="5"/>
  <c r="S1408" i="5"/>
  <c r="R1408" i="5"/>
  <c r="Q1408" i="5"/>
  <c r="T1407" i="5"/>
  <c r="S1407" i="5"/>
  <c r="R1407" i="5"/>
  <c r="Q1407" i="5"/>
  <c r="T1406" i="5"/>
  <c r="S1406" i="5"/>
  <c r="R1406" i="5"/>
  <c r="Q1406" i="5"/>
  <c r="T1405" i="5"/>
  <c r="S1405" i="5"/>
  <c r="R1405" i="5"/>
  <c r="Q1405" i="5"/>
  <c r="T1404" i="5"/>
  <c r="S1404" i="5"/>
  <c r="R1404" i="5"/>
  <c r="Q1404" i="5"/>
  <c r="T1403" i="5"/>
  <c r="S1403" i="5"/>
  <c r="R1403" i="5"/>
  <c r="Q1403" i="5"/>
  <c r="T1402" i="5"/>
  <c r="S1402" i="5"/>
  <c r="R1402" i="5"/>
  <c r="Q1402" i="5"/>
  <c r="T1401" i="5"/>
  <c r="S1401" i="5"/>
  <c r="R1401" i="5"/>
  <c r="Q1401" i="5"/>
  <c r="T1400" i="5"/>
  <c r="S1400" i="5"/>
  <c r="R1400" i="5"/>
  <c r="Q1400" i="5"/>
  <c r="T1399" i="5"/>
  <c r="S1399" i="5"/>
  <c r="R1399" i="5"/>
  <c r="Q1399" i="5"/>
  <c r="T1398" i="5"/>
  <c r="S1398" i="5"/>
  <c r="R1398" i="5"/>
  <c r="Q1398" i="5"/>
  <c r="T1397" i="5"/>
  <c r="S1397" i="5"/>
  <c r="R1397" i="5"/>
  <c r="Q1397" i="5"/>
  <c r="T1396" i="5"/>
  <c r="S1396" i="5"/>
  <c r="R1396" i="5"/>
  <c r="Q1396" i="5"/>
  <c r="T1395" i="5"/>
  <c r="S1395" i="5"/>
  <c r="R1395" i="5"/>
  <c r="Q1395" i="5"/>
  <c r="T1394" i="5"/>
  <c r="S1394" i="5"/>
  <c r="R1394" i="5"/>
  <c r="Q1394" i="5"/>
  <c r="T1393" i="5"/>
  <c r="S1393" i="5"/>
  <c r="R1393" i="5"/>
  <c r="Q1393" i="5"/>
  <c r="T1392" i="5"/>
  <c r="S1392" i="5"/>
  <c r="R1392" i="5"/>
  <c r="Q1392" i="5"/>
  <c r="T1391" i="5"/>
  <c r="S1391" i="5"/>
  <c r="R1391" i="5"/>
  <c r="Q1391" i="5"/>
  <c r="T1390" i="5"/>
  <c r="S1390" i="5"/>
  <c r="R1390" i="5"/>
  <c r="Q1390" i="5"/>
  <c r="T1389" i="5"/>
  <c r="S1389" i="5"/>
  <c r="R1389" i="5"/>
  <c r="Q1389" i="5"/>
  <c r="T1388" i="5"/>
  <c r="S1388" i="5"/>
  <c r="R1388" i="5"/>
  <c r="Q1388" i="5"/>
  <c r="T1387" i="5"/>
  <c r="S1387" i="5"/>
  <c r="R1387" i="5"/>
  <c r="Q1387" i="5"/>
  <c r="T1386" i="5"/>
  <c r="S1386" i="5"/>
  <c r="R1386" i="5"/>
  <c r="Q1386" i="5"/>
  <c r="T1385" i="5"/>
  <c r="S1385" i="5"/>
  <c r="R1385" i="5"/>
  <c r="Q1385" i="5"/>
  <c r="T1384" i="5"/>
  <c r="S1384" i="5"/>
  <c r="R1384" i="5"/>
  <c r="Q1384" i="5"/>
  <c r="T1383" i="5"/>
  <c r="S1383" i="5"/>
  <c r="R1383" i="5"/>
  <c r="Q1383" i="5"/>
  <c r="T1382" i="5"/>
  <c r="S1382" i="5"/>
  <c r="R1382" i="5"/>
  <c r="Q1382" i="5"/>
  <c r="T1381" i="5"/>
  <c r="S1381" i="5"/>
  <c r="R1381" i="5"/>
  <c r="Q1381" i="5"/>
  <c r="T1380" i="5"/>
  <c r="S1380" i="5"/>
  <c r="R1380" i="5"/>
  <c r="Q1380" i="5"/>
  <c r="T1379" i="5"/>
  <c r="S1379" i="5"/>
  <c r="R1379" i="5"/>
  <c r="Q1379" i="5"/>
  <c r="T1378" i="5"/>
  <c r="S1378" i="5"/>
  <c r="R1378" i="5"/>
  <c r="Q1378" i="5"/>
  <c r="T1377" i="5"/>
  <c r="S1377" i="5"/>
  <c r="R1377" i="5"/>
  <c r="Q1377" i="5"/>
  <c r="T1376" i="5"/>
  <c r="S1376" i="5"/>
  <c r="R1376" i="5"/>
  <c r="Q1376" i="5"/>
  <c r="T1375" i="5"/>
  <c r="S1375" i="5"/>
  <c r="R1375" i="5"/>
  <c r="Q1375" i="5"/>
  <c r="T1374" i="5"/>
  <c r="S1374" i="5"/>
  <c r="R1374" i="5"/>
  <c r="Q1374" i="5"/>
  <c r="T1373" i="5"/>
  <c r="S1373" i="5"/>
  <c r="R1373" i="5"/>
  <c r="Q1373" i="5"/>
  <c r="T1372" i="5"/>
  <c r="S1372" i="5"/>
  <c r="R1372" i="5"/>
  <c r="Q1372" i="5"/>
  <c r="T1371" i="5"/>
  <c r="S1371" i="5"/>
  <c r="R1371" i="5"/>
  <c r="Q1371" i="5"/>
  <c r="T1370" i="5"/>
  <c r="S1370" i="5"/>
  <c r="R1370" i="5"/>
  <c r="Q1370" i="5"/>
  <c r="T1369" i="5"/>
  <c r="S1369" i="5"/>
  <c r="R1369" i="5"/>
  <c r="Q1369" i="5"/>
  <c r="T1368" i="5"/>
  <c r="S1368" i="5"/>
  <c r="R1368" i="5"/>
  <c r="Q1368" i="5"/>
  <c r="T1367" i="5"/>
  <c r="S1367" i="5"/>
  <c r="R1367" i="5"/>
  <c r="Q1367" i="5"/>
  <c r="T1366" i="5"/>
  <c r="S1366" i="5"/>
  <c r="R1366" i="5"/>
  <c r="Q1366" i="5"/>
  <c r="T1365" i="5"/>
  <c r="S1365" i="5"/>
  <c r="R1365" i="5"/>
  <c r="Q1365" i="5"/>
  <c r="T1364" i="5"/>
  <c r="S1364" i="5"/>
  <c r="R1364" i="5"/>
  <c r="Q1364" i="5"/>
  <c r="T1363" i="5"/>
  <c r="S1363" i="5"/>
  <c r="R1363" i="5"/>
  <c r="Q1363" i="5"/>
  <c r="T1362" i="5"/>
  <c r="S1362" i="5"/>
  <c r="R1362" i="5"/>
  <c r="Q1362" i="5"/>
  <c r="T1361" i="5"/>
  <c r="S1361" i="5"/>
  <c r="R1361" i="5"/>
  <c r="Q1361" i="5"/>
  <c r="T1360" i="5"/>
  <c r="S1360" i="5"/>
  <c r="R1360" i="5"/>
  <c r="Q1360" i="5"/>
  <c r="T1359" i="5"/>
  <c r="S1359" i="5"/>
  <c r="R1359" i="5"/>
  <c r="Q1359" i="5"/>
  <c r="T1358" i="5"/>
  <c r="S1358" i="5"/>
  <c r="R1358" i="5"/>
  <c r="Q1358" i="5"/>
  <c r="T1357" i="5"/>
  <c r="S1357" i="5"/>
  <c r="R1357" i="5"/>
  <c r="Q1357" i="5"/>
  <c r="T1356" i="5"/>
  <c r="S1356" i="5"/>
  <c r="R1356" i="5"/>
  <c r="Q1356" i="5"/>
  <c r="T1355" i="5"/>
  <c r="S1355" i="5"/>
  <c r="R1355" i="5"/>
  <c r="Q1355" i="5"/>
  <c r="T1354" i="5"/>
  <c r="S1354" i="5"/>
  <c r="R1354" i="5"/>
  <c r="Q1354" i="5"/>
  <c r="T1353" i="5"/>
  <c r="S1353" i="5"/>
  <c r="R1353" i="5"/>
  <c r="Q1353" i="5"/>
  <c r="T1352" i="5"/>
  <c r="S1352" i="5"/>
  <c r="R1352" i="5"/>
  <c r="Q1352" i="5"/>
  <c r="T1351" i="5"/>
  <c r="S1351" i="5"/>
  <c r="R1351" i="5"/>
  <c r="Q1351" i="5"/>
  <c r="T1350" i="5"/>
  <c r="S1350" i="5"/>
  <c r="R1350" i="5"/>
  <c r="Q1350" i="5"/>
  <c r="T1349" i="5"/>
  <c r="S1349" i="5"/>
  <c r="R1349" i="5"/>
  <c r="Q1349" i="5"/>
  <c r="T1348" i="5"/>
  <c r="S1348" i="5"/>
  <c r="R1348" i="5"/>
  <c r="Q1348" i="5"/>
  <c r="T1347" i="5"/>
  <c r="S1347" i="5"/>
  <c r="R1347" i="5"/>
  <c r="Q1347" i="5"/>
  <c r="T1346" i="5"/>
  <c r="S1346" i="5"/>
  <c r="R1346" i="5"/>
  <c r="Q1346" i="5"/>
  <c r="T1345" i="5"/>
  <c r="S1345" i="5"/>
  <c r="R1345" i="5"/>
  <c r="Q1345" i="5"/>
  <c r="T1344" i="5"/>
  <c r="S1344" i="5"/>
  <c r="R1344" i="5"/>
  <c r="Q1344" i="5"/>
  <c r="T1343" i="5"/>
  <c r="S1343" i="5"/>
  <c r="R1343" i="5"/>
  <c r="Q1343" i="5"/>
  <c r="T1342" i="5"/>
  <c r="S1342" i="5"/>
  <c r="R1342" i="5"/>
  <c r="Q1342" i="5"/>
  <c r="T1341" i="5"/>
  <c r="S1341" i="5"/>
  <c r="R1341" i="5"/>
  <c r="Q1341" i="5"/>
  <c r="T1340" i="5"/>
  <c r="S1340" i="5"/>
  <c r="R1340" i="5"/>
  <c r="Q1340" i="5"/>
  <c r="T1339" i="5"/>
  <c r="S1339" i="5"/>
  <c r="R1339" i="5"/>
  <c r="Q1339" i="5"/>
  <c r="T1338" i="5"/>
  <c r="S1338" i="5"/>
  <c r="R1338" i="5"/>
  <c r="Q1338" i="5"/>
  <c r="T1337" i="5"/>
  <c r="S1337" i="5"/>
  <c r="R1337" i="5"/>
  <c r="Q1337" i="5"/>
  <c r="T1336" i="5"/>
  <c r="S1336" i="5"/>
  <c r="R1336" i="5"/>
  <c r="Q1336" i="5"/>
  <c r="T1335" i="5"/>
  <c r="S1335" i="5"/>
  <c r="R1335" i="5"/>
  <c r="Q1335" i="5"/>
  <c r="T1334" i="5"/>
  <c r="S1334" i="5"/>
  <c r="R1334" i="5"/>
  <c r="Q1334" i="5"/>
  <c r="T1333" i="5"/>
  <c r="S1333" i="5"/>
  <c r="R1333" i="5"/>
  <c r="Q1333" i="5"/>
  <c r="T1332" i="5"/>
  <c r="S1332" i="5"/>
  <c r="R1332" i="5"/>
  <c r="Q1332" i="5"/>
  <c r="T1331" i="5"/>
  <c r="S1331" i="5"/>
  <c r="R1331" i="5"/>
  <c r="Q1331" i="5"/>
  <c r="T1330" i="5"/>
  <c r="S1330" i="5"/>
  <c r="R1330" i="5"/>
  <c r="Q1330" i="5"/>
  <c r="T1329" i="5"/>
  <c r="S1329" i="5"/>
  <c r="R1329" i="5"/>
  <c r="Q1329" i="5"/>
  <c r="T1328" i="5"/>
  <c r="S1328" i="5"/>
  <c r="R1328" i="5"/>
  <c r="Q1328" i="5"/>
  <c r="T1327" i="5"/>
  <c r="S1327" i="5"/>
  <c r="R1327" i="5"/>
  <c r="Q1327" i="5"/>
  <c r="T1326" i="5"/>
  <c r="S1326" i="5"/>
  <c r="R1326" i="5"/>
  <c r="Q1326" i="5"/>
  <c r="T1325" i="5"/>
  <c r="S1325" i="5"/>
  <c r="R1325" i="5"/>
  <c r="Q1325" i="5"/>
  <c r="T1324" i="5"/>
  <c r="S1324" i="5"/>
  <c r="R1324" i="5"/>
  <c r="Q1324" i="5"/>
  <c r="T1323" i="5"/>
  <c r="S1323" i="5"/>
  <c r="R1323" i="5"/>
  <c r="Q1323" i="5"/>
  <c r="T1322" i="5"/>
  <c r="S1322" i="5"/>
  <c r="R1322" i="5"/>
  <c r="Q1322" i="5"/>
  <c r="T1321" i="5"/>
  <c r="S1321" i="5"/>
  <c r="R1321" i="5"/>
  <c r="Q1321" i="5"/>
  <c r="T1320" i="5"/>
  <c r="S1320" i="5"/>
  <c r="R1320" i="5"/>
  <c r="Q1320" i="5"/>
  <c r="T1319" i="5"/>
  <c r="S1319" i="5"/>
  <c r="R1319" i="5"/>
  <c r="Q1319" i="5"/>
  <c r="T1318" i="5"/>
  <c r="S1318" i="5"/>
  <c r="R1318" i="5"/>
  <c r="Q1318" i="5"/>
  <c r="T1317" i="5"/>
  <c r="S1317" i="5"/>
  <c r="R1317" i="5"/>
  <c r="Q1317" i="5"/>
  <c r="T1316" i="5"/>
  <c r="S1316" i="5"/>
  <c r="R1316" i="5"/>
  <c r="Q1316" i="5"/>
  <c r="T1315" i="5"/>
  <c r="S1315" i="5"/>
  <c r="R1315" i="5"/>
  <c r="Q1315" i="5"/>
  <c r="T1314" i="5"/>
  <c r="S1314" i="5"/>
  <c r="R1314" i="5"/>
  <c r="Q1314" i="5"/>
  <c r="T1313" i="5"/>
  <c r="S1313" i="5"/>
  <c r="R1313" i="5"/>
  <c r="Q1313" i="5"/>
  <c r="T1312" i="5"/>
  <c r="S1312" i="5"/>
  <c r="R1312" i="5"/>
  <c r="Q1312" i="5"/>
  <c r="T1311" i="5"/>
  <c r="S1311" i="5"/>
  <c r="R1311" i="5"/>
  <c r="Q1311" i="5"/>
  <c r="T1310" i="5"/>
  <c r="S1310" i="5"/>
  <c r="R1310" i="5"/>
  <c r="Q1310" i="5"/>
  <c r="T1309" i="5"/>
  <c r="S1309" i="5"/>
  <c r="R1309" i="5"/>
  <c r="Q1309" i="5"/>
  <c r="T1308" i="5"/>
  <c r="S1308" i="5"/>
  <c r="R1308" i="5"/>
  <c r="Q1308" i="5"/>
  <c r="T1307" i="5"/>
  <c r="S1307" i="5"/>
  <c r="R1307" i="5"/>
  <c r="Q1307" i="5"/>
  <c r="T1306" i="5"/>
  <c r="S1306" i="5"/>
  <c r="R1306" i="5"/>
  <c r="Q1306" i="5"/>
  <c r="T1305" i="5"/>
  <c r="S1305" i="5"/>
  <c r="R1305" i="5"/>
  <c r="Q1305" i="5"/>
  <c r="T1304" i="5"/>
  <c r="S1304" i="5"/>
  <c r="R1304" i="5"/>
  <c r="Q1304" i="5"/>
  <c r="T1303" i="5"/>
  <c r="S1303" i="5"/>
  <c r="R1303" i="5"/>
  <c r="Q1303" i="5"/>
  <c r="T1302" i="5"/>
  <c r="S1302" i="5"/>
  <c r="R1302" i="5"/>
  <c r="Q1302" i="5"/>
  <c r="T1301" i="5"/>
  <c r="S1301" i="5"/>
  <c r="R1301" i="5"/>
  <c r="Q1301" i="5"/>
  <c r="T1300" i="5"/>
  <c r="S1300" i="5"/>
  <c r="R1300" i="5"/>
  <c r="Q1300" i="5"/>
  <c r="T1299" i="5"/>
  <c r="S1299" i="5"/>
  <c r="R1299" i="5"/>
  <c r="Q1299" i="5"/>
  <c r="T1298" i="5"/>
  <c r="S1298" i="5"/>
  <c r="R1298" i="5"/>
  <c r="Q1298" i="5"/>
  <c r="T1297" i="5"/>
  <c r="S1297" i="5"/>
  <c r="R1297" i="5"/>
  <c r="Q1297" i="5"/>
  <c r="T1296" i="5"/>
  <c r="S1296" i="5"/>
  <c r="R1296" i="5"/>
  <c r="Q1296" i="5"/>
  <c r="T1295" i="5"/>
  <c r="S1295" i="5"/>
  <c r="R1295" i="5"/>
  <c r="Q1295" i="5"/>
  <c r="T1294" i="5"/>
  <c r="S1294" i="5"/>
  <c r="R1294" i="5"/>
  <c r="Q1294" i="5"/>
  <c r="T1293" i="5"/>
  <c r="S1293" i="5"/>
  <c r="R1293" i="5"/>
  <c r="Q1293" i="5"/>
  <c r="T1292" i="5"/>
  <c r="S1292" i="5"/>
  <c r="R1292" i="5"/>
  <c r="Q1292" i="5"/>
  <c r="T1291" i="5"/>
  <c r="S1291" i="5"/>
  <c r="R1291" i="5"/>
  <c r="Q1291" i="5"/>
  <c r="T1290" i="5"/>
  <c r="S1290" i="5"/>
  <c r="R1290" i="5"/>
  <c r="Q1290" i="5"/>
  <c r="T1289" i="5"/>
  <c r="S1289" i="5"/>
  <c r="R1289" i="5"/>
  <c r="Q1289" i="5"/>
  <c r="T1288" i="5"/>
  <c r="S1288" i="5"/>
  <c r="R1288" i="5"/>
  <c r="Q1288" i="5"/>
  <c r="T1287" i="5"/>
  <c r="S1287" i="5"/>
  <c r="R1287" i="5"/>
  <c r="Q1287" i="5"/>
  <c r="T1286" i="5"/>
  <c r="S1286" i="5"/>
  <c r="R1286" i="5"/>
  <c r="Q1286" i="5"/>
  <c r="T1285" i="5"/>
  <c r="S1285" i="5"/>
  <c r="R1285" i="5"/>
  <c r="Q1285" i="5"/>
  <c r="T1284" i="5"/>
  <c r="S1284" i="5"/>
  <c r="R1284" i="5"/>
  <c r="Q1284" i="5"/>
  <c r="T1283" i="5"/>
  <c r="S1283" i="5"/>
  <c r="R1283" i="5"/>
  <c r="Q1283" i="5"/>
  <c r="T1282" i="5"/>
  <c r="S1282" i="5"/>
  <c r="R1282" i="5"/>
  <c r="Q1282" i="5"/>
  <c r="T1281" i="5"/>
  <c r="S1281" i="5"/>
  <c r="R1281" i="5"/>
  <c r="Q1281" i="5"/>
  <c r="T1280" i="5"/>
  <c r="S1280" i="5"/>
  <c r="R1280" i="5"/>
  <c r="Q1280" i="5"/>
  <c r="T1279" i="5"/>
  <c r="S1279" i="5"/>
  <c r="R1279" i="5"/>
  <c r="Q1279" i="5"/>
  <c r="T1278" i="5"/>
  <c r="S1278" i="5"/>
  <c r="R1278" i="5"/>
  <c r="Q1278" i="5"/>
  <c r="T1277" i="5"/>
  <c r="S1277" i="5"/>
  <c r="R1277" i="5"/>
  <c r="Q1277" i="5"/>
  <c r="T1276" i="5"/>
  <c r="S1276" i="5"/>
  <c r="R1276" i="5"/>
  <c r="Q1276" i="5"/>
  <c r="T1275" i="5"/>
  <c r="S1275" i="5"/>
  <c r="R1275" i="5"/>
  <c r="Q1275" i="5"/>
  <c r="T1274" i="5"/>
  <c r="S1274" i="5"/>
  <c r="R1274" i="5"/>
  <c r="Q1274" i="5"/>
  <c r="T1273" i="5"/>
  <c r="S1273" i="5"/>
  <c r="R1273" i="5"/>
  <c r="Q1273" i="5"/>
  <c r="T1272" i="5"/>
  <c r="S1272" i="5"/>
  <c r="R1272" i="5"/>
  <c r="Q1272" i="5"/>
  <c r="T1271" i="5"/>
  <c r="S1271" i="5"/>
  <c r="R1271" i="5"/>
  <c r="Q1271" i="5"/>
  <c r="T1270" i="5"/>
  <c r="S1270" i="5"/>
  <c r="R1270" i="5"/>
  <c r="Q1270" i="5"/>
  <c r="T1269" i="5"/>
  <c r="S1269" i="5"/>
  <c r="R1269" i="5"/>
  <c r="Q1269" i="5"/>
  <c r="T1268" i="5"/>
  <c r="S1268" i="5"/>
  <c r="R1268" i="5"/>
  <c r="Q1268" i="5"/>
  <c r="T1267" i="5"/>
  <c r="S1267" i="5"/>
  <c r="R1267" i="5"/>
  <c r="Q1267" i="5"/>
  <c r="T1266" i="5"/>
  <c r="S1266" i="5"/>
  <c r="R1266" i="5"/>
  <c r="Q1266" i="5"/>
  <c r="T1265" i="5"/>
  <c r="S1265" i="5"/>
  <c r="R1265" i="5"/>
  <c r="Q1265" i="5"/>
  <c r="T1264" i="5"/>
  <c r="S1264" i="5"/>
  <c r="R1264" i="5"/>
  <c r="Q1264" i="5"/>
  <c r="T1263" i="5"/>
  <c r="S1263" i="5"/>
  <c r="R1263" i="5"/>
  <c r="Q1263" i="5"/>
  <c r="T1262" i="5"/>
  <c r="S1262" i="5"/>
  <c r="R1262" i="5"/>
  <c r="Q1262" i="5"/>
  <c r="T1261" i="5"/>
  <c r="S1261" i="5"/>
  <c r="R1261" i="5"/>
  <c r="Q1261" i="5"/>
  <c r="T1260" i="5"/>
  <c r="S1260" i="5"/>
  <c r="R1260" i="5"/>
  <c r="Q1260" i="5"/>
  <c r="T1259" i="5"/>
  <c r="S1259" i="5"/>
  <c r="R1259" i="5"/>
  <c r="Q1259" i="5"/>
  <c r="T1258" i="5"/>
  <c r="S1258" i="5"/>
  <c r="R1258" i="5"/>
  <c r="Q1258" i="5"/>
  <c r="T1257" i="5"/>
  <c r="S1257" i="5"/>
  <c r="R1257" i="5"/>
  <c r="Q1257" i="5"/>
  <c r="T1256" i="5"/>
  <c r="S1256" i="5"/>
  <c r="R1256" i="5"/>
  <c r="Q1256" i="5"/>
  <c r="T1255" i="5"/>
  <c r="S1255" i="5"/>
  <c r="R1255" i="5"/>
  <c r="Q1255" i="5"/>
  <c r="T1254" i="5"/>
  <c r="S1254" i="5"/>
  <c r="R1254" i="5"/>
  <c r="Q1254" i="5"/>
  <c r="T1253" i="5"/>
  <c r="S1253" i="5"/>
  <c r="R1253" i="5"/>
  <c r="Q1253" i="5"/>
  <c r="T1252" i="5"/>
  <c r="S1252" i="5"/>
  <c r="R1252" i="5"/>
  <c r="Q1252" i="5"/>
  <c r="T1251" i="5"/>
  <c r="S1251" i="5"/>
  <c r="R1251" i="5"/>
  <c r="Q1251" i="5"/>
  <c r="T1250" i="5"/>
  <c r="S1250" i="5"/>
  <c r="R1250" i="5"/>
  <c r="Q1250" i="5"/>
  <c r="T1249" i="5"/>
  <c r="S1249" i="5"/>
  <c r="R1249" i="5"/>
  <c r="Q1249" i="5"/>
  <c r="T1248" i="5"/>
  <c r="S1248" i="5"/>
  <c r="R1248" i="5"/>
  <c r="Q1248" i="5"/>
  <c r="T1247" i="5"/>
  <c r="S1247" i="5"/>
  <c r="R1247" i="5"/>
  <c r="Q1247" i="5"/>
  <c r="T1246" i="5"/>
  <c r="S1246" i="5"/>
  <c r="R1246" i="5"/>
  <c r="Q1246" i="5"/>
  <c r="T1245" i="5"/>
  <c r="S1245" i="5"/>
  <c r="R1245" i="5"/>
  <c r="Q1245" i="5"/>
  <c r="T1244" i="5"/>
  <c r="S1244" i="5"/>
  <c r="R1244" i="5"/>
  <c r="Q1244" i="5"/>
  <c r="T1243" i="5"/>
  <c r="S1243" i="5"/>
  <c r="R1243" i="5"/>
  <c r="Q1243" i="5"/>
  <c r="T1242" i="5"/>
  <c r="S1242" i="5"/>
  <c r="R1242" i="5"/>
  <c r="Q1242" i="5"/>
  <c r="T1241" i="5"/>
  <c r="S1241" i="5"/>
  <c r="R1241" i="5"/>
  <c r="Q1241" i="5"/>
  <c r="T1240" i="5"/>
  <c r="S1240" i="5"/>
  <c r="R1240" i="5"/>
  <c r="Q1240" i="5"/>
  <c r="T1239" i="5"/>
  <c r="S1239" i="5"/>
  <c r="R1239" i="5"/>
  <c r="Q1239" i="5"/>
  <c r="T1238" i="5"/>
  <c r="S1238" i="5"/>
  <c r="R1238" i="5"/>
  <c r="Q1238" i="5"/>
  <c r="T1237" i="5"/>
  <c r="S1237" i="5"/>
  <c r="R1237" i="5"/>
  <c r="Q1237" i="5"/>
  <c r="T1236" i="5"/>
  <c r="S1236" i="5"/>
  <c r="R1236" i="5"/>
  <c r="Q1236" i="5"/>
  <c r="T1235" i="5"/>
  <c r="S1235" i="5"/>
  <c r="R1235" i="5"/>
  <c r="Q1235" i="5"/>
  <c r="T1234" i="5"/>
  <c r="S1234" i="5"/>
  <c r="R1234" i="5"/>
  <c r="Q1234" i="5"/>
  <c r="T1233" i="5"/>
  <c r="S1233" i="5"/>
  <c r="R1233" i="5"/>
  <c r="Q1233" i="5"/>
  <c r="T1232" i="5"/>
  <c r="S1232" i="5"/>
  <c r="R1232" i="5"/>
  <c r="Q1232" i="5"/>
  <c r="T1231" i="5"/>
  <c r="S1231" i="5"/>
  <c r="R1231" i="5"/>
  <c r="Q1231" i="5"/>
  <c r="T1230" i="5"/>
  <c r="S1230" i="5"/>
  <c r="R1230" i="5"/>
  <c r="Q1230" i="5"/>
  <c r="T1229" i="5"/>
  <c r="S1229" i="5"/>
  <c r="R1229" i="5"/>
  <c r="Q1229" i="5"/>
  <c r="T1228" i="5"/>
  <c r="S1228" i="5"/>
  <c r="R1228" i="5"/>
  <c r="Q1228" i="5"/>
  <c r="T1227" i="5"/>
  <c r="S1227" i="5"/>
  <c r="R1227" i="5"/>
  <c r="Q1227" i="5"/>
  <c r="T1226" i="5"/>
  <c r="S1226" i="5"/>
  <c r="R1226" i="5"/>
  <c r="Q1226" i="5"/>
  <c r="T1225" i="5"/>
  <c r="S1225" i="5"/>
  <c r="R1225" i="5"/>
  <c r="Q1225" i="5"/>
  <c r="T1224" i="5"/>
  <c r="S1224" i="5"/>
  <c r="R1224" i="5"/>
  <c r="Q1224" i="5"/>
  <c r="T1223" i="5"/>
  <c r="S1223" i="5"/>
  <c r="R1223" i="5"/>
  <c r="Q1223" i="5"/>
  <c r="T1222" i="5"/>
  <c r="S1222" i="5"/>
  <c r="R1222" i="5"/>
  <c r="Q1222" i="5"/>
  <c r="T1221" i="5"/>
  <c r="S1221" i="5"/>
  <c r="R1221" i="5"/>
  <c r="Q1221" i="5"/>
  <c r="T1220" i="5"/>
  <c r="S1220" i="5"/>
  <c r="R1220" i="5"/>
  <c r="Q1220" i="5"/>
  <c r="T1219" i="5"/>
  <c r="S1219" i="5"/>
  <c r="R1219" i="5"/>
  <c r="Q1219" i="5"/>
  <c r="T1218" i="5"/>
  <c r="S1218" i="5"/>
  <c r="R1218" i="5"/>
  <c r="Q1218" i="5"/>
  <c r="T1217" i="5"/>
  <c r="S1217" i="5"/>
  <c r="R1217" i="5"/>
  <c r="Q1217" i="5"/>
  <c r="T1216" i="5"/>
  <c r="S1216" i="5"/>
  <c r="R1216" i="5"/>
  <c r="Q1216" i="5"/>
  <c r="T1215" i="5"/>
  <c r="S1215" i="5"/>
  <c r="R1215" i="5"/>
  <c r="Q1215" i="5"/>
  <c r="T1214" i="5"/>
  <c r="S1214" i="5"/>
  <c r="R1214" i="5"/>
  <c r="Q1214" i="5"/>
  <c r="T1213" i="5"/>
  <c r="S1213" i="5"/>
  <c r="R1213" i="5"/>
  <c r="Q1213" i="5"/>
  <c r="T1212" i="5"/>
  <c r="S1212" i="5"/>
  <c r="R1212" i="5"/>
  <c r="Q1212" i="5"/>
  <c r="T1211" i="5"/>
  <c r="S1211" i="5"/>
  <c r="R1211" i="5"/>
  <c r="Q1211" i="5"/>
  <c r="T1210" i="5"/>
  <c r="S1210" i="5"/>
  <c r="R1210" i="5"/>
  <c r="Q1210" i="5"/>
  <c r="T1209" i="5"/>
  <c r="S1209" i="5"/>
  <c r="R1209" i="5"/>
  <c r="Q1209" i="5"/>
  <c r="T1208" i="5"/>
  <c r="S1208" i="5"/>
  <c r="R1208" i="5"/>
  <c r="Q1208" i="5"/>
  <c r="T1207" i="5"/>
  <c r="S1207" i="5"/>
  <c r="R1207" i="5"/>
  <c r="Q1207" i="5"/>
  <c r="T1206" i="5"/>
  <c r="S1206" i="5"/>
  <c r="R1206" i="5"/>
  <c r="Q1206" i="5"/>
  <c r="T1205" i="5"/>
  <c r="S1205" i="5"/>
  <c r="R1205" i="5"/>
  <c r="Q1205" i="5"/>
  <c r="T1204" i="5"/>
  <c r="S1204" i="5"/>
  <c r="R1204" i="5"/>
  <c r="Q1204" i="5"/>
  <c r="T1203" i="5"/>
  <c r="S1203" i="5"/>
  <c r="R1203" i="5"/>
  <c r="Q1203" i="5"/>
  <c r="T1202" i="5"/>
  <c r="S1202" i="5"/>
  <c r="R1202" i="5"/>
  <c r="Q1202" i="5"/>
  <c r="T1201" i="5"/>
  <c r="S1201" i="5"/>
  <c r="R1201" i="5"/>
  <c r="Q1201" i="5"/>
  <c r="T1200" i="5"/>
  <c r="S1200" i="5"/>
  <c r="R1200" i="5"/>
  <c r="Q1200" i="5"/>
  <c r="T1199" i="5"/>
  <c r="S1199" i="5"/>
  <c r="R1199" i="5"/>
  <c r="Q1199" i="5"/>
  <c r="T1198" i="5"/>
  <c r="S1198" i="5"/>
  <c r="R1198" i="5"/>
  <c r="Q1198" i="5"/>
  <c r="T1197" i="5"/>
  <c r="S1197" i="5"/>
  <c r="R1197" i="5"/>
  <c r="Q1197" i="5"/>
  <c r="T1196" i="5"/>
  <c r="S1196" i="5"/>
  <c r="R1196" i="5"/>
  <c r="Q1196" i="5"/>
  <c r="T1195" i="5"/>
  <c r="S1195" i="5"/>
  <c r="R1195" i="5"/>
  <c r="Q1195" i="5"/>
  <c r="T1194" i="5"/>
  <c r="S1194" i="5"/>
  <c r="R1194" i="5"/>
  <c r="Q1194" i="5"/>
  <c r="T1193" i="5"/>
  <c r="S1193" i="5"/>
  <c r="R1193" i="5"/>
  <c r="Q1193" i="5"/>
  <c r="T1192" i="5"/>
  <c r="S1192" i="5"/>
  <c r="R1192" i="5"/>
  <c r="Q1192" i="5"/>
  <c r="T1191" i="5"/>
  <c r="S1191" i="5"/>
  <c r="R1191" i="5"/>
  <c r="Q1191" i="5"/>
  <c r="T1190" i="5"/>
  <c r="S1190" i="5"/>
  <c r="R1190" i="5"/>
  <c r="Q1190" i="5"/>
  <c r="T1189" i="5"/>
  <c r="S1189" i="5"/>
  <c r="R1189" i="5"/>
  <c r="Q1189" i="5"/>
  <c r="T1188" i="5"/>
  <c r="S1188" i="5"/>
  <c r="R1188" i="5"/>
  <c r="Q1188" i="5"/>
  <c r="T1187" i="5"/>
  <c r="S1187" i="5"/>
  <c r="R1187" i="5"/>
  <c r="Q1187" i="5"/>
  <c r="T1186" i="5"/>
  <c r="S1186" i="5"/>
  <c r="R1186" i="5"/>
  <c r="Q1186" i="5"/>
  <c r="T1185" i="5"/>
  <c r="S1185" i="5"/>
  <c r="R1185" i="5"/>
  <c r="Q1185" i="5"/>
  <c r="T1184" i="5"/>
  <c r="S1184" i="5"/>
  <c r="R1184" i="5"/>
  <c r="Q1184" i="5"/>
  <c r="T1183" i="5"/>
  <c r="S1183" i="5"/>
  <c r="R1183" i="5"/>
  <c r="Q1183" i="5"/>
  <c r="T1182" i="5"/>
  <c r="S1182" i="5"/>
  <c r="R1182" i="5"/>
  <c r="Q1182" i="5"/>
  <c r="T1181" i="5"/>
  <c r="S1181" i="5"/>
  <c r="R1181" i="5"/>
  <c r="Q1181" i="5"/>
  <c r="T1180" i="5"/>
  <c r="S1180" i="5"/>
  <c r="R1180" i="5"/>
  <c r="Q1180" i="5"/>
  <c r="T1179" i="5"/>
  <c r="S1179" i="5"/>
  <c r="R1179" i="5"/>
  <c r="Q1179" i="5"/>
  <c r="T1178" i="5"/>
  <c r="S1178" i="5"/>
  <c r="R1178" i="5"/>
  <c r="Q1178" i="5"/>
  <c r="T1177" i="5"/>
  <c r="S1177" i="5"/>
  <c r="R1177" i="5"/>
  <c r="Q1177" i="5"/>
  <c r="T1176" i="5"/>
  <c r="S1176" i="5"/>
  <c r="R1176" i="5"/>
  <c r="Q1176" i="5"/>
  <c r="T1175" i="5"/>
  <c r="S1175" i="5"/>
  <c r="R1175" i="5"/>
  <c r="Q1175" i="5"/>
  <c r="T1174" i="5"/>
  <c r="S1174" i="5"/>
  <c r="R1174" i="5"/>
  <c r="Q1174" i="5"/>
  <c r="T1173" i="5"/>
  <c r="S1173" i="5"/>
  <c r="R1173" i="5"/>
  <c r="Q1173" i="5"/>
  <c r="T1172" i="5"/>
  <c r="S1172" i="5"/>
  <c r="R1172" i="5"/>
  <c r="Q1172" i="5"/>
  <c r="T1171" i="5"/>
  <c r="S1171" i="5"/>
  <c r="R1171" i="5"/>
  <c r="Q1171" i="5"/>
  <c r="T1170" i="5"/>
  <c r="S1170" i="5"/>
  <c r="R1170" i="5"/>
  <c r="Q1170" i="5"/>
  <c r="T1169" i="5"/>
  <c r="S1169" i="5"/>
  <c r="R1169" i="5"/>
  <c r="Q1169" i="5"/>
  <c r="T1168" i="5"/>
  <c r="S1168" i="5"/>
  <c r="R1168" i="5"/>
  <c r="Q1168" i="5"/>
  <c r="T1167" i="5"/>
  <c r="S1167" i="5"/>
  <c r="R1167" i="5"/>
  <c r="Q1167" i="5"/>
  <c r="T1166" i="5"/>
  <c r="S1166" i="5"/>
  <c r="R1166" i="5"/>
  <c r="Q1166" i="5"/>
  <c r="T1165" i="5"/>
  <c r="S1165" i="5"/>
  <c r="R1165" i="5"/>
  <c r="Q1165" i="5"/>
  <c r="T1164" i="5"/>
  <c r="S1164" i="5"/>
  <c r="R1164" i="5"/>
  <c r="Q1164" i="5"/>
  <c r="T1163" i="5"/>
  <c r="S1163" i="5"/>
  <c r="R1163" i="5"/>
  <c r="Q1163" i="5"/>
  <c r="T1162" i="5"/>
  <c r="S1162" i="5"/>
  <c r="R1162" i="5"/>
  <c r="Q1162" i="5"/>
  <c r="T1161" i="5"/>
  <c r="S1161" i="5"/>
  <c r="R1161" i="5"/>
  <c r="Q1161" i="5"/>
  <c r="T1160" i="5"/>
  <c r="S1160" i="5"/>
  <c r="R1160" i="5"/>
  <c r="Q1160" i="5"/>
  <c r="T1159" i="5"/>
  <c r="S1159" i="5"/>
  <c r="R1159" i="5"/>
  <c r="Q1159" i="5"/>
  <c r="T1158" i="5"/>
  <c r="S1158" i="5"/>
  <c r="R1158" i="5"/>
  <c r="Q1158" i="5"/>
  <c r="T1157" i="5"/>
  <c r="S1157" i="5"/>
  <c r="R1157" i="5"/>
  <c r="Q1157" i="5"/>
  <c r="T1156" i="5"/>
  <c r="S1156" i="5"/>
  <c r="R1156" i="5"/>
  <c r="Q1156" i="5"/>
  <c r="T1155" i="5"/>
  <c r="S1155" i="5"/>
  <c r="R1155" i="5"/>
  <c r="Q1155" i="5"/>
  <c r="T1154" i="5"/>
  <c r="S1154" i="5"/>
  <c r="R1154" i="5"/>
  <c r="Q1154" i="5"/>
  <c r="T1153" i="5"/>
  <c r="S1153" i="5"/>
  <c r="R1153" i="5"/>
  <c r="Q1153" i="5"/>
  <c r="T1152" i="5"/>
  <c r="S1152" i="5"/>
  <c r="R1152" i="5"/>
  <c r="Q1152" i="5"/>
  <c r="T1151" i="5"/>
  <c r="S1151" i="5"/>
  <c r="R1151" i="5"/>
  <c r="Q1151" i="5"/>
  <c r="T1150" i="5"/>
  <c r="S1150" i="5"/>
  <c r="R1150" i="5"/>
  <c r="Q1150" i="5"/>
  <c r="T1149" i="5"/>
  <c r="S1149" i="5"/>
  <c r="R1149" i="5"/>
  <c r="Q1149" i="5"/>
  <c r="T1148" i="5"/>
  <c r="S1148" i="5"/>
  <c r="R1148" i="5"/>
  <c r="Q1148" i="5"/>
  <c r="T1147" i="5"/>
  <c r="S1147" i="5"/>
  <c r="R1147" i="5"/>
  <c r="Q1147" i="5"/>
  <c r="T1146" i="5"/>
  <c r="S1146" i="5"/>
  <c r="R1146" i="5"/>
  <c r="Q1146" i="5"/>
  <c r="T1145" i="5"/>
  <c r="S1145" i="5"/>
  <c r="R1145" i="5"/>
  <c r="Q1145" i="5"/>
  <c r="T1144" i="5"/>
  <c r="S1144" i="5"/>
  <c r="R1144" i="5"/>
  <c r="Q1144" i="5"/>
  <c r="T1143" i="5"/>
  <c r="S1143" i="5"/>
  <c r="R1143" i="5"/>
  <c r="Q1143" i="5"/>
  <c r="T1142" i="5"/>
  <c r="S1142" i="5"/>
  <c r="R1142" i="5"/>
  <c r="Q1142" i="5"/>
  <c r="T1141" i="5"/>
  <c r="S1141" i="5"/>
  <c r="R1141" i="5"/>
  <c r="Q1141" i="5"/>
  <c r="T1140" i="5"/>
  <c r="S1140" i="5"/>
  <c r="R1140" i="5"/>
  <c r="Q1140" i="5"/>
  <c r="T1139" i="5"/>
  <c r="S1139" i="5"/>
  <c r="R1139" i="5"/>
  <c r="Q1139" i="5"/>
  <c r="T1138" i="5"/>
  <c r="S1138" i="5"/>
  <c r="R1138" i="5"/>
  <c r="Q1138" i="5"/>
  <c r="T1137" i="5"/>
  <c r="S1137" i="5"/>
  <c r="R1137" i="5"/>
  <c r="Q1137" i="5"/>
  <c r="T1136" i="5"/>
  <c r="S1136" i="5"/>
  <c r="R1136" i="5"/>
  <c r="Q1136" i="5"/>
  <c r="T1135" i="5"/>
  <c r="S1135" i="5"/>
  <c r="R1135" i="5"/>
  <c r="Q1135" i="5"/>
  <c r="T1134" i="5"/>
  <c r="S1134" i="5"/>
  <c r="R1134" i="5"/>
  <c r="Q1134" i="5"/>
  <c r="T1133" i="5"/>
  <c r="S1133" i="5"/>
  <c r="R1133" i="5"/>
  <c r="Q1133" i="5"/>
  <c r="T1132" i="5"/>
  <c r="S1132" i="5"/>
  <c r="R1132" i="5"/>
  <c r="Q1132" i="5"/>
  <c r="T1131" i="5"/>
  <c r="S1131" i="5"/>
  <c r="R1131" i="5"/>
  <c r="Q1131" i="5"/>
  <c r="T1130" i="5"/>
  <c r="S1130" i="5"/>
  <c r="R1130" i="5"/>
  <c r="Q1130" i="5"/>
  <c r="T1129" i="5"/>
  <c r="S1129" i="5"/>
  <c r="R1129" i="5"/>
  <c r="Q1129" i="5"/>
  <c r="T1128" i="5"/>
  <c r="S1128" i="5"/>
  <c r="R1128" i="5"/>
  <c r="Q1128" i="5"/>
  <c r="T1127" i="5"/>
  <c r="S1127" i="5"/>
  <c r="R1127" i="5"/>
  <c r="Q1127" i="5"/>
  <c r="T1126" i="5"/>
  <c r="S1126" i="5"/>
  <c r="R1126" i="5"/>
  <c r="Q1126" i="5"/>
  <c r="T1125" i="5"/>
  <c r="S1125" i="5"/>
  <c r="R1125" i="5"/>
  <c r="Q1125" i="5"/>
  <c r="T1124" i="5"/>
  <c r="S1124" i="5"/>
  <c r="R1124" i="5"/>
  <c r="Q1124" i="5"/>
  <c r="T1123" i="5"/>
  <c r="S1123" i="5"/>
  <c r="R1123" i="5"/>
  <c r="Q1123" i="5"/>
  <c r="T1122" i="5"/>
  <c r="S1122" i="5"/>
  <c r="R1122" i="5"/>
  <c r="Q1122" i="5"/>
  <c r="T1121" i="5"/>
  <c r="S1121" i="5"/>
  <c r="R1121" i="5"/>
  <c r="Q1121" i="5"/>
  <c r="T1120" i="5"/>
  <c r="S1120" i="5"/>
  <c r="R1120" i="5"/>
  <c r="Q1120" i="5"/>
  <c r="T1119" i="5"/>
  <c r="S1119" i="5"/>
  <c r="R1119" i="5"/>
  <c r="Q1119" i="5"/>
  <c r="T1118" i="5"/>
  <c r="S1118" i="5"/>
  <c r="R1118" i="5"/>
  <c r="Q1118" i="5"/>
  <c r="T1117" i="5"/>
  <c r="S1117" i="5"/>
  <c r="R1117" i="5"/>
  <c r="Q1117" i="5"/>
  <c r="T1116" i="5"/>
  <c r="S1116" i="5"/>
  <c r="R1116" i="5"/>
  <c r="Q1116" i="5"/>
  <c r="T1115" i="5"/>
  <c r="S1115" i="5"/>
  <c r="R1115" i="5"/>
  <c r="Q1115" i="5"/>
  <c r="T1114" i="5"/>
  <c r="S1114" i="5"/>
  <c r="R1114" i="5"/>
  <c r="Q1114" i="5"/>
  <c r="T1113" i="5"/>
  <c r="S1113" i="5"/>
  <c r="R1113" i="5"/>
  <c r="Q1113" i="5"/>
  <c r="T1112" i="5"/>
  <c r="S1112" i="5"/>
  <c r="R1112" i="5"/>
  <c r="Q1112" i="5"/>
  <c r="T1111" i="5"/>
  <c r="S1111" i="5"/>
  <c r="R1111" i="5"/>
  <c r="Q1111" i="5"/>
  <c r="T1110" i="5"/>
  <c r="S1110" i="5"/>
  <c r="R1110" i="5"/>
  <c r="Q1110" i="5"/>
  <c r="T1109" i="5"/>
  <c r="S1109" i="5"/>
  <c r="R1109" i="5"/>
  <c r="Q1109" i="5"/>
  <c r="T1108" i="5"/>
  <c r="S1108" i="5"/>
  <c r="R1108" i="5"/>
  <c r="Q1108" i="5"/>
  <c r="T1107" i="5"/>
  <c r="S1107" i="5"/>
  <c r="R1107" i="5"/>
  <c r="Q1107" i="5"/>
  <c r="T1106" i="5"/>
  <c r="S1106" i="5"/>
  <c r="R1106" i="5"/>
  <c r="Q1106" i="5"/>
  <c r="T1105" i="5"/>
  <c r="S1105" i="5"/>
  <c r="R1105" i="5"/>
  <c r="Q1105" i="5"/>
  <c r="T1104" i="5"/>
  <c r="S1104" i="5"/>
  <c r="R1104" i="5"/>
  <c r="Q1104" i="5"/>
  <c r="T1103" i="5"/>
  <c r="S1103" i="5"/>
  <c r="R1103" i="5"/>
  <c r="Q1103" i="5"/>
  <c r="T1102" i="5"/>
  <c r="S1102" i="5"/>
  <c r="R1102" i="5"/>
  <c r="Q1102" i="5"/>
  <c r="T1101" i="5"/>
  <c r="S1101" i="5"/>
  <c r="R1101" i="5"/>
  <c r="Q1101" i="5"/>
  <c r="T1100" i="5"/>
  <c r="S1100" i="5"/>
  <c r="R1100" i="5"/>
  <c r="Q1100" i="5"/>
  <c r="T1099" i="5"/>
  <c r="S1099" i="5"/>
  <c r="R1099" i="5"/>
  <c r="Q1099" i="5"/>
  <c r="T1098" i="5"/>
  <c r="S1098" i="5"/>
  <c r="R1098" i="5"/>
  <c r="Q1098" i="5"/>
  <c r="T1097" i="5"/>
  <c r="S1097" i="5"/>
  <c r="R1097" i="5"/>
  <c r="Q1097" i="5"/>
  <c r="T1096" i="5"/>
  <c r="S1096" i="5"/>
  <c r="R1096" i="5"/>
  <c r="Q1096" i="5"/>
  <c r="T1095" i="5"/>
  <c r="S1095" i="5"/>
  <c r="R1095" i="5"/>
  <c r="Q1095" i="5"/>
  <c r="T1094" i="5"/>
  <c r="S1094" i="5"/>
  <c r="R1094" i="5"/>
  <c r="Q1094" i="5"/>
  <c r="T1093" i="5"/>
  <c r="S1093" i="5"/>
  <c r="R1093" i="5"/>
  <c r="Q1093" i="5"/>
  <c r="T1092" i="5"/>
  <c r="S1092" i="5"/>
  <c r="R1092" i="5"/>
  <c r="Q1092" i="5"/>
  <c r="T1091" i="5"/>
  <c r="S1091" i="5"/>
  <c r="R1091" i="5"/>
  <c r="Q1091" i="5"/>
  <c r="T1090" i="5"/>
  <c r="S1090" i="5"/>
  <c r="R1090" i="5"/>
  <c r="Q1090" i="5"/>
  <c r="T1089" i="5"/>
  <c r="S1089" i="5"/>
  <c r="R1089" i="5"/>
  <c r="Q1089" i="5"/>
  <c r="T1088" i="5"/>
  <c r="S1088" i="5"/>
  <c r="R1088" i="5"/>
  <c r="Q1088" i="5"/>
  <c r="T1087" i="5"/>
  <c r="S1087" i="5"/>
  <c r="R1087" i="5"/>
  <c r="Q1087" i="5"/>
  <c r="T1086" i="5"/>
  <c r="S1086" i="5"/>
  <c r="R1086" i="5"/>
  <c r="Q1086" i="5"/>
  <c r="T1085" i="5"/>
  <c r="S1085" i="5"/>
  <c r="R1085" i="5"/>
  <c r="Q1085" i="5"/>
  <c r="T1084" i="5"/>
  <c r="S1084" i="5"/>
  <c r="R1084" i="5"/>
  <c r="Q1084" i="5"/>
  <c r="T1083" i="5"/>
  <c r="S1083" i="5"/>
  <c r="R1083" i="5"/>
  <c r="Q1083" i="5"/>
  <c r="T1082" i="5"/>
  <c r="S1082" i="5"/>
  <c r="R1082" i="5"/>
  <c r="Q1082" i="5"/>
  <c r="T1081" i="5"/>
  <c r="S1081" i="5"/>
  <c r="R1081" i="5"/>
  <c r="Q1081" i="5"/>
  <c r="T1080" i="5"/>
  <c r="S1080" i="5"/>
  <c r="R1080" i="5"/>
  <c r="Q1080" i="5"/>
  <c r="T1079" i="5"/>
  <c r="S1079" i="5"/>
  <c r="R1079" i="5"/>
  <c r="Q1079" i="5"/>
  <c r="T1078" i="5"/>
  <c r="S1078" i="5"/>
  <c r="R1078" i="5"/>
  <c r="Q1078" i="5"/>
  <c r="T1077" i="5"/>
  <c r="S1077" i="5"/>
  <c r="R1077" i="5"/>
  <c r="Q1077" i="5"/>
  <c r="T1076" i="5"/>
  <c r="S1076" i="5"/>
  <c r="R1076" i="5"/>
  <c r="Q1076" i="5"/>
  <c r="T1075" i="5"/>
  <c r="S1075" i="5"/>
  <c r="R1075" i="5"/>
  <c r="Q1075" i="5"/>
  <c r="T1074" i="5"/>
  <c r="S1074" i="5"/>
  <c r="R1074" i="5"/>
  <c r="Q1074" i="5"/>
  <c r="T1073" i="5"/>
  <c r="S1073" i="5"/>
  <c r="R1073" i="5"/>
  <c r="Q1073" i="5"/>
  <c r="T1072" i="5"/>
  <c r="S1072" i="5"/>
  <c r="R1072" i="5"/>
  <c r="Q1072" i="5"/>
  <c r="T1071" i="5"/>
  <c r="S1071" i="5"/>
  <c r="R1071" i="5"/>
  <c r="Q1071" i="5"/>
  <c r="T1070" i="5"/>
  <c r="S1070" i="5"/>
  <c r="R1070" i="5"/>
  <c r="Q1070" i="5"/>
  <c r="T1069" i="5"/>
  <c r="S1069" i="5"/>
  <c r="R1069" i="5"/>
  <c r="Q1069" i="5"/>
  <c r="T1068" i="5"/>
  <c r="S1068" i="5"/>
  <c r="R1068" i="5"/>
  <c r="Q1068" i="5"/>
  <c r="T1067" i="5"/>
  <c r="S1067" i="5"/>
  <c r="R1067" i="5"/>
  <c r="Q1067" i="5"/>
  <c r="T1066" i="5"/>
  <c r="S1066" i="5"/>
  <c r="R1066" i="5"/>
  <c r="Q1066" i="5"/>
  <c r="T1065" i="5"/>
  <c r="S1065" i="5"/>
  <c r="R1065" i="5"/>
  <c r="Q1065" i="5"/>
  <c r="T1064" i="5"/>
  <c r="S1064" i="5"/>
  <c r="R1064" i="5"/>
  <c r="Q1064" i="5"/>
  <c r="T1063" i="5"/>
  <c r="S1063" i="5"/>
  <c r="R1063" i="5"/>
  <c r="Q1063" i="5"/>
  <c r="T1062" i="5"/>
  <c r="S1062" i="5"/>
  <c r="R1062" i="5"/>
  <c r="Q1062" i="5"/>
  <c r="T1061" i="5"/>
  <c r="S1061" i="5"/>
  <c r="R1061" i="5"/>
  <c r="Q1061" i="5"/>
  <c r="T1060" i="5"/>
  <c r="S1060" i="5"/>
  <c r="R1060" i="5"/>
  <c r="Q1060" i="5"/>
  <c r="T1059" i="5"/>
  <c r="S1059" i="5"/>
  <c r="R1059" i="5"/>
  <c r="Q1059" i="5"/>
  <c r="T1058" i="5"/>
  <c r="S1058" i="5"/>
  <c r="R1058" i="5"/>
  <c r="Q1058" i="5"/>
  <c r="T1057" i="5"/>
  <c r="S1057" i="5"/>
  <c r="R1057" i="5"/>
  <c r="Q1057" i="5"/>
  <c r="T1056" i="5"/>
  <c r="S1056" i="5"/>
  <c r="R1056" i="5"/>
  <c r="Q1056" i="5"/>
  <c r="T1055" i="5"/>
  <c r="S1055" i="5"/>
  <c r="R1055" i="5"/>
  <c r="Q1055" i="5"/>
  <c r="T1054" i="5"/>
  <c r="S1054" i="5"/>
  <c r="R1054" i="5"/>
  <c r="Q1054" i="5"/>
  <c r="T1053" i="5"/>
  <c r="S1053" i="5"/>
  <c r="R1053" i="5"/>
  <c r="Q1053" i="5"/>
  <c r="T1052" i="5"/>
  <c r="S1052" i="5"/>
  <c r="R1052" i="5"/>
  <c r="Q1052" i="5"/>
  <c r="T1051" i="5"/>
  <c r="S1051" i="5"/>
  <c r="R1051" i="5"/>
  <c r="Q1051" i="5"/>
  <c r="T1050" i="5"/>
  <c r="S1050" i="5"/>
  <c r="R1050" i="5"/>
  <c r="Q1050" i="5"/>
  <c r="T1049" i="5"/>
  <c r="S1049" i="5"/>
  <c r="R1049" i="5"/>
  <c r="Q1049" i="5"/>
  <c r="T1048" i="5"/>
  <c r="S1048" i="5"/>
  <c r="R1048" i="5"/>
  <c r="Q1048" i="5"/>
  <c r="T1047" i="5"/>
  <c r="S1047" i="5"/>
  <c r="R1047" i="5"/>
  <c r="Q1047" i="5"/>
  <c r="T1046" i="5"/>
  <c r="S1046" i="5"/>
  <c r="R1046" i="5"/>
  <c r="Q1046" i="5"/>
  <c r="T1045" i="5"/>
  <c r="S1045" i="5"/>
  <c r="R1045" i="5"/>
  <c r="Q1045" i="5"/>
  <c r="T1044" i="5"/>
  <c r="S1044" i="5"/>
  <c r="R1044" i="5"/>
  <c r="Q1044" i="5"/>
  <c r="T1043" i="5"/>
  <c r="S1043" i="5"/>
  <c r="R1043" i="5"/>
  <c r="Q1043" i="5"/>
  <c r="T1042" i="5"/>
  <c r="S1042" i="5"/>
  <c r="R1042" i="5"/>
  <c r="Q1042" i="5"/>
  <c r="T1041" i="5"/>
  <c r="S1041" i="5"/>
  <c r="R1041" i="5"/>
  <c r="Q1041" i="5"/>
  <c r="T1040" i="5"/>
  <c r="S1040" i="5"/>
  <c r="R1040" i="5"/>
  <c r="Q1040" i="5"/>
  <c r="T1039" i="5"/>
  <c r="S1039" i="5"/>
  <c r="R1039" i="5"/>
  <c r="Q1039" i="5"/>
  <c r="T1038" i="5"/>
  <c r="S1038" i="5"/>
  <c r="R1038" i="5"/>
  <c r="Q1038" i="5"/>
  <c r="T1037" i="5"/>
  <c r="S1037" i="5"/>
  <c r="R1037" i="5"/>
  <c r="Q1037" i="5"/>
  <c r="T1036" i="5"/>
  <c r="S1036" i="5"/>
  <c r="R1036" i="5"/>
  <c r="Q1036" i="5"/>
  <c r="T1035" i="5"/>
  <c r="S1035" i="5"/>
  <c r="R1035" i="5"/>
  <c r="Q1035" i="5"/>
  <c r="T1034" i="5"/>
  <c r="S1034" i="5"/>
  <c r="R1034" i="5"/>
  <c r="Q1034" i="5"/>
  <c r="T1033" i="5"/>
  <c r="S1033" i="5"/>
  <c r="R1033" i="5"/>
  <c r="Q1033" i="5"/>
  <c r="T1032" i="5"/>
  <c r="S1032" i="5"/>
  <c r="R1032" i="5"/>
  <c r="Q1032" i="5"/>
  <c r="T1031" i="5"/>
  <c r="S1031" i="5"/>
  <c r="R1031" i="5"/>
  <c r="Q1031" i="5"/>
  <c r="T1030" i="5"/>
  <c r="S1030" i="5"/>
  <c r="R1030" i="5"/>
  <c r="Q1030" i="5"/>
  <c r="T1029" i="5"/>
  <c r="S1029" i="5"/>
  <c r="R1029" i="5"/>
  <c r="Q1029" i="5"/>
  <c r="T1028" i="5"/>
  <c r="S1028" i="5"/>
  <c r="R1028" i="5"/>
  <c r="Q1028" i="5"/>
  <c r="T1027" i="5"/>
  <c r="S1027" i="5"/>
  <c r="R1027" i="5"/>
  <c r="Q1027" i="5"/>
  <c r="T1026" i="5"/>
  <c r="S1026" i="5"/>
  <c r="R1026" i="5"/>
  <c r="Q1026" i="5"/>
  <c r="T1025" i="5"/>
  <c r="S1025" i="5"/>
  <c r="R1025" i="5"/>
  <c r="Q1025" i="5"/>
  <c r="T1024" i="5"/>
  <c r="S1024" i="5"/>
  <c r="R1024" i="5"/>
  <c r="Q1024" i="5"/>
  <c r="T1023" i="5"/>
  <c r="S1023" i="5"/>
  <c r="R1023" i="5"/>
  <c r="Q1023" i="5"/>
  <c r="T1022" i="5"/>
  <c r="S1022" i="5"/>
  <c r="R1022" i="5"/>
  <c r="Q1022" i="5"/>
  <c r="T1021" i="5"/>
  <c r="S1021" i="5"/>
  <c r="R1021" i="5"/>
  <c r="Q1021" i="5"/>
  <c r="T1020" i="5"/>
  <c r="S1020" i="5"/>
  <c r="R1020" i="5"/>
  <c r="Q1020" i="5"/>
  <c r="T1019" i="5"/>
  <c r="S1019" i="5"/>
  <c r="R1019" i="5"/>
  <c r="Q1019" i="5"/>
  <c r="T1018" i="5"/>
  <c r="S1018" i="5"/>
  <c r="R1018" i="5"/>
  <c r="Q1018" i="5"/>
  <c r="T1017" i="5"/>
  <c r="S1017" i="5"/>
  <c r="R1017" i="5"/>
  <c r="Q1017" i="5"/>
  <c r="T1016" i="5"/>
  <c r="S1016" i="5"/>
  <c r="R1016" i="5"/>
  <c r="Q1016" i="5"/>
  <c r="T1015" i="5"/>
  <c r="S1015" i="5"/>
  <c r="R1015" i="5"/>
  <c r="Q1015" i="5"/>
  <c r="T1014" i="5"/>
  <c r="S1014" i="5"/>
  <c r="R1014" i="5"/>
  <c r="Q1014" i="5"/>
  <c r="T1013" i="5"/>
  <c r="S1013" i="5"/>
  <c r="R1013" i="5"/>
  <c r="Q1013" i="5"/>
  <c r="T1012" i="5"/>
  <c r="S1012" i="5"/>
  <c r="R1012" i="5"/>
  <c r="Q1012" i="5"/>
  <c r="T1011" i="5"/>
  <c r="S1011" i="5"/>
  <c r="R1011" i="5"/>
  <c r="Q1011" i="5"/>
  <c r="T1010" i="5"/>
  <c r="S1010" i="5"/>
  <c r="R1010" i="5"/>
  <c r="Q1010" i="5"/>
  <c r="T1009" i="5"/>
  <c r="S1009" i="5"/>
  <c r="R1009" i="5"/>
  <c r="Q1009" i="5"/>
  <c r="T1008" i="5"/>
  <c r="S1008" i="5"/>
  <c r="R1008" i="5"/>
  <c r="Q1008" i="5"/>
  <c r="T1007" i="5"/>
  <c r="S1007" i="5"/>
  <c r="R1007" i="5"/>
  <c r="Q1007" i="5"/>
  <c r="T1006" i="5"/>
  <c r="S1006" i="5"/>
  <c r="R1006" i="5"/>
  <c r="Q1006" i="5"/>
  <c r="T1005" i="5"/>
  <c r="S1005" i="5"/>
  <c r="R1005" i="5"/>
  <c r="Q1005" i="5"/>
  <c r="T1004" i="5"/>
  <c r="S1004" i="5"/>
  <c r="R1004" i="5"/>
  <c r="Q1004" i="5"/>
  <c r="T1003" i="5"/>
  <c r="S1003" i="5"/>
  <c r="R1003" i="5"/>
  <c r="Q1003" i="5"/>
  <c r="T1002" i="5"/>
  <c r="S1002" i="5"/>
  <c r="R1002" i="5"/>
  <c r="Q1002" i="5"/>
  <c r="T1001" i="5"/>
  <c r="S1001" i="5"/>
  <c r="R1001" i="5"/>
  <c r="Q1001" i="5"/>
  <c r="T1000" i="5"/>
  <c r="S1000" i="5"/>
  <c r="R1000" i="5"/>
  <c r="Q1000" i="5"/>
  <c r="T999" i="5"/>
  <c r="S999" i="5"/>
  <c r="R999" i="5"/>
  <c r="Q999" i="5"/>
  <c r="T998" i="5"/>
  <c r="S998" i="5"/>
  <c r="R998" i="5"/>
  <c r="Q998" i="5"/>
  <c r="T997" i="5"/>
  <c r="S997" i="5"/>
  <c r="R997" i="5"/>
  <c r="Q997" i="5"/>
  <c r="T996" i="5"/>
  <c r="S996" i="5"/>
  <c r="R996" i="5"/>
  <c r="Q996" i="5"/>
  <c r="T995" i="5"/>
  <c r="S995" i="5"/>
  <c r="R995" i="5"/>
  <c r="Q995" i="5"/>
  <c r="T994" i="5"/>
  <c r="S994" i="5"/>
  <c r="R994" i="5"/>
  <c r="Q994" i="5"/>
  <c r="T993" i="5"/>
  <c r="S993" i="5"/>
  <c r="R993" i="5"/>
  <c r="Q993" i="5"/>
  <c r="T992" i="5"/>
  <c r="S992" i="5"/>
  <c r="R992" i="5"/>
  <c r="Q992" i="5"/>
  <c r="T991" i="5"/>
  <c r="S991" i="5"/>
  <c r="R991" i="5"/>
  <c r="Q991" i="5"/>
  <c r="T990" i="5"/>
  <c r="S990" i="5"/>
  <c r="R990" i="5"/>
  <c r="Q990" i="5"/>
  <c r="T989" i="5"/>
  <c r="S989" i="5"/>
  <c r="R989" i="5"/>
  <c r="Q989" i="5"/>
  <c r="T988" i="5"/>
  <c r="S988" i="5"/>
  <c r="R988" i="5"/>
  <c r="Q988" i="5"/>
  <c r="T987" i="5"/>
  <c r="S987" i="5"/>
  <c r="R987" i="5"/>
  <c r="Q987" i="5"/>
  <c r="T986" i="5"/>
  <c r="S986" i="5"/>
  <c r="R986" i="5"/>
  <c r="Q986" i="5"/>
  <c r="T985" i="5"/>
  <c r="S985" i="5"/>
  <c r="R985" i="5"/>
  <c r="Q985" i="5"/>
  <c r="T984" i="5"/>
  <c r="S984" i="5"/>
  <c r="R984" i="5"/>
  <c r="Q984" i="5"/>
  <c r="T983" i="5"/>
  <c r="S983" i="5"/>
  <c r="R983" i="5"/>
  <c r="Q983" i="5"/>
  <c r="T982" i="5"/>
  <c r="S982" i="5"/>
  <c r="R982" i="5"/>
  <c r="Q982" i="5"/>
  <c r="T981" i="5"/>
  <c r="S981" i="5"/>
  <c r="R981" i="5"/>
  <c r="Q981" i="5"/>
  <c r="T980" i="5"/>
  <c r="S980" i="5"/>
  <c r="R980" i="5"/>
  <c r="Q980" i="5"/>
  <c r="T979" i="5"/>
  <c r="S979" i="5"/>
  <c r="R979" i="5"/>
  <c r="Q979" i="5"/>
  <c r="T978" i="5"/>
  <c r="S978" i="5"/>
  <c r="R978" i="5"/>
  <c r="Q978" i="5"/>
  <c r="T977" i="5"/>
  <c r="S977" i="5"/>
  <c r="R977" i="5"/>
  <c r="Q977" i="5"/>
  <c r="T976" i="5"/>
  <c r="S976" i="5"/>
  <c r="R976" i="5"/>
  <c r="Q976" i="5"/>
  <c r="T975" i="5"/>
  <c r="S975" i="5"/>
  <c r="R975" i="5"/>
  <c r="Q975" i="5"/>
  <c r="T974" i="5"/>
  <c r="S974" i="5"/>
  <c r="R974" i="5"/>
  <c r="Q974" i="5"/>
  <c r="T973" i="5"/>
  <c r="S973" i="5"/>
  <c r="R973" i="5"/>
  <c r="Q973" i="5"/>
  <c r="T972" i="5"/>
  <c r="S972" i="5"/>
  <c r="R972" i="5"/>
  <c r="Q972" i="5"/>
  <c r="T971" i="5"/>
  <c r="S971" i="5"/>
  <c r="R971" i="5"/>
  <c r="Q971" i="5"/>
  <c r="T970" i="5"/>
  <c r="S970" i="5"/>
  <c r="R970" i="5"/>
  <c r="Q970" i="5"/>
  <c r="T969" i="5"/>
  <c r="S969" i="5"/>
  <c r="R969" i="5"/>
  <c r="Q969" i="5"/>
  <c r="T968" i="5"/>
  <c r="S968" i="5"/>
  <c r="R968" i="5"/>
  <c r="Q968" i="5"/>
  <c r="T967" i="5"/>
  <c r="S967" i="5"/>
  <c r="R967" i="5"/>
  <c r="Q967" i="5"/>
  <c r="T966" i="5"/>
  <c r="S966" i="5"/>
  <c r="R966" i="5"/>
  <c r="Q966" i="5"/>
  <c r="T965" i="5"/>
  <c r="S965" i="5"/>
  <c r="R965" i="5"/>
  <c r="Q965" i="5"/>
  <c r="T964" i="5"/>
  <c r="S964" i="5"/>
  <c r="R964" i="5"/>
  <c r="Q964" i="5"/>
  <c r="T963" i="5"/>
  <c r="S963" i="5"/>
  <c r="R963" i="5"/>
  <c r="Q963" i="5"/>
  <c r="T962" i="5"/>
  <c r="S962" i="5"/>
  <c r="R962" i="5"/>
  <c r="Q962" i="5"/>
  <c r="T961" i="5"/>
  <c r="S961" i="5"/>
  <c r="R961" i="5"/>
  <c r="Q961" i="5"/>
  <c r="T960" i="5"/>
  <c r="S960" i="5"/>
  <c r="R960" i="5"/>
  <c r="Q960" i="5"/>
  <c r="T959" i="5"/>
  <c r="S959" i="5"/>
  <c r="R959" i="5"/>
  <c r="Q959" i="5"/>
  <c r="T958" i="5"/>
  <c r="S958" i="5"/>
  <c r="R958" i="5"/>
  <c r="Q958" i="5"/>
  <c r="T957" i="5"/>
  <c r="S957" i="5"/>
  <c r="R957" i="5"/>
  <c r="Q957" i="5"/>
  <c r="T956" i="5"/>
  <c r="S956" i="5"/>
  <c r="R956" i="5"/>
  <c r="Q956" i="5"/>
  <c r="T955" i="5"/>
  <c r="S955" i="5"/>
  <c r="R955" i="5"/>
  <c r="Q955" i="5"/>
  <c r="T954" i="5"/>
  <c r="S954" i="5"/>
  <c r="R954" i="5"/>
  <c r="Q954" i="5"/>
  <c r="T953" i="5"/>
  <c r="S953" i="5"/>
  <c r="R953" i="5"/>
  <c r="Q953" i="5"/>
  <c r="T952" i="5"/>
  <c r="S952" i="5"/>
  <c r="R952" i="5"/>
  <c r="Q952" i="5"/>
  <c r="T951" i="5"/>
  <c r="S951" i="5"/>
  <c r="R951" i="5"/>
  <c r="Q951" i="5"/>
  <c r="T950" i="5"/>
  <c r="S950" i="5"/>
  <c r="R950" i="5"/>
  <c r="Q950" i="5"/>
  <c r="T949" i="5"/>
  <c r="S949" i="5"/>
  <c r="R949" i="5"/>
  <c r="Q949" i="5"/>
  <c r="T948" i="5"/>
  <c r="S948" i="5"/>
  <c r="R948" i="5"/>
  <c r="Q948" i="5"/>
  <c r="T947" i="5"/>
  <c r="S947" i="5"/>
  <c r="R947" i="5"/>
  <c r="Q947" i="5"/>
  <c r="T946" i="5"/>
  <c r="S946" i="5"/>
  <c r="R946" i="5"/>
  <c r="Q946" i="5"/>
  <c r="T945" i="5"/>
  <c r="S945" i="5"/>
  <c r="R945" i="5"/>
  <c r="Q945" i="5"/>
  <c r="T944" i="5"/>
  <c r="S944" i="5"/>
  <c r="R944" i="5"/>
  <c r="Q944" i="5"/>
  <c r="T943" i="5"/>
  <c r="S943" i="5"/>
  <c r="R943" i="5"/>
  <c r="Q943" i="5"/>
  <c r="T942" i="5"/>
  <c r="S942" i="5"/>
  <c r="R942" i="5"/>
  <c r="Q942" i="5"/>
  <c r="T941" i="5"/>
  <c r="S941" i="5"/>
  <c r="R941" i="5"/>
  <c r="Q941" i="5"/>
  <c r="T940" i="5"/>
  <c r="S940" i="5"/>
  <c r="R940" i="5"/>
  <c r="Q940" i="5"/>
  <c r="T939" i="5"/>
  <c r="S939" i="5"/>
  <c r="R939" i="5"/>
  <c r="Q939" i="5"/>
  <c r="T938" i="5"/>
  <c r="S938" i="5"/>
  <c r="R938" i="5"/>
  <c r="Q938" i="5"/>
  <c r="T937" i="5"/>
  <c r="S937" i="5"/>
  <c r="R937" i="5"/>
  <c r="Q937" i="5"/>
  <c r="T936" i="5"/>
  <c r="S936" i="5"/>
  <c r="R936" i="5"/>
  <c r="Q936" i="5"/>
  <c r="T935" i="5"/>
  <c r="S935" i="5"/>
  <c r="R935" i="5"/>
  <c r="Q935" i="5"/>
  <c r="T934" i="5"/>
  <c r="S934" i="5"/>
  <c r="R934" i="5"/>
  <c r="Q934" i="5"/>
  <c r="T933" i="5"/>
  <c r="S933" i="5"/>
  <c r="R933" i="5"/>
  <c r="Q933" i="5"/>
  <c r="T932" i="5"/>
  <c r="S932" i="5"/>
  <c r="R932" i="5"/>
  <c r="Q932" i="5"/>
  <c r="T931" i="5"/>
  <c r="S931" i="5"/>
  <c r="R931" i="5"/>
  <c r="Q931" i="5"/>
  <c r="T930" i="5"/>
  <c r="S930" i="5"/>
  <c r="R930" i="5"/>
  <c r="Q930" i="5"/>
  <c r="T929" i="5"/>
  <c r="S929" i="5"/>
  <c r="R929" i="5"/>
  <c r="Q929" i="5"/>
  <c r="T928" i="5"/>
  <c r="S928" i="5"/>
  <c r="R928" i="5"/>
  <c r="Q928" i="5"/>
  <c r="T927" i="5"/>
  <c r="S927" i="5"/>
  <c r="R927" i="5"/>
  <c r="Q927" i="5"/>
  <c r="T926" i="5"/>
  <c r="S926" i="5"/>
  <c r="R926" i="5"/>
  <c r="Q926" i="5"/>
  <c r="T925" i="5"/>
  <c r="S925" i="5"/>
  <c r="R925" i="5"/>
  <c r="Q925" i="5"/>
  <c r="T924" i="5"/>
  <c r="S924" i="5"/>
  <c r="R924" i="5"/>
  <c r="Q924" i="5"/>
  <c r="T923" i="5"/>
  <c r="S923" i="5"/>
  <c r="R923" i="5"/>
  <c r="Q923" i="5"/>
  <c r="T922" i="5"/>
  <c r="S922" i="5"/>
  <c r="R922" i="5"/>
  <c r="Q922" i="5"/>
  <c r="T921" i="5"/>
  <c r="S921" i="5"/>
  <c r="R921" i="5"/>
  <c r="Q921" i="5"/>
  <c r="T920" i="5"/>
  <c r="S920" i="5"/>
  <c r="R920" i="5"/>
  <c r="Q920" i="5"/>
  <c r="T919" i="5"/>
  <c r="S919" i="5"/>
  <c r="R919" i="5"/>
  <c r="Q919" i="5"/>
  <c r="T918" i="5"/>
  <c r="S918" i="5"/>
  <c r="R918" i="5"/>
  <c r="Q918" i="5"/>
  <c r="T917" i="5"/>
  <c r="S917" i="5"/>
  <c r="R917" i="5"/>
  <c r="Q917" i="5"/>
  <c r="T916" i="5"/>
  <c r="S916" i="5"/>
  <c r="R916" i="5"/>
  <c r="Q916" i="5"/>
  <c r="T915" i="5"/>
  <c r="S915" i="5"/>
  <c r="R915" i="5"/>
  <c r="Q915" i="5"/>
  <c r="T914" i="5"/>
  <c r="S914" i="5"/>
  <c r="R914" i="5"/>
  <c r="Q914" i="5"/>
  <c r="T913" i="5"/>
  <c r="S913" i="5"/>
  <c r="R913" i="5"/>
  <c r="Q913" i="5"/>
  <c r="T912" i="5"/>
  <c r="S912" i="5"/>
  <c r="R912" i="5"/>
  <c r="Q912" i="5"/>
  <c r="T911" i="5"/>
  <c r="S911" i="5"/>
  <c r="R911" i="5"/>
  <c r="Q911" i="5"/>
  <c r="T910" i="5"/>
  <c r="S910" i="5"/>
  <c r="R910" i="5"/>
  <c r="Q910" i="5"/>
  <c r="T909" i="5"/>
  <c r="S909" i="5"/>
  <c r="R909" i="5"/>
  <c r="Q909" i="5"/>
  <c r="T908" i="5"/>
  <c r="S908" i="5"/>
  <c r="R908" i="5"/>
  <c r="Q908" i="5"/>
  <c r="T907" i="5"/>
  <c r="S907" i="5"/>
  <c r="R907" i="5"/>
  <c r="Q907" i="5"/>
  <c r="T906" i="5"/>
  <c r="S906" i="5"/>
  <c r="R906" i="5"/>
  <c r="Q906" i="5"/>
  <c r="T905" i="5"/>
  <c r="S905" i="5"/>
  <c r="R905" i="5"/>
  <c r="Q905" i="5"/>
  <c r="T904" i="5"/>
  <c r="S904" i="5"/>
  <c r="R904" i="5"/>
  <c r="Q904" i="5"/>
  <c r="T903" i="5"/>
  <c r="S903" i="5"/>
  <c r="R903" i="5"/>
  <c r="Q903" i="5"/>
  <c r="T902" i="5"/>
  <c r="S902" i="5"/>
  <c r="R902" i="5"/>
  <c r="Q902" i="5"/>
  <c r="T901" i="5"/>
  <c r="S901" i="5"/>
  <c r="R901" i="5"/>
  <c r="Q901" i="5"/>
  <c r="T900" i="5"/>
  <c r="S900" i="5"/>
  <c r="R900" i="5"/>
  <c r="Q900" i="5"/>
  <c r="T899" i="5"/>
  <c r="S899" i="5"/>
  <c r="R899" i="5"/>
  <c r="Q899" i="5"/>
  <c r="T898" i="5"/>
  <c r="S898" i="5"/>
  <c r="R898" i="5"/>
  <c r="Q898" i="5"/>
  <c r="T897" i="5"/>
  <c r="S897" i="5"/>
  <c r="R897" i="5"/>
  <c r="Q897" i="5"/>
  <c r="T896" i="5"/>
  <c r="S896" i="5"/>
  <c r="R896" i="5"/>
  <c r="Q896" i="5"/>
  <c r="T895" i="5"/>
  <c r="S895" i="5"/>
  <c r="R895" i="5"/>
  <c r="Q895" i="5"/>
  <c r="T894" i="5"/>
  <c r="S894" i="5"/>
  <c r="R894" i="5"/>
  <c r="Q894" i="5"/>
  <c r="T893" i="5"/>
  <c r="S893" i="5"/>
  <c r="R893" i="5"/>
  <c r="Q893" i="5"/>
  <c r="T892" i="5"/>
  <c r="S892" i="5"/>
  <c r="R892" i="5"/>
  <c r="Q892" i="5"/>
  <c r="T891" i="5"/>
  <c r="S891" i="5"/>
  <c r="R891" i="5"/>
  <c r="Q891" i="5"/>
  <c r="T890" i="5"/>
  <c r="S890" i="5"/>
  <c r="R890" i="5"/>
  <c r="Q890" i="5"/>
  <c r="T889" i="5"/>
  <c r="S889" i="5"/>
  <c r="R889" i="5"/>
  <c r="Q889" i="5"/>
  <c r="T888" i="5"/>
  <c r="S888" i="5"/>
  <c r="R888" i="5"/>
  <c r="Q888" i="5"/>
  <c r="T887" i="5"/>
  <c r="S887" i="5"/>
  <c r="R887" i="5"/>
  <c r="Q887" i="5"/>
  <c r="T886" i="5"/>
  <c r="S886" i="5"/>
  <c r="R886" i="5"/>
  <c r="Q886" i="5"/>
  <c r="T885" i="5"/>
  <c r="S885" i="5"/>
  <c r="R885" i="5"/>
  <c r="Q885" i="5"/>
  <c r="T884" i="5"/>
  <c r="S884" i="5"/>
  <c r="R884" i="5"/>
  <c r="Q884" i="5"/>
  <c r="T883" i="5"/>
  <c r="S883" i="5"/>
  <c r="R883" i="5"/>
  <c r="Q883" i="5"/>
  <c r="T882" i="5"/>
  <c r="S882" i="5"/>
  <c r="R882" i="5"/>
  <c r="Q882" i="5"/>
  <c r="T881" i="5"/>
  <c r="S881" i="5"/>
  <c r="R881" i="5"/>
  <c r="Q881" i="5"/>
  <c r="T880" i="5"/>
  <c r="S880" i="5"/>
  <c r="R880" i="5"/>
  <c r="Q880" i="5"/>
  <c r="T879" i="5"/>
  <c r="S879" i="5"/>
  <c r="R879" i="5"/>
  <c r="Q879" i="5"/>
  <c r="T878" i="5"/>
  <c r="S878" i="5"/>
  <c r="R878" i="5"/>
  <c r="Q878" i="5"/>
  <c r="T877" i="5"/>
  <c r="S877" i="5"/>
  <c r="R877" i="5"/>
  <c r="Q877" i="5"/>
  <c r="T876" i="5"/>
  <c r="S876" i="5"/>
  <c r="R876" i="5"/>
  <c r="Q876" i="5"/>
  <c r="T875" i="5"/>
  <c r="S875" i="5"/>
  <c r="R875" i="5"/>
  <c r="Q875" i="5"/>
  <c r="T874" i="5"/>
  <c r="S874" i="5"/>
  <c r="R874" i="5"/>
  <c r="Q874" i="5"/>
  <c r="T873" i="5"/>
  <c r="S873" i="5"/>
  <c r="R873" i="5"/>
  <c r="Q873" i="5"/>
  <c r="T872" i="5"/>
  <c r="S872" i="5"/>
  <c r="R872" i="5"/>
  <c r="Q872" i="5"/>
  <c r="T871" i="5"/>
  <c r="S871" i="5"/>
  <c r="R871" i="5"/>
  <c r="Q871" i="5"/>
  <c r="T870" i="5"/>
  <c r="S870" i="5"/>
  <c r="R870" i="5"/>
  <c r="Q870" i="5"/>
  <c r="T869" i="5"/>
  <c r="S869" i="5"/>
  <c r="R869" i="5"/>
  <c r="Q869" i="5"/>
  <c r="T868" i="5"/>
  <c r="S868" i="5"/>
  <c r="R868" i="5"/>
  <c r="Q868" i="5"/>
  <c r="T867" i="5"/>
  <c r="S867" i="5"/>
  <c r="R867" i="5"/>
  <c r="Q867" i="5"/>
  <c r="T866" i="5"/>
  <c r="S866" i="5"/>
  <c r="R866" i="5"/>
  <c r="Q866" i="5"/>
  <c r="T865" i="5"/>
  <c r="S865" i="5"/>
  <c r="R865" i="5"/>
  <c r="Q865" i="5"/>
  <c r="T864" i="5"/>
  <c r="S864" i="5"/>
  <c r="R864" i="5"/>
  <c r="Q864" i="5"/>
  <c r="T863" i="5"/>
  <c r="S863" i="5"/>
  <c r="R863" i="5"/>
  <c r="Q863" i="5"/>
  <c r="T862" i="5"/>
  <c r="S862" i="5"/>
  <c r="R862" i="5"/>
  <c r="Q862" i="5"/>
  <c r="T861" i="5"/>
  <c r="S861" i="5"/>
  <c r="R861" i="5"/>
  <c r="Q861" i="5"/>
  <c r="T860" i="5"/>
  <c r="S860" i="5"/>
  <c r="R860" i="5"/>
  <c r="Q860" i="5"/>
  <c r="T859" i="5"/>
  <c r="S859" i="5"/>
  <c r="R859" i="5"/>
  <c r="Q859" i="5"/>
  <c r="T858" i="5"/>
  <c r="S858" i="5"/>
  <c r="R858" i="5"/>
  <c r="Q858" i="5"/>
  <c r="T857" i="5"/>
  <c r="S857" i="5"/>
  <c r="R857" i="5"/>
  <c r="Q857" i="5"/>
  <c r="T856" i="5"/>
  <c r="S856" i="5"/>
  <c r="R856" i="5"/>
  <c r="Q856" i="5"/>
  <c r="T855" i="5"/>
  <c r="S855" i="5"/>
  <c r="R855" i="5"/>
  <c r="Q855" i="5"/>
  <c r="T854" i="5"/>
  <c r="S854" i="5"/>
  <c r="R854" i="5"/>
  <c r="Q854" i="5"/>
  <c r="T853" i="5"/>
  <c r="S853" i="5"/>
  <c r="R853" i="5"/>
  <c r="Q853" i="5"/>
  <c r="T852" i="5"/>
  <c r="S852" i="5"/>
  <c r="R852" i="5"/>
  <c r="Q852" i="5"/>
  <c r="T851" i="5"/>
  <c r="S851" i="5"/>
  <c r="R851" i="5"/>
  <c r="Q851" i="5"/>
  <c r="T850" i="5"/>
  <c r="S850" i="5"/>
  <c r="R850" i="5"/>
  <c r="Q850" i="5"/>
  <c r="T849" i="5"/>
  <c r="S849" i="5"/>
  <c r="R849" i="5"/>
  <c r="Q849" i="5"/>
  <c r="T848" i="5"/>
  <c r="S848" i="5"/>
  <c r="R848" i="5"/>
  <c r="Q848" i="5"/>
  <c r="T847" i="5"/>
  <c r="S847" i="5"/>
  <c r="R847" i="5"/>
  <c r="Q847" i="5"/>
  <c r="T846" i="5"/>
  <c r="S846" i="5"/>
  <c r="R846" i="5"/>
  <c r="Q846" i="5"/>
  <c r="T845" i="5"/>
  <c r="S845" i="5"/>
  <c r="R845" i="5"/>
  <c r="Q845" i="5"/>
  <c r="T844" i="5"/>
  <c r="S844" i="5"/>
  <c r="R844" i="5"/>
  <c r="Q844" i="5"/>
  <c r="T843" i="5"/>
  <c r="S843" i="5"/>
  <c r="R843" i="5"/>
  <c r="Q843" i="5"/>
  <c r="T842" i="5"/>
  <c r="S842" i="5"/>
  <c r="R842" i="5"/>
  <c r="Q842" i="5"/>
  <c r="T841" i="5"/>
  <c r="S841" i="5"/>
  <c r="R841" i="5"/>
  <c r="Q841" i="5"/>
  <c r="T840" i="5"/>
  <c r="S840" i="5"/>
  <c r="R840" i="5"/>
  <c r="Q840" i="5"/>
  <c r="T839" i="5"/>
  <c r="S839" i="5"/>
  <c r="R839" i="5"/>
  <c r="Q839" i="5"/>
  <c r="T838" i="5"/>
  <c r="S838" i="5"/>
  <c r="R838" i="5"/>
  <c r="Q838" i="5"/>
  <c r="T837" i="5"/>
  <c r="S837" i="5"/>
  <c r="R837" i="5"/>
  <c r="Q837" i="5"/>
  <c r="T836" i="5"/>
  <c r="S836" i="5"/>
  <c r="R836" i="5"/>
  <c r="Q836" i="5"/>
  <c r="T835" i="5"/>
  <c r="S835" i="5"/>
  <c r="R835" i="5"/>
  <c r="Q835" i="5"/>
  <c r="T834" i="5"/>
  <c r="S834" i="5"/>
  <c r="R834" i="5"/>
  <c r="Q834" i="5"/>
  <c r="T833" i="5"/>
  <c r="S833" i="5"/>
  <c r="R833" i="5"/>
  <c r="Q833" i="5"/>
  <c r="T832" i="5"/>
  <c r="S832" i="5"/>
  <c r="R832" i="5"/>
  <c r="Q832" i="5"/>
  <c r="T831" i="5"/>
  <c r="S831" i="5"/>
  <c r="R831" i="5"/>
  <c r="Q831" i="5"/>
  <c r="T830" i="5"/>
  <c r="S830" i="5"/>
  <c r="R830" i="5"/>
  <c r="Q830" i="5"/>
  <c r="T829" i="5"/>
  <c r="S829" i="5"/>
  <c r="R829" i="5"/>
  <c r="Q829" i="5"/>
  <c r="T828" i="5"/>
  <c r="S828" i="5"/>
  <c r="R828" i="5"/>
  <c r="Q828" i="5"/>
  <c r="T827" i="5"/>
  <c r="S827" i="5"/>
  <c r="R827" i="5"/>
  <c r="Q827" i="5"/>
  <c r="T826" i="5"/>
  <c r="S826" i="5"/>
  <c r="R826" i="5"/>
  <c r="Q826" i="5"/>
  <c r="T825" i="5"/>
  <c r="S825" i="5"/>
  <c r="R825" i="5"/>
  <c r="Q825" i="5"/>
  <c r="T824" i="5"/>
  <c r="S824" i="5"/>
  <c r="R824" i="5"/>
  <c r="Q824" i="5"/>
  <c r="T823" i="5"/>
  <c r="S823" i="5"/>
  <c r="R823" i="5"/>
  <c r="Q823" i="5"/>
  <c r="T822" i="5"/>
  <c r="S822" i="5"/>
  <c r="R822" i="5"/>
  <c r="Q822" i="5"/>
  <c r="T821" i="5"/>
  <c r="S821" i="5"/>
  <c r="R821" i="5"/>
  <c r="Q821" i="5"/>
  <c r="T820" i="5"/>
  <c r="S820" i="5"/>
  <c r="R820" i="5"/>
  <c r="Q820" i="5"/>
  <c r="T819" i="5"/>
  <c r="S819" i="5"/>
  <c r="R819" i="5"/>
  <c r="Q819" i="5"/>
  <c r="T818" i="5"/>
  <c r="S818" i="5"/>
  <c r="R818" i="5"/>
  <c r="Q818" i="5"/>
  <c r="T817" i="5"/>
  <c r="S817" i="5"/>
  <c r="R817" i="5"/>
  <c r="Q817" i="5"/>
  <c r="T816" i="5"/>
  <c r="S816" i="5"/>
  <c r="R816" i="5"/>
  <c r="Q816" i="5"/>
  <c r="T815" i="5"/>
  <c r="S815" i="5"/>
  <c r="R815" i="5"/>
  <c r="Q815" i="5"/>
  <c r="T814" i="5"/>
  <c r="S814" i="5"/>
  <c r="R814" i="5"/>
  <c r="Q814" i="5"/>
  <c r="T813" i="5"/>
  <c r="S813" i="5"/>
  <c r="R813" i="5"/>
  <c r="Q813" i="5"/>
  <c r="T812" i="5"/>
  <c r="S812" i="5"/>
  <c r="R812" i="5"/>
  <c r="Q812" i="5"/>
  <c r="T811" i="5"/>
  <c r="S811" i="5"/>
  <c r="R811" i="5"/>
  <c r="Q811" i="5"/>
  <c r="T810" i="5"/>
  <c r="S810" i="5"/>
  <c r="R810" i="5"/>
  <c r="Q810" i="5"/>
  <c r="T809" i="5"/>
  <c r="S809" i="5"/>
  <c r="R809" i="5"/>
  <c r="Q809" i="5"/>
  <c r="T808" i="5"/>
  <c r="S808" i="5"/>
  <c r="R808" i="5"/>
  <c r="Q808" i="5"/>
  <c r="T807" i="5"/>
  <c r="S807" i="5"/>
  <c r="R807" i="5"/>
  <c r="Q807" i="5"/>
  <c r="T806" i="5"/>
  <c r="S806" i="5"/>
  <c r="R806" i="5"/>
  <c r="Q806" i="5"/>
  <c r="T805" i="5"/>
  <c r="S805" i="5"/>
  <c r="R805" i="5"/>
  <c r="Q805" i="5"/>
  <c r="T804" i="5"/>
  <c r="S804" i="5"/>
  <c r="R804" i="5"/>
  <c r="Q804" i="5"/>
  <c r="T803" i="5"/>
  <c r="S803" i="5"/>
  <c r="R803" i="5"/>
  <c r="Q803" i="5"/>
  <c r="T802" i="5"/>
  <c r="S802" i="5"/>
  <c r="R802" i="5"/>
  <c r="Q802" i="5"/>
  <c r="T801" i="5"/>
  <c r="S801" i="5"/>
  <c r="R801" i="5"/>
  <c r="Q801" i="5"/>
  <c r="T800" i="5"/>
  <c r="S800" i="5"/>
  <c r="R800" i="5"/>
  <c r="Q800" i="5"/>
  <c r="T799" i="5"/>
  <c r="S799" i="5"/>
  <c r="R799" i="5"/>
  <c r="Q799" i="5"/>
  <c r="T798" i="5"/>
  <c r="S798" i="5"/>
  <c r="R798" i="5"/>
  <c r="Q798" i="5"/>
  <c r="T797" i="5"/>
  <c r="S797" i="5"/>
  <c r="R797" i="5"/>
  <c r="Q797" i="5"/>
  <c r="T796" i="5"/>
  <c r="S796" i="5"/>
  <c r="R796" i="5"/>
  <c r="Q796" i="5"/>
  <c r="T795" i="5"/>
  <c r="S795" i="5"/>
  <c r="R795" i="5"/>
  <c r="Q795" i="5"/>
  <c r="T794" i="5"/>
  <c r="S794" i="5"/>
  <c r="R794" i="5"/>
  <c r="Q794" i="5"/>
  <c r="T793" i="5"/>
  <c r="S793" i="5"/>
  <c r="R793" i="5"/>
  <c r="Q793" i="5"/>
  <c r="T792" i="5"/>
  <c r="S792" i="5"/>
  <c r="R792" i="5"/>
  <c r="Q792" i="5"/>
  <c r="T791" i="5"/>
  <c r="S791" i="5"/>
  <c r="R791" i="5"/>
  <c r="Q791" i="5"/>
  <c r="T790" i="5"/>
  <c r="S790" i="5"/>
  <c r="R790" i="5"/>
  <c r="Q790" i="5"/>
  <c r="T789" i="5"/>
  <c r="S789" i="5"/>
  <c r="R789" i="5"/>
  <c r="Q789" i="5"/>
  <c r="T788" i="5"/>
  <c r="S788" i="5"/>
  <c r="R788" i="5"/>
  <c r="Q788" i="5"/>
  <c r="T787" i="5"/>
  <c r="S787" i="5"/>
  <c r="R787" i="5"/>
  <c r="Q787" i="5"/>
  <c r="T786" i="5"/>
  <c r="S786" i="5"/>
  <c r="R786" i="5"/>
  <c r="Q786" i="5"/>
  <c r="T785" i="5"/>
  <c r="S785" i="5"/>
  <c r="R785" i="5"/>
  <c r="Q785" i="5"/>
  <c r="T784" i="5"/>
  <c r="S784" i="5"/>
  <c r="R784" i="5"/>
  <c r="Q784" i="5"/>
  <c r="T783" i="5"/>
  <c r="S783" i="5"/>
  <c r="R783" i="5"/>
  <c r="Q783" i="5"/>
  <c r="T782" i="5"/>
  <c r="S782" i="5"/>
  <c r="R782" i="5"/>
  <c r="Q782" i="5"/>
  <c r="T781" i="5"/>
  <c r="S781" i="5"/>
  <c r="R781" i="5"/>
  <c r="Q781" i="5"/>
  <c r="T780" i="5"/>
  <c r="S780" i="5"/>
  <c r="R780" i="5"/>
  <c r="Q780" i="5"/>
  <c r="T779" i="5"/>
  <c r="S779" i="5"/>
  <c r="R779" i="5"/>
  <c r="Q779" i="5"/>
  <c r="T778" i="5"/>
  <c r="S778" i="5"/>
  <c r="R778" i="5"/>
  <c r="Q778" i="5"/>
  <c r="T777" i="5"/>
  <c r="S777" i="5"/>
  <c r="R777" i="5"/>
  <c r="Q777" i="5"/>
  <c r="T776" i="5"/>
  <c r="S776" i="5"/>
  <c r="R776" i="5"/>
  <c r="Q776" i="5"/>
  <c r="T775" i="5"/>
  <c r="S775" i="5"/>
  <c r="R775" i="5"/>
  <c r="Q775" i="5"/>
  <c r="T774" i="5"/>
  <c r="S774" i="5"/>
  <c r="R774" i="5"/>
  <c r="Q774" i="5"/>
  <c r="T773" i="5"/>
  <c r="S773" i="5"/>
  <c r="R773" i="5"/>
  <c r="Q773" i="5"/>
  <c r="T772" i="5"/>
  <c r="S772" i="5"/>
  <c r="R772" i="5"/>
  <c r="Q772" i="5"/>
  <c r="T771" i="5"/>
  <c r="S771" i="5"/>
  <c r="R771" i="5"/>
  <c r="Q771" i="5"/>
  <c r="T770" i="5"/>
  <c r="S770" i="5"/>
  <c r="R770" i="5"/>
  <c r="Q770" i="5"/>
  <c r="T769" i="5"/>
  <c r="S769" i="5"/>
  <c r="R769" i="5"/>
  <c r="Q769" i="5"/>
  <c r="T768" i="5"/>
  <c r="S768" i="5"/>
  <c r="R768" i="5"/>
  <c r="Q768" i="5"/>
  <c r="T767" i="5"/>
  <c r="S767" i="5"/>
  <c r="R767" i="5"/>
  <c r="Q767" i="5"/>
  <c r="T766" i="5"/>
  <c r="S766" i="5"/>
  <c r="R766" i="5"/>
  <c r="Q766" i="5"/>
  <c r="T765" i="5"/>
  <c r="S765" i="5"/>
  <c r="R765" i="5"/>
  <c r="Q765" i="5"/>
  <c r="T764" i="5"/>
  <c r="S764" i="5"/>
  <c r="R764" i="5"/>
  <c r="Q764" i="5"/>
  <c r="T763" i="5"/>
  <c r="S763" i="5"/>
  <c r="R763" i="5"/>
  <c r="Q763" i="5"/>
  <c r="T762" i="5"/>
  <c r="S762" i="5"/>
  <c r="R762" i="5"/>
  <c r="Q762" i="5"/>
  <c r="T761" i="5"/>
  <c r="S761" i="5"/>
  <c r="R761" i="5"/>
  <c r="Q761" i="5"/>
  <c r="T760" i="5"/>
  <c r="S760" i="5"/>
  <c r="R760" i="5"/>
  <c r="Q760" i="5"/>
  <c r="T759" i="5"/>
  <c r="S759" i="5"/>
  <c r="R759" i="5"/>
  <c r="Q759" i="5"/>
  <c r="T758" i="5"/>
  <c r="S758" i="5"/>
  <c r="R758" i="5"/>
  <c r="Q758" i="5"/>
  <c r="T757" i="5"/>
  <c r="S757" i="5"/>
  <c r="R757" i="5"/>
  <c r="Q757" i="5"/>
  <c r="T756" i="5"/>
  <c r="S756" i="5"/>
  <c r="R756" i="5"/>
  <c r="Q756" i="5"/>
  <c r="T755" i="5"/>
  <c r="S755" i="5"/>
  <c r="R755" i="5"/>
  <c r="Q755" i="5"/>
  <c r="T754" i="5"/>
  <c r="S754" i="5"/>
  <c r="R754" i="5"/>
  <c r="Q754" i="5"/>
  <c r="T753" i="5"/>
  <c r="S753" i="5"/>
  <c r="R753" i="5"/>
  <c r="Q753" i="5"/>
  <c r="T752" i="5"/>
  <c r="S752" i="5"/>
  <c r="R752" i="5"/>
  <c r="Q752" i="5"/>
  <c r="T751" i="5"/>
  <c r="S751" i="5"/>
  <c r="R751" i="5"/>
  <c r="Q751" i="5"/>
  <c r="T750" i="5"/>
  <c r="S750" i="5"/>
  <c r="R750" i="5"/>
  <c r="Q750" i="5"/>
  <c r="T749" i="5"/>
  <c r="S749" i="5"/>
  <c r="R749" i="5"/>
  <c r="Q749" i="5"/>
  <c r="T748" i="5"/>
  <c r="S748" i="5"/>
  <c r="R748" i="5"/>
  <c r="Q748" i="5"/>
  <c r="T747" i="5"/>
  <c r="S747" i="5"/>
  <c r="R747" i="5"/>
  <c r="Q747" i="5"/>
  <c r="T746" i="5"/>
  <c r="S746" i="5"/>
  <c r="R746" i="5"/>
  <c r="Q746" i="5"/>
  <c r="T745" i="5"/>
  <c r="S745" i="5"/>
  <c r="R745" i="5"/>
  <c r="Q745" i="5"/>
  <c r="T744" i="5"/>
  <c r="S744" i="5"/>
  <c r="R744" i="5"/>
  <c r="Q744" i="5"/>
  <c r="T743" i="5"/>
  <c r="S743" i="5"/>
  <c r="R743" i="5"/>
  <c r="Q743" i="5"/>
  <c r="T742" i="5"/>
  <c r="S742" i="5"/>
  <c r="R742" i="5"/>
  <c r="Q742" i="5"/>
  <c r="T741" i="5"/>
  <c r="S741" i="5"/>
  <c r="R741" i="5"/>
  <c r="Q741" i="5"/>
  <c r="T740" i="5"/>
  <c r="S740" i="5"/>
  <c r="R740" i="5"/>
  <c r="Q740" i="5"/>
  <c r="T739" i="5"/>
  <c r="S739" i="5"/>
  <c r="R739" i="5"/>
  <c r="Q739" i="5"/>
  <c r="T738" i="5"/>
  <c r="S738" i="5"/>
  <c r="R738" i="5"/>
  <c r="Q738" i="5"/>
  <c r="T737" i="5"/>
  <c r="S737" i="5"/>
  <c r="R737" i="5"/>
  <c r="Q737" i="5"/>
  <c r="T736" i="5"/>
  <c r="S736" i="5"/>
  <c r="R736" i="5"/>
  <c r="Q736" i="5"/>
  <c r="T735" i="5"/>
  <c r="S735" i="5"/>
  <c r="R735" i="5"/>
  <c r="Q735" i="5"/>
  <c r="T734" i="5"/>
  <c r="S734" i="5"/>
  <c r="R734" i="5"/>
  <c r="Q734" i="5"/>
  <c r="T733" i="5"/>
  <c r="S733" i="5"/>
  <c r="R733" i="5"/>
  <c r="Q733" i="5"/>
  <c r="T732" i="5"/>
  <c r="S732" i="5"/>
  <c r="R732" i="5"/>
  <c r="Q732" i="5"/>
  <c r="T731" i="5"/>
  <c r="S731" i="5"/>
  <c r="R731" i="5"/>
  <c r="Q731" i="5"/>
  <c r="T730" i="5"/>
  <c r="S730" i="5"/>
  <c r="R730" i="5"/>
  <c r="Q730" i="5"/>
  <c r="T729" i="5"/>
  <c r="S729" i="5"/>
  <c r="R729" i="5"/>
  <c r="Q729" i="5"/>
  <c r="T728" i="5"/>
  <c r="S728" i="5"/>
  <c r="R728" i="5"/>
  <c r="Q728" i="5"/>
  <c r="T727" i="5"/>
  <c r="S727" i="5"/>
  <c r="R727" i="5"/>
  <c r="Q727" i="5"/>
  <c r="T726" i="5"/>
  <c r="S726" i="5"/>
  <c r="R726" i="5"/>
  <c r="Q726" i="5"/>
  <c r="T725" i="5"/>
  <c r="S725" i="5"/>
  <c r="R725" i="5"/>
  <c r="Q725" i="5"/>
  <c r="T724" i="5"/>
  <c r="S724" i="5"/>
  <c r="R724" i="5"/>
  <c r="Q724" i="5"/>
  <c r="T723" i="5"/>
  <c r="S723" i="5"/>
  <c r="R723" i="5"/>
  <c r="Q723" i="5"/>
  <c r="T722" i="5"/>
  <c r="S722" i="5"/>
  <c r="R722" i="5"/>
  <c r="Q722" i="5"/>
  <c r="T721" i="5"/>
  <c r="S721" i="5"/>
  <c r="R721" i="5"/>
  <c r="Q721" i="5"/>
  <c r="T720" i="5"/>
  <c r="S720" i="5"/>
  <c r="R720" i="5"/>
  <c r="Q720" i="5"/>
  <c r="T719" i="5"/>
  <c r="S719" i="5"/>
  <c r="R719" i="5"/>
  <c r="Q719" i="5"/>
  <c r="T718" i="5"/>
  <c r="S718" i="5"/>
  <c r="R718" i="5"/>
  <c r="Q718" i="5"/>
  <c r="T717" i="5"/>
  <c r="S717" i="5"/>
  <c r="R717" i="5"/>
  <c r="Q717" i="5"/>
  <c r="T716" i="5"/>
  <c r="S716" i="5"/>
  <c r="R716" i="5"/>
  <c r="Q716" i="5"/>
  <c r="T715" i="5"/>
  <c r="S715" i="5"/>
  <c r="R715" i="5"/>
  <c r="Q715" i="5"/>
  <c r="T714" i="5"/>
  <c r="S714" i="5"/>
  <c r="R714" i="5"/>
  <c r="Q714" i="5"/>
  <c r="T713" i="5"/>
  <c r="S713" i="5"/>
  <c r="R713" i="5"/>
  <c r="Q713" i="5"/>
  <c r="T712" i="5"/>
  <c r="S712" i="5"/>
  <c r="R712" i="5"/>
  <c r="Q712" i="5"/>
  <c r="T711" i="5"/>
  <c r="S711" i="5"/>
  <c r="R711" i="5"/>
  <c r="Q711" i="5"/>
  <c r="T710" i="5"/>
  <c r="S710" i="5"/>
  <c r="R710" i="5"/>
  <c r="Q710" i="5"/>
  <c r="T709" i="5"/>
  <c r="S709" i="5"/>
  <c r="R709" i="5"/>
  <c r="Q709" i="5"/>
  <c r="T708" i="5"/>
  <c r="S708" i="5"/>
  <c r="R708" i="5"/>
  <c r="Q708" i="5"/>
  <c r="T707" i="5"/>
  <c r="S707" i="5"/>
  <c r="R707" i="5"/>
  <c r="Q707" i="5"/>
  <c r="T706" i="5"/>
  <c r="S706" i="5"/>
  <c r="R706" i="5"/>
  <c r="Q706" i="5"/>
  <c r="T705" i="5"/>
  <c r="S705" i="5"/>
  <c r="R705" i="5"/>
  <c r="Q705" i="5"/>
  <c r="T704" i="5"/>
  <c r="S704" i="5"/>
  <c r="R704" i="5"/>
  <c r="Q704" i="5"/>
  <c r="T703" i="5"/>
  <c r="S703" i="5"/>
  <c r="R703" i="5"/>
  <c r="Q703" i="5"/>
  <c r="T702" i="5"/>
  <c r="S702" i="5"/>
  <c r="R702" i="5"/>
  <c r="Q702" i="5"/>
  <c r="T701" i="5"/>
  <c r="S701" i="5"/>
  <c r="R701" i="5"/>
  <c r="Q701" i="5"/>
  <c r="T700" i="5"/>
  <c r="S700" i="5"/>
  <c r="R700" i="5"/>
  <c r="Q700" i="5"/>
  <c r="T699" i="5"/>
  <c r="S699" i="5"/>
  <c r="R699" i="5"/>
  <c r="Q699" i="5"/>
  <c r="T698" i="5"/>
  <c r="S698" i="5"/>
  <c r="R698" i="5"/>
  <c r="Q698" i="5"/>
  <c r="T697" i="5"/>
  <c r="S697" i="5"/>
  <c r="R697" i="5"/>
  <c r="Q697" i="5"/>
  <c r="T696" i="5"/>
  <c r="S696" i="5"/>
  <c r="R696" i="5"/>
  <c r="Q696" i="5"/>
  <c r="T695" i="5"/>
  <c r="S695" i="5"/>
  <c r="R695" i="5"/>
  <c r="Q695" i="5"/>
  <c r="T694" i="5"/>
  <c r="S694" i="5"/>
  <c r="R694" i="5"/>
  <c r="Q694" i="5"/>
  <c r="T693" i="5"/>
  <c r="S693" i="5"/>
  <c r="R693" i="5"/>
  <c r="Q693" i="5"/>
  <c r="T692" i="5"/>
  <c r="S692" i="5"/>
  <c r="R692" i="5"/>
  <c r="Q692" i="5"/>
  <c r="T691" i="5"/>
  <c r="S691" i="5"/>
  <c r="R691" i="5"/>
  <c r="Q691" i="5"/>
  <c r="T690" i="5"/>
  <c r="S690" i="5"/>
  <c r="R690" i="5"/>
  <c r="Q690" i="5"/>
  <c r="T689" i="5"/>
  <c r="S689" i="5"/>
  <c r="R689" i="5"/>
  <c r="Q689" i="5"/>
  <c r="T688" i="5"/>
  <c r="S688" i="5"/>
  <c r="R688" i="5"/>
  <c r="Q688" i="5"/>
  <c r="T687" i="5"/>
  <c r="S687" i="5"/>
  <c r="R687" i="5"/>
  <c r="Q687" i="5"/>
  <c r="T686" i="5"/>
  <c r="S686" i="5"/>
  <c r="R686" i="5"/>
  <c r="Q686" i="5"/>
  <c r="T685" i="5"/>
  <c r="S685" i="5"/>
  <c r="R685" i="5"/>
  <c r="Q685" i="5"/>
  <c r="T684" i="5"/>
  <c r="S684" i="5"/>
  <c r="R684" i="5"/>
  <c r="Q684" i="5"/>
  <c r="T683" i="5"/>
  <c r="S683" i="5"/>
  <c r="R683" i="5"/>
  <c r="Q683" i="5"/>
  <c r="T682" i="5"/>
  <c r="S682" i="5"/>
  <c r="R682" i="5"/>
  <c r="Q682" i="5"/>
  <c r="T681" i="5"/>
  <c r="S681" i="5"/>
  <c r="R681" i="5"/>
  <c r="Q681" i="5"/>
  <c r="T680" i="5"/>
  <c r="S680" i="5"/>
  <c r="R680" i="5"/>
  <c r="Q680" i="5"/>
  <c r="T679" i="5"/>
  <c r="S679" i="5"/>
  <c r="R679" i="5"/>
  <c r="Q679" i="5"/>
  <c r="T678" i="5"/>
  <c r="S678" i="5"/>
  <c r="R678" i="5"/>
  <c r="Q678" i="5"/>
  <c r="T677" i="5"/>
  <c r="S677" i="5"/>
  <c r="R677" i="5"/>
  <c r="Q677" i="5"/>
  <c r="T676" i="5"/>
  <c r="S676" i="5"/>
  <c r="R676" i="5"/>
  <c r="Q676" i="5"/>
  <c r="T675" i="5"/>
  <c r="S675" i="5"/>
  <c r="R675" i="5"/>
  <c r="Q675" i="5"/>
  <c r="T674" i="5"/>
  <c r="S674" i="5"/>
  <c r="R674" i="5"/>
  <c r="Q674" i="5"/>
  <c r="T673" i="5"/>
  <c r="S673" i="5"/>
  <c r="R673" i="5"/>
  <c r="Q673" i="5"/>
  <c r="T672" i="5"/>
  <c r="S672" i="5"/>
  <c r="R672" i="5"/>
  <c r="Q672" i="5"/>
  <c r="T671" i="5"/>
  <c r="S671" i="5"/>
  <c r="R671" i="5"/>
  <c r="Q671" i="5"/>
  <c r="T670" i="5"/>
  <c r="S670" i="5"/>
  <c r="R670" i="5"/>
  <c r="Q670" i="5"/>
  <c r="T669" i="5"/>
  <c r="S669" i="5"/>
  <c r="R669" i="5"/>
  <c r="Q669" i="5"/>
  <c r="T668" i="5"/>
  <c r="S668" i="5"/>
  <c r="R668" i="5"/>
  <c r="Q668" i="5"/>
  <c r="T667" i="5"/>
  <c r="S667" i="5"/>
  <c r="R667" i="5"/>
  <c r="Q667" i="5"/>
  <c r="T666" i="5"/>
  <c r="S666" i="5"/>
  <c r="R666" i="5"/>
  <c r="Q666" i="5"/>
  <c r="T665" i="5"/>
  <c r="S665" i="5"/>
  <c r="R665" i="5"/>
  <c r="Q665" i="5"/>
  <c r="T664" i="5"/>
  <c r="S664" i="5"/>
  <c r="R664" i="5"/>
  <c r="Q664" i="5"/>
  <c r="T663" i="5"/>
  <c r="S663" i="5"/>
  <c r="R663" i="5"/>
  <c r="Q663" i="5"/>
  <c r="T662" i="5"/>
  <c r="S662" i="5"/>
  <c r="R662" i="5"/>
  <c r="Q662" i="5"/>
  <c r="T661" i="5"/>
  <c r="S661" i="5"/>
  <c r="R661" i="5"/>
  <c r="Q661" i="5"/>
  <c r="T660" i="5"/>
  <c r="S660" i="5"/>
  <c r="R660" i="5"/>
  <c r="Q660" i="5"/>
  <c r="T659" i="5"/>
  <c r="S659" i="5"/>
  <c r="R659" i="5"/>
  <c r="Q659" i="5"/>
  <c r="T658" i="5"/>
  <c r="S658" i="5"/>
  <c r="R658" i="5"/>
  <c r="Q658" i="5"/>
  <c r="T657" i="5"/>
  <c r="S657" i="5"/>
  <c r="R657" i="5"/>
  <c r="Q657" i="5"/>
  <c r="T656" i="5"/>
  <c r="S656" i="5"/>
  <c r="R656" i="5"/>
  <c r="Q656" i="5"/>
  <c r="T655" i="5"/>
  <c r="S655" i="5"/>
  <c r="R655" i="5"/>
  <c r="Q655" i="5"/>
  <c r="T654" i="5"/>
  <c r="S654" i="5"/>
  <c r="R654" i="5"/>
  <c r="Q654" i="5"/>
  <c r="T653" i="5"/>
  <c r="S653" i="5"/>
  <c r="R653" i="5"/>
  <c r="Q653" i="5"/>
  <c r="T652" i="5"/>
  <c r="S652" i="5"/>
  <c r="R652" i="5"/>
  <c r="Q652" i="5"/>
  <c r="T651" i="5"/>
  <c r="S651" i="5"/>
  <c r="R651" i="5"/>
  <c r="Q651" i="5"/>
  <c r="T650" i="5"/>
  <c r="S650" i="5"/>
  <c r="R650" i="5"/>
  <c r="Q650" i="5"/>
  <c r="T649" i="5"/>
  <c r="S649" i="5"/>
  <c r="R649" i="5"/>
  <c r="Q649" i="5"/>
  <c r="T648" i="5"/>
  <c r="S648" i="5"/>
  <c r="R648" i="5"/>
  <c r="Q648" i="5"/>
  <c r="T647" i="5"/>
  <c r="S647" i="5"/>
  <c r="R647" i="5"/>
  <c r="Q647" i="5"/>
  <c r="T646" i="5"/>
  <c r="S646" i="5"/>
  <c r="R646" i="5"/>
  <c r="Q646" i="5"/>
  <c r="T645" i="5"/>
  <c r="S645" i="5"/>
  <c r="R645" i="5"/>
  <c r="Q645" i="5"/>
  <c r="T644" i="5"/>
  <c r="S644" i="5"/>
  <c r="R644" i="5"/>
  <c r="Q644" i="5"/>
  <c r="T643" i="5"/>
  <c r="S643" i="5"/>
  <c r="R643" i="5"/>
  <c r="Q643" i="5"/>
  <c r="T642" i="5"/>
  <c r="S642" i="5"/>
  <c r="R642" i="5"/>
  <c r="Q642" i="5"/>
  <c r="T641" i="5"/>
  <c r="S641" i="5"/>
  <c r="R641" i="5"/>
  <c r="Q641" i="5"/>
  <c r="T640" i="5"/>
  <c r="S640" i="5"/>
  <c r="R640" i="5"/>
  <c r="Q640" i="5"/>
  <c r="T639" i="5"/>
  <c r="S639" i="5"/>
  <c r="R639" i="5"/>
  <c r="Q639" i="5"/>
  <c r="T638" i="5"/>
  <c r="S638" i="5"/>
  <c r="R638" i="5"/>
  <c r="Q638" i="5"/>
  <c r="T637" i="5"/>
  <c r="S637" i="5"/>
  <c r="R637" i="5"/>
  <c r="Q637" i="5"/>
  <c r="T636" i="5"/>
  <c r="S636" i="5"/>
  <c r="R636" i="5"/>
  <c r="Q636" i="5"/>
  <c r="T635" i="5"/>
  <c r="S635" i="5"/>
  <c r="R635" i="5"/>
  <c r="Q635" i="5"/>
  <c r="T634" i="5"/>
  <c r="S634" i="5"/>
  <c r="R634" i="5"/>
  <c r="Q634" i="5"/>
  <c r="T633" i="5"/>
  <c r="S633" i="5"/>
  <c r="R633" i="5"/>
  <c r="Q633" i="5"/>
  <c r="T632" i="5"/>
  <c r="S632" i="5"/>
  <c r="R632" i="5"/>
  <c r="Q632" i="5"/>
  <c r="T631" i="5"/>
  <c r="S631" i="5"/>
  <c r="R631" i="5"/>
  <c r="Q631" i="5"/>
  <c r="T630" i="5"/>
  <c r="S630" i="5"/>
  <c r="R630" i="5"/>
  <c r="Q630" i="5"/>
  <c r="T629" i="5"/>
  <c r="S629" i="5"/>
  <c r="R629" i="5"/>
  <c r="Q629" i="5"/>
  <c r="T628" i="5"/>
  <c r="S628" i="5"/>
  <c r="R628" i="5"/>
  <c r="Q628" i="5"/>
  <c r="T627" i="5"/>
  <c r="S627" i="5"/>
  <c r="R627" i="5"/>
  <c r="Q627" i="5"/>
  <c r="T626" i="5"/>
  <c r="S626" i="5"/>
  <c r="R626" i="5"/>
  <c r="Q626" i="5"/>
  <c r="T625" i="5"/>
  <c r="S625" i="5"/>
  <c r="R625" i="5"/>
  <c r="Q625" i="5"/>
  <c r="T624" i="5"/>
  <c r="S624" i="5"/>
  <c r="R624" i="5"/>
  <c r="Q624" i="5"/>
  <c r="T623" i="5"/>
  <c r="S623" i="5"/>
  <c r="R623" i="5"/>
  <c r="Q623" i="5"/>
  <c r="T622" i="5"/>
  <c r="S622" i="5"/>
  <c r="R622" i="5"/>
  <c r="Q622" i="5"/>
  <c r="T621" i="5"/>
  <c r="S621" i="5"/>
  <c r="R621" i="5"/>
  <c r="Q621" i="5"/>
  <c r="T620" i="5"/>
  <c r="S620" i="5"/>
  <c r="R620" i="5"/>
  <c r="Q620" i="5"/>
  <c r="T619" i="5"/>
  <c r="S619" i="5"/>
  <c r="R619" i="5"/>
  <c r="Q619" i="5"/>
  <c r="T618" i="5"/>
  <c r="S618" i="5"/>
  <c r="R618" i="5"/>
  <c r="Q618" i="5"/>
  <c r="T617" i="5"/>
  <c r="S617" i="5"/>
  <c r="R617" i="5"/>
  <c r="Q617" i="5"/>
  <c r="T616" i="5"/>
  <c r="S616" i="5"/>
  <c r="R616" i="5"/>
  <c r="Q616" i="5"/>
  <c r="T615" i="5"/>
  <c r="S615" i="5"/>
  <c r="R615" i="5"/>
  <c r="Q615" i="5"/>
  <c r="T614" i="5"/>
  <c r="S614" i="5"/>
  <c r="R614" i="5"/>
  <c r="Q614" i="5"/>
  <c r="T613" i="5"/>
  <c r="S613" i="5"/>
  <c r="R613" i="5"/>
  <c r="Q613" i="5"/>
  <c r="T612" i="5"/>
  <c r="S612" i="5"/>
  <c r="R612" i="5"/>
  <c r="Q612" i="5"/>
  <c r="T611" i="5"/>
  <c r="S611" i="5"/>
  <c r="R611" i="5"/>
  <c r="Q611" i="5"/>
  <c r="T610" i="5"/>
  <c r="S610" i="5"/>
  <c r="R610" i="5"/>
  <c r="Q610" i="5"/>
  <c r="T609" i="5"/>
  <c r="S609" i="5"/>
  <c r="R609" i="5"/>
  <c r="Q609" i="5"/>
  <c r="T608" i="5"/>
  <c r="S608" i="5"/>
  <c r="R608" i="5"/>
  <c r="Q608" i="5"/>
  <c r="T607" i="5"/>
  <c r="S607" i="5"/>
  <c r="R607" i="5"/>
  <c r="Q607" i="5"/>
  <c r="T606" i="5"/>
  <c r="S606" i="5"/>
  <c r="R606" i="5"/>
  <c r="Q606" i="5"/>
  <c r="T605" i="5"/>
  <c r="S605" i="5"/>
  <c r="R605" i="5"/>
  <c r="Q605" i="5"/>
  <c r="T604" i="5"/>
  <c r="S604" i="5"/>
  <c r="R604" i="5"/>
  <c r="Q604" i="5"/>
  <c r="T603" i="5"/>
  <c r="S603" i="5"/>
  <c r="R603" i="5"/>
  <c r="Q603" i="5"/>
  <c r="T602" i="5"/>
  <c r="S602" i="5"/>
  <c r="R602" i="5"/>
  <c r="Q602" i="5"/>
  <c r="T601" i="5"/>
  <c r="S601" i="5"/>
  <c r="R601" i="5"/>
  <c r="Q601" i="5"/>
  <c r="T600" i="5"/>
  <c r="S600" i="5"/>
  <c r="R600" i="5"/>
  <c r="Q600" i="5"/>
  <c r="T599" i="5"/>
  <c r="S599" i="5"/>
  <c r="R599" i="5"/>
  <c r="Q599" i="5"/>
  <c r="T598" i="5"/>
  <c r="S598" i="5"/>
  <c r="R598" i="5"/>
  <c r="Q598" i="5"/>
  <c r="T597" i="5"/>
  <c r="S597" i="5"/>
  <c r="R597" i="5"/>
  <c r="Q597" i="5"/>
  <c r="T596" i="5"/>
  <c r="S596" i="5"/>
  <c r="R596" i="5"/>
  <c r="Q596" i="5"/>
  <c r="T595" i="5"/>
  <c r="S595" i="5"/>
  <c r="R595" i="5"/>
  <c r="Q595" i="5"/>
  <c r="T594" i="5"/>
  <c r="S594" i="5"/>
  <c r="R594" i="5"/>
  <c r="Q594" i="5"/>
  <c r="T593" i="5"/>
  <c r="S593" i="5"/>
  <c r="R593" i="5"/>
  <c r="Q593" i="5"/>
  <c r="T592" i="5"/>
  <c r="S592" i="5"/>
  <c r="R592" i="5"/>
  <c r="Q592" i="5"/>
  <c r="T591" i="5"/>
  <c r="S591" i="5"/>
  <c r="R591" i="5"/>
  <c r="Q591" i="5"/>
  <c r="T590" i="5"/>
  <c r="S590" i="5"/>
  <c r="R590" i="5"/>
  <c r="Q590" i="5"/>
  <c r="T589" i="5"/>
  <c r="S589" i="5"/>
  <c r="R589" i="5"/>
  <c r="Q589" i="5"/>
  <c r="T588" i="5"/>
  <c r="S588" i="5"/>
  <c r="R588" i="5"/>
  <c r="Q588" i="5"/>
  <c r="T587" i="5"/>
  <c r="S587" i="5"/>
  <c r="R587" i="5"/>
  <c r="Q587" i="5"/>
  <c r="T586" i="5"/>
  <c r="S586" i="5"/>
  <c r="R586" i="5"/>
  <c r="Q586" i="5"/>
  <c r="T585" i="5"/>
  <c r="S585" i="5"/>
  <c r="R585" i="5"/>
  <c r="Q585" i="5"/>
  <c r="T584" i="5"/>
  <c r="S584" i="5"/>
  <c r="R584" i="5"/>
  <c r="Q584" i="5"/>
  <c r="T583" i="5"/>
  <c r="S583" i="5"/>
  <c r="R583" i="5"/>
  <c r="Q583" i="5"/>
  <c r="T582" i="5"/>
  <c r="S582" i="5"/>
  <c r="R582" i="5"/>
  <c r="Q582" i="5"/>
  <c r="T581" i="5"/>
  <c r="S581" i="5"/>
  <c r="R581" i="5"/>
  <c r="Q581" i="5"/>
  <c r="T580" i="5"/>
  <c r="S580" i="5"/>
  <c r="R580" i="5"/>
  <c r="Q580" i="5"/>
  <c r="T579" i="5"/>
  <c r="S579" i="5"/>
  <c r="R579" i="5"/>
  <c r="Q579" i="5"/>
  <c r="T578" i="5"/>
  <c r="S578" i="5"/>
  <c r="R578" i="5"/>
  <c r="Q578" i="5"/>
  <c r="T577" i="5"/>
  <c r="S577" i="5"/>
  <c r="R577" i="5"/>
  <c r="Q577" i="5"/>
  <c r="T576" i="5"/>
  <c r="S576" i="5"/>
  <c r="R576" i="5"/>
  <c r="Q576" i="5"/>
  <c r="T575" i="5"/>
  <c r="S575" i="5"/>
  <c r="R575" i="5"/>
  <c r="Q575" i="5"/>
  <c r="T574" i="5"/>
  <c r="S574" i="5"/>
  <c r="R574" i="5"/>
  <c r="Q574" i="5"/>
  <c r="T573" i="5"/>
  <c r="S573" i="5"/>
  <c r="R573" i="5"/>
  <c r="Q573" i="5"/>
  <c r="T572" i="5"/>
  <c r="S572" i="5"/>
  <c r="R572" i="5"/>
  <c r="Q572" i="5"/>
  <c r="T571" i="5"/>
  <c r="S571" i="5"/>
  <c r="R571" i="5"/>
  <c r="Q571" i="5"/>
  <c r="T570" i="5"/>
  <c r="S570" i="5"/>
  <c r="R570" i="5"/>
  <c r="Q570" i="5"/>
  <c r="T569" i="5"/>
  <c r="S569" i="5"/>
  <c r="R569" i="5"/>
  <c r="Q569" i="5"/>
  <c r="T568" i="5"/>
  <c r="S568" i="5"/>
  <c r="R568" i="5"/>
  <c r="Q568" i="5"/>
  <c r="T567" i="5"/>
  <c r="S567" i="5"/>
  <c r="R567" i="5"/>
  <c r="Q567" i="5"/>
  <c r="T566" i="5"/>
  <c r="S566" i="5"/>
  <c r="R566" i="5"/>
  <c r="Q566" i="5"/>
  <c r="T565" i="5"/>
  <c r="S565" i="5"/>
  <c r="R565" i="5"/>
  <c r="Q565" i="5"/>
  <c r="T564" i="5"/>
  <c r="S564" i="5"/>
  <c r="R564" i="5"/>
  <c r="Q564" i="5"/>
  <c r="T563" i="5"/>
  <c r="S563" i="5"/>
  <c r="R563" i="5"/>
  <c r="Q563" i="5"/>
  <c r="T562" i="5"/>
  <c r="S562" i="5"/>
  <c r="R562" i="5"/>
  <c r="Q562" i="5"/>
  <c r="T561" i="5"/>
  <c r="S561" i="5"/>
  <c r="R561" i="5"/>
  <c r="Q561" i="5"/>
  <c r="T560" i="5"/>
  <c r="S560" i="5"/>
  <c r="R560" i="5"/>
  <c r="Q560" i="5"/>
  <c r="T559" i="5"/>
  <c r="S559" i="5"/>
  <c r="R559" i="5"/>
  <c r="Q559" i="5"/>
  <c r="T558" i="5"/>
  <c r="S558" i="5"/>
  <c r="R558" i="5"/>
  <c r="Q558" i="5"/>
  <c r="T557" i="5"/>
  <c r="S557" i="5"/>
  <c r="R557" i="5"/>
  <c r="Q557" i="5"/>
  <c r="T556" i="5"/>
  <c r="S556" i="5"/>
  <c r="R556" i="5"/>
  <c r="Q556" i="5"/>
  <c r="T555" i="5"/>
  <c r="S555" i="5"/>
  <c r="R555" i="5"/>
  <c r="Q555" i="5"/>
  <c r="T554" i="5"/>
  <c r="S554" i="5"/>
  <c r="R554" i="5"/>
  <c r="Q554" i="5"/>
  <c r="T553" i="5"/>
  <c r="S553" i="5"/>
  <c r="R553" i="5"/>
  <c r="Q553" i="5"/>
  <c r="T552" i="5"/>
  <c r="S552" i="5"/>
  <c r="R552" i="5"/>
  <c r="Q552" i="5"/>
  <c r="T551" i="5"/>
  <c r="S551" i="5"/>
  <c r="R551" i="5"/>
  <c r="Q551" i="5"/>
  <c r="T550" i="5"/>
  <c r="S550" i="5"/>
  <c r="R550" i="5"/>
  <c r="Q550" i="5"/>
  <c r="T549" i="5"/>
  <c r="S549" i="5"/>
  <c r="R549" i="5"/>
  <c r="Q549" i="5"/>
  <c r="T548" i="5"/>
  <c r="S548" i="5"/>
  <c r="R548" i="5"/>
  <c r="Q548" i="5"/>
  <c r="T547" i="5"/>
  <c r="S547" i="5"/>
  <c r="R547" i="5"/>
  <c r="Q547" i="5"/>
  <c r="T546" i="5"/>
  <c r="S546" i="5"/>
  <c r="R546" i="5"/>
  <c r="Q546" i="5"/>
  <c r="T545" i="5"/>
  <c r="S545" i="5"/>
  <c r="R545" i="5"/>
  <c r="Q545" i="5"/>
  <c r="T544" i="5"/>
  <c r="S544" i="5"/>
  <c r="R544" i="5"/>
  <c r="Q544" i="5"/>
  <c r="T543" i="5"/>
  <c r="S543" i="5"/>
  <c r="R543" i="5"/>
  <c r="Q543" i="5"/>
  <c r="T542" i="5"/>
  <c r="S542" i="5"/>
  <c r="R542" i="5"/>
  <c r="Q542" i="5"/>
  <c r="T541" i="5"/>
  <c r="S541" i="5"/>
  <c r="R541" i="5"/>
  <c r="Q541" i="5"/>
  <c r="T540" i="5"/>
  <c r="S540" i="5"/>
  <c r="R540" i="5"/>
  <c r="Q540" i="5"/>
  <c r="T539" i="5"/>
  <c r="S539" i="5"/>
  <c r="R539" i="5"/>
  <c r="Q539" i="5"/>
  <c r="T538" i="5"/>
  <c r="S538" i="5"/>
  <c r="R538" i="5"/>
  <c r="Q538" i="5"/>
  <c r="T537" i="5"/>
  <c r="S537" i="5"/>
  <c r="R537" i="5"/>
  <c r="Q537" i="5"/>
  <c r="T536" i="5"/>
  <c r="S536" i="5"/>
  <c r="R536" i="5"/>
  <c r="Q536" i="5"/>
  <c r="T535" i="5"/>
  <c r="S535" i="5"/>
  <c r="R535" i="5"/>
  <c r="Q535" i="5"/>
  <c r="T534" i="5"/>
  <c r="S534" i="5"/>
  <c r="R534" i="5"/>
  <c r="Q534" i="5"/>
  <c r="T533" i="5"/>
  <c r="S533" i="5"/>
  <c r="R533" i="5"/>
  <c r="Q533" i="5"/>
  <c r="T532" i="5"/>
  <c r="S532" i="5"/>
  <c r="R532" i="5"/>
  <c r="Q532" i="5"/>
  <c r="T531" i="5"/>
  <c r="S531" i="5"/>
  <c r="R531" i="5"/>
  <c r="Q531" i="5"/>
  <c r="T530" i="5"/>
  <c r="S530" i="5"/>
  <c r="R530" i="5"/>
  <c r="Q530" i="5"/>
  <c r="T529" i="5"/>
  <c r="S529" i="5"/>
  <c r="R529" i="5"/>
  <c r="Q529" i="5"/>
  <c r="T528" i="5"/>
  <c r="S528" i="5"/>
  <c r="R528" i="5"/>
  <c r="Q528" i="5"/>
  <c r="T527" i="5"/>
  <c r="S527" i="5"/>
  <c r="R527" i="5"/>
  <c r="Q527" i="5"/>
  <c r="T526" i="5"/>
  <c r="S526" i="5"/>
  <c r="R526" i="5"/>
  <c r="Q526" i="5"/>
  <c r="T525" i="5"/>
  <c r="S525" i="5"/>
  <c r="R525" i="5"/>
  <c r="Q525" i="5"/>
  <c r="T524" i="5"/>
  <c r="S524" i="5"/>
  <c r="R524" i="5"/>
  <c r="Q524" i="5"/>
  <c r="T523" i="5"/>
  <c r="S523" i="5"/>
  <c r="R523" i="5"/>
  <c r="Q523" i="5"/>
  <c r="T522" i="5"/>
  <c r="S522" i="5"/>
  <c r="R522" i="5"/>
  <c r="Q522" i="5"/>
  <c r="T521" i="5"/>
  <c r="S521" i="5"/>
  <c r="R521" i="5"/>
  <c r="Q521" i="5"/>
  <c r="T520" i="5"/>
  <c r="S520" i="5"/>
  <c r="R520" i="5"/>
  <c r="Q520" i="5"/>
  <c r="T519" i="5"/>
  <c r="S519" i="5"/>
  <c r="R519" i="5"/>
  <c r="Q519" i="5"/>
  <c r="T518" i="5"/>
  <c r="S518" i="5"/>
  <c r="R518" i="5"/>
  <c r="Q518" i="5"/>
  <c r="T517" i="5"/>
  <c r="S517" i="5"/>
  <c r="R517" i="5"/>
  <c r="Q517" i="5"/>
  <c r="T516" i="5"/>
  <c r="S516" i="5"/>
  <c r="R516" i="5"/>
  <c r="Q516" i="5"/>
  <c r="T515" i="5"/>
  <c r="S515" i="5"/>
  <c r="R515" i="5"/>
  <c r="Q515" i="5"/>
  <c r="T514" i="5"/>
  <c r="S514" i="5"/>
  <c r="R514" i="5"/>
  <c r="Q514" i="5"/>
  <c r="T513" i="5"/>
  <c r="S513" i="5"/>
  <c r="R513" i="5"/>
  <c r="Q513" i="5"/>
  <c r="T512" i="5"/>
  <c r="S512" i="5"/>
  <c r="R512" i="5"/>
  <c r="Q512" i="5"/>
  <c r="T511" i="5"/>
  <c r="S511" i="5"/>
  <c r="R511" i="5"/>
  <c r="Q511" i="5"/>
  <c r="T510" i="5"/>
  <c r="S510" i="5"/>
  <c r="R510" i="5"/>
  <c r="Q510" i="5"/>
  <c r="T509" i="5"/>
  <c r="S509" i="5"/>
  <c r="R509" i="5"/>
  <c r="Q509" i="5"/>
  <c r="T508" i="5"/>
  <c r="S508" i="5"/>
  <c r="R508" i="5"/>
  <c r="Q508" i="5"/>
  <c r="T507" i="5"/>
  <c r="S507" i="5"/>
  <c r="R507" i="5"/>
  <c r="Q507" i="5"/>
  <c r="T506" i="5"/>
  <c r="S506" i="5"/>
  <c r="R506" i="5"/>
  <c r="Q506" i="5"/>
  <c r="T505" i="5"/>
  <c r="S505" i="5"/>
  <c r="R505" i="5"/>
  <c r="Q505" i="5"/>
  <c r="T504" i="5"/>
  <c r="S504" i="5"/>
  <c r="R504" i="5"/>
  <c r="Q504" i="5"/>
  <c r="T503" i="5"/>
  <c r="S503" i="5"/>
  <c r="R503" i="5"/>
  <c r="Q503" i="5"/>
  <c r="T502" i="5"/>
  <c r="S502" i="5"/>
  <c r="R502" i="5"/>
  <c r="Q502" i="5"/>
  <c r="T501" i="5"/>
  <c r="S501" i="5"/>
  <c r="R501" i="5"/>
  <c r="Q501" i="5"/>
  <c r="T500" i="5"/>
  <c r="S500" i="5"/>
  <c r="R500" i="5"/>
  <c r="Q500" i="5"/>
  <c r="T499" i="5"/>
  <c r="S499" i="5"/>
  <c r="R499" i="5"/>
  <c r="Q499" i="5"/>
  <c r="T498" i="5"/>
  <c r="S498" i="5"/>
  <c r="R498" i="5"/>
  <c r="Q498" i="5"/>
  <c r="T497" i="5"/>
  <c r="S497" i="5"/>
  <c r="R497" i="5"/>
  <c r="Q497" i="5"/>
  <c r="T496" i="5"/>
  <c r="S496" i="5"/>
  <c r="R496" i="5"/>
  <c r="Q496" i="5"/>
  <c r="T495" i="5"/>
  <c r="S495" i="5"/>
  <c r="R495" i="5"/>
  <c r="Q495" i="5"/>
  <c r="T494" i="5"/>
  <c r="S494" i="5"/>
  <c r="R494" i="5"/>
  <c r="Q494" i="5"/>
  <c r="T493" i="5"/>
  <c r="S493" i="5"/>
  <c r="R493" i="5"/>
  <c r="Q493" i="5"/>
  <c r="T492" i="5"/>
  <c r="S492" i="5"/>
  <c r="R492" i="5"/>
  <c r="Q492" i="5"/>
  <c r="T491" i="5"/>
  <c r="S491" i="5"/>
  <c r="R491" i="5"/>
  <c r="Q491" i="5"/>
  <c r="T490" i="5"/>
  <c r="S490" i="5"/>
  <c r="R490" i="5"/>
  <c r="Q490" i="5"/>
  <c r="T489" i="5"/>
  <c r="S489" i="5"/>
  <c r="R489" i="5"/>
  <c r="Q489" i="5"/>
  <c r="T488" i="5"/>
  <c r="S488" i="5"/>
  <c r="R488" i="5"/>
  <c r="Q488" i="5"/>
  <c r="T487" i="5"/>
  <c r="S487" i="5"/>
  <c r="R487" i="5"/>
  <c r="Q487" i="5"/>
  <c r="T486" i="5"/>
  <c r="S486" i="5"/>
  <c r="R486" i="5"/>
  <c r="Q486" i="5"/>
  <c r="T485" i="5"/>
  <c r="S485" i="5"/>
  <c r="R485" i="5"/>
  <c r="Q485" i="5"/>
  <c r="T484" i="5"/>
  <c r="S484" i="5"/>
  <c r="R484" i="5"/>
  <c r="Q484" i="5"/>
  <c r="T483" i="5"/>
  <c r="S483" i="5"/>
  <c r="R483" i="5"/>
  <c r="Q483" i="5"/>
  <c r="T482" i="5"/>
  <c r="S482" i="5"/>
  <c r="R482" i="5"/>
  <c r="Q482" i="5"/>
  <c r="T481" i="5"/>
  <c r="S481" i="5"/>
  <c r="R481" i="5"/>
  <c r="Q481" i="5"/>
  <c r="T480" i="5"/>
  <c r="S480" i="5"/>
  <c r="R480" i="5"/>
  <c r="Q480" i="5"/>
  <c r="T479" i="5"/>
  <c r="S479" i="5"/>
  <c r="R479" i="5"/>
  <c r="Q479" i="5"/>
  <c r="T478" i="5"/>
  <c r="S478" i="5"/>
  <c r="R478" i="5"/>
  <c r="Q478" i="5"/>
  <c r="T477" i="5"/>
  <c r="S477" i="5"/>
  <c r="R477" i="5"/>
  <c r="Q477" i="5"/>
  <c r="T476" i="5"/>
  <c r="S476" i="5"/>
  <c r="R476" i="5"/>
  <c r="Q476" i="5"/>
  <c r="T475" i="5"/>
  <c r="S475" i="5"/>
  <c r="R475" i="5"/>
  <c r="Q475" i="5"/>
  <c r="T474" i="5"/>
  <c r="S474" i="5"/>
  <c r="R474" i="5"/>
  <c r="Q474" i="5"/>
  <c r="T473" i="5"/>
  <c r="S473" i="5"/>
  <c r="R473" i="5"/>
  <c r="Q473" i="5"/>
  <c r="T472" i="5"/>
  <c r="S472" i="5"/>
  <c r="R472" i="5"/>
  <c r="Q472" i="5"/>
  <c r="T471" i="5"/>
  <c r="S471" i="5"/>
  <c r="R471" i="5"/>
  <c r="Q471" i="5"/>
  <c r="T470" i="5"/>
  <c r="S470" i="5"/>
  <c r="R470" i="5"/>
  <c r="Q470" i="5"/>
  <c r="T469" i="5"/>
  <c r="S469" i="5"/>
  <c r="R469" i="5"/>
  <c r="Q469" i="5"/>
  <c r="T468" i="5"/>
  <c r="S468" i="5"/>
  <c r="R468" i="5"/>
  <c r="Q468" i="5"/>
  <c r="T467" i="5"/>
  <c r="S467" i="5"/>
  <c r="R467" i="5"/>
  <c r="Q467" i="5"/>
  <c r="T466" i="5"/>
  <c r="S466" i="5"/>
  <c r="R466" i="5"/>
  <c r="Q466" i="5"/>
  <c r="T465" i="5"/>
  <c r="S465" i="5"/>
  <c r="R465" i="5"/>
  <c r="Q465" i="5"/>
  <c r="T464" i="5"/>
  <c r="S464" i="5"/>
  <c r="R464" i="5"/>
  <c r="Q464" i="5"/>
  <c r="T463" i="5"/>
  <c r="S463" i="5"/>
  <c r="R463" i="5"/>
  <c r="Q463" i="5"/>
  <c r="T462" i="5"/>
  <c r="S462" i="5"/>
  <c r="R462" i="5"/>
  <c r="Q462" i="5"/>
  <c r="T461" i="5"/>
  <c r="S461" i="5"/>
  <c r="R461" i="5"/>
  <c r="Q461" i="5"/>
  <c r="T460" i="5"/>
  <c r="S460" i="5"/>
  <c r="R460" i="5"/>
  <c r="Q460" i="5"/>
  <c r="T459" i="5"/>
  <c r="S459" i="5"/>
  <c r="R459" i="5"/>
  <c r="Q459" i="5"/>
  <c r="T458" i="5"/>
  <c r="S458" i="5"/>
  <c r="R458" i="5"/>
  <c r="Q458" i="5"/>
  <c r="T457" i="5"/>
  <c r="S457" i="5"/>
  <c r="R457" i="5"/>
  <c r="Q457" i="5"/>
  <c r="T456" i="5"/>
  <c r="S456" i="5"/>
  <c r="R456" i="5"/>
  <c r="Q456" i="5"/>
  <c r="T455" i="5"/>
  <c r="S455" i="5"/>
  <c r="R455" i="5"/>
  <c r="Q455" i="5"/>
  <c r="T454" i="5"/>
  <c r="S454" i="5"/>
  <c r="R454" i="5"/>
  <c r="Q454" i="5"/>
  <c r="T453" i="5"/>
  <c r="S453" i="5"/>
  <c r="R453" i="5"/>
  <c r="Q453" i="5"/>
  <c r="T452" i="5"/>
  <c r="S452" i="5"/>
  <c r="R452" i="5"/>
  <c r="Q452" i="5"/>
  <c r="T451" i="5"/>
  <c r="S451" i="5"/>
  <c r="R451" i="5"/>
  <c r="Q451" i="5"/>
  <c r="T450" i="5"/>
  <c r="S450" i="5"/>
  <c r="R450" i="5"/>
  <c r="Q450" i="5"/>
  <c r="T449" i="5"/>
  <c r="S449" i="5"/>
  <c r="R449" i="5"/>
  <c r="Q449" i="5"/>
  <c r="T448" i="5"/>
  <c r="S448" i="5"/>
  <c r="R448" i="5"/>
  <c r="Q448" i="5"/>
  <c r="T447" i="5"/>
  <c r="S447" i="5"/>
  <c r="R447" i="5"/>
  <c r="Q447" i="5"/>
  <c r="T446" i="5"/>
  <c r="S446" i="5"/>
  <c r="R446" i="5"/>
  <c r="Q446" i="5"/>
  <c r="T445" i="5"/>
  <c r="S445" i="5"/>
  <c r="R445" i="5"/>
  <c r="Q445" i="5"/>
  <c r="T444" i="5"/>
  <c r="S444" i="5"/>
  <c r="R444" i="5"/>
  <c r="Q444" i="5"/>
  <c r="T443" i="5"/>
  <c r="S443" i="5"/>
  <c r="R443" i="5"/>
  <c r="Q443" i="5"/>
  <c r="T442" i="5"/>
  <c r="S442" i="5"/>
  <c r="R442" i="5"/>
  <c r="Q442" i="5"/>
  <c r="T441" i="5"/>
  <c r="S441" i="5"/>
  <c r="R441" i="5"/>
  <c r="Q441" i="5"/>
  <c r="T440" i="5"/>
  <c r="S440" i="5"/>
  <c r="R440" i="5"/>
  <c r="Q440" i="5"/>
  <c r="T439" i="5"/>
  <c r="S439" i="5"/>
  <c r="R439" i="5"/>
  <c r="Q439" i="5"/>
  <c r="T438" i="5"/>
  <c r="S438" i="5"/>
  <c r="R438" i="5"/>
  <c r="Q438" i="5"/>
  <c r="T437" i="5"/>
  <c r="S437" i="5"/>
  <c r="R437" i="5"/>
  <c r="Q437" i="5"/>
  <c r="T436" i="5"/>
  <c r="S436" i="5"/>
  <c r="R436" i="5"/>
  <c r="Q436" i="5"/>
  <c r="T435" i="5"/>
  <c r="S435" i="5"/>
  <c r="R435" i="5"/>
  <c r="Q435" i="5"/>
  <c r="T434" i="5"/>
  <c r="S434" i="5"/>
  <c r="R434" i="5"/>
  <c r="Q434" i="5"/>
  <c r="T433" i="5"/>
  <c r="S433" i="5"/>
  <c r="R433" i="5"/>
  <c r="Q433" i="5"/>
  <c r="T432" i="5"/>
  <c r="S432" i="5"/>
  <c r="R432" i="5"/>
  <c r="Q432" i="5"/>
  <c r="T431" i="5"/>
  <c r="S431" i="5"/>
  <c r="R431" i="5"/>
  <c r="Q431" i="5"/>
  <c r="T430" i="5"/>
  <c r="S430" i="5"/>
  <c r="R430" i="5"/>
  <c r="Q430" i="5"/>
  <c r="T429" i="5"/>
  <c r="S429" i="5"/>
  <c r="R429" i="5"/>
  <c r="Q429" i="5"/>
  <c r="T428" i="5"/>
  <c r="S428" i="5"/>
  <c r="R428" i="5"/>
  <c r="Q428" i="5"/>
  <c r="T427" i="5"/>
  <c r="S427" i="5"/>
  <c r="R427" i="5"/>
  <c r="Q427" i="5"/>
  <c r="T426" i="5"/>
  <c r="S426" i="5"/>
  <c r="R426" i="5"/>
  <c r="Q426" i="5"/>
  <c r="T425" i="5"/>
  <c r="S425" i="5"/>
  <c r="R425" i="5"/>
  <c r="Q425" i="5"/>
  <c r="T424" i="5"/>
  <c r="S424" i="5"/>
  <c r="R424" i="5"/>
  <c r="Q424" i="5"/>
  <c r="T423" i="5"/>
  <c r="S423" i="5"/>
  <c r="R423" i="5"/>
  <c r="Q423" i="5"/>
  <c r="T422" i="5"/>
  <c r="S422" i="5"/>
  <c r="R422" i="5"/>
  <c r="Q422" i="5"/>
  <c r="T421" i="5"/>
  <c r="S421" i="5"/>
  <c r="R421" i="5"/>
  <c r="Q421" i="5"/>
  <c r="T420" i="5"/>
  <c r="S420" i="5"/>
  <c r="R420" i="5"/>
  <c r="Q420" i="5"/>
  <c r="T419" i="5"/>
  <c r="S419" i="5"/>
  <c r="R419" i="5"/>
  <c r="Q419" i="5"/>
  <c r="T418" i="5"/>
  <c r="S418" i="5"/>
  <c r="R418" i="5"/>
  <c r="Q418" i="5"/>
  <c r="T417" i="5"/>
  <c r="S417" i="5"/>
  <c r="R417" i="5"/>
  <c r="Q417" i="5"/>
  <c r="T416" i="5"/>
  <c r="S416" i="5"/>
  <c r="R416" i="5"/>
  <c r="Q416" i="5"/>
  <c r="T415" i="5"/>
  <c r="S415" i="5"/>
  <c r="R415" i="5"/>
  <c r="Q415" i="5"/>
  <c r="T414" i="5"/>
  <c r="S414" i="5"/>
  <c r="R414" i="5"/>
  <c r="Q414" i="5"/>
  <c r="T413" i="5"/>
  <c r="S413" i="5"/>
  <c r="R413" i="5"/>
  <c r="Q413" i="5"/>
  <c r="T412" i="5"/>
  <c r="S412" i="5"/>
  <c r="R412" i="5"/>
  <c r="Q412" i="5"/>
  <c r="T411" i="5"/>
  <c r="S411" i="5"/>
  <c r="R411" i="5"/>
  <c r="Q411" i="5"/>
  <c r="T410" i="5"/>
  <c r="S410" i="5"/>
  <c r="R410" i="5"/>
  <c r="Q410" i="5"/>
  <c r="T409" i="5"/>
  <c r="S409" i="5"/>
  <c r="R409" i="5"/>
  <c r="Q409" i="5"/>
  <c r="T408" i="5"/>
  <c r="S408" i="5"/>
  <c r="R408" i="5"/>
  <c r="Q408" i="5"/>
  <c r="T407" i="5"/>
  <c r="S407" i="5"/>
  <c r="R407" i="5"/>
  <c r="Q407" i="5"/>
  <c r="T406" i="5"/>
  <c r="S406" i="5"/>
  <c r="R406" i="5"/>
  <c r="Q406" i="5"/>
  <c r="T405" i="5"/>
  <c r="S405" i="5"/>
  <c r="R405" i="5"/>
  <c r="Q405" i="5"/>
  <c r="T404" i="5"/>
  <c r="S404" i="5"/>
  <c r="R404" i="5"/>
  <c r="Q404" i="5"/>
  <c r="T403" i="5"/>
  <c r="S403" i="5"/>
  <c r="R403" i="5"/>
  <c r="Q403" i="5"/>
  <c r="T402" i="5"/>
  <c r="S402" i="5"/>
  <c r="R402" i="5"/>
  <c r="Q402" i="5"/>
  <c r="T401" i="5"/>
  <c r="S401" i="5"/>
  <c r="R401" i="5"/>
  <c r="Q401" i="5"/>
  <c r="T400" i="5"/>
  <c r="S400" i="5"/>
  <c r="R400" i="5"/>
  <c r="Q400" i="5"/>
  <c r="T399" i="5"/>
  <c r="S399" i="5"/>
  <c r="R399" i="5"/>
  <c r="Q399" i="5"/>
  <c r="T398" i="5"/>
  <c r="S398" i="5"/>
  <c r="R398" i="5"/>
  <c r="Q398" i="5"/>
  <c r="T397" i="5"/>
  <c r="S397" i="5"/>
  <c r="R397" i="5"/>
  <c r="Q397" i="5"/>
  <c r="T396" i="5"/>
  <c r="S396" i="5"/>
  <c r="R396" i="5"/>
  <c r="Q396" i="5"/>
  <c r="T395" i="5"/>
  <c r="S395" i="5"/>
  <c r="R395" i="5"/>
  <c r="Q395" i="5"/>
  <c r="T394" i="5"/>
  <c r="S394" i="5"/>
  <c r="R394" i="5"/>
  <c r="Q394" i="5"/>
  <c r="T393" i="5"/>
  <c r="S393" i="5"/>
  <c r="R393" i="5"/>
  <c r="Q393" i="5"/>
  <c r="T392" i="5"/>
  <c r="S392" i="5"/>
  <c r="R392" i="5"/>
  <c r="Q392" i="5"/>
  <c r="T391" i="5"/>
  <c r="S391" i="5"/>
  <c r="R391" i="5"/>
  <c r="Q391" i="5"/>
  <c r="T390" i="5"/>
  <c r="S390" i="5"/>
  <c r="R390" i="5"/>
  <c r="Q390" i="5"/>
  <c r="T389" i="5"/>
  <c r="S389" i="5"/>
  <c r="R389" i="5"/>
  <c r="Q389" i="5"/>
  <c r="T388" i="5"/>
  <c r="S388" i="5"/>
  <c r="R388" i="5"/>
  <c r="Q388" i="5"/>
  <c r="T387" i="5"/>
  <c r="S387" i="5"/>
  <c r="R387" i="5"/>
  <c r="Q387" i="5"/>
  <c r="T386" i="5"/>
  <c r="S386" i="5"/>
  <c r="R386" i="5"/>
  <c r="Q386" i="5"/>
  <c r="T385" i="5"/>
  <c r="S385" i="5"/>
  <c r="R385" i="5"/>
  <c r="Q385" i="5"/>
  <c r="T384" i="5"/>
  <c r="S384" i="5"/>
  <c r="R384" i="5"/>
  <c r="Q384" i="5"/>
  <c r="T383" i="5"/>
  <c r="S383" i="5"/>
  <c r="R383" i="5"/>
  <c r="Q383" i="5"/>
  <c r="T382" i="5"/>
  <c r="S382" i="5"/>
  <c r="R382" i="5"/>
  <c r="Q382" i="5"/>
  <c r="T381" i="5"/>
  <c r="S381" i="5"/>
  <c r="R381" i="5"/>
  <c r="Q381" i="5"/>
  <c r="T380" i="5"/>
  <c r="S380" i="5"/>
  <c r="R380" i="5"/>
  <c r="Q380" i="5"/>
  <c r="T379" i="5"/>
  <c r="S379" i="5"/>
  <c r="R379" i="5"/>
  <c r="Q379" i="5"/>
  <c r="T378" i="5"/>
  <c r="S378" i="5"/>
  <c r="R378" i="5"/>
  <c r="Q378" i="5"/>
  <c r="T377" i="5"/>
  <c r="S377" i="5"/>
  <c r="R377" i="5"/>
  <c r="Q377" i="5"/>
  <c r="T376" i="5"/>
  <c r="S376" i="5"/>
  <c r="R376" i="5"/>
  <c r="Q376" i="5"/>
  <c r="T375" i="5"/>
  <c r="S375" i="5"/>
  <c r="R375" i="5"/>
  <c r="Q375" i="5"/>
  <c r="T374" i="5"/>
  <c r="S374" i="5"/>
  <c r="R374" i="5"/>
  <c r="Q374" i="5"/>
  <c r="T373" i="5"/>
  <c r="S373" i="5"/>
  <c r="R373" i="5"/>
  <c r="Q373" i="5"/>
  <c r="T372" i="5"/>
  <c r="S372" i="5"/>
  <c r="R372" i="5"/>
  <c r="Q372" i="5"/>
  <c r="T371" i="5"/>
  <c r="S371" i="5"/>
  <c r="R371" i="5"/>
  <c r="Q371" i="5"/>
  <c r="T370" i="5"/>
  <c r="S370" i="5"/>
  <c r="R370" i="5"/>
  <c r="Q370" i="5"/>
  <c r="T369" i="5"/>
  <c r="S369" i="5"/>
  <c r="R369" i="5"/>
  <c r="Q369" i="5"/>
  <c r="T368" i="5"/>
  <c r="S368" i="5"/>
  <c r="R368" i="5"/>
  <c r="Q368" i="5"/>
  <c r="T367" i="5"/>
  <c r="S367" i="5"/>
  <c r="R367" i="5"/>
  <c r="Q367" i="5"/>
  <c r="T366" i="5"/>
  <c r="S366" i="5"/>
  <c r="R366" i="5"/>
  <c r="Q366" i="5"/>
  <c r="T365" i="5"/>
  <c r="S365" i="5"/>
  <c r="R365" i="5"/>
  <c r="Q365" i="5"/>
  <c r="T364" i="5"/>
  <c r="S364" i="5"/>
  <c r="R364" i="5"/>
  <c r="Q364" i="5"/>
  <c r="T363" i="5"/>
  <c r="S363" i="5"/>
  <c r="R363" i="5"/>
  <c r="Q363" i="5"/>
  <c r="T362" i="5"/>
  <c r="S362" i="5"/>
  <c r="R362" i="5"/>
  <c r="Q362" i="5"/>
  <c r="T361" i="5"/>
  <c r="S361" i="5"/>
  <c r="R361" i="5"/>
  <c r="Q361" i="5"/>
  <c r="T360" i="5"/>
  <c r="S360" i="5"/>
  <c r="R360" i="5"/>
  <c r="Q360" i="5"/>
  <c r="T359" i="5"/>
  <c r="S359" i="5"/>
  <c r="R359" i="5"/>
  <c r="Q359" i="5"/>
  <c r="T358" i="5"/>
  <c r="S358" i="5"/>
  <c r="R358" i="5"/>
  <c r="Q358" i="5"/>
  <c r="T357" i="5"/>
  <c r="S357" i="5"/>
  <c r="R357" i="5"/>
  <c r="Q357" i="5"/>
  <c r="T356" i="5"/>
  <c r="S356" i="5"/>
  <c r="R356" i="5"/>
  <c r="Q356" i="5"/>
  <c r="T355" i="5"/>
  <c r="S355" i="5"/>
  <c r="R355" i="5"/>
  <c r="Q355" i="5"/>
  <c r="T354" i="5"/>
  <c r="S354" i="5"/>
  <c r="R354" i="5"/>
  <c r="Q354" i="5"/>
  <c r="T353" i="5"/>
  <c r="S353" i="5"/>
  <c r="R353" i="5"/>
  <c r="Q353" i="5"/>
  <c r="T352" i="5"/>
  <c r="S352" i="5"/>
  <c r="R352" i="5"/>
  <c r="Q352" i="5"/>
  <c r="T351" i="5"/>
  <c r="S351" i="5"/>
  <c r="R351" i="5"/>
  <c r="Q351" i="5"/>
  <c r="T350" i="5"/>
  <c r="S350" i="5"/>
  <c r="R350" i="5"/>
  <c r="Q350" i="5"/>
  <c r="T349" i="5"/>
  <c r="S349" i="5"/>
  <c r="R349" i="5"/>
  <c r="Q349" i="5"/>
  <c r="T348" i="5"/>
  <c r="S348" i="5"/>
  <c r="R348" i="5"/>
  <c r="Q348" i="5"/>
  <c r="T347" i="5"/>
  <c r="S347" i="5"/>
  <c r="R347" i="5"/>
  <c r="Q347" i="5"/>
  <c r="T346" i="5"/>
  <c r="S346" i="5"/>
  <c r="R346" i="5"/>
  <c r="Q346" i="5"/>
  <c r="T345" i="5"/>
  <c r="S345" i="5"/>
  <c r="R345" i="5"/>
  <c r="Q345" i="5"/>
  <c r="T344" i="5"/>
  <c r="S344" i="5"/>
  <c r="R344" i="5"/>
  <c r="Q344" i="5"/>
  <c r="T343" i="5"/>
  <c r="S343" i="5"/>
  <c r="R343" i="5"/>
  <c r="Q343" i="5"/>
  <c r="T342" i="5"/>
  <c r="S342" i="5"/>
  <c r="R342" i="5"/>
  <c r="Q342" i="5"/>
  <c r="T341" i="5"/>
  <c r="S341" i="5"/>
  <c r="R341" i="5"/>
  <c r="Q341" i="5"/>
  <c r="T340" i="5"/>
  <c r="S340" i="5"/>
  <c r="R340" i="5"/>
  <c r="Q340" i="5"/>
  <c r="T339" i="5"/>
  <c r="S339" i="5"/>
  <c r="R339" i="5"/>
  <c r="Q339" i="5"/>
  <c r="T338" i="5"/>
  <c r="S338" i="5"/>
  <c r="R338" i="5"/>
  <c r="Q338" i="5"/>
  <c r="T337" i="5"/>
  <c r="S337" i="5"/>
  <c r="R337" i="5"/>
  <c r="Q337" i="5"/>
  <c r="T336" i="5"/>
  <c r="S336" i="5"/>
  <c r="R336" i="5"/>
  <c r="Q336" i="5"/>
  <c r="T335" i="5"/>
  <c r="S335" i="5"/>
  <c r="R335" i="5"/>
  <c r="Q335" i="5"/>
  <c r="T334" i="5"/>
  <c r="S334" i="5"/>
  <c r="R334" i="5"/>
  <c r="Q334" i="5"/>
  <c r="T333" i="5"/>
  <c r="S333" i="5"/>
  <c r="R333" i="5"/>
  <c r="Q333" i="5"/>
  <c r="T332" i="5"/>
  <c r="S332" i="5"/>
  <c r="R332" i="5"/>
  <c r="Q332" i="5"/>
  <c r="T331" i="5"/>
  <c r="S331" i="5"/>
  <c r="R331" i="5"/>
  <c r="Q331" i="5"/>
  <c r="T330" i="5"/>
  <c r="S330" i="5"/>
  <c r="R330" i="5"/>
  <c r="Q330" i="5"/>
  <c r="T329" i="5"/>
  <c r="S329" i="5"/>
  <c r="R329" i="5"/>
  <c r="Q329" i="5"/>
  <c r="T328" i="5"/>
  <c r="S328" i="5"/>
  <c r="R328" i="5"/>
  <c r="Q328" i="5"/>
  <c r="T327" i="5"/>
  <c r="S327" i="5"/>
  <c r="R327" i="5"/>
  <c r="Q327" i="5"/>
  <c r="T326" i="5"/>
  <c r="S326" i="5"/>
  <c r="R326" i="5"/>
  <c r="Q326" i="5"/>
  <c r="T325" i="5"/>
  <c r="S325" i="5"/>
  <c r="R325" i="5"/>
  <c r="Q325" i="5"/>
  <c r="T324" i="5"/>
  <c r="S324" i="5"/>
  <c r="R324" i="5"/>
  <c r="Q324" i="5"/>
  <c r="T323" i="5"/>
  <c r="S323" i="5"/>
  <c r="R323" i="5"/>
  <c r="Q323" i="5"/>
  <c r="T322" i="5"/>
  <c r="S322" i="5"/>
  <c r="R322" i="5"/>
  <c r="Q322" i="5"/>
  <c r="T321" i="5"/>
  <c r="S321" i="5"/>
  <c r="R321" i="5"/>
  <c r="Q321" i="5"/>
  <c r="T320" i="5"/>
  <c r="S320" i="5"/>
  <c r="R320" i="5"/>
  <c r="Q320" i="5"/>
  <c r="T319" i="5"/>
  <c r="S319" i="5"/>
  <c r="R319" i="5"/>
  <c r="Q319" i="5"/>
  <c r="T318" i="5"/>
  <c r="S318" i="5"/>
  <c r="R318" i="5"/>
  <c r="Q318" i="5"/>
  <c r="T317" i="5"/>
  <c r="S317" i="5"/>
  <c r="R317" i="5"/>
  <c r="Q317" i="5"/>
  <c r="T316" i="5"/>
  <c r="S316" i="5"/>
  <c r="R316" i="5"/>
  <c r="Q316" i="5"/>
  <c r="T315" i="5"/>
  <c r="S315" i="5"/>
  <c r="R315" i="5"/>
  <c r="Q315" i="5"/>
  <c r="T314" i="5"/>
  <c r="S314" i="5"/>
  <c r="R314" i="5"/>
  <c r="Q314" i="5"/>
  <c r="T313" i="5"/>
  <c r="S313" i="5"/>
  <c r="R313" i="5"/>
  <c r="Q313" i="5"/>
  <c r="T312" i="5"/>
  <c r="S312" i="5"/>
  <c r="R312" i="5"/>
  <c r="Q312" i="5"/>
  <c r="T311" i="5"/>
  <c r="S311" i="5"/>
  <c r="R311" i="5"/>
  <c r="Q311" i="5"/>
  <c r="T310" i="5"/>
  <c r="S310" i="5"/>
  <c r="R310" i="5"/>
  <c r="Q310" i="5"/>
  <c r="T309" i="5"/>
  <c r="S309" i="5"/>
  <c r="R309" i="5"/>
  <c r="Q309" i="5"/>
  <c r="T308" i="5"/>
  <c r="S308" i="5"/>
  <c r="R308" i="5"/>
  <c r="Q308" i="5"/>
  <c r="T307" i="5"/>
  <c r="S307" i="5"/>
  <c r="R307" i="5"/>
  <c r="Q307" i="5"/>
  <c r="T306" i="5"/>
  <c r="S306" i="5"/>
  <c r="R306" i="5"/>
  <c r="Q306" i="5"/>
  <c r="T305" i="5"/>
  <c r="S305" i="5"/>
  <c r="R305" i="5"/>
  <c r="Q305" i="5"/>
  <c r="T304" i="5"/>
  <c r="S304" i="5"/>
  <c r="R304" i="5"/>
  <c r="Q304" i="5"/>
  <c r="T303" i="5"/>
  <c r="S303" i="5"/>
  <c r="R303" i="5"/>
  <c r="Q303" i="5"/>
  <c r="T302" i="5"/>
  <c r="S302" i="5"/>
  <c r="R302" i="5"/>
  <c r="Q302" i="5"/>
  <c r="T301" i="5"/>
  <c r="S301" i="5"/>
  <c r="R301" i="5"/>
  <c r="Q301" i="5"/>
  <c r="T300" i="5"/>
  <c r="S300" i="5"/>
  <c r="R300" i="5"/>
  <c r="Q300" i="5"/>
  <c r="T299" i="5"/>
  <c r="S299" i="5"/>
  <c r="R299" i="5"/>
  <c r="Q299" i="5"/>
  <c r="T298" i="5"/>
  <c r="S298" i="5"/>
  <c r="R298" i="5"/>
  <c r="Q298" i="5"/>
  <c r="T297" i="5"/>
  <c r="S297" i="5"/>
  <c r="R297" i="5"/>
  <c r="Q297" i="5"/>
  <c r="T296" i="5"/>
  <c r="S296" i="5"/>
  <c r="R296" i="5"/>
  <c r="Q296" i="5"/>
  <c r="T295" i="5"/>
  <c r="S295" i="5"/>
  <c r="R295" i="5"/>
  <c r="Q295" i="5"/>
  <c r="T294" i="5"/>
  <c r="S294" i="5"/>
  <c r="R294" i="5"/>
  <c r="Q294" i="5"/>
  <c r="T293" i="5"/>
  <c r="S293" i="5"/>
  <c r="R293" i="5"/>
  <c r="Q293" i="5"/>
  <c r="T292" i="5"/>
  <c r="S292" i="5"/>
  <c r="R292" i="5"/>
  <c r="Q292" i="5"/>
  <c r="T291" i="5"/>
  <c r="S291" i="5"/>
  <c r="R291" i="5"/>
  <c r="Q291" i="5"/>
  <c r="T290" i="5"/>
  <c r="S290" i="5"/>
  <c r="R290" i="5"/>
  <c r="Q290" i="5"/>
  <c r="T289" i="5"/>
  <c r="S289" i="5"/>
  <c r="R289" i="5"/>
  <c r="Q289" i="5"/>
  <c r="T288" i="5"/>
  <c r="S288" i="5"/>
  <c r="R288" i="5"/>
  <c r="Q288" i="5"/>
  <c r="T287" i="5"/>
  <c r="S287" i="5"/>
  <c r="R287" i="5"/>
  <c r="Q287" i="5"/>
  <c r="T286" i="5"/>
  <c r="S286" i="5"/>
  <c r="R286" i="5"/>
  <c r="Q286" i="5"/>
  <c r="T285" i="5"/>
  <c r="S285" i="5"/>
  <c r="R285" i="5"/>
  <c r="Q285" i="5"/>
  <c r="T284" i="5"/>
  <c r="S284" i="5"/>
  <c r="R284" i="5"/>
  <c r="Q284" i="5"/>
  <c r="T283" i="5"/>
  <c r="S283" i="5"/>
  <c r="R283" i="5"/>
  <c r="Q283" i="5"/>
  <c r="T282" i="5"/>
  <c r="S282" i="5"/>
  <c r="R282" i="5"/>
  <c r="Q282" i="5"/>
  <c r="T281" i="5"/>
  <c r="S281" i="5"/>
  <c r="R281" i="5"/>
  <c r="Q281" i="5"/>
  <c r="T280" i="5"/>
  <c r="S280" i="5"/>
  <c r="R280" i="5"/>
  <c r="Q280" i="5"/>
  <c r="T279" i="5"/>
  <c r="S279" i="5"/>
  <c r="R279" i="5"/>
  <c r="Q279" i="5"/>
  <c r="T278" i="5"/>
  <c r="S278" i="5"/>
  <c r="R278" i="5"/>
  <c r="Q278" i="5"/>
  <c r="T277" i="5"/>
  <c r="S277" i="5"/>
  <c r="R277" i="5"/>
  <c r="Q277" i="5"/>
  <c r="T276" i="5"/>
  <c r="S276" i="5"/>
  <c r="R276" i="5"/>
  <c r="Q276" i="5"/>
  <c r="T275" i="5"/>
  <c r="S275" i="5"/>
  <c r="R275" i="5"/>
  <c r="Q275" i="5"/>
  <c r="T274" i="5"/>
  <c r="S274" i="5"/>
  <c r="R274" i="5"/>
  <c r="Q274" i="5"/>
  <c r="T273" i="5"/>
  <c r="S273" i="5"/>
  <c r="R273" i="5"/>
  <c r="Q273" i="5"/>
  <c r="T272" i="5"/>
  <c r="S272" i="5"/>
  <c r="R272" i="5"/>
  <c r="Q272" i="5"/>
  <c r="T271" i="5"/>
  <c r="S271" i="5"/>
  <c r="R271" i="5"/>
  <c r="Q271" i="5"/>
  <c r="T270" i="5"/>
  <c r="S270" i="5"/>
  <c r="R270" i="5"/>
  <c r="Q270" i="5"/>
  <c r="T269" i="5"/>
  <c r="S269" i="5"/>
  <c r="R269" i="5"/>
  <c r="Q269" i="5"/>
  <c r="T268" i="5"/>
  <c r="S268" i="5"/>
  <c r="R268" i="5"/>
  <c r="Q268" i="5"/>
  <c r="T267" i="5"/>
  <c r="S267" i="5"/>
  <c r="R267" i="5"/>
  <c r="Q267" i="5"/>
  <c r="T266" i="5"/>
  <c r="S266" i="5"/>
  <c r="R266" i="5"/>
  <c r="Q266" i="5"/>
  <c r="T265" i="5"/>
  <c r="S265" i="5"/>
  <c r="R265" i="5"/>
  <c r="Q265" i="5"/>
  <c r="T264" i="5"/>
  <c r="S264" i="5"/>
  <c r="R264" i="5"/>
  <c r="Q264" i="5"/>
  <c r="T263" i="5"/>
  <c r="S263" i="5"/>
  <c r="R263" i="5"/>
  <c r="Q263" i="5"/>
  <c r="T262" i="5"/>
  <c r="S262" i="5"/>
  <c r="R262" i="5"/>
  <c r="Q262" i="5"/>
  <c r="T261" i="5"/>
  <c r="S261" i="5"/>
  <c r="R261" i="5"/>
  <c r="Q261" i="5"/>
  <c r="T260" i="5"/>
  <c r="S260" i="5"/>
  <c r="R260" i="5"/>
  <c r="Q260" i="5"/>
  <c r="T259" i="5"/>
  <c r="S259" i="5"/>
  <c r="R259" i="5"/>
  <c r="Q259" i="5"/>
  <c r="T258" i="5"/>
  <c r="S258" i="5"/>
  <c r="R258" i="5"/>
  <c r="Q258" i="5"/>
  <c r="T257" i="5"/>
  <c r="S257" i="5"/>
  <c r="R257" i="5"/>
  <c r="Q257" i="5"/>
  <c r="T256" i="5"/>
  <c r="S256" i="5"/>
  <c r="R256" i="5"/>
  <c r="Q256" i="5"/>
  <c r="T255" i="5"/>
  <c r="S255" i="5"/>
  <c r="R255" i="5"/>
  <c r="Q255" i="5"/>
  <c r="T254" i="5"/>
  <c r="S254" i="5"/>
  <c r="R254" i="5"/>
  <c r="Q254" i="5"/>
  <c r="T253" i="5"/>
  <c r="S253" i="5"/>
  <c r="R253" i="5"/>
  <c r="Q253" i="5"/>
  <c r="T252" i="5"/>
  <c r="S252" i="5"/>
  <c r="R252" i="5"/>
  <c r="Q252" i="5"/>
  <c r="T251" i="5"/>
  <c r="S251" i="5"/>
  <c r="R251" i="5"/>
  <c r="Q251" i="5"/>
  <c r="T250" i="5"/>
  <c r="S250" i="5"/>
  <c r="R250" i="5"/>
  <c r="Q250" i="5"/>
  <c r="T249" i="5"/>
  <c r="S249" i="5"/>
  <c r="R249" i="5"/>
  <c r="Q249" i="5"/>
  <c r="T248" i="5"/>
  <c r="S248" i="5"/>
  <c r="R248" i="5"/>
  <c r="Q248" i="5"/>
  <c r="T247" i="5"/>
  <c r="S247" i="5"/>
  <c r="R247" i="5"/>
  <c r="Q247" i="5"/>
  <c r="T246" i="5"/>
  <c r="S246" i="5"/>
  <c r="R246" i="5"/>
  <c r="Q246" i="5"/>
  <c r="T245" i="5"/>
  <c r="S245" i="5"/>
  <c r="R245" i="5"/>
  <c r="Q245" i="5"/>
  <c r="T244" i="5"/>
  <c r="S244" i="5"/>
  <c r="R244" i="5"/>
  <c r="Q244" i="5"/>
  <c r="T243" i="5"/>
  <c r="S243" i="5"/>
  <c r="R243" i="5"/>
  <c r="Q243" i="5"/>
  <c r="T242" i="5"/>
  <c r="S242" i="5"/>
  <c r="R242" i="5"/>
  <c r="Q242" i="5"/>
  <c r="T241" i="5"/>
  <c r="S241" i="5"/>
  <c r="R241" i="5"/>
  <c r="Q241" i="5"/>
  <c r="T240" i="5"/>
  <c r="S240" i="5"/>
  <c r="R240" i="5"/>
  <c r="Q240" i="5"/>
  <c r="T239" i="5"/>
  <c r="S239" i="5"/>
  <c r="R239" i="5"/>
  <c r="Q239" i="5"/>
  <c r="T238" i="5"/>
  <c r="S238" i="5"/>
  <c r="R238" i="5"/>
  <c r="Q238" i="5"/>
  <c r="T237" i="5"/>
  <c r="S237" i="5"/>
  <c r="R237" i="5"/>
  <c r="Q237" i="5"/>
  <c r="T236" i="5"/>
  <c r="S236" i="5"/>
  <c r="R236" i="5"/>
  <c r="Q236" i="5"/>
  <c r="T235" i="5"/>
  <c r="S235" i="5"/>
  <c r="R235" i="5"/>
  <c r="Q235" i="5"/>
  <c r="T234" i="5"/>
  <c r="S234" i="5"/>
  <c r="R234" i="5"/>
  <c r="Q234" i="5"/>
  <c r="T233" i="5"/>
  <c r="S233" i="5"/>
  <c r="R233" i="5"/>
  <c r="Q233" i="5"/>
  <c r="T232" i="5"/>
  <c r="S232" i="5"/>
  <c r="R232" i="5"/>
  <c r="Q232" i="5"/>
  <c r="T231" i="5"/>
  <c r="S231" i="5"/>
  <c r="R231" i="5"/>
  <c r="Q231" i="5"/>
  <c r="T230" i="5"/>
  <c r="S230" i="5"/>
  <c r="R230" i="5"/>
  <c r="Q230" i="5"/>
  <c r="T229" i="5"/>
  <c r="S229" i="5"/>
  <c r="R229" i="5"/>
  <c r="Q229" i="5"/>
  <c r="T228" i="5"/>
  <c r="S228" i="5"/>
  <c r="R228" i="5"/>
  <c r="Q228" i="5"/>
  <c r="T227" i="5"/>
  <c r="S227" i="5"/>
  <c r="R227" i="5"/>
  <c r="Q227" i="5"/>
  <c r="T226" i="5"/>
  <c r="S226" i="5"/>
  <c r="R226" i="5"/>
  <c r="Q226" i="5"/>
  <c r="T225" i="5"/>
  <c r="S225" i="5"/>
  <c r="R225" i="5"/>
  <c r="Q225" i="5"/>
  <c r="T224" i="5"/>
  <c r="S224" i="5"/>
  <c r="R224" i="5"/>
  <c r="Q224" i="5"/>
  <c r="T223" i="5"/>
  <c r="S223" i="5"/>
  <c r="R223" i="5"/>
  <c r="Q223" i="5"/>
  <c r="T222" i="5"/>
  <c r="S222" i="5"/>
  <c r="R222" i="5"/>
  <c r="Q222" i="5"/>
  <c r="T221" i="5"/>
  <c r="S221" i="5"/>
  <c r="R221" i="5"/>
  <c r="Q221" i="5"/>
  <c r="T220" i="5"/>
  <c r="S220" i="5"/>
  <c r="R220" i="5"/>
  <c r="Q220" i="5"/>
  <c r="T219" i="5"/>
  <c r="S219" i="5"/>
  <c r="R219" i="5"/>
  <c r="Q219" i="5"/>
  <c r="T218" i="5"/>
  <c r="S218" i="5"/>
  <c r="R218" i="5"/>
  <c r="Q218" i="5"/>
  <c r="T217" i="5"/>
  <c r="S217" i="5"/>
  <c r="R217" i="5"/>
  <c r="Q217" i="5"/>
  <c r="T216" i="5"/>
  <c r="S216" i="5"/>
  <c r="R216" i="5"/>
  <c r="Q216" i="5"/>
  <c r="T215" i="5"/>
  <c r="S215" i="5"/>
  <c r="R215" i="5"/>
  <c r="Q215" i="5"/>
  <c r="T214" i="5"/>
  <c r="S214" i="5"/>
  <c r="R214" i="5"/>
  <c r="Q214" i="5"/>
  <c r="T213" i="5"/>
  <c r="S213" i="5"/>
  <c r="R213" i="5"/>
  <c r="Q213" i="5"/>
  <c r="T212" i="5"/>
  <c r="S212" i="5"/>
  <c r="R212" i="5"/>
  <c r="Q212" i="5"/>
  <c r="T211" i="5"/>
  <c r="S211" i="5"/>
  <c r="R211" i="5"/>
  <c r="Q211" i="5"/>
  <c r="T210" i="5"/>
  <c r="S210" i="5"/>
  <c r="R210" i="5"/>
  <c r="Q210" i="5"/>
  <c r="T209" i="5"/>
  <c r="S209" i="5"/>
  <c r="R209" i="5"/>
  <c r="Q209" i="5"/>
  <c r="T208" i="5"/>
  <c r="S208" i="5"/>
  <c r="R208" i="5"/>
  <c r="Q208" i="5"/>
  <c r="T207" i="5"/>
  <c r="S207" i="5"/>
  <c r="R207" i="5"/>
  <c r="Q207" i="5"/>
  <c r="T206" i="5"/>
  <c r="S206" i="5"/>
  <c r="R206" i="5"/>
  <c r="Q206" i="5"/>
  <c r="T205" i="5"/>
  <c r="S205" i="5"/>
  <c r="R205" i="5"/>
  <c r="Q205" i="5"/>
  <c r="T204" i="5"/>
  <c r="S204" i="5"/>
  <c r="R204" i="5"/>
  <c r="Q204" i="5"/>
  <c r="T203" i="5"/>
  <c r="S203" i="5"/>
  <c r="R203" i="5"/>
  <c r="Q203" i="5"/>
  <c r="T202" i="5"/>
  <c r="S202" i="5"/>
  <c r="R202" i="5"/>
  <c r="Q202" i="5"/>
  <c r="T201" i="5"/>
  <c r="S201" i="5"/>
  <c r="R201" i="5"/>
  <c r="Q201" i="5"/>
  <c r="T200" i="5"/>
  <c r="S200" i="5"/>
  <c r="R200" i="5"/>
  <c r="Q200" i="5"/>
  <c r="T199" i="5"/>
  <c r="S199" i="5"/>
  <c r="R199" i="5"/>
  <c r="Q199" i="5"/>
  <c r="T198" i="5"/>
  <c r="S198" i="5"/>
  <c r="R198" i="5"/>
  <c r="Q198" i="5"/>
  <c r="T197" i="5"/>
  <c r="S197" i="5"/>
  <c r="R197" i="5"/>
  <c r="Q197" i="5"/>
  <c r="T196" i="5"/>
  <c r="S196" i="5"/>
  <c r="R196" i="5"/>
  <c r="Q196" i="5"/>
  <c r="T195" i="5"/>
  <c r="S195" i="5"/>
  <c r="R195" i="5"/>
  <c r="Q195" i="5"/>
  <c r="T194" i="5"/>
  <c r="S194" i="5"/>
  <c r="R194" i="5"/>
  <c r="Q194" i="5"/>
  <c r="T193" i="5"/>
  <c r="S193" i="5"/>
  <c r="R193" i="5"/>
  <c r="Q193" i="5"/>
  <c r="T192" i="5"/>
  <c r="S192" i="5"/>
  <c r="R192" i="5"/>
  <c r="Q192" i="5"/>
  <c r="T191" i="5"/>
  <c r="S191" i="5"/>
  <c r="R191" i="5"/>
  <c r="Q191" i="5"/>
  <c r="T190" i="5"/>
  <c r="S190" i="5"/>
  <c r="R190" i="5"/>
  <c r="Q190" i="5"/>
  <c r="T189" i="5"/>
  <c r="S189" i="5"/>
  <c r="R189" i="5"/>
  <c r="Q189" i="5"/>
  <c r="T188" i="5"/>
  <c r="S188" i="5"/>
  <c r="R188" i="5"/>
  <c r="Q188" i="5"/>
  <c r="T187" i="5"/>
  <c r="S187" i="5"/>
  <c r="R187" i="5"/>
  <c r="Q187" i="5"/>
  <c r="T186" i="5"/>
  <c r="S186" i="5"/>
  <c r="R186" i="5"/>
  <c r="Q186" i="5"/>
  <c r="T185" i="5"/>
  <c r="S185" i="5"/>
  <c r="R185" i="5"/>
  <c r="Q185" i="5"/>
  <c r="T184" i="5"/>
  <c r="S184" i="5"/>
  <c r="R184" i="5"/>
  <c r="Q184" i="5"/>
  <c r="T183" i="5"/>
  <c r="S183" i="5"/>
  <c r="R183" i="5"/>
  <c r="Q183" i="5"/>
  <c r="T182" i="5"/>
  <c r="S182" i="5"/>
  <c r="R182" i="5"/>
  <c r="Q182" i="5"/>
  <c r="T181" i="5"/>
  <c r="S181" i="5"/>
  <c r="R181" i="5"/>
  <c r="Q181" i="5"/>
  <c r="T180" i="5"/>
  <c r="S180" i="5"/>
  <c r="R180" i="5"/>
  <c r="Q180" i="5"/>
  <c r="T179" i="5"/>
  <c r="S179" i="5"/>
  <c r="R179" i="5"/>
  <c r="Q179" i="5"/>
  <c r="T178" i="5"/>
  <c r="S178" i="5"/>
  <c r="R178" i="5"/>
  <c r="Q178" i="5"/>
  <c r="T177" i="5"/>
  <c r="S177" i="5"/>
  <c r="R177" i="5"/>
  <c r="Q177" i="5"/>
  <c r="T176" i="5"/>
  <c r="S176" i="5"/>
  <c r="R176" i="5"/>
  <c r="Q176" i="5"/>
  <c r="T175" i="5"/>
  <c r="S175" i="5"/>
  <c r="R175" i="5"/>
  <c r="Q175" i="5"/>
  <c r="T174" i="5"/>
  <c r="S174" i="5"/>
  <c r="R174" i="5"/>
  <c r="Q174" i="5"/>
  <c r="T173" i="5"/>
  <c r="S173" i="5"/>
  <c r="R173" i="5"/>
  <c r="Q173" i="5"/>
  <c r="T172" i="5"/>
  <c r="S172" i="5"/>
  <c r="R172" i="5"/>
  <c r="Q172" i="5"/>
  <c r="T171" i="5"/>
  <c r="S171" i="5"/>
  <c r="R171" i="5"/>
  <c r="Q171" i="5"/>
  <c r="T170" i="5"/>
  <c r="S170" i="5"/>
  <c r="R170" i="5"/>
  <c r="Q170" i="5"/>
  <c r="T169" i="5"/>
  <c r="S169" i="5"/>
  <c r="R169" i="5"/>
  <c r="Q169" i="5"/>
  <c r="T168" i="5"/>
  <c r="S168" i="5"/>
  <c r="R168" i="5"/>
  <c r="Q168" i="5"/>
  <c r="T167" i="5"/>
  <c r="S167" i="5"/>
  <c r="R167" i="5"/>
  <c r="Q167" i="5"/>
  <c r="T166" i="5"/>
  <c r="S166" i="5"/>
  <c r="R166" i="5"/>
  <c r="Q166" i="5"/>
  <c r="T165" i="5"/>
  <c r="S165" i="5"/>
  <c r="R165" i="5"/>
  <c r="Q165" i="5"/>
  <c r="T164" i="5"/>
  <c r="S164" i="5"/>
  <c r="R164" i="5"/>
  <c r="Q164" i="5"/>
  <c r="T163" i="5"/>
  <c r="S163" i="5"/>
  <c r="R163" i="5"/>
  <c r="Q163" i="5"/>
  <c r="T162" i="5"/>
  <c r="S162" i="5"/>
  <c r="R162" i="5"/>
  <c r="Q162" i="5"/>
  <c r="T161" i="5"/>
  <c r="S161" i="5"/>
  <c r="R161" i="5"/>
  <c r="Q161" i="5"/>
  <c r="T160" i="5"/>
  <c r="S160" i="5"/>
  <c r="R160" i="5"/>
  <c r="Q160" i="5"/>
  <c r="T159" i="5"/>
  <c r="S159" i="5"/>
  <c r="R159" i="5"/>
  <c r="Q159" i="5"/>
  <c r="T158" i="5"/>
  <c r="S158" i="5"/>
  <c r="R158" i="5"/>
  <c r="Q158" i="5"/>
  <c r="T157" i="5"/>
  <c r="S157" i="5"/>
  <c r="R157" i="5"/>
  <c r="Q157" i="5"/>
  <c r="T156" i="5"/>
  <c r="S156" i="5"/>
  <c r="R156" i="5"/>
  <c r="Q156" i="5"/>
  <c r="T155" i="5"/>
  <c r="S155" i="5"/>
  <c r="R155" i="5"/>
  <c r="Q155" i="5"/>
  <c r="T154" i="5"/>
  <c r="S154" i="5"/>
  <c r="R154" i="5"/>
  <c r="Q154" i="5"/>
  <c r="T153" i="5"/>
  <c r="S153" i="5"/>
  <c r="R153" i="5"/>
  <c r="Q153" i="5"/>
  <c r="T152" i="5"/>
  <c r="S152" i="5"/>
  <c r="R152" i="5"/>
  <c r="Q152" i="5"/>
  <c r="T151" i="5"/>
  <c r="S151" i="5"/>
  <c r="R151" i="5"/>
  <c r="Q151" i="5"/>
  <c r="T150" i="5"/>
  <c r="S150" i="5"/>
  <c r="R150" i="5"/>
  <c r="Q150" i="5"/>
  <c r="T149" i="5"/>
  <c r="S149" i="5"/>
  <c r="R149" i="5"/>
  <c r="Q149" i="5"/>
  <c r="T148" i="5"/>
  <c r="S148" i="5"/>
  <c r="R148" i="5"/>
  <c r="Q148" i="5"/>
  <c r="T147" i="5"/>
  <c r="S147" i="5"/>
  <c r="R147" i="5"/>
  <c r="Q147" i="5"/>
  <c r="T146" i="5"/>
  <c r="S146" i="5"/>
  <c r="R146" i="5"/>
  <c r="Q146" i="5"/>
  <c r="T145" i="5"/>
  <c r="S145" i="5"/>
  <c r="R145" i="5"/>
  <c r="Q145" i="5"/>
  <c r="T144" i="5"/>
  <c r="S144" i="5"/>
  <c r="R144" i="5"/>
  <c r="Q144" i="5"/>
  <c r="T143" i="5"/>
  <c r="S143" i="5"/>
  <c r="R143" i="5"/>
  <c r="Q143" i="5"/>
  <c r="T142" i="5"/>
  <c r="S142" i="5"/>
  <c r="R142" i="5"/>
  <c r="Q142" i="5"/>
  <c r="T141" i="5"/>
  <c r="S141" i="5"/>
  <c r="R141" i="5"/>
  <c r="Q141" i="5"/>
  <c r="T140" i="5"/>
  <c r="S140" i="5"/>
  <c r="R140" i="5"/>
  <c r="Q140" i="5"/>
  <c r="T139" i="5"/>
  <c r="S139" i="5"/>
  <c r="R139" i="5"/>
  <c r="Q139" i="5"/>
  <c r="T138" i="5"/>
  <c r="S138" i="5"/>
  <c r="R138" i="5"/>
  <c r="Q138" i="5"/>
  <c r="T137" i="5"/>
  <c r="S137" i="5"/>
  <c r="R137" i="5"/>
  <c r="Q137" i="5"/>
  <c r="T136" i="5"/>
  <c r="S136" i="5"/>
  <c r="R136" i="5"/>
  <c r="Q136" i="5"/>
  <c r="T135" i="5"/>
  <c r="S135" i="5"/>
  <c r="R135" i="5"/>
  <c r="Q135" i="5"/>
  <c r="T134" i="5"/>
  <c r="S134" i="5"/>
  <c r="R134" i="5"/>
  <c r="Q134" i="5"/>
  <c r="T133" i="5"/>
  <c r="S133" i="5"/>
  <c r="R133" i="5"/>
  <c r="Q133" i="5"/>
  <c r="T132" i="5"/>
  <c r="S132" i="5"/>
  <c r="R132" i="5"/>
  <c r="Q132" i="5"/>
  <c r="T131" i="5"/>
  <c r="S131" i="5"/>
  <c r="R131" i="5"/>
  <c r="Q131" i="5"/>
  <c r="T130" i="5"/>
  <c r="S130" i="5"/>
  <c r="R130" i="5"/>
  <c r="Q130" i="5"/>
  <c r="T129" i="5"/>
  <c r="S129" i="5"/>
  <c r="R129" i="5"/>
  <c r="Q129" i="5"/>
  <c r="T128" i="5"/>
  <c r="S128" i="5"/>
  <c r="R128" i="5"/>
  <c r="Q128" i="5"/>
  <c r="T127" i="5"/>
  <c r="S127" i="5"/>
  <c r="R127" i="5"/>
  <c r="Q127" i="5"/>
  <c r="T126" i="5"/>
  <c r="S126" i="5"/>
  <c r="R126" i="5"/>
  <c r="Q126" i="5"/>
  <c r="T125" i="5"/>
  <c r="S125" i="5"/>
  <c r="R125" i="5"/>
  <c r="Q125" i="5"/>
  <c r="T124" i="5"/>
  <c r="S124" i="5"/>
  <c r="R124" i="5"/>
  <c r="Q124" i="5"/>
  <c r="T123" i="5"/>
  <c r="S123" i="5"/>
  <c r="R123" i="5"/>
  <c r="Q123" i="5"/>
  <c r="T122" i="5"/>
  <c r="S122" i="5"/>
  <c r="R122" i="5"/>
  <c r="Q122" i="5"/>
  <c r="T121" i="5"/>
  <c r="S121" i="5"/>
  <c r="R121" i="5"/>
  <c r="Q121" i="5"/>
  <c r="T120" i="5"/>
  <c r="S120" i="5"/>
  <c r="R120" i="5"/>
  <c r="Q120" i="5"/>
  <c r="T119" i="5"/>
  <c r="S119" i="5"/>
  <c r="R119" i="5"/>
  <c r="Q119" i="5"/>
  <c r="T118" i="5"/>
  <c r="S118" i="5"/>
  <c r="R118" i="5"/>
  <c r="Q118" i="5"/>
  <c r="T117" i="5"/>
  <c r="S117" i="5"/>
  <c r="R117" i="5"/>
  <c r="Q117" i="5"/>
  <c r="T116" i="5"/>
  <c r="S116" i="5"/>
  <c r="R116" i="5"/>
  <c r="Q116" i="5"/>
  <c r="T115" i="5"/>
  <c r="S115" i="5"/>
  <c r="R115" i="5"/>
  <c r="Q115" i="5"/>
  <c r="T114" i="5"/>
  <c r="S114" i="5"/>
  <c r="R114" i="5"/>
  <c r="Q114" i="5"/>
  <c r="T113" i="5"/>
  <c r="S113" i="5"/>
  <c r="R113" i="5"/>
  <c r="Q113" i="5"/>
  <c r="T112" i="5"/>
  <c r="S112" i="5"/>
  <c r="R112" i="5"/>
  <c r="Q112" i="5"/>
  <c r="T111" i="5"/>
  <c r="S111" i="5"/>
  <c r="R111" i="5"/>
  <c r="Q111" i="5"/>
  <c r="T110" i="5"/>
  <c r="S110" i="5"/>
  <c r="R110" i="5"/>
  <c r="Q110" i="5"/>
  <c r="T109" i="5"/>
  <c r="S109" i="5"/>
  <c r="R109" i="5"/>
  <c r="Q109" i="5"/>
  <c r="T108" i="5"/>
  <c r="S108" i="5"/>
  <c r="R108" i="5"/>
  <c r="Q108" i="5"/>
  <c r="T107" i="5"/>
  <c r="S107" i="5"/>
  <c r="R107" i="5"/>
  <c r="Q107" i="5"/>
  <c r="T106" i="5"/>
  <c r="S106" i="5"/>
  <c r="R106" i="5"/>
  <c r="Q106" i="5"/>
  <c r="T105" i="5"/>
  <c r="S105" i="5"/>
  <c r="R105" i="5"/>
  <c r="Q105" i="5"/>
  <c r="T104" i="5"/>
  <c r="S104" i="5"/>
  <c r="R104" i="5"/>
  <c r="Q104" i="5"/>
  <c r="T103" i="5"/>
  <c r="S103" i="5"/>
  <c r="R103" i="5"/>
  <c r="Q103" i="5"/>
  <c r="T102" i="5"/>
  <c r="S102" i="5"/>
  <c r="R102" i="5"/>
  <c r="Q102" i="5"/>
  <c r="T101" i="5"/>
  <c r="S101" i="5"/>
  <c r="R101" i="5"/>
  <c r="Q101" i="5"/>
  <c r="T100" i="5"/>
  <c r="S100" i="5"/>
  <c r="R100" i="5"/>
  <c r="Q100" i="5"/>
  <c r="T99" i="5"/>
  <c r="S99" i="5"/>
  <c r="R99" i="5"/>
  <c r="Q99" i="5"/>
  <c r="T98" i="5"/>
  <c r="S98" i="5"/>
  <c r="R98" i="5"/>
  <c r="Q98" i="5"/>
  <c r="T97" i="5"/>
  <c r="S97" i="5"/>
  <c r="R97" i="5"/>
  <c r="Q97" i="5"/>
  <c r="T96" i="5"/>
  <c r="S96" i="5"/>
  <c r="R96" i="5"/>
  <c r="Q96" i="5"/>
  <c r="T95" i="5"/>
  <c r="S95" i="5"/>
  <c r="R95" i="5"/>
  <c r="Q95" i="5"/>
  <c r="T94" i="5"/>
  <c r="S94" i="5"/>
  <c r="R94" i="5"/>
  <c r="Q94" i="5"/>
  <c r="T93" i="5"/>
  <c r="S93" i="5"/>
  <c r="R93" i="5"/>
  <c r="Q93" i="5"/>
  <c r="T92" i="5"/>
  <c r="S92" i="5"/>
  <c r="R92" i="5"/>
  <c r="Q92" i="5"/>
  <c r="T91" i="5"/>
  <c r="S91" i="5"/>
  <c r="R91" i="5"/>
  <c r="Q91" i="5"/>
  <c r="T90" i="5"/>
  <c r="S90" i="5"/>
  <c r="R90" i="5"/>
  <c r="Q90" i="5"/>
  <c r="T89" i="5"/>
  <c r="S89" i="5"/>
  <c r="R89" i="5"/>
  <c r="Q89" i="5"/>
  <c r="T88" i="5"/>
  <c r="S88" i="5"/>
  <c r="R88" i="5"/>
  <c r="Q88" i="5"/>
  <c r="T87" i="5"/>
  <c r="S87" i="5"/>
  <c r="R87" i="5"/>
  <c r="Q87" i="5"/>
  <c r="T86" i="5"/>
  <c r="S86" i="5"/>
  <c r="R86" i="5"/>
  <c r="Q86" i="5"/>
  <c r="T85" i="5"/>
  <c r="S85" i="5"/>
  <c r="R85" i="5"/>
  <c r="Q85" i="5"/>
  <c r="T84" i="5"/>
  <c r="S84" i="5"/>
  <c r="R84" i="5"/>
  <c r="Q84" i="5"/>
  <c r="T83" i="5"/>
  <c r="S83" i="5"/>
  <c r="R83" i="5"/>
  <c r="Q83" i="5"/>
  <c r="T82" i="5"/>
  <c r="S82" i="5"/>
  <c r="R82" i="5"/>
  <c r="Q82" i="5"/>
  <c r="T81" i="5"/>
  <c r="S81" i="5"/>
  <c r="R81" i="5"/>
  <c r="Q81" i="5"/>
  <c r="T80" i="5"/>
  <c r="S80" i="5"/>
  <c r="R80" i="5"/>
  <c r="Q80" i="5"/>
  <c r="T79" i="5"/>
  <c r="S79" i="5"/>
  <c r="R79" i="5"/>
  <c r="Q79" i="5"/>
  <c r="T78" i="5"/>
  <c r="S78" i="5"/>
  <c r="R78" i="5"/>
  <c r="Q78" i="5"/>
  <c r="T77" i="5"/>
  <c r="S77" i="5"/>
  <c r="R77" i="5"/>
  <c r="Q77" i="5"/>
  <c r="T76" i="5"/>
  <c r="S76" i="5"/>
  <c r="R76" i="5"/>
  <c r="Q76" i="5"/>
  <c r="T75" i="5"/>
  <c r="S75" i="5"/>
  <c r="R75" i="5"/>
  <c r="Q75" i="5"/>
  <c r="T74" i="5"/>
  <c r="S74" i="5"/>
  <c r="R74" i="5"/>
  <c r="Q74" i="5"/>
  <c r="T73" i="5"/>
  <c r="S73" i="5"/>
  <c r="R73" i="5"/>
  <c r="Q73" i="5"/>
  <c r="T72" i="5"/>
  <c r="S72" i="5"/>
  <c r="R72" i="5"/>
  <c r="Q72" i="5"/>
  <c r="T71" i="5"/>
  <c r="S71" i="5"/>
  <c r="R71" i="5"/>
  <c r="Q71" i="5"/>
  <c r="T70" i="5"/>
  <c r="S70" i="5"/>
  <c r="R70" i="5"/>
  <c r="Q70" i="5"/>
  <c r="T69" i="5"/>
  <c r="S69" i="5"/>
  <c r="R69" i="5"/>
  <c r="Q69" i="5"/>
  <c r="T68" i="5"/>
  <c r="S68" i="5"/>
  <c r="R68" i="5"/>
  <c r="Q68" i="5"/>
  <c r="T67" i="5"/>
  <c r="S67" i="5"/>
  <c r="R67" i="5"/>
  <c r="Q67" i="5"/>
  <c r="T66" i="5"/>
  <c r="S66" i="5"/>
  <c r="R66" i="5"/>
  <c r="Q66" i="5"/>
  <c r="T65" i="5"/>
  <c r="S65" i="5"/>
  <c r="R65" i="5"/>
  <c r="Q65" i="5"/>
  <c r="T64" i="5"/>
  <c r="S64" i="5"/>
  <c r="R64" i="5"/>
  <c r="Q64" i="5"/>
  <c r="T63" i="5"/>
  <c r="S63" i="5"/>
  <c r="R63" i="5"/>
  <c r="Q63" i="5"/>
  <c r="T62" i="5"/>
  <c r="S62" i="5"/>
  <c r="R62" i="5"/>
  <c r="Q62" i="5"/>
  <c r="T61" i="5"/>
  <c r="S61" i="5"/>
  <c r="R61" i="5"/>
  <c r="Q61" i="5"/>
  <c r="T60" i="5"/>
  <c r="S60" i="5"/>
  <c r="R60" i="5"/>
  <c r="Q60" i="5"/>
  <c r="T59" i="5"/>
  <c r="S59" i="5"/>
  <c r="R59" i="5"/>
  <c r="Q59" i="5"/>
  <c r="T58" i="5"/>
  <c r="S58" i="5"/>
  <c r="R58" i="5"/>
  <c r="Q58" i="5"/>
  <c r="T57" i="5"/>
  <c r="S57" i="5"/>
  <c r="R57" i="5"/>
  <c r="Q57" i="5"/>
  <c r="T56" i="5"/>
  <c r="S56" i="5"/>
  <c r="R56" i="5"/>
  <c r="Q56" i="5"/>
  <c r="T55" i="5"/>
  <c r="S55" i="5"/>
  <c r="R55" i="5"/>
  <c r="Q55" i="5"/>
  <c r="T54" i="5"/>
  <c r="S54" i="5"/>
  <c r="R54" i="5"/>
  <c r="Q54" i="5"/>
  <c r="T53" i="5"/>
  <c r="S53" i="5"/>
  <c r="R53" i="5"/>
  <c r="Q53" i="5"/>
  <c r="T52" i="5"/>
  <c r="S52" i="5"/>
  <c r="R52" i="5"/>
  <c r="Q52" i="5"/>
  <c r="T51" i="5"/>
  <c r="S51" i="5"/>
  <c r="R51" i="5"/>
  <c r="Q51" i="5"/>
  <c r="T50" i="5"/>
  <c r="S50" i="5"/>
  <c r="R50" i="5"/>
  <c r="Q50" i="5"/>
  <c r="T49" i="5"/>
  <c r="S49" i="5"/>
  <c r="R49" i="5"/>
  <c r="Q49" i="5"/>
  <c r="T48" i="5"/>
  <c r="S48" i="5"/>
  <c r="R48" i="5"/>
  <c r="Q48" i="5"/>
  <c r="T47" i="5"/>
  <c r="S47" i="5"/>
  <c r="R47" i="5"/>
  <c r="Q47" i="5"/>
  <c r="T46" i="5"/>
  <c r="S46" i="5"/>
  <c r="R46" i="5"/>
  <c r="Q46" i="5"/>
  <c r="T45" i="5"/>
  <c r="S45" i="5"/>
  <c r="R45" i="5"/>
  <c r="Q45" i="5"/>
  <c r="T44" i="5"/>
  <c r="S44" i="5"/>
  <c r="R44" i="5"/>
  <c r="Q44" i="5"/>
  <c r="T43" i="5"/>
  <c r="S43" i="5"/>
  <c r="R43" i="5"/>
  <c r="Q43" i="5"/>
  <c r="T42" i="5"/>
  <c r="S42" i="5"/>
  <c r="R42" i="5"/>
  <c r="Q42" i="5"/>
  <c r="T41" i="5"/>
  <c r="S41" i="5"/>
  <c r="R41" i="5"/>
  <c r="Q41" i="5"/>
  <c r="T40" i="5"/>
  <c r="S40" i="5"/>
  <c r="R40" i="5"/>
  <c r="Q40" i="5"/>
  <c r="T39" i="5"/>
  <c r="S39" i="5"/>
  <c r="R39" i="5"/>
  <c r="Q39" i="5"/>
  <c r="T38" i="5"/>
  <c r="S38" i="5"/>
  <c r="R38" i="5"/>
  <c r="Q38" i="5"/>
  <c r="T37" i="5"/>
  <c r="S37" i="5"/>
  <c r="R37" i="5"/>
  <c r="Q37" i="5"/>
  <c r="T36" i="5"/>
  <c r="S36" i="5"/>
  <c r="R36" i="5"/>
  <c r="Q36" i="5"/>
  <c r="T35" i="5"/>
  <c r="S35" i="5"/>
  <c r="R35" i="5"/>
  <c r="Q35" i="5"/>
  <c r="T34" i="5"/>
  <c r="S34" i="5"/>
  <c r="R34" i="5"/>
  <c r="Q34" i="5"/>
  <c r="T33" i="5"/>
  <c r="S33" i="5"/>
  <c r="R33" i="5"/>
  <c r="Q33" i="5"/>
  <c r="T32" i="5"/>
  <c r="S32" i="5"/>
  <c r="R32" i="5"/>
  <c r="Q32" i="5"/>
  <c r="T31" i="5"/>
  <c r="S31" i="5"/>
  <c r="R31" i="5"/>
  <c r="Q31" i="5"/>
  <c r="T30" i="5"/>
  <c r="S30" i="5"/>
  <c r="R30" i="5"/>
  <c r="Q30" i="5"/>
  <c r="T29" i="5"/>
  <c r="S29" i="5"/>
  <c r="R29" i="5"/>
  <c r="Q29" i="5"/>
  <c r="T28" i="5"/>
  <c r="S28" i="5"/>
  <c r="R28" i="5"/>
  <c r="Q28" i="5"/>
  <c r="T27" i="5"/>
  <c r="S27" i="5"/>
  <c r="R27" i="5"/>
  <c r="Q27" i="5"/>
  <c r="T26" i="5"/>
  <c r="S26" i="5"/>
  <c r="R26" i="5"/>
  <c r="Q26" i="5"/>
  <c r="T25" i="5"/>
  <c r="S25" i="5"/>
  <c r="R25" i="5"/>
  <c r="Q25" i="5"/>
  <c r="T24" i="5"/>
  <c r="S24" i="5"/>
  <c r="R24" i="5"/>
  <c r="Q24" i="5"/>
  <c r="T23" i="5"/>
  <c r="S23" i="5"/>
  <c r="R23" i="5"/>
  <c r="Q23" i="5"/>
  <c r="T22" i="5"/>
  <c r="S22" i="5"/>
  <c r="R22" i="5"/>
  <c r="Q22" i="5"/>
  <c r="T21" i="5"/>
  <c r="S21" i="5"/>
  <c r="R21" i="5"/>
  <c r="Q21" i="5"/>
  <c r="T20" i="5"/>
  <c r="S20" i="5"/>
  <c r="R20" i="5"/>
  <c r="Q20" i="5"/>
  <c r="T19" i="5"/>
  <c r="S19" i="5"/>
  <c r="R19" i="5"/>
  <c r="Q19" i="5"/>
  <c r="T18" i="5"/>
  <c r="S18" i="5"/>
  <c r="R18" i="5"/>
  <c r="Q18" i="5"/>
  <c r="T17" i="5"/>
  <c r="S17" i="5"/>
  <c r="R17" i="5"/>
  <c r="Q17" i="5"/>
  <c r="T16" i="5"/>
  <c r="S16" i="5"/>
  <c r="R16" i="5"/>
  <c r="Q16" i="5"/>
  <c r="T15" i="5"/>
  <c r="S15" i="5"/>
  <c r="R15" i="5"/>
  <c r="Q15" i="5"/>
  <c r="T14" i="5"/>
  <c r="S14" i="5"/>
  <c r="R14" i="5"/>
  <c r="Q14" i="5"/>
  <c r="T13" i="5"/>
  <c r="S13" i="5"/>
  <c r="R13" i="5"/>
  <c r="Q13" i="5"/>
  <c r="T12" i="5"/>
  <c r="S12" i="5"/>
  <c r="R12" i="5"/>
  <c r="Q12" i="5"/>
  <c r="T11" i="5"/>
  <c r="S11" i="5"/>
  <c r="R11" i="5"/>
  <c r="Q11" i="5"/>
  <c r="T10" i="5"/>
  <c r="S10" i="5"/>
  <c r="R10" i="5"/>
  <c r="Q10" i="5"/>
  <c r="T9" i="5"/>
  <c r="S9" i="5"/>
  <c r="R9" i="5"/>
  <c r="Q9" i="5"/>
  <c r="T8" i="5"/>
  <c r="S8" i="5"/>
  <c r="R8" i="5"/>
  <c r="Q8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  <c r="T3" i="5"/>
  <c r="S3" i="5"/>
  <c r="R3" i="5"/>
  <c r="Q3" i="5"/>
  <c r="T2" i="5"/>
  <c r="S2" i="5"/>
  <c r="R2" i="5"/>
  <c r="Q2" i="5"/>
  <c r="P2068" i="5"/>
  <c r="P2067" i="5"/>
  <c r="P2066" i="5"/>
  <c r="P2065" i="5"/>
  <c r="P2064" i="5"/>
  <c r="P2063" i="5"/>
  <c r="P2062" i="5"/>
  <c r="P2061" i="5"/>
  <c r="P2060" i="5"/>
  <c r="P2059" i="5"/>
  <c r="P2058" i="5"/>
  <c r="P2057" i="5"/>
  <c r="P2056" i="5"/>
  <c r="P2055" i="5"/>
  <c r="P2054" i="5"/>
  <c r="P2053" i="5"/>
  <c r="P2052" i="5"/>
  <c r="P2051" i="5"/>
  <c r="P2050" i="5"/>
  <c r="P2049" i="5"/>
  <c r="P2048" i="5"/>
  <c r="P2047" i="5"/>
  <c r="P2046" i="5"/>
  <c r="P2045" i="5"/>
  <c r="P2044" i="5"/>
  <c r="P2043" i="5"/>
  <c r="P2042" i="5"/>
  <c r="P2041" i="5"/>
  <c r="P2040" i="5"/>
  <c r="P2039" i="5"/>
  <c r="P2038" i="5"/>
  <c r="P2037" i="5"/>
  <c r="P2036" i="5"/>
  <c r="P2035" i="5"/>
  <c r="P2034" i="5"/>
  <c r="P2033" i="5"/>
  <c r="P2032" i="5"/>
  <c r="P2031" i="5"/>
  <c r="P2030" i="5"/>
  <c r="P2029" i="5"/>
  <c r="P2028" i="5"/>
  <c r="P2027" i="5"/>
  <c r="P2026" i="5"/>
  <c r="P2025" i="5"/>
  <c r="P2024" i="5"/>
  <c r="P2023" i="5"/>
  <c r="P2022" i="5"/>
  <c r="P2021" i="5"/>
  <c r="P2020" i="5"/>
  <c r="P2019" i="5"/>
  <c r="P2018" i="5"/>
  <c r="P2017" i="5"/>
  <c r="P2016" i="5"/>
  <c r="P2015" i="5"/>
  <c r="P2014" i="5"/>
  <c r="P2013" i="5"/>
  <c r="P2012" i="5"/>
  <c r="P2011" i="5"/>
  <c r="P2010" i="5"/>
  <c r="P2009" i="5"/>
  <c r="P2008" i="5"/>
  <c r="P2007" i="5"/>
  <c r="P2006" i="5"/>
  <c r="P2005" i="5"/>
  <c r="P2004" i="5"/>
  <c r="P2003" i="5"/>
  <c r="P2002" i="5"/>
  <c r="P2001" i="5"/>
  <c r="P2000" i="5"/>
  <c r="P1999" i="5"/>
  <c r="P1998" i="5"/>
  <c r="P1997" i="5"/>
  <c r="P1996" i="5"/>
  <c r="P1995" i="5"/>
  <c r="P1994" i="5"/>
  <c r="P1993" i="5"/>
  <c r="P1992" i="5"/>
  <c r="P1991" i="5"/>
  <c r="P1990" i="5"/>
  <c r="P1989" i="5"/>
  <c r="P1988" i="5"/>
  <c r="P1987" i="5"/>
  <c r="P1986" i="5"/>
  <c r="P1985" i="5"/>
  <c r="P1984" i="5"/>
  <c r="P1983" i="5"/>
  <c r="P1982" i="5"/>
  <c r="P1981" i="5"/>
  <c r="P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O1933" i="5"/>
  <c r="O1932" i="5"/>
  <c r="O1931" i="5"/>
  <c r="O1930" i="5"/>
  <c r="O1929" i="5"/>
  <c r="O1928" i="5"/>
  <c r="O1927" i="5"/>
  <c r="O1926" i="5"/>
  <c r="O1925" i="5"/>
  <c r="O1924" i="5"/>
  <c r="O1923" i="5"/>
  <c r="O1922" i="5"/>
  <c r="O1921" i="5"/>
  <c r="O1920" i="5"/>
  <c r="O1919" i="5"/>
  <c r="O1918" i="5"/>
  <c r="O1917" i="5"/>
  <c r="O1916" i="5"/>
  <c r="O1915" i="5"/>
  <c r="O1914" i="5"/>
  <c r="O1913" i="5"/>
  <c r="O1912" i="5"/>
  <c r="O1911" i="5"/>
  <c r="O1910" i="5"/>
  <c r="O1909" i="5"/>
  <c r="O1908" i="5"/>
  <c r="O1907" i="5"/>
  <c r="O1906" i="5"/>
  <c r="O1905" i="5"/>
  <c r="O1904" i="5"/>
  <c r="O1903" i="5"/>
  <c r="O1902" i="5"/>
  <c r="O1901" i="5"/>
  <c r="O1900" i="5"/>
  <c r="O1899" i="5"/>
  <c r="O1898" i="5"/>
  <c r="O1897" i="5"/>
  <c r="O1896" i="5"/>
  <c r="O1895" i="5"/>
  <c r="O1894" i="5"/>
  <c r="O1893" i="5"/>
  <c r="O1892" i="5"/>
  <c r="O1891" i="5"/>
  <c r="O1890" i="5"/>
  <c r="O1889" i="5"/>
  <c r="O1888" i="5"/>
  <c r="O1887" i="5"/>
  <c r="O1886" i="5"/>
  <c r="O1885" i="5"/>
  <c r="O1884" i="5"/>
  <c r="O1883" i="5"/>
  <c r="O1882" i="5"/>
  <c r="O1881" i="5"/>
  <c r="O1880" i="5"/>
  <c r="O1879" i="5"/>
  <c r="O1878" i="5"/>
  <c r="O1877" i="5"/>
  <c r="O1876" i="5"/>
  <c r="O1875" i="5"/>
  <c r="O1874" i="5"/>
  <c r="O1873" i="5"/>
  <c r="O1872" i="5"/>
  <c r="O1871" i="5"/>
  <c r="O1870" i="5"/>
  <c r="O1869" i="5"/>
  <c r="O1868" i="5"/>
  <c r="O1867" i="5"/>
  <c r="O1866" i="5"/>
  <c r="O1865" i="5"/>
  <c r="O1864" i="5"/>
  <c r="O1863" i="5"/>
  <c r="O1862" i="5"/>
  <c r="O1861" i="5"/>
  <c r="O1860" i="5"/>
  <c r="O1859" i="5"/>
  <c r="O1858" i="5"/>
  <c r="O1857" i="5"/>
  <c r="O1856" i="5"/>
  <c r="O1855" i="5"/>
  <c r="O1854" i="5"/>
  <c r="O1853" i="5"/>
  <c r="O1852" i="5"/>
  <c r="O1851" i="5"/>
  <c r="O1850" i="5"/>
  <c r="O1849" i="5"/>
  <c r="O1848" i="5"/>
  <c r="O1847" i="5"/>
  <c r="O1846" i="5"/>
  <c r="O1845" i="5"/>
  <c r="O1844" i="5"/>
  <c r="O1843" i="5"/>
  <c r="O1842" i="5"/>
  <c r="O1841" i="5"/>
  <c r="O1840" i="5"/>
  <c r="O1839" i="5"/>
  <c r="O1838" i="5"/>
  <c r="O1837" i="5"/>
  <c r="O1836" i="5"/>
  <c r="O1835" i="5"/>
  <c r="O1834" i="5"/>
  <c r="O1833" i="5"/>
  <c r="O1832" i="5"/>
  <c r="O1831" i="5"/>
  <c r="O1830" i="5"/>
  <c r="O1829" i="5"/>
  <c r="O1828" i="5"/>
  <c r="O1827" i="5"/>
  <c r="O1826" i="5"/>
  <c r="O1825" i="5"/>
  <c r="O1824" i="5"/>
  <c r="O1823" i="5"/>
  <c r="O1822" i="5"/>
  <c r="O1821" i="5"/>
  <c r="O1820" i="5"/>
  <c r="O1819" i="5"/>
  <c r="O1818" i="5"/>
  <c r="O1817" i="5"/>
  <c r="O1816" i="5"/>
  <c r="O1815" i="5"/>
  <c r="O1814" i="5"/>
  <c r="O1813" i="5"/>
  <c r="O1812" i="5"/>
  <c r="O1811" i="5"/>
  <c r="O1810" i="5"/>
  <c r="O1809" i="5"/>
  <c r="O1808" i="5"/>
  <c r="O1807" i="5"/>
  <c r="O1806" i="5"/>
  <c r="O1805" i="5"/>
  <c r="O1804" i="5"/>
  <c r="O1803" i="5"/>
  <c r="O1802" i="5"/>
  <c r="O1801" i="5"/>
  <c r="O1800" i="5"/>
  <c r="O1799" i="5"/>
  <c r="O1798" i="5"/>
  <c r="O1797" i="5"/>
  <c r="O1796" i="5"/>
  <c r="O1795" i="5"/>
  <c r="O1794" i="5"/>
  <c r="O1793" i="5"/>
  <c r="O1792" i="5"/>
  <c r="O1791" i="5"/>
  <c r="O1790" i="5"/>
  <c r="O1789" i="5"/>
  <c r="O1788" i="5"/>
  <c r="O1787" i="5"/>
  <c r="O1786" i="5"/>
  <c r="O1785" i="5"/>
  <c r="O1784" i="5"/>
  <c r="O1783" i="5"/>
  <c r="O1782" i="5"/>
  <c r="O1781" i="5"/>
  <c r="O1780" i="5"/>
  <c r="O1779" i="5"/>
  <c r="O1778" i="5"/>
  <c r="O1777" i="5"/>
  <c r="O1776" i="5"/>
  <c r="O1775" i="5"/>
  <c r="O1774" i="5"/>
  <c r="O1773" i="5"/>
  <c r="O1772" i="5"/>
  <c r="O1771" i="5"/>
  <c r="O1770" i="5"/>
  <c r="O1769" i="5"/>
  <c r="O1768" i="5"/>
  <c r="O1767" i="5"/>
  <c r="O1766" i="5"/>
  <c r="O1765" i="5"/>
  <c r="O1764" i="5"/>
  <c r="O1763" i="5"/>
  <c r="O1762" i="5"/>
  <c r="O1761" i="5"/>
  <c r="O1760" i="5"/>
  <c r="O1759" i="5"/>
  <c r="O1758" i="5"/>
  <c r="O1757" i="5"/>
  <c r="O1756" i="5"/>
  <c r="O1755" i="5"/>
  <c r="O1754" i="5"/>
  <c r="O1753" i="5"/>
  <c r="O1752" i="5"/>
  <c r="O1751" i="5"/>
  <c r="O1750" i="5"/>
  <c r="O1749" i="5"/>
  <c r="O1748" i="5"/>
  <c r="O1747" i="5"/>
  <c r="O1746" i="5"/>
  <c r="O1745" i="5"/>
  <c r="O1744" i="5"/>
  <c r="O1743" i="5"/>
  <c r="O1742" i="5"/>
  <c r="O1741" i="5"/>
  <c r="O1740" i="5"/>
  <c r="O1739" i="5"/>
  <c r="O1738" i="5"/>
  <c r="O1737" i="5"/>
  <c r="O1736" i="5"/>
  <c r="O1735" i="5"/>
  <c r="O1734" i="5"/>
  <c r="O1733" i="5"/>
  <c r="O1732" i="5"/>
  <c r="O1731" i="5"/>
  <c r="O1730" i="5"/>
  <c r="O1729" i="5"/>
  <c r="O1728" i="5"/>
  <c r="O1727" i="5"/>
  <c r="O1726" i="5"/>
  <c r="O1725" i="5"/>
  <c r="O1724" i="5"/>
  <c r="O1723" i="5"/>
  <c r="O1722" i="5"/>
  <c r="O1721" i="5"/>
  <c r="O1720" i="5"/>
  <c r="O1719" i="5"/>
  <c r="O1718" i="5"/>
  <c r="O1717" i="5"/>
  <c r="O1716" i="5"/>
  <c r="O1715" i="5"/>
  <c r="O1714" i="5"/>
  <c r="O1713" i="5"/>
  <c r="O1712" i="5"/>
  <c r="O1711" i="5"/>
  <c r="O1710" i="5"/>
  <c r="O1709" i="5"/>
  <c r="O1708" i="5"/>
  <c r="O1707" i="5"/>
  <c r="O1706" i="5"/>
  <c r="O1705" i="5"/>
  <c r="O1704" i="5"/>
  <c r="O1703" i="5"/>
  <c r="O1702" i="5"/>
  <c r="O1701" i="5"/>
  <c r="O1700" i="5"/>
  <c r="O1699" i="5"/>
  <c r="O1698" i="5"/>
  <c r="O1697" i="5"/>
  <c r="O1696" i="5"/>
  <c r="O1695" i="5"/>
  <c r="O1694" i="5"/>
  <c r="O1693" i="5"/>
  <c r="O1692" i="5"/>
  <c r="O1691" i="5"/>
  <c r="O1690" i="5"/>
  <c r="O1689" i="5"/>
  <c r="O1688" i="5"/>
  <c r="O1687" i="5"/>
  <c r="O1686" i="5"/>
  <c r="O1685" i="5"/>
  <c r="O1684" i="5"/>
  <c r="O1683" i="5"/>
  <c r="O1682" i="5"/>
  <c r="O1681" i="5"/>
  <c r="O1680" i="5"/>
  <c r="O1679" i="5"/>
  <c r="O1678" i="5"/>
  <c r="O1677" i="5"/>
  <c r="O1676" i="5"/>
  <c r="O1675" i="5"/>
  <c r="O1674" i="5"/>
  <c r="O1673" i="5"/>
  <c r="O1672" i="5"/>
  <c r="O1671" i="5"/>
  <c r="O1670" i="5"/>
  <c r="O1669" i="5"/>
  <c r="O1668" i="5"/>
  <c r="O1667" i="5"/>
  <c r="O1666" i="5"/>
  <c r="O1665" i="5"/>
  <c r="O1664" i="5"/>
  <c r="O1663" i="5"/>
  <c r="O1662" i="5"/>
  <c r="O1661" i="5"/>
  <c r="O1660" i="5"/>
  <c r="O1659" i="5"/>
  <c r="O1658" i="5"/>
  <c r="O1657" i="5"/>
  <c r="O1656" i="5"/>
  <c r="O1655" i="5"/>
  <c r="O1654" i="5"/>
  <c r="O1653" i="5"/>
  <c r="O1652" i="5"/>
  <c r="O1651" i="5"/>
  <c r="O1650" i="5"/>
  <c r="O1649" i="5"/>
  <c r="O1648" i="5"/>
  <c r="O1647" i="5"/>
  <c r="O1646" i="5"/>
  <c r="O1645" i="5"/>
  <c r="O1644" i="5"/>
  <c r="O1643" i="5"/>
  <c r="O1642" i="5"/>
  <c r="O1641" i="5"/>
  <c r="O1640" i="5"/>
  <c r="O1639" i="5"/>
  <c r="O1638" i="5"/>
  <c r="O1637" i="5"/>
  <c r="O1636" i="5"/>
  <c r="O1635" i="5"/>
  <c r="O1634" i="5"/>
  <c r="O1633" i="5"/>
  <c r="O1632" i="5"/>
  <c r="O1631" i="5"/>
  <c r="O1630" i="5"/>
  <c r="O1629" i="5"/>
  <c r="O1628" i="5"/>
  <c r="O1627" i="5"/>
  <c r="O1626" i="5"/>
  <c r="O1625" i="5"/>
  <c r="O1624" i="5"/>
  <c r="O1623" i="5"/>
  <c r="O1622" i="5"/>
  <c r="O1621" i="5"/>
  <c r="O1620" i="5"/>
  <c r="O1619" i="5"/>
  <c r="O1618" i="5"/>
  <c r="O1617" i="5"/>
  <c r="O1616" i="5"/>
  <c r="O1615" i="5"/>
  <c r="O1614" i="5"/>
  <c r="O1613" i="5"/>
  <c r="O1612" i="5"/>
  <c r="O1611" i="5"/>
  <c r="O1610" i="5"/>
  <c r="O1609" i="5"/>
  <c r="O1608" i="5"/>
  <c r="O1607" i="5"/>
  <c r="O1606" i="5"/>
  <c r="O1605" i="5"/>
  <c r="O1604" i="5"/>
  <c r="O1603" i="5"/>
  <c r="O1602" i="5"/>
  <c r="O1601" i="5"/>
  <c r="O1600" i="5"/>
  <c r="O1599" i="5"/>
  <c r="O1598" i="5"/>
  <c r="O1597" i="5"/>
  <c r="O1596" i="5"/>
  <c r="O1595" i="5"/>
  <c r="O1594" i="5"/>
  <c r="O1593" i="5"/>
  <c r="O1592" i="5"/>
  <c r="O1591" i="5"/>
  <c r="O1590" i="5"/>
  <c r="O1589" i="5"/>
  <c r="O1588" i="5"/>
  <c r="O1587" i="5"/>
  <c r="O1586" i="5"/>
  <c r="O1585" i="5"/>
  <c r="O1584" i="5"/>
  <c r="O1583" i="5"/>
  <c r="O1582" i="5"/>
  <c r="O1581" i="5"/>
  <c r="O1580" i="5"/>
  <c r="O1579" i="5"/>
  <c r="O1578" i="5"/>
  <c r="O1577" i="5"/>
  <c r="O1576" i="5"/>
  <c r="O1575" i="5"/>
  <c r="O1574" i="5"/>
  <c r="O1573" i="5"/>
  <c r="O1572" i="5"/>
  <c r="O1571" i="5"/>
  <c r="O1570" i="5"/>
  <c r="O1569" i="5"/>
  <c r="O1568" i="5"/>
  <c r="O1567" i="5"/>
  <c r="O1566" i="5"/>
  <c r="O1565" i="5"/>
  <c r="O1564" i="5"/>
  <c r="O1563" i="5"/>
  <c r="O1562" i="5"/>
  <c r="O1561" i="5"/>
  <c r="O1560" i="5"/>
  <c r="O1559" i="5"/>
  <c r="O1558" i="5"/>
  <c r="O1557" i="5"/>
  <c r="O1556" i="5"/>
  <c r="O1555" i="5"/>
  <c r="O1554" i="5"/>
  <c r="O1553" i="5"/>
  <c r="O1552" i="5"/>
  <c r="O1551" i="5"/>
  <c r="O1550" i="5"/>
  <c r="O1549" i="5"/>
  <c r="O1548" i="5"/>
  <c r="O1547" i="5"/>
  <c r="O1546" i="5"/>
  <c r="O1545" i="5"/>
  <c r="O1544" i="5"/>
  <c r="O1543" i="5"/>
  <c r="O1542" i="5"/>
  <c r="O1541" i="5"/>
  <c r="O1540" i="5"/>
  <c r="O1539" i="5"/>
  <c r="O1538" i="5"/>
  <c r="O1537" i="5"/>
  <c r="O1536" i="5"/>
  <c r="O1535" i="5"/>
  <c r="O1534" i="5"/>
  <c r="O1533" i="5"/>
  <c r="O1532" i="5"/>
  <c r="O1531" i="5"/>
  <c r="O1530" i="5"/>
  <c r="O1529" i="5"/>
  <c r="O1528" i="5"/>
  <c r="O1527" i="5"/>
  <c r="O1526" i="5"/>
  <c r="O1525" i="5"/>
  <c r="O1524" i="5"/>
  <c r="O1523" i="5"/>
  <c r="O1522" i="5"/>
  <c r="O1521" i="5"/>
  <c r="O1520" i="5"/>
  <c r="O1519" i="5"/>
  <c r="O1518" i="5"/>
  <c r="O1517" i="5"/>
  <c r="O1516" i="5"/>
  <c r="O1515" i="5"/>
  <c r="O1514" i="5"/>
  <c r="O1513" i="5"/>
  <c r="O1512" i="5"/>
  <c r="O1511" i="5"/>
  <c r="O1510" i="5"/>
  <c r="O1509" i="5"/>
  <c r="O1508" i="5"/>
  <c r="O1507" i="5"/>
  <c r="O1506" i="5"/>
  <c r="O1505" i="5"/>
  <c r="O1504" i="5"/>
  <c r="O1503" i="5"/>
  <c r="O1502" i="5"/>
  <c r="O1501" i="5"/>
  <c r="O1500" i="5"/>
  <c r="O1499" i="5"/>
  <c r="O1498" i="5"/>
  <c r="O1497" i="5"/>
  <c r="O1496" i="5"/>
  <c r="O1495" i="5"/>
  <c r="O1494" i="5"/>
  <c r="O1493" i="5"/>
  <c r="O1492" i="5"/>
  <c r="O1491" i="5"/>
  <c r="O1490" i="5"/>
  <c r="O1489" i="5"/>
  <c r="O1488" i="5"/>
  <c r="O1487" i="5"/>
  <c r="O1486" i="5"/>
  <c r="O1485" i="5"/>
  <c r="O1484" i="5"/>
  <c r="O1483" i="5"/>
  <c r="O1482" i="5"/>
  <c r="O1481" i="5"/>
  <c r="O1480" i="5"/>
  <c r="O1479" i="5"/>
  <c r="O1478" i="5"/>
  <c r="O1477" i="5"/>
  <c r="O1476" i="5"/>
  <c r="O1475" i="5"/>
  <c r="O1474" i="5"/>
  <c r="O1473" i="5"/>
  <c r="O1472" i="5"/>
  <c r="O1471" i="5"/>
  <c r="O1470" i="5"/>
  <c r="O1469" i="5"/>
  <c r="O1468" i="5"/>
  <c r="O1467" i="5"/>
  <c r="O1466" i="5"/>
  <c r="O1465" i="5"/>
  <c r="O1464" i="5"/>
  <c r="O1463" i="5"/>
  <c r="O1462" i="5"/>
  <c r="O1461" i="5"/>
  <c r="O1460" i="5"/>
  <c r="O1459" i="5"/>
  <c r="O1458" i="5"/>
  <c r="O1457" i="5"/>
  <c r="O1456" i="5"/>
  <c r="O1455" i="5"/>
  <c r="O1454" i="5"/>
  <c r="O1453" i="5"/>
  <c r="O1452" i="5"/>
  <c r="O1451" i="5"/>
  <c r="O1450" i="5"/>
  <c r="O1449" i="5"/>
  <c r="O1448" i="5"/>
  <c r="O1447" i="5"/>
  <c r="O1446" i="5"/>
  <c r="O1445" i="5"/>
  <c r="O1444" i="5"/>
  <c r="O1443" i="5"/>
  <c r="O1442" i="5"/>
  <c r="O1441" i="5"/>
  <c r="O1440" i="5"/>
  <c r="O1439" i="5"/>
  <c r="O1438" i="5"/>
  <c r="O1437" i="5"/>
  <c r="O1436" i="5"/>
  <c r="O1435" i="5"/>
  <c r="O1434" i="5"/>
  <c r="O1433" i="5"/>
  <c r="O1432" i="5"/>
  <c r="O1431" i="5"/>
  <c r="O1430" i="5"/>
  <c r="O1429" i="5"/>
  <c r="O1428" i="5"/>
  <c r="O1427" i="5"/>
  <c r="O1426" i="5"/>
  <c r="O1425" i="5"/>
  <c r="O1424" i="5"/>
  <c r="O1423" i="5"/>
  <c r="O1422" i="5"/>
  <c r="O1421" i="5"/>
  <c r="O1420" i="5"/>
  <c r="O1419" i="5"/>
  <c r="O1418" i="5"/>
  <c r="O1417" i="5"/>
  <c r="O1416" i="5"/>
  <c r="O1415" i="5"/>
  <c r="O1414" i="5"/>
  <c r="O1413" i="5"/>
  <c r="O1412" i="5"/>
  <c r="O1411" i="5"/>
  <c r="O1410" i="5"/>
  <c r="O1409" i="5"/>
  <c r="O1408" i="5"/>
  <c r="O1407" i="5"/>
  <c r="O1406" i="5"/>
  <c r="O1405" i="5"/>
  <c r="O1404" i="5"/>
  <c r="O1403" i="5"/>
  <c r="O1402" i="5"/>
  <c r="O1401" i="5"/>
  <c r="O1400" i="5"/>
  <c r="O1399" i="5"/>
  <c r="O1398" i="5"/>
  <c r="O1397" i="5"/>
  <c r="O1396" i="5"/>
  <c r="O1395" i="5"/>
  <c r="O1394" i="5"/>
  <c r="O1393" i="5"/>
  <c r="O1392" i="5"/>
  <c r="O1391" i="5"/>
  <c r="O1390" i="5"/>
  <c r="O1389" i="5"/>
  <c r="O1388" i="5"/>
  <c r="O1387" i="5"/>
  <c r="O1386" i="5"/>
  <c r="O1385" i="5"/>
  <c r="O1384" i="5"/>
  <c r="O1383" i="5"/>
  <c r="O1382" i="5"/>
  <c r="O1381" i="5"/>
  <c r="O1380" i="5"/>
  <c r="O1379" i="5"/>
  <c r="O1378" i="5"/>
  <c r="O1377" i="5"/>
  <c r="O1376" i="5"/>
  <c r="O1375" i="5"/>
  <c r="O1374" i="5"/>
  <c r="O1373" i="5"/>
  <c r="O1372" i="5"/>
  <c r="O1371" i="5"/>
  <c r="O1370" i="5"/>
  <c r="O1369" i="5"/>
  <c r="O1368" i="5"/>
  <c r="O1367" i="5"/>
  <c r="O1366" i="5"/>
  <c r="O1365" i="5"/>
  <c r="O1364" i="5"/>
  <c r="O1363" i="5"/>
  <c r="O1362" i="5"/>
  <c r="O1361" i="5"/>
  <c r="O1360" i="5"/>
  <c r="O1359" i="5"/>
  <c r="O1358" i="5"/>
  <c r="O1357" i="5"/>
  <c r="O1356" i="5"/>
  <c r="O1355" i="5"/>
  <c r="O1354" i="5"/>
  <c r="O1353" i="5"/>
  <c r="O1352" i="5"/>
  <c r="O1351" i="5"/>
  <c r="O1350" i="5"/>
  <c r="O1349" i="5"/>
  <c r="O1348" i="5"/>
  <c r="O1347" i="5"/>
  <c r="O1346" i="5"/>
  <c r="O1345" i="5"/>
  <c r="O1344" i="5"/>
  <c r="O1343" i="5"/>
  <c r="O1342" i="5"/>
  <c r="O1341" i="5"/>
  <c r="O1340" i="5"/>
  <c r="O1339" i="5"/>
  <c r="O1338" i="5"/>
  <c r="O1337" i="5"/>
  <c r="O1336" i="5"/>
  <c r="O1335" i="5"/>
  <c r="O1334" i="5"/>
  <c r="O1333" i="5"/>
  <c r="O1332" i="5"/>
  <c r="O1331" i="5"/>
  <c r="O1330" i="5"/>
  <c r="O1329" i="5"/>
  <c r="O1328" i="5"/>
  <c r="O1327" i="5"/>
  <c r="O1326" i="5"/>
  <c r="O1325" i="5"/>
  <c r="O1324" i="5"/>
  <c r="O1323" i="5"/>
  <c r="O1322" i="5"/>
  <c r="O1321" i="5"/>
  <c r="O1320" i="5"/>
  <c r="O1319" i="5"/>
  <c r="O1318" i="5"/>
  <c r="O1317" i="5"/>
  <c r="O1316" i="5"/>
  <c r="O1315" i="5"/>
  <c r="O1314" i="5"/>
  <c r="O1313" i="5"/>
  <c r="O1312" i="5"/>
  <c r="O1311" i="5"/>
  <c r="O1310" i="5"/>
  <c r="O1309" i="5"/>
  <c r="O1308" i="5"/>
  <c r="O1307" i="5"/>
  <c r="O1306" i="5"/>
  <c r="O1305" i="5"/>
  <c r="O1304" i="5"/>
  <c r="O1303" i="5"/>
  <c r="O1302" i="5"/>
  <c r="O1301" i="5"/>
  <c r="O1300" i="5"/>
  <c r="O1299" i="5"/>
  <c r="O1298" i="5"/>
  <c r="O1297" i="5"/>
  <c r="O1296" i="5"/>
  <c r="O1295" i="5"/>
  <c r="O1294" i="5"/>
  <c r="O1293" i="5"/>
  <c r="O1292" i="5"/>
  <c r="O1291" i="5"/>
  <c r="O1290" i="5"/>
  <c r="O1289" i="5"/>
  <c r="O1288" i="5"/>
  <c r="O1287" i="5"/>
  <c r="O1286" i="5"/>
  <c r="O1285" i="5"/>
  <c r="O1284" i="5"/>
  <c r="O1283" i="5"/>
  <c r="O1282" i="5"/>
  <c r="O1281" i="5"/>
  <c r="O1280" i="5"/>
  <c r="O1279" i="5"/>
  <c r="O1278" i="5"/>
  <c r="O1277" i="5"/>
  <c r="O1276" i="5"/>
  <c r="O1275" i="5"/>
  <c r="O1274" i="5"/>
  <c r="O1273" i="5"/>
  <c r="O1272" i="5"/>
  <c r="O1271" i="5"/>
  <c r="O1270" i="5"/>
  <c r="O1269" i="5"/>
  <c r="O1268" i="5"/>
  <c r="O1267" i="5"/>
  <c r="O1266" i="5"/>
  <c r="O1265" i="5"/>
  <c r="O1264" i="5"/>
  <c r="O1263" i="5"/>
  <c r="O1262" i="5"/>
  <c r="O1261" i="5"/>
  <c r="O1260" i="5"/>
  <c r="O1259" i="5"/>
  <c r="O1258" i="5"/>
  <c r="O1257" i="5"/>
  <c r="O1256" i="5"/>
  <c r="O1255" i="5"/>
  <c r="O1254" i="5"/>
  <c r="O1253" i="5"/>
  <c r="O1252" i="5"/>
  <c r="O1251" i="5"/>
  <c r="O1250" i="5"/>
  <c r="O1249" i="5"/>
  <c r="O1248" i="5"/>
  <c r="O1247" i="5"/>
  <c r="O1246" i="5"/>
  <c r="O1245" i="5"/>
  <c r="O1244" i="5"/>
  <c r="O1243" i="5"/>
  <c r="O1242" i="5"/>
  <c r="O1241" i="5"/>
  <c r="O1240" i="5"/>
  <c r="O1239" i="5"/>
  <c r="O1238" i="5"/>
  <c r="O1237" i="5"/>
  <c r="O1236" i="5"/>
  <c r="O1235" i="5"/>
  <c r="O1234" i="5"/>
  <c r="O1233" i="5"/>
  <c r="O1232" i="5"/>
  <c r="O1231" i="5"/>
  <c r="O1230" i="5"/>
  <c r="O1229" i="5"/>
  <c r="O1228" i="5"/>
  <c r="O1227" i="5"/>
  <c r="O1226" i="5"/>
  <c r="O1225" i="5"/>
  <c r="O1224" i="5"/>
  <c r="O1223" i="5"/>
  <c r="O1222" i="5"/>
  <c r="O1221" i="5"/>
  <c r="O1220" i="5"/>
  <c r="O1219" i="5"/>
  <c r="O1218" i="5"/>
  <c r="O1217" i="5"/>
  <c r="O1216" i="5"/>
  <c r="O1215" i="5"/>
  <c r="O1214" i="5"/>
  <c r="O1213" i="5"/>
  <c r="O1212" i="5"/>
  <c r="O1211" i="5"/>
  <c r="O1210" i="5"/>
  <c r="O1209" i="5"/>
  <c r="O1208" i="5"/>
  <c r="O1207" i="5"/>
  <c r="O1206" i="5"/>
  <c r="O1205" i="5"/>
  <c r="O1204" i="5"/>
  <c r="O1203" i="5"/>
  <c r="O1202" i="5"/>
  <c r="O1201" i="5"/>
  <c r="O1200" i="5"/>
  <c r="O1199" i="5"/>
  <c r="O1198" i="5"/>
  <c r="O1197" i="5"/>
  <c r="O1196" i="5"/>
  <c r="O1195" i="5"/>
  <c r="O1194" i="5"/>
  <c r="O1193" i="5"/>
  <c r="O1192" i="5"/>
  <c r="O1191" i="5"/>
  <c r="O1190" i="5"/>
  <c r="O1189" i="5"/>
  <c r="O1188" i="5"/>
  <c r="O1187" i="5"/>
  <c r="O1186" i="5"/>
  <c r="O1185" i="5"/>
  <c r="O1184" i="5"/>
  <c r="O1183" i="5"/>
  <c r="O1182" i="5"/>
  <c r="O1181" i="5"/>
  <c r="O1180" i="5"/>
  <c r="O1179" i="5"/>
  <c r="O1178" i="5"/>
  <c r="O1177" i="5"/>
  <c r="O1176" i="5"/>
  <c r="O1175" i="5"/>
  <c r="O1174" i="5"/>
  <c r="O1173" i="5"/>
  <c r="O1172" i="5"/>
  <c r="O1171" i="5"/>
  <c r="O1170" i="5"/>
  <c r="O1169" i="5"/>
  <c r="O1168" i="5"/>
  <c r="O1167" i="5"/>
  <c r="O1166" i="5"/>
  <c r="O1165" i="5"/>
  <c r="O1164" i="5"/>
  <c r="O1163" i="5"/>
  <c r="O1162" i="5"/>
  <c r="O1161" i="5"/>
  <c r="O1160" i="5"/>
  <c r="O1159" i="5"/>
  <c r="O1158" i="5"/>
  <c r="O1157" i="5"/>
  <c r="O1156" i="5"/>
  <c r="O1155" i="5"/>
  <c r="O1154" i="5"/>
  <c r="O1153" i="5"/>
  <c r="O1152" i="5"/>
  <c r="O1151" i="5"/>
  <c r="O1150" i="5"/>
  <c r="O1149" i="5"/>
  <c r="O1148" i="5"/>
  <c r="O1147" i="5"/>
  <c r="O1146" i="5"/>
  <c r="O1145" i="5"/>
  <c r="O1144" i="5"/>
  <c r="O1143" i="5"/>
  <c r="O1142" i="5"/>
  <c r="O1141" i="5"/>
  <c r="O1140" i="5"/>
  <c r="O1139" i="5"/>
  <c r="O1138" i="5"/>
  <c r="O1137" i="5"/>
  <c r="O1136" i="5"/>
  <c r="O1135" i="5"/>
  <c r="O1134" i="5"/>
  <c r="O1133" i="5"/>
  <c r="O1132" i="5"/>
  <c r="O1131" i="5"/>
  <c r="O1130" i="5"/>
  <c r="O1129" i="5"/>
  <c r="O1128" i="5"/>
  <c r="O1127" i="5"/>
  <c r="O1126" i="5"/>
  <c r="O1125" i="5"/>
  <c r="O1124" i="5"/>
  <c r="O1123" i="5"/>
  <c r="O1122" i="5"/>
  <c r="O1121" i="5"/>
  <c r="O1120" i="5"/>
  <c r="O1119" i="5"/>
  <c r="O1118" i="5"/>
  <c r="O1117" i="5"/>
  <c r="O1116" i="5"/>
  <c r="O1115" i="5"/>
  <c r="O1114" i="5"/>
  <c r="O1113" i="5"/>
  <c r="O1112" i="5"/>
  <c r="O1111" i="5"/>
  <c r="O1110" i="5"/>
  <c r="O1109" i="5"/>
  <c r="O1108" i="5"/>
  <c r="O1107" i="5"/>
  <c r="O1106" i="5"/>
  <c r="O1105" i="5"/>
  <c r="O1104" i="5"/>
  <c r="O1103" i="5"/>
  <c r="O1102" i="5"/>
  <c r="O1101" i="5"/>
  <c r="O1100" i="5"/>
  <c r="O1099" i="5"/>
  <c r="O1098" i="5"/>
  <c r="O1097" i="5"/>
  <c r="O1096" i="5"/>
  <c r="O1095" i="5"/>
  <c r="O1094" i="5"/>
  <c r="O1093" i="5"/>
  <c r="O1092" i="5"/>
  <c r="O1091" i="5"/>
  <c r="O1090" i="5"/>
  <c r="O1089" i="5"/>
  <c r="O1088" i="5"/>
  <c r="O1087" i="5"/>
  <c r="O1086" i="5"/>
  <c r="O1085" i="5"/>
  <c r="O1084" i="5"/>
  <c r="O1083" i="5"/>
  <c r="O1082" i="5"/>
  <c r="O1081" i="5"/>
  <c r="O1080" i="5"/>
  <c r="O1079" i="5"/>
  <c r="O1078" i="5"/>
  <c r="O1077" i="5"/>
  <c r="O1076" i="5"/>
  <c r="O1075" i="5"/>
  <c r="O1074" i="5"/>
  <c r="O1073" i="5"/>
  <c r="O1072" i="5"/>
  <c r="O1071" i="5"/>
  <c r="O1070" i="5"/>
  <c r="O1069" i="5"/>
  <c r="O1068" i="5"/>
  <c r="O1067" i="5"/>
  <c r="O1066" i="5"/>
  <c r="O1065" i="5"/>
  <c r="O1064" i="5"/>
  <c r="O1063" i="5"/>
  <c r="O1062" i="5"/>
  <c r="O1061" i="5"/>
  <c r="O1060" i="5"/>
  <c r="O1059" i="5"/>
  <c r="O1058" i="5"/>
  <c r="O1057" i="5"/>
  <c r="O1056" i="5"/>
  <c r="O1055" i="5"/>
  <c r="O1054" i="5"/>
  <c r="O1053" i="5"/>
  <c r="O1052" i="5"/>
  <c r="O1051" i="5"/>
  <c r="O1050" i="5"/>
  <c r="O1049" i="5"/>
  <c r="O1048" i="5"/>
  <c r="O1047" i="5"/>
  <c r="O1046" i="5"/>
  <c r="O1045" i="5"/>
  <c r="O1044" i="5"/>
  <c r="O1043" i="5"/>
  <c r="O1042" i="5"/>
  <c r="O1041" i="5"/>
  <c r="O1040" i="5"/>
  <c r="O1039" i="5"/>
  <c r="O1038" i="5"/>
  <c r="O1037" i="5"/>
  <c r="O1036" i="5"/>
  <c r="O1035" i="5"/>
  <c r="O1034" i="5"/>
  <c r="O1033" i="5"/>
  <c r="O1032" i="5"/>
  <c r="O1031" i="5"/>
  <c r="O1030" i="5"/>
  <c r="O1029" i="5"/>
  <c r="O1028" i="5"/>
  <c r="O1027" i="5"/>
  <c r="O1026" i="5"/>
  <c r="O1025" i="5"/>
  <c r="O1024" i="5"/>
  <c r="O1023" i="5"/>
  <c r="O1022" i="5"/>
  <c r="O1021" i="5"/>
  <c r="O1020" i="5"/>
  <c r="O1019" i="5"/>
  <c r="O1018" i="5"/>
  <c r="O1017" i="5"/>
  <c r="O1016" i="5"/>
  <c r="O1015" i="5"/>
  <c r="O1014" i="5"/>
  <c r="O1013" i="5"/>
  <c r="O1012" i="5"/>
  <c r="O1011" i="5"/>
  <c r="O1010" i="5"/>
  <c r="O1009" i="5"/>
  <c r="O1008" i="5"/>
  <c r="O1007" i="5"/>
  <c r="O1006" i="5"/>
  <c r="O1005" i="5"/>
  <c r="O1004" i="5"/>
  <c r="O1003" i="5"/>
  <c r="O1002" i="5"/>
  <c r="O1001" i="5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N2068" i="5"/>
  <c r="N2067" i="5"/>
  <c r="N2066" i="5"/>
  <c r="N2065" i="5"/>
  <c r="N2064" i="5"/>
  <c r="N2063" i="5"/>
  <c r="N2062" i="5"/>
  <c r="N2061" i="5"/>
  <c r="N2060" i="5"/>
  <c r="N2059" i="5"/>
  <c r="N2058" i="5"/>
  <c r="N2057" i="5"/>
  <c r="N2056" i="5"/>
  <c r="N2055" i="5"/>
  <c r="N2054" i="5"/>
  <c r="N2053" i="5"/>
  <c r="N2052" i="5"/>
  <c r="N2051" i="5"/>
  <c r="N2050" i="5"/>
  <c r="N2049" i="5"/>
  <c r="N2048" i="5"/>
  <c r="N2047" i="5"/>
  <c r="N2046" i="5"/>
  <c r="N2045" i="5"/>
  <c r="N2044" i="5"/>
  <c r="N2043" i="5"/>
  <c r="N2042" i="5"/>
  <c r="N2041" i="5"/>
  <c r="N2040" i="5"/>
  <c r="N2039" i="5"/>
  <c r="N2038" i="5"/>
  <c r="N2037" i="5"/>
  <c r="N2036" i="5"/>
  <c r="N2035" i="5"/>
  <c r="N2034" i="5"/>
  <c r="N2033" i="5"/>
  <c r="N2032" i="5"/>
  <c r="N2031" i="5"/>
  <c r="N2030" i="5"/>
  <c r="N2029" i="5"/>
  <c r="N2028" i="5"/>
  <c r="N2027" i="5"/>
  <c r="N2026" i="5"/>
  <c r="N2025" i="5"/>
  <c r="N2024" i="5"/>
  <c r="N2023" i="5"/>
  <c r="N2022" i="5"/>
  <c r="N2021" i="5"/>
  <c r="N2020" i="5"/>
  <c r="N2019" i="5"/>
  <c r="N2018" i="5"/>
  <c r="N2017" i="5"/>
  <c r="N2016" i="5"/>
  <c r="N2015" i="5"/>
  <c r="N2014" i="5"/>
  <c r="N2013" i="5"/>
  <c r="N2012" i="5"/>
  <c r="N2011" i="5"/>
  <c r="N2010" i="5"/>
  <c r="N2009" i="5"/>
  <c r="N2008" i="5"/>
  <c r="N2007" i="5"/>
  <c r="N2006" i="5"/>
  <c r="N2005" i="5"/>
  <c r="N2004" i="5"/>
  <c r="N2003" i="5"/>
  <c r="N2002" i="5"/>
  <c r="N2001" i="5"/>
  <c r="N2000" i="5"/>
  <c r="N1999" i="5"/>
  <c r="N1998" i="5"/>
  <c r="N1997" i="5"/>
  <c r="N1996" i="5"/>
  <c r="N1995" i="5"/>
  <c r="N1994" i="5"/>
  <c r="N1993" i="5"/>
  <c r="N1992" i="5"/>
  <c r="N1991" i="5"/>
  <c r="N1990" i="5"/>
  <c r="N1989" i="5"/>
  <c r="N1988" i="5"/>
  <c r="N1987" i="5"/>
  <c r="N1986" i="5"/>
  <c r="N1985" i="5"/>
  <c r="N1984" i="5"/>
  <c r="N1983" i="5"/>
  <c r="N1982" i="5"/>
  <c r="N1981" i="5"/>
  <c r="N1980" i="5"/>
  <c r="N1979" i="5"/>
  <c r="N1978" i="5"/>
  <c r="N1977" i="5"/>
  <c r="N1976" i="5"/>
  <c r="N1975" i="5"/>
  <c r="N1974" i="5"/>
  <c r="N1973" i="5"/>
  <c r="N1972" i="5"/>
  <c r="N1971" i="5"/>
  <c r="N1970" i="5"/>
  <c r="N1969" i="5"/>
  <c r="N1968" i="5"/>
  <c r="N1967" i="5"/>
  <c r="N1966" i="5"/>
  <c r="N1965" i="5"/>
  <c r="N1964" i="5"/>
  <c r="N1963" i="5"/>
  <c r="N1962" i="5"/>
  <c r="N1961" i="5"/>
  <c r="N1960" i="5"/>
  <c r="N1959" i="5"/>
  <c r="N1958" i="5"/>
  <c r="N1957" i="5"/>
  <c r="N1956" i="5"/>
  <c r="N1955" i="5"/>
  <c r="N1954" i="5"/>
  <c r="N1953" i="5"/>
  <c r="N1952" i="5"/>
  <c r="N1951" i="5"/>
  <c r="N1950" i="5"/>
  <c r="N1949" i="5"/>
  <c r="N1948" i="5"/>
  <c r="N1947" i="5"/>
  <c r="N1946" i="5"/>
  <c r="N1945" i="5"/>
  <c r="N1944" i="5"/>
  <c r="N1943" i="5"/>
  <c r="N1942" i="5"/>
  <c r="N1941" i="5"/>
  <c r="N1940" i="5"/>
  <c r="N1939" i="5"/>
  <c r="N1938" i="5"/>
  <c r="N1937" i="5"/>
  <c r="N1936" i="5"/>
  <c r="N1935" i="5"/>
  <c r="N1934" i="5"/>
  <c r="N1933" i="5"/>
  <c r="N1932" i="5"/>
  <c r="N1931" i="5"/>
  <c r="N1930" i="5"/>
  <c r="N1929" i="5"/>
  <c r="N1928" i="5"/>
  <c r="N1927" i="5"/>
  <c r="N1926" i="5"/>
  <c r="N1925" i="5"/>
  <c r="N1924" i="5"/>
  <c r="N1923" i="5"/>
  <c r="N1922" i="5"/>
  <c r="N1921" i="5"/>
  <c r="N1920" i="5"/>
  <c r="N1919" i="5"/>
  <c r="N1918" i="5"/>
  <c r="N1917" i="5"/>
  <c r="N1916" i="5"/>
  <c r="N1915" i="5"/>
  <c r="N1914" i="5"/>
  <c r="N1913" i="5"/>
  <c r="N1912" i="5"/>
  <c r="N1911" i="5"/>
  <c r="N1910" i="5"/>
  <c r="N1909" i="5"/>
  <c r="N1908" i="5"/>
  <c r="N1907" i="5"/>
  <c r="N1906" i="5"/>
  <c r="N1905" i="5"/>
  <c r="N1904" i="5"/>
  <c r="N1903" i="5"/>
  <c r="N1902" i="5"/>
  <c r="N1901" i="5"/>
  <c r="N1900" i="5"/>
  <c r="N1899" i="5"/>
  <c r="N1898" i="5"/>
  <c r="N1897" i="5"/>
  <c r="N1896" i="5"/>
  <c r="N1895" i="5"/>
  <c r="N1894" i="5"/>
  <c r="N1893" i="5"/>
  <c r="N1892" i="5"/>
  <c r="N1891" i="5"/>
  <c r="N1890" i="5"/>
  <c r="N1889" i="5"/>
  <c r="N1888" i="5"/>
  <c r="N1887" i="5"/>
  <c r="N1886" i="5"/>
  <c r="N1885" i="5"/>
  <c r="N1884" i="5"/>
  <c r="N1883" i="5"/>
  <c r="N1882" i="5"/>
  <c r="N1881" i="5"/>
  <c r="N1880" i="5"/>
  <c r="N1879" i="5"/>
  <c r="N1878" i="5"/>
  <c r="N1877" i="5"/>
  <c r="N1876" i="5"/>
  <c r="N1875" i="5"/>
  <c r="N1874" i="5"/>
  <c r="N1873" i="5"/>
  <c r="N1872" i="5"/>
  <c r="N1871" i="5"/>
  <c r="N1870" i="5"/>
  <c r="N1869" i="5"/>
  <c r="N1868" i="5"/>
  <c r="N1867" i="5"/>
  <c r="N1866" i="5"/>
  <c r="N1865" i="5"/>
  <c r="N1864" i="5"/>
  <c r="N1863" i="5"/>
  <c r="N1862" i="5"/>
  <c r="N1861" i="5"/>
  <c r="N1860" i="5"/>
  <c r="N1859" i="5"/>
  <c r="N1858" i="5"/>
  <c r="N1857" i="5"/>
  <c r="N1856" i="5"/>
  <c r="N1855" i="5"/>
  <c r="N1854" i="5"/>
  <c r="N1853" i="5"/>
  <c r="N1852" i="5"/>
  <c r="N1851" i="5"/>
  <c r="N1850" i="5"/>
  <c r="N1849" i="5"/>
  <c r="N1848" i="5"/>
  <c r="N1847" i="5"/>
  <c r="N1846" i="5"/>
  <c r="N1845" i="5"/>
  <c r="N1844" i="5"/>
  <c r="N1843" i="5"/>
  <c r="N1842" i="5"/>
  <c r="N1841" i="5"/>
  <c r="N1840" i="5"/>
  <c r="N1839" i="5"/>
  <c r="N1838" i="5"/>
  <c r="N1837" i="5"/>
  <c r="N1836" i="5"/>
  <c r="N1835" i="5"/>
  <c r="N1834" i="5"/>
  <c r="N1833" i="5"/>
  <c r="N1832" i="5"/>
  <c r="N1831" i="5"/>
  <c r="N1830" i="5"/>
  <c r="N1829" i="5"/>
  <c r="N1828" i="5"/>
  <c r="N1827" i="5"/>
  <c r="N1826" i="5"/>
  <c r="N1825" i="5"/>
  <c r="N1824" i="5"/>
  <c r="N1823" i="5"/>
  <c r="N1822" i="5"/>
  <c r="N1821" i="5"/>
  <c r="N1820" i="5"/>
  <c r="N1819" i="5"/>
  <c r="N1818" i="5"/>
  <c r="N1817" i="5"/>
  <c r="N1816" i="5"/>
  <c r="N1815" i="5"/>
  <c r="N1814" i="5"/>
  <c r="N1813" i="5"/>
  <c r="N1812" i="5"/>
  <c r="N1811" i="5"/>
  <c r="N1810" i="5"/>
  <c r="N1809" i="5"/>
  <c r="N1808" i="5"/>
  <c r="N1807" i="5"/>
  <c r="N1806" i="5"/>
  <c r="N1805" i="5"/>
  <c r="N1804" i="5"/>
  <c r="N1803" i="5"/>
  <c r="N1802" i="5"/>
  <c r="N1801" i="5"/>
  <c r="N1800" i="5"/>
  <c r="N1799" i="5"/>
  <c r="N1798" i="5"/>
  <c r="N1797" i="5"/>
  <c r="N1796" i="5"/>
  <c r="N1795" i="5"/>
  <c r="N1794" i="5"/>
  <c r="N1793" i="5"/>
  <c r="N1792" i="5"/>
  <c r="N1791" i="5"/>
  <c r="N1790" i="5"/>
  <c r="N1789" i="5"/>
  <c r="N1788" i="5"/>
  <c r="N1787" i="5"/>
  <c r="N1786" i="5"/>
  <c r="N1785" i="5"/>
  <c r="N1784" i="5"/>
  <c r="N1783" i="5"/>
  <c r="N1782" i="5"/>
  <c r="N1781" i="5"/>
  <c r="N1780" i="5"/>
  <c r="N1779" i="5"/>
  <c r="N1778" i="5"/>
  <c r="N1777" i="5"/>
  <c r="N1776" i="5"/>
  <c r="N1775" i="5"/>
  <c r="N1774" i="5"/>
  <c r="N1773" i="5"/>
  <c r="N1772" i="5"/>
  <c r="N1771" i="5"/>
  <c r="N1770" i="5"/>
  <c r="N1769" i="5"/>
  <c r="N1768" i="5"/>
  <c r="N1767" i="5"/>
  <c r="N1766" i="5"/>
  <c r="N1765" i="5"/>
  <c r="N1764" i="5"/>
  <c r="N1763" i="5"/>
  <c r="N1762" i="5"/>
  <c r="N1761" i="5"/>
  <c r="N1760" i="5"/>
  <c r="N1759" i="5"/>
  <c r="N1758" i="5"/>
  <c r="N1757" i="5"/>
  <c r="N1756" i="5"/>
  <c r="N1755" i="5"/>
  <c r="N1754" i="5"/>
  <c r="N1753" i="5"/>
  <c r="N1752" i="5"/>
  <c r="N1751" i="5"/>
  <c r="N1750" i="5"/>
  <c r="N1749" i="5"/>
  <c r="N1748" i="5"/>
  <c r="N1747" i="5"/>
  <c r="N1746" i="5"/>
  <c r="N1745" i="5"/>
  <c r="N1744" i="5"/>
  <c r="N1743" i="5"/>
  <c r="N1742" i="5"/>
  <c r="N1741" i="5"/>
  <c r="N1740" i="5"/>
  <c r="N1739" i="5"/>
  <c r="N1738" i="5"/>
  <c r="N1737" i="5"/>
  <c r="N1736" i="5"/>
  <c r="N1735" i="5"/>
  <c r="N1734" i="5"/>
  <c r="N1733" i="5"/>
  <c r="N1732" i="5"/>
  <c r="N1731" i="5"/>
  <c r="N1730" i="5"/>
  <c r="N1729" i="5"/>
  <c r="N1728" i="5"/>
  <c r="N1727" i="5"/>
  <c r="N1726" i="5"/>
  <c r="N1725" i="5"/>
  <c r="N1724" i="5"/>
  <c r="N1723" i="5"/>
  <c r="N1722" i="5"/>
  <c r="N1721" i="5"/>
  <c r="N1720" i="5"/>
  <c r="N1719" i="5"/>
  <c r="N1718" i="5"/>
  <c r="N1717" i="5"/>
  <c r="N1716" i="5"/>
  <c r="N1715" i="5"/>
  <c r="N1714" i="5"/>
  <c r="N1713" i="5"/>
  <c r="N1712" i="5"/>
  <c r="N1711" i="5"/>
  <c r="N1710" i="5"/>
  <c r="N1709" i="5"/>
  <c r="N1708" i="5"/>
  <c r="N1707" i="5"/>
  <c r="N1706" i="5"/>
  <c r="N1705" i="5"/>
  <c r="N1704" i="5"/>
  <c r="N1703" i="5"/>
  <c r="N1702" i="5"/>
  <c r="N1701" i="5"/>
  <c r="N1700" i="5"/>
  <c r="N1699" i="5"/>
  <c r="N1698" i="5"/>
  <c r="N1697" i="5"/>
  <c r="N1696" i="5"/>
  <c r="N1695" i="5"/>
  <c r="N1694" i="5"/>
  <c r="N1693" i="5"/>
  <c r="N1692" i="5"/>
  <c r="N1691" i="5"/>
  <c r="N1690" i="5"/>
  <c r="N1689" i="5"/>
  <c r="N1688" i="5"/>
  <c r="N1687" i="5"/>
  <c r="N1686" i="5"/>
  <c r="N1685" i="5"/>
  <c r="N1684" i="5"/>
  <c r="N1683" i="5"/>
  <c r="N1682" i="5"/>
  <c r="N1681" i="5"/>
  <c r="N1680" i="5"/>
  <c r="N1679" i="5"/>
  <c r="N1678" i="5"/>
  <c r="N1677" i="5"/>
  <c r="N1676" i="5"/>
  <c r="N1675" i="5"/>
  <c r="N1674" i="5"/>
  <c r="N1673" i="5"/>
  <c r="N1672" i="5"/>
  <c r="N1671" i="5"/>
  <c r="N1670" i="5"/>
  <c r="N1669" i="5"/>
  <c r="N1668" i="5"/>
  <c r="N1667" i="5"/>
  <c r="N1666" i="5"/>
  <c r="N1665" i="5"/>
  <c r="N1664" i="5"/>
  <c r="N1663" i="5"/>
  <c r="N1662" i="5"/>
  <c r="N1661" i="5"/>
  <c r="N1660" i="5"/>
  <c r="N1659" i="5"/>
  <c r="N1658" i="5"/>
  <c r="N1657" i="5"/>
  <c r="N1656" i="5"/>
  <c r="N1655" i="5"/>
  <c r="N1654" i="5"/>
  <c r="N1653" i="5"/>
  <c r="N1652" i="5"/>
  <c r="N1651" i="5"/>
  <c r="N1650" i="5"/>
  <c r="N1649" i="5"/>
  <c r="N1648" i="5"/>
  <c r="N1647" i="5"/>
  <c r="N1646" i="5"/>
  <c r="N1645" i="5"/>
  <c r="N1644" i="5"/>
  <c r="N1643" i="5"/>
  <c r="N1642" i="5"/>
  <c r="N1641" i="5"/>
  <c r="N1640" i="5"/>
  <c r="N1639" i="5"/>
  <c r="N1638" i="5"/>
  <c r="N1637" i="5"/>
  <c r="N1636" i="5"/>
  <c r="N1635" i="5"/>
  <c r="N1634" i="5"/>
  <c r="N1633" i="5"/>
  <c r="N1632" i="5"/>
  <c r="N1631" i="5"/>
  <c r="N1630" i="5"/>
  <c r="N1629" i="5"/>
  <c r="N1628" i="5"/>
  <c r="N1627" i="5"/>
  <c r="N1626" i="5"/>
  <c r="N1625" i="5"/>
  <c r="N1624" i="5"/>
  <c r="N1623" i="5"/>
  <c r="N1622" i="5"/>
  <c r="N1621" i="5"/>
  <c r="N1620" i="5"/>
  <c r="N1619" i="5"/>
  <c r="N1618" i="5"/>
  <c r="N1617" i="5"/>
  <c r="N1616" i="5"/>
  <c r="N1615" i="5"/>
  <c r="N1614" i="5"/>
  <c r="N1613" i="5"/>
  <c r="N1612" i="5"/>
  <c r="N1611" i="5"/>
  <c r="N1610" i="5"/>
  <c r="N1609" i="5"/>
  <c r="N1608" i="5"/>
  <c r="N1607" i="5"/>
  <c r="N1606" i="5"/>
  <c r="N1605" i="5"/>
  <c r="N1604" i="5"/>
  <c r="N1603" i="5"/>
  <c r="N1602" i="5"/>
  <c r="N1601" i="5"/>
  <c r="N1600" i="5"/>
  <c r="N1599" i="5"/>
  <c r="N1598" i="5"/>
  <c r="N1597" i="5"/>
  <c r="N1596" i="5"/>
  <c r="N1595" i="5"/>
  <c r="N1594" i="5"/>
  <c r="N1593" i="5"/>
  <c r="N1592" i="5"/>
  <c r="N1591" i="5"/>
  <c r="N1590" i="5"/>
  <c r="N1589" i="5"/>
  <c r="N1588" i="5"/>
  <c r="N1587" i="5"/>
  <c r="N1586" i="5"/>
  <c r="N1585" i="5"/>
  <c r="N1584" i="5"/>
  <c r="N1583" i="5"/>
  <c r="N1582" i="5"/>
  <c r="N1581" i="5"/>
  <c r="N1580" i="5"/>
  <c r="N1579" i="5"/>
  <c r="N1578" i="5"/>
  <c r="N1577" i="5"/>
  <c r="N1576" i="5"/>
  <c r="N1575" i="5"/>
  <c r="N1574" i="5"/>
  <c r="N1573" i="5"/>
  <c r="N1572" i="5"/>
  <c r="N1571" i="5"/>
  <c r="N1570" i="5"/>
  <c r="N1569" i="5"/>
  <c r="N1568" i="5"/>
  <c r="N1567" i="5"/>
  <c r="N1566" i="5"/>
  <c r="N1565" i="5"/>
  <c r="N1564" i="5"/>
  <c r="N1563" i="5"/>
  <c r="N1562" i="5"/>
  <c r="N1561" i="5"/>
  <c r="N1560" i="5"/>
  <c r="N1559" i="5"/>
  <c r="N1558" i="5"/>
  <c r="N1557" i="5"/>
  <c r="N1556" i="5"/>
  <c r="N1555" i="5"/>
  <c r="N1554" i="5"/>
  <c r="N1553" i="5"/>
  <c r="N1552" i="5"/>
  <c r="N1551" i="5"/>
  <c r="N1550" i="5"/>
  <c r="N1549" i="5"/>
  <c r="N1548" i="5"/>
  <c r="N1547" i="5"/>
  <c r="N1546" i="5"/>
  <c r="N1545" i="5"/>
  <c r="N1544" i="5"/>
  <c r="N1543" i="5"/>
  <c r="N1542" i="5"/>
  <c r="N1541" i="5"/>
  <c r="N1540" i="5"/>
  <c r="N1539" i="5"/>
  <c r="N1538" i="5"/>
  <c r="N1537" i="5"/>
  <c r="N1536" i="5"/>
  <c r="N1535" i="5"/>
  <c r="N1534" i="5"/>
  <c r="N1533" i="5"/>
  <c r="N1532" i="5"/>
  <c r="N1531" i="5"/>
  <c r="N1530" i="5"/>
  <c r="N1529" i="5"/>
  <c r="N1528" i="5"/>
  <c r="N1527" i="5"/>
  <c r="N1526" i="5"/>
  <c r="N1525" i="5"/>
  <c r="N1524" i="5"/>
  <c r="N1523" i="5"/>
  <c r="N1522" i="5"/>
  <c r="N1521" i="5"/>
  <c r="N1520" i="5"/>
  <c r="N1519" i="5"/>
  <c r="N1518" i="5"/>
  <c r="N1517" i="5"/>
  <c r="N1516" i="5"/>
  <c r="N1515" i="5"/>
  <c r="N1514" i="5"/>
  <c r="N1513" i="5"/>
  <c r="N1512" i="5"/>
  <c r="N1511" i="5"/>
  <c r="N1510" i="5"/>
  <c r="N1509" i="5"/>
  <c r="N1508" i="5"/>
  <c r="N1507" i="5"/>
  <c r="N1506" i="5"/>
  <c r="N1505" i="5"/>
  <c r="N1504" i="5"/>
  <c r="N1503" i="5"/>
  <c r="N1502" i="5"/>
  <c r="N1501" i="5"/>
  <c r="N1500" i="5"/>
  <c r="N1499" i="5"/>
  <c r="N1498" i="5"/>
  <c r="N1497" i="5"/>
  <c r="N1496" i="5"/>
  <c r="N1495" i="5"/>
  <c r="N1494" i="5"/>
  <c r="N1493" i="5"/>
  <c r="N1492" i="5"/>
  <c r="N1491" i="5"/>
  <c r="N1490" i="5"/>
  <c r="N1489" i="5"/>
  <c r="N1488" i="5"/>
  <c r="N1487" i="5"/>
  <c r="N1486" i="5"/>
  <c r="N1485" i="5"/>
  <c r="N1484" i="5"/>
  <c r="N1483" i="5"/>
  <c r="N1482" i="5"/>
  <c r="N1481" i="5"/>
  <c r="N1480" i="5"/>
  <c r="N1479" i="5"/>
  <c r="N1478" i="5"/>
  <c r="N1477" i="5"/>
  <c r="N1476" i="5"/>
  <c r="N1475" i="5"/>
  <c r="N1474" i="5"/>
  <c r="N1473" i="5"/>
  <c r="N1472" i="5"/>
  <c r="N1471" i="5"/>
  <c r="N1470" i="5"/>
  <c r="N1469" i="5"/>
  <c r="N1468" i="5"/>
  <c r="N1467" i="5"/>
  <c r="N1466" i="5"/>
  <c r="N1465" i="5"/>
  <c r="N1464" i="5"/>
  <c r="N1463" i="5"/>
  <c r="N1462" i="5"/>
  <c r="N1461" i="5"/>
  <c r="N1460" i="5"/>
  <c r="N1459" i="5"/>
  <c r="N1458" i="5"/>
  <c r="N1457" i="5"/>
  <c r="N1456" i="5"/>
  <c r="N1455" i="5"/>
  <c r="N1454" i="5"/>
  <c r="N1453" i="5"/>
  <c r="N1452" i="5"/>
  <c r="N1451" i="5"/>
  <c r="N1450" i="5"/>
  <c r="N1449" i="5"/>
  <c r="N1448" i="5"/>
  <c r="N1447" i="5"/>
  <c r="N1446" i="5"/>
  <c r="N1445" i="5"/>
  <c r="N1444" i="5"/>
  <c r="N1443" i="5"/>
  <c r="N1442" i="5"/>
  <c r="N1441" i="5"/>
  <c r="N1440" i="5"/>
  <c r="N1439" i="5"/>
  <c r="N1438" i="5"/>
  <c r="N1437" i="5"/>
  <c r="N1436" i="5"/>
  <c r="N1435" i="5"/>
  <c r="N1434" i="5"/>
  <c r="N1433" i="5"/>
  <c r="N1432" i="5"/>
  <c r="N1431" i="5"/>
  <c r="N1430" i="5"/>
  <c r="N1429" i="5"/>
  <c r="N1428" i="5"/>
  <c r="N1427" i="5"/>
  <c r="N1426" i="5"/>
  <c r="N1425" i="5"/>
  <c r="N1424" i="5"/>
  <c r="N1423" i="5"/>
  <c r="N1422" i="5"/>
  <c r="N1421" i="5"/>
  <c r="N1420" i="5"/>
  <c r="N1419" i="5"/>
  <c r="N1418" i="5"/>
  <c r="N1417" i="5"/>
  <c r="N1416" i="5"/>
  <c r="N1415" i="5"/>
  <c r="N1414" i="5"/>
  <c r="N1413" i="5"/>
  <c r="N1412" i="5"/>
  <c r="N1411" i="5"/>
  <c r="N1410" i="5"/>
  <c r="N1409" i="5"/>
  <c r="N1408" i="5"/>
  <c r="N1407" i="5"/>
  <c r="N1406" i="5"/>
  <c r="N1405" i="5"/>
  <c r="N1404" i="5"/>
  <c r="N1403" i="5"/>
  <c r="N1402" i="5"/>
  <c r="N1401" i="5"/>
  <c r="N1400" i="5"/>
  <c r="N1399" i="5"/>
  <c r="N1398" i="5"/>
  <c r="N1397" i="5"/>
  <c r="N1396" i="5"/>
  <c r="N1395" i="5"/>
  <c r="N1394" i="5"/>
  <c r="N1393" i="5"/>
  <c r="N1392" i="5"/>
  <c r="N1391" i="5"/>
  <c r="N1390" i="5"/>
  <c r="N1389" i="5"/>
  <c r="N1388" i="5"/>
  <c r="N1387" i="5"/>
  <c r="N1386" i="5"/>
  <c r="N1385" i="5"/>
  <c r="N1384" i="5"/>
  <c r="N1383" i="5"/>
  <c r="N1382" i="5"/>
  <c r="N1381" i="5"/>
  <c r="N1380" i="5"/>
  <c r="N1379" i="5"/>
  <c r="N1378" i="5"/>
  <c r="N1377" i="5"/>
  <c r="N1376" i="5"/>
  <c r="N1375" i="5"/>
  <c r="N1374" i="5"/>
  <c r="N1373" i="5"/>
  <c r="N1372" i="5"/>
  <c r="N1371" i="5"/>
  <c r="N1370" i="5"/>
  <c r="N1369" i="5"/>
  <c r="N1368" i="5"/>
  <c r="N1367" i="5"/>
  <c r="N1366" i="5"/>
  <c r="N1365" i="5"/>
  <c r="N1364" i="5"/>
  <c r="N1363" i="5"/>
  <c r="N1362" i="5"/>
  <c r="N1361" i="5"/>
  <c r="N1360" i="5"/>
  <c r="N1359" i="5"/>
  <c r="N1358" i="5"/>
  <c r="N1357" i="5"/>
  <c r="N1356" i="5"/>
  <c r="N1355" i="5"/>
  <c r="N1354" i="5"/>
  <c r="N1353" i="5"/>
  <c r="N1352" i="5"/>
  <c r="N1351" i="5"/>
  <c r="N1350" i="5"/>
  <c r="N1349" i="5"/>
  <c r="N1348" i="5"/>
  <c r="N1347" i="5"/>
  <c r="N1346" i="5"/>
  <c r="N1345" i="5"/>
  <c r="N1344" i="5"/>
  <c r="N1343" i="5"/>
  <c r="N1342" i="5"/>
  <c r="N1341" i="5"/>
  <c r="N1340" i="5"/>
  <c r="N1339" i="5"/>
  <c r="N1338" i="5"/>
  <c r="N1337" i="5"/>
  <c r="N1336" i="5"/>
  <c r="N1335" i="5"/>
  <c r="N1334" i="5"/>
  <c r="N1333" i="5"/>
  <c r="N1332" i="5"/>
  <c r="N1331" i="5"/>
  <c r="N1330" i="5"/>
  <c r="N1329" i="5"/>
  <c r="N1328" i="5"/>
  <c r="N1327" i="5"/>
  <c r="N1326" i="5"/>
  <c r="N1325" i="5"/>
  <c r="N1324" i="5"/>
  <c r="N1323" i="5"/>
  <c r="N1322" i="5"/>
  <c r="N1321" i="5"/>
  <c r="N1320" i="5"/>
  <c r="N1319" i="5"/>
  <c r="N1318" i="5"/>
  <c r="N1317" i="5"/>
  <c r="N1316" i="5"/>
  <c r="N1315" i="5"/>
  <c r="N1314" i="5"/>
  <c r="N1313" i="5"/>
  <c r="N1312" i="5"/>
  <c r="N1311" i="5"/>
  <c r="N1310" i="5"/>
  <c r="N1309" i="5"/>
  <c r="N1308" i="5"/>
  <c r="N1307" i="5"/>
  <c r="N1306" i="5"/>
  <c r="N1305" i="5"/>
  <c r="N1304" i="5"/>
  <c r="N1303" i="5"/>
  <c r="N1302" i="5"/>
  <c r="N1301" i="5"/>
  <c r="N1300" i="5"/>
  <c r="N1299" i="5"/>
  <c r="N1298" i="5"/>
  <c r="N1297" i="5"/>
  <c r="N1296" i="5"/>
  <c r="N1295" i="5"/>
  <c r="N1294" i="5"/>
  <c r="N1293" i="5"/>
  <c r="N1292" i="5"/>
  <c r="N1291" i="5"/>
  <c r="N1290" i="5"/>
  <c r="N1289" i="5"/>
  <c r="N1288" i="5"/>
  <c r="N1287" i="5"/>
  <c r="N1286" i="5"/>
  <c r="N1285" i="5"/>
  <c r="N1284" i="5"/>
  <c r="N1283" i="5"/>
  <c r="N1282" i="5"/>
  <c r="N1281" i="5"/>
  <c r="N1280" i="5"/>
  <c r="N1279" i="5"/>
  <c r="N1278" i="5"/>
  <c r="N1277" i="5"/>
  <c r="N1276" i="5"/>
  <c r="N1275" i="5"/>
  <c r="N1274" i="5"/>
  <c r="N1273" i="5"/>
  <c r="N1272" i="5"/>
  <c r="N1271" i="5"/>
  <c r="N1270" i="5"/>
  <c r="N1269" i="5"/>
  <c r="N1268" i="5"/>
  <c r="N1267" i="5"/>
  <c r="N1266" i="5"/>
  <c r="N1265" i="5"/>
  <c r="N1264" i="5"/>
  <c r="N1263" i="5"/>
  <c r="N1262" i="5"/>
  <c r="N1261" i="5"/>
  <c r="N1260" i="5"/>
  <c r="N1259" i="5"/>
  <c r="N1258" i="5"/>
  <c r="N1257" i="5"/>
  <c r="N1256" i="5"/>
  <c r="N1255" i="5"/>
  <c r="N1254" i="5"/>
  <c r="N1253" i="5"/>
  <c r="N1252" i="5"/>
  <c r="N1251" i="5"/>
  <c r="N1250" i="5"/>
  <c r="N1249" i="5"/>
  <c r="N1248" i="5"/>
  <c r="N1247" i="5"/>
  <c r="N1246" i="5"/>
  <c r="N1245" i="5"/>
  <c r="N1244" i="5"/>
  <c r="N1243" i="5"/>
  <c r="N1242" i="5"/>
  <c r="N1241" i="5"/>
  <c r="N1240" i="5"/>
  <c r="N1239" i="5"/>
  <c r="N1238" i="5"/>
  <c r="N1237" i="5"/>
  <c r="N1236" i="5"/>
  <c r="N1235" i="5"/>
  <c r="N1234" i="5"/>
  <c r="N1233" i="5"/>
  <c r="N1232" i="5"/>
  <c r="N1231" i="5"/>
  <c r="N1230" i="5"/>
  <c r="N1229" i="5"/>
  <c r="N1228" i="5"/>
  <c r="N1227" i="5"/>
  <c r="N1226" i="5"/>
  <c r="N1225" i="5"/>
  <c r="N1224" i="5"/>
  <c r="N1223" i="5"/>
  <c r="N1222" i="5"/>
  <c r="N1221" i="5"/>
  <c r="N1220" i="5"/>
  <c r="N1219" i="5"/>
  <c r="N1218" i="5"/>
  <c r="N1217" i="5"/>
  <c r="N1216" i="5"/>
  <c r="N1215" i="5"/>
  <c r="N1214" i="5"/>
  <c r="N1213" i="5"/>
  <c r="N1212" i="5"/>
  <c r="N1211" i="5"/>
  <c r="N1210" i="5"/>
  <c r="N1209" i="5"/>
  <c r="N1208" i="5"/>
  <c r="N1207" i="5"/>
  <c r="N1206" i="5"/>
  <c r="N1205" i="5"/>
  <c r="N1204" i="5"/>
  <c r="N1203" i="5"/>
  <c r="N1202" i="5"/>
  <c r="N1201" i="5"/>
  <c r="N1200" i="5"/>
  <c r="N1199" i="5"/>
  <c r="N1198" i="5"/>
  <c r="N1197" i="5"/>
  <c r="N1196" i="5"/>
  <c r="N1195" i="5"/>
  <c r="N1194" i="5"/>
  <c r="N1193" i="5"/>
  <c r="N1192" i="5"/>
  <c r="N1191" i="5"/>
  <c r="N1190" i="5"/>
  <c r="N1189" i="5"/>
  <c r="N1188" i="5"/>
  <c r="N1187" i="5"/>
  <c r="N1186" i="5"/>
  <c r="N1185" i="5"/>
  <c r="N1184" i="5"/>
  <c r="N1183" i="5"/>
  <c r="N1182" i="5"/>
  <c r="N1181" i="5"/>
  <c r="N1180" i="5"/>
  <c r="N1179" i="5"/>
  <c r="N1178" i="5"/>
  <c r="N1177" i="5"/>
  <c r="N1176" i="5"/>
  <c r="N1175" i="5"/>
  <c r="N1174" i="5"/>
  <c r="N1173" i="5"/>
  <c r="N1172" i="5"/>
  <c r="N1171" i="5"/>
  <c r="N1170" i="5"/>
  <c r="N1169" i="5"/>
  <c r="N1168" i="5"/>
  <c r="N1167" i="5"/>
  <c r="N1166" i="5"/>
  <c r="N1165" i="5"/>
  <c r="N1164" i="5"/>
  <c r="N1163" i="5"/>
  <c r="N1162" i="5"/>
  <c r="N1161" i="5"/>
  <c r="N1160" i="5"/>
  <c r="N1159" i="5"/>
  <c r="N1158" i="5"/>
  <c r="N1157" i="5"/>
  <c r="N1156" i="5"/>
  <c r="N1155" i="5"/>
  <c r="N1154" i="5"/>
  <c r="N1153" i="5"/>
  <c r="N1152" i="5"/>
  <c r="N1151" i="5"/>
  <c r="N1150" i="5"/>
  <c r="N1149" i="5"/>
  <c r="N1148" i="5"/>
  <c r="N1147" i="5"/>
  <c r="N1146" i="5"/>
  <c r="N1145" i="5"/>
  <c r="N1144" i="5"/>
  <c r="N1143" i="5"/>
  <c r="N1142" i="5"/>
  <c r="N1141" i="5"/>
  <c r="N1140" i="5"/>
  <c r="N1139" i="5"/>
  <c r="N1138" i="5"/>
  <c r="N1137" i="5"/>
  <c r="N1136" i="5"/>
  <c r="N1135" i="5"/>
  <c r="N1134" i="5"/>
  <c r="N1133" i="5"/>
  <c r="N1132" i="5"/>
  <c r="N1131" i="5"/>
  <c r="N1130" i="5"/>
  <c r="N1129" i="5"/>
  <c r="N1128" i="5"/>
  <c r="N1127" i="5"/>
  <c r="N1126" i="5"/>
  <c r="N1125" i="5"/>
  <c r="N1124" i="5"/>
  <c r="N1123" i="5"/>
  <c r="N1122" i="5"/>
  <c r="N1121" i="5"/>
  <c r="N1120" i="5"/>
  <c r="N1119" i="5"/>
  <c r="N1118" i="5"/>
  <c r="N1117" i="5"/>
  <c r="N1116" i="5"/>
  <c r="N1115" i="5"/>
  <c r="N1114" i="5"/>
  <c r="N1113" i="5"/>
  <c r="N1112" i="5"/>
  <c r="N1111" i="5"/>
  <c r="N1110" i="5"/>
  <c r="N1109" i="5"/>
  <c r="N1108" i="5"/>
  <c r="N1107" i="5"/>
  <c r="N1106" i="5"/>
  <c r="N1105" i="5"/>
  <c r="N1104" i="5"/>
  <c r="N1103" i="5"/>
  <c r="N1102" i="5"/>
  <c r="N1101" i="5"/>
  <c r="N1100" i="5"/>
  <c r="N1099" i="5"/>
  <c r="N1098" i="5"/>
  <c r="N1097" i="5"/>
  <c r="N1096" i="5"/>
  <c r="N1095" i="5"/>
  <c r="N1094" i="5"/>
  <c r="N1093" i="5"/>
  <c r="N1092" i="5"/>
  <c r="N1091" i="5"/>
  <c r="N1090" i="5"/>
  <c r="N1089" i="5"/>
  <c r="N1088" i="5"/>
  <c r="N1087" i="5"/>
  <c r="N1086" i="5"/>
  <c r="N1085" i="5"/>
  <c r="N1084" i="5"/>
  <c r="N1083" i="5"/>
  <c r="N1082" i="5"/>
  <c r="N1081" i="5"/>
  <c r="N1080" i="5"/>
  <c r="N1079" i="5"/>
  <c r="N1078" i="5"/>
  <c r="N1077" i="5"/>
  <c r="N1076" i="5"/>
  <c r="N1075" i="5"/>
  <c r="N1074" i="5"/>
  <c r="N1073" i="5"/>
  <c r="N1072" i="5"/>
  <c r="N1071" i="5"/>
  <c r="N1070" i="5"/>
  <c r="N1069" i="5"/>
  <c r="N1068" i="5"/>
  <c r="N1067" i="5"/>
  <c r="N1066" i="5"/>
  <c r="N1065" i="5"/>
  <c r="N1064" i="5"/>
  <c r="N1063" i="5"/>
  <c r="N1062" i="5"/>
  <c r="N1061" i="5"/>
  <c r="N1060" i="5"/>
  <c r="N1059" i="5"/>
  <c r="N1058" i="5"/>
  <c r="N1057" i="5"/>
  <c r="N1056" i="5"/>
  <c r="N1055" i="5"/>
  <c r="N1054" i="5"/>
  <c r="N1053" i="5"/>
  <c r="N1052" i="5"/>
  <c r="N1051" i="5"/>
  <c r="N1050" i="5"/>
  <c r="N1049" i="5"/>
  <c r="N1048" i="5"/>
  <c r="N1047" i="5"/>
  <c r="N1046" i="5"/>
  <c r="N1045" i="5"/>
  <c r="N1044" i="5"/>
  <c r="N1043" i="5"/>
  <c r="N1042" i="5"/>
  <c r="N1041" i="5"/>
  <c r="N1040" i="5"/>
  <c r="N1039" i="5"/>
  <c r="N1038" i="5"/>
  <c r="N1037" i="5"/>
  <c r="N1036" i="5"/>
  <c r="N1035" i="5"/>
  <c r="N1034" i="5"/>
  <c r="N1033" i="5"/>
  <c r="N1032" i="5"/>
  <c r="N1031" i="5"/>
  <c r="N1030" i="5"/>
  <c r="N1029" i="5"/>
  <c r="N1028" i="5"/>
  <c r="N1027" i="5"/>
  <c r="N1026" i="5"/>
  <c r="N1025" i="5"/>
  <c r="N1024" i="5"/>
  <c r="N1023" i="5"/>
  <c r="N1022" i="5"/>
  <c r="N1021" i="5"/>
  <c r="N1020" i="5"/>
  <c r="N1019" i="5"/>
  <c r="N1018" i="5"/>
  <c r="N1017" i="5"/>
  <c r="N1016" i="5"/>
  <c r="N1015" i="5"/>
  <c r="N1014" i="5"/>
  <c r="N1013" i="5"/>
  <c r="N1012" i="5"/>
  <c r="N1011" i="5"/>
  <c r="N1010" i="5"/>
  <c r="N1009" i="5"/>
  <c r="N1008" i="5"/>
  <c r="N1007" i="5"/>
  <c r="N1006" i="5"/>
  <c r="N1005" i="5"/>
  <c r="N1004" i="5"/>
  <c r="N1003" i="5"/>
  <c r="N1002" i="5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2068" i="5"/>
  <c r="L2068" i="5"/>
  <c r="M2067" i="5"/>
  <c r="L2067" i="5"/>
  <c r="M2066" i="5"/>
  <c r="L2066" i="5"/>
  <c r="M2065" i="5"/>
  <c r="L2065" i="5"/>
  <c r="M2064" i="5"/>
  <c r="L2064" i="5"/>
  <c r="M2063" i="5"/>
  <c r="L2063" i="5"/>
  <c r="M2062" i="5"/>
  <c r="L2062" i="5"/>
  <c r="M2061" i="5"/>
  <c r="L2061" i="5"/>
  <c r="M2060" i="5"/>
  <c r="L2060" i="5"/>
  <c r="M2059" i="5"/>
  <c r="L2059" i="5"/>
  <c r="M2058" i="5"/>
  <c r="L2058" i="5"/>
  <c r="M2057" i="5"/>
  <c r="L2057" i="5"/>
  <c r="M2056" i="5"/>
  <c r="L2056" i="5"/>
  <c r="M2055" i="5"/>
  <c r="L2055" i="5"/>
  <c r="M2054" i="5"/>
  <c r="L2054" i="5"/>
  <c r="M2053" i="5"/>
  <c r="L2053" i="5"/>
  <c r="M2052" i="5"/>
  <c r="L2052" i="5"/>
  <c r="M2051" i="5"/>
  <c r="L2051" i="5"/>
  <c r="M2050" i="5"/>
  <c r="L2050" i="5"/>
  <c r="M2049" i="5"/>
  <c r="L2049" i="5"/>
  <c r="M2048" i="5"/>
  <c r="L2048" i="5"/>
  <c r="M2047" i="5"/>
  <c r="L2047" i="5"/>
  <c r="M2046" i="5"/>
  <c r="L2046" i="5"/>
  <c r="M2045" i="5"/>
  <c r="L2045" i="5"/>
  <c r="M2044" i="5"/>
  <c r="L2044" i="5"/>
  <c r="M2043" i="5"/>
  <c r="L2043" i="5"/>
  <c r="M2042" i="5"/>
  <c r="L2042" i="5"/>
  <c r="M2041" i="5"/>
  <c r="L2041" i="5"/>
  <c r="M2040" i="5"/>
  <c r="L2040" i="5"/>
  <c r="M2039" i="5"/>
  <c r="L2039" i="5"/>
  <c r="M2038" i="5"/>
  <c r="L2038" i="5"/>
  <c r="M2037" i="5"/>
  <c r="L2037" i="5"/>
  <c r="M2036" i="5"/>
  <c r="L2036" i="5"/>
  <c r="M2035" i="5"/>
  <c r="L2035" i="5"/>
  <c r="M2034" i="5"/>
  <c r="L2034" i="5"/>
  <c r="M2033" i="5"/>
  <c r="L2033" i="5"/>
  <c r="M2032" i="5"/>
  <c r="L2032" i="5"/>
  <c r="M2031" i="5"/>
  <c r="L2031" i="5"/>
  <c r="M2030" i="5"/>
  <c r="L2030" i="5"/>
  <c r="M2029" i="5"/>
  <c r="L2029" i="5"/>
  <c r="M2028" i="5"/>
  <c r="L2028" i="5"/>
  <c r="M2027" i="5"/>
  <c r="L2027" i="5"/>
  <c r="M2026" i="5"/>
  <c r="L2026" i="5"/>
  <c r="M2025" i="5"/>
  <c r="L2025" i="5"/>
  <c r="M2024" i="5"/>
  <c r="L2024" i="5"/>
  <c r="M2023" i="5"/>
  <c r="L2023" i="5"/>
  <c r="M2022" i="5"/>
  <c r="L2022" i="5"/>
  <c r="M2021" i="5"/>
  <c r="L2021" i="5"/>
  <c r="M2020" i="5"/>
  <c r="L2020" i="5"/>
  <c r="M2019" i="5"/>
  <c r="L2019" i="5"/>
  <c r="M2018" i="5"/>
  <c r="L2018" i="5"/>
  <c r="M2017" i="5"/>
  <c r="L2017" i="5"/>
  <c r="M2016" i="5"/>
  <c r="L2016" i="5"/>
  <c r="M2015" i="5"/>
  <c r="L2015" i="5"/>
  <c r="M2014" i="5"/>
  <c r="L2014" i="5"/>
  <c r="M2013" i="5"/>
  <c r="L2013" i="5"/>
  <c r="M2012" i="5"/>
  <c r="L2012" i="5"/>
  <c r="M2011" i="5"/>
  <c r="L2011" i="5"/>
  <c r="M2010" i="5"/>
  <c r="L2010" i="5"/>
  <c r="M2009" i="5"/>
  <c r="L2009" i="5"/>
  <c r="M2008" i="5"/>
  <c r="L2008" i="5"/>
  <c r="M2007" i="5"/>
  <c r="L2007" i="5"/>
  <c r="M2006" i="5"/>
  <c r="L2006" i="5"/>
  <c r="M2005" i="5"/>
  <c r="L2005" i="5"/>
  <c r="M2004" i="5"/>
  <c r="L2004" i="5"/>
  <c r="M2003" i="5"/>
  <c r="L2003" i="5"/>
  <c r="M2002" i="5"/>
  <c r="L2002" i="5"/>
  <c r="M2001" i="5"/>
  <c r="L2001" i="5"/>
  <c r="M2000" i="5"/>
  <c r="L2000" i="5"/>
  <c r="M1999" i="5"/>
  <c r="L1999" i="5"/>
  <c r="M1998" i="5"/>
  <c r="L1998" i="5"/>
  <c r="M1997" i="5"/>
  <c r="L1997" i="5"/>
  <c r="M1996" i="5"/>
  <c r="L1996" i="5"/>
  <c r="M1995" i="5"/>
  <c r="L1995" i="5"/>
  <c r="M1994" i="5"/>
  <c r="L1994" i="5"/>
  <c r="M1993" i="5"/>
  <c r="L1993" i="5"/>
  <c r="M1992" i="5"/>
  <c r="L1992" i="5"/>
  <c r="M1991" i="5"/>
  <c r="L1991" i="5"/>
  <c r="M1990" i="5"/>
  <c r="L1990" i="5"/>
  <c r="M1989" i="5"/>
  <c r="L1989" i="5"/>
  <c r="M1988" i="5"/>
  <c r="L1988" i="5"/>
  <c r="M1987" i="5"/>
  <c r="L1987" i="5"/>
  <c r="M1986" i="5"/>
  <c r="L1986" i="5"/>
  <c r="M1985" i="5"/>
  <c r="L1985" i="5"/>
  <c r="M1984" i="5"/>
  <c r="L1984" i="5"/>
  <c r="M1983" i="5"/>
  <c r="L1983" i="5"/>
  <c r="M1982" i="5"/>
  <c r="L1982" i="5"/>
  <c r="M1981" i="5"/>
  <c r="L1981" i="5"/>
  <c r="M1980" i="5"/>
  <c r="L1980" i="5"/>
  <c r="M1979" i="5"/>
  <c r="L1979" i="5"/>
  <c r="M1978" i="5"/>
  <c r="L1978" i="5"/>
  <c r="M1977" i="5"/>
  <c r="L1977" i="5"/>
  <c r="M1976" i="5"/>
  <c r="L1976" i="5"/>
  <c r="M1975" i="5"/>
  <c r="L1975" i="5"/>
  <c r="M1974" i="5"/>
  <c r="L1974" i="5"/>
  <c r="M1973" i="5"/>
  <c r="L1973" i="5"/>
  <c r="M1972" i="5"/>
  <c r="L1972" i="5"/>
  <c r="M1971" i="5"/>
  <c r="L1971" i="5"/>
  <c r="M1970" i="5"/>
  <c r="L1970" i="5"/>
  <c r="M1969" i="5"/>
  <c r="L1969" i="5"/>
  <c r="M1968" i="5"/>
  <c r="L1968" i="5"/>
  <c r="M1967" i="5"/>
  <c r="L1967" i="5"/>
  <c r="M1966" i="5"/>
  <c r="L1966" i="5"/>
  <c r="M1965" i="5"/>
  <c r="L1965" i="5"/>
  <c r="M1964" i="5"/>
  <c r="L1964" i="5"/>
  <c r="M1963" i="5"/>
  <c r="L1963" i="5"/>
  <c r="M1962" i="5"/>
  <c r="L1962" i="5"/>
  <c r="M1961" i="5"/>
  <c r="L1961" i="5"/>
  <c r="M1960" i="5"/>
  <c r="L1960" i="5"/>
  <c r="M1959" i="5"/>
  <c r="L1959" i="5"/>
  <c r="M1958" i="5"/>
  <c r="L1958" i="5"/>
  <c r="M1957" i="5"/>
  <c r="L1957" i="5"/>
  <c r="M1956" i="5"/>
  <c r="L1956" i="5"/>
  <c r="M1955" i="5"/>
  <c r="L1955" i="5"/>
  <c r="M1954" i="5"/>
  <c r="L1954" i="5"/>
  <c r="M1953" i="5"/>
  <c r="L1953" i="5"/>
  <c r="M1952" i="5"/>
  <c r="L1952" i="5"/>
  <c r="M1951" i="5"/>
  <c r="L1951" i="5"/>
  <c r="M1950" i="5"/>
  <c r="L1950" i="5"/>
  <c r="M1949" i="5"/>
  <c r="L1949" i="5"/>
  <c r="M1948" i="5"/>
  <c r="L1948" i="5"/>
  <c r="M1947" i="5"/>
  <c r="L1947" i="5"/>
  <c r="M1946" i="5"/>
  <c r="L1946" i="5"/>
  <c r="M1945" i="5"/>
  <c r="L1945" i="5"/>
  <c r="M1944" i="5"/>
  <c r="L1944" i="5"/>
  <c r="M1943" i="5"/>
  <c r="L1943" i="5"/>
  <c r="M1942" i="5"/>
  <c r="L1942" i="5"/>
  <c r="M1941" i="5"/>
  <c r="L1941" i="5"/>
  <c r="M1940" i="5"/>
  <c r="L1940" i="5"/>
  <c r="M1939" i="5"/>
  <c r="L1939" i="5"/>
  <c r="M1938" i="5"/>
  <c r="L1938" i="5"/>
  <c r="M1937" i="5"/>
  <c r="L1937" i="5"/>
  <c r="M1936" i="5"/>
  <c r="L1936" i="5"/>
  <c r="M1935" i="5"/>
  <c r="L1935" i="5"/>
  <c r="M1934" i="5"/>
  <c r="L1934" i="5"/>
  <c r="M1933" i="5"/>
  <c r="L1933" i="5"/>
  <c r="M1932" i="5"/>
  <c r="L1932" i="5"/>
  <c r="M1931" i="5"/>
  <c r="L1931" i="5"/>
  <c r="M1930" i="5"/>
  <c r="L1930" i="5"/>
  <c r="M1929" i="5"/>
  <c r="L1929" i="5"/>
  <c r="M1928" i="5"/>
  <c r="L1928" i="5"/>
  <c r="M1927" i="5"/>
  <c r="L1927" i="5"/>
  <c r="M1926" i="5"/>
  <c r="L1926" i="5"/>
  <c r="M1925" i="5"/>
  <c r="L1925" i="5"/>
  <c r="M1924" i="5"/>
  <c r="L1924" i="5"/>
  <c r="M1923" i="5"/>
  <c r="L1923" i="5"/>
  <c r="M1922" i="5"/>
  <c r="L1922" i="5"/>
  <c r="M1921" i="5"/>
  <c r="L1921" i="5"/>
  <c r="M1920" i="5"/>
  <c r="L1920" i="5"/>
  <c r="M1919" i="5"/>
  <c r="L1919" i="5"/>
  <c r="M1918" i="5"/>
  <c r="L1918" i="5"/>
  <c r="M1917" i="5"/>
  <c r="L1917" i="5"/>
  <c r="M1916" i="5"/>
  <c r="L1916" i="5"/>
  <c r="M1915" i="5"/>
  <c r="L1915" i="5"/>
  <c r="M1914" i="5"/>
  <c r="L1914" i="5"/>
  <c r="M1913" i="5"/>
  <c r="L1913" i="5"/>
  <c r="M1912" i="5"/>
  <c r="L1912" i="5"/>
  <c r="M1911" i="5"/>
  <c r="L1911" i="5"/>
  <c r="M1910" i="5"/>
  <c r="L1910" i="5"/>
  <c r="M1909" i="5"/>
  <c r="L1909" i="5"/>
  <c r="M1908" i="5"/>
  <c r="L1908" i="5"/>
  <c r="M1907" i="5"/>
  <c r="L1907" i="5"/>
  <c r="M1906" i="5"/>
  <c r="L1906" i="5"/>
  <c r="M1905" i="5"/>
  <c r="L1905" i="5"/>
  <c r="M1904" i="5"/>
  <c r="L1904" i="5"/>
  <c r="M1903" i="5"/>
  <c r="L1903" i="5"/>
  <c r="M1902" i="5"/>
  <c r="L1902" i="5"/>
  <c r="M1901" i="5"/>
  <c r="L1901" i="5"/>
  <c r="M1900" i="5"/>
  <c r="L1900" i="5"/>
  <c r="M1899" i="5"/>
  <c r="L1899" i="5"/>
  <c r="M1898" i="5"/>
  <c r="L1898" i="5"/>
  <c r="M1897" i="5"/>
  <c r="L1897" i="5"/>
  <c r="M1896" i="5"/>
  <c r="L1896" i="5"/>
  <c r="M1895" i="5"/>
  <c r="L1895" i="5"/>
  <c r="M1894" i="5"/>
  <c r="L1894" i="5"/>
  <c r="M1893" i="5"/>
  <c r="L1893" i="5"/>
  <c r="M1892" i="5"/>
  <c r="L1892" i="5"/>
  <c r="M1891" i="5"/>
  <c r="L1891" i="5"/>
  <c r="M1890" i="5"/>
  <c r="L1890" i="5"/>
  <c r="M1889" i="5"/>
  <c r="L1889" i="5"/>
  <c r="M1888" i="5"/>
  <c r="L1888" i="5"/>
  <c r="M1887" i="5"/>
  <c r="L1887" i="5"/>
  <c r="M1886" i="5"/>
  <c r="L1886" i="5"/>
  <c r="M1885" i="5"/>
  <c r="L1885" i="5"/>
  <c r="M1884" i="5"/>
  <c r="L1884" i="5"/>
  <c r="M1883" i="5"/>
  <c r="L1883" i="5"/>
  <c r="M1882" i="5"/>
  <c r="L1882" i="5"/>
  <c r="M1881" i="5"/>
  <c r="L1881" i="5"/>
  <c r="M1880" i="5"/>
  <c r="L1880" i="5"/>
  <c r="M1879" i="5"/>
  <c r="L1879" i="5"/>
  <c r="M1878" i="5"/>
  <c r="L1878" i="5"/>
  <c r="M1877" i="5"/>
  <c r="L1877" i="5"/>
  <c r="M1876" i="5"/>
  <c r="L1876" i="5"/>
  <c r="M1875" i="5"/>
  <c r="L1875" i="5"/>
  <c r="M1874" i="5"/>
  <c r="L1874" i="5"/>
  <c r="M1873" i="5"/>
  <c r="L1873" i="5"/>
  <c r="M1872" i="5"/>
  <c r="L1872" i="5"/>
  <c r="M1871" i="5"/>
  <c r="L1871" i="5"/>
  <c r="M1870" i="5"/>
  <c r="L1870" i="5"/>
  <c r="M1869" i="5"/>
  <c r="L1869" i="5"/>
  <c r="M1868" i="5"/>
  <c r="L1868" i="5"/>
  <c r="M1867" i="5"/>
  <c r="L1867" i="5"/>
  <c r="M1866" i="5"/>
  <c r="L1866" i="5"/>
  <c r="M1865" i="5"/>
  <c r="L1865" i="5"/>
  <c r="M1864" i="5"/>
  <c r="L1864" i="5"/>
  <c r="M1863" i="5"/>
  <c r="L1863" i="5"/>
  <c r="M1862" i="5"/>
  <c r="L1862" i="5"/>
  <c r="M1861" i="5"/>
  <c r="L1861" i="5"/>
  <c r="M1860" i="5"/>
  <c r="L1860" i="5"/>
  <c r="M1859" i="5"/>
  <c r="L1859" i="5"/>
  <c r="M1858" i="5"/>
  <c r="L1858" i="5"/>
  <c r="M1857" i="5"/>
  <c r="L1857" i="5"/>
  <c r="M1856" i="5"/>
  <c r="L1856" i="5"/>
  <c r="M1855" i="5"/>
  <c r="L1855" i="5"/>
  <c r="M1854" i="5"/>
  <c r="L1854" i="5"/>
  <c r="M1853" i="5"/>
  <c r="L1853" i="5"/>
  <c r="M1852" i="5"/>
  <c r="L1852" i="5"/>
  <c r="M1851" i="5"/>
  <c r="L1851" i="5"/>
  <c r="M1850" i="5"/>
  <c r="L1850" i="5"/>
  <c r="M1849" i="5"/>
  <c r="L1849" i="5"/>
  <c r="M1848" i="5"/>
  <c r="L1848" i="5"/>
  <c r="M1847" i="5"/>
  <c r="L1847" i="5"/>
  <c r="M1846" i="5"/>
  <c r="L1846" i="5"/>
  <c r="M1845" i="5"/>
  <c r="L1845" i="5"/>
  <c r="M1844" i="5"/>
  <c r="L1844" i="5"/>
  <c r="M1843" i="5"/>
  <c r="L1843" i="5"/>
  <c r="M1842" i="5"/>
  <c r="L1842" i="5"/>
  <c r="M1841" i="5"/>
  <c r="L1841" i="5"/>
  <c r="M1840" i="5"/>
  <c r="L1840" i="5"/>
  <c r="M1839" i="5"/>
  <c r="L1839" i="5"/>
  <c r="M1838" i="5"/>
  <c r="L1838" i="5"/>
  <c r="M1837" i="5"/>
  <c r="L1837" i="5"/>
  <c r="M1836" i="5"/>
  <c r="L1836" i="5"/>
  <c r="M1835" i="5"/>
  <c r="L1835" i="5"/>
  <c r="M1834" i="5"/>
  <c r="L1834" i="5"/>
  <c r="M1833" i="5"/>
  <c r="L1833" i="5"/>
  <c r="M1832" i="5"/>
  <c r="L1832" i="5"/>
  <c r="M1831" i="5"/>
  <c r="L1831" i="5"/>
  <c r="M1830" i="5"/>
  <c r="L1830" i="5"/>
  <c r="M1829" i="5"/>
  <c r="L1829" i="5"/>
  <c r="M1828" i="5"/>
  <c r="L1828" i="5"/>
  <c r="M1827" i="5"/>
  <c r="L1827" i="5"/>
  <c r="M1826" i="5"/>
  <c r="L1826" i="5"/>
  <c r="M1825" i="5"/>
  <c r="L1825" i="5"/>
  <c r="M1824" i="5"/>
  <c r="L1824" i="5"/>
  <c r="M1823" i="5"/>
  <c r="L1823" i="5"/>
  <c r="M1822" i="5"/>
  <c r="L1822" i="5"/>
  <c r="M1821" i="5"/>
  <c r="L1821" i="5"/>
  <c r="M1820" i="5"/>
  <c r="L1820" i="5"/>
  <c r="M1819" i="5"/>
  <c r="L1819" i="5"/>
  <c r="M1818" i="5"/>
  <c r="L1818" i="5"/>
  <c r="M1817" i="5"/>
  <c r="L1817" i="5"/>
  <c r="M1816" i="5"/>
  <c r="L1816" i="5"/>
  <c r="M1815" i="5"/>
  <c r="L1815" i="5"/>
  <c r="M1814" i="5"/>
  <c r="L1814" i="5"/>
  <c r="M1813" i="5"/>
  <c r="L1813" i="5"/>
  <c r="M1812" i="5"/>
  <c r="L1812" i="5"/>
  <c r="M1811" i="5"/>
  <c r="L1811" i="5"/>
  <c r="M1810" i="5"/>
  <c r="L1810" i="5"/>
  <c r="M1809" i="5"/>
  <c r="L1809" i="5"/>
  <c r="M1808" i="5"/>
  <c r="L1808" i="5"/>
  <c r="M1807" i="5"/>
  <c r="L1807" i="5"/>
  <c r="M1806" i="5"/>
  <c r="L1806" i="5"/>
  <c r="M1805" i="5"/>
  <c r="L1805" i="5"/>
  <c r="M1804" i="5"/>
  <c r="L1804" i="5"/>
  <c r="M1803" i="5"/>
  <c r="L1803" i="5"/>
  <c r="M1802" i="5"/>
  <c r="L1802" i="5"/>
  <c r="M1801" i="5"/>
  <c r="L1801" i="5"/>
  <c r="M1800" i="5"/>
  <c r="L1800" i="5"/>
  <c r="M1799" i="5"/>
  <c r="L1799" i="5"/>
  <c r="M1798" i="5"/>
  <c r="L1798" i="5"/>
  <c r="M1797" i="5"/>
  <c r="L1797" i="5"/>
  <c r="M1796" i="5"/>
  <c r="L1796" i="5"/>
  <c r="M1795" i="5"/>
  <c r="L1795" i="5"/>
  <c r="M1794" i="5"/>
  <c r="L1794" i="5"/>
  <c r="M1793" i="5"/>
  <c r="L1793" i="5"/>
  <c r="M1792" i="5"/>
  <c r="L1792" i="5"/>
  <c r="M1791" i="5"/>
  <c r="L1791" i="5"/>
  <c r="M1790" i="5"/>
  <c r="L1790" i="5"/>
  <c r="M1789" i="5"/>
  <c r="L1789" i="5"/>
  <c r="M1788" i="5"/>
  <c r="L1788" i="5"/>
  <c r="M1787" i="5"/>
  <c r="L1787" i="5"/>
  <c r="M1786" i="5"/>
  <c r="L1786" i="5"/>
  <c r="M1785" i="5"/>
  <c r="L1785" i="5"/>
  <c r="M1784" i="5"/>
  <c r="L1784" i="5"/>
  <c r="M1783" i="5"/>
  <c r="L1783" i="5"/>
  <c r="M1782" i="5"/>
  <c r="L1782" i="5"/>
  <c r="M1781" i="5"/>
  <c r="L1781" i="5"/>
  <c r="M1780" i="5"/>
  <c r="L1780" i="5"/>
  <c r="M1779" i="5"/>
  <c r="L1779" i="5"/>
  <c r="M1778" i="5"/>
  <c r="L1778" i="5"/>
  <c r="M1777" i="5"/>
  <c r="L1777" i="5"/>
  <c r="M1776" i="5"/>
  <c r="L1776" i="5"/>
  <c r="M1775" i="5"/>
  <c r="L1775" i="5"/>
  <c r="M1774" i="5"/>
  <c r="L1774" i="5"/>
  <c r="M1773" i="5"/>
  <c r="L1773" i="5"/>
  <c r="M1772" i="5"/>
  <c r="L1772" i="5"/>
  <c r="M1771" i="5"/>
  <c r="L1771" i="5"/>
  <c r="M1770" i="5"/>
  <c r="L1770" i="5"/>
  <c r="M1769" i="5"/>
  <c r="L1769" i="5"/>
  <c r="M1768" i="5"/>
  <c r="L1768" i="5"/>
  <c r="M1767" i="5"/>
  <c r="L1767" i="5"/>
  <c r="M1766" i="5"/>
  <c r="L1766" i="5"/>
  <c r="M1765" i="5"/>
  <c r="L1765" i="5"/>
  <c r="M1764" i="5"/>
  <c r="L1764" i="5"/>
  <c r="M1763" i="5"/>
  <c r="L1763" i="5"/>
  <c r="M1762" i="5"/>
  <c r="L1762" i="5"/>
  <c r="M1761" i="5"/>
  <c r="L1761" i="5"/>
  <c r="M1760" i="5"/>
  <c r="L1760" i="5"/>
  <c r="M1759" i="5"/>
  <c r="L1759" i="5"/>
  <c r="M1758" i="5"/>
  <c r="L1758" i="5"/>
  <c r="M1757" i="5"/>
  <c r="L1757" i="5"/>
  <c r="M1756" i="5"/>
  <c r="L1756" i="5"/>
  <c r="M1755" i="5"/>
  <c r="L1755" i="5"/>
  <c r="M1754" i="5"/>
  <c r="L1754" i="5"/>
  <c r="M1753" i="5"/>
  <c r="L1753" i="5"/>
  <c r="M1752" i="5"/>
  <c r="L1752" i="5"/>
  <c r="M1751" i="5"/>
  <c r="L1751" i="5"/>
  <c r="M1750" i="5"/>
  <c r="L1750" i="5"/>
  <c r="M1749" i="5"/>
  <c r="L1749" i="5"/>
  <c r="M1748" i="5"/>
  <c r="L1748" i="5"/>
  <c r="M1747" i="5"/>
  <c r="L1747" i="5"/>
  <c r="M1746" i="5"/>
  <c r="L1746" i="5"/>
  <c r="M1745" i="5"/>
  <c r="L1745" i="5"/>
  <c r="M1744" i="5"/>
  <c r="L1744" i="5"/>
  <c r="M1743" i="5"/>
  <c r="L1743" i="5"/>
  <c r="M1742" i="5"/>
  <c r="L1742" i="5"/>
  <c r="M1741" i="5"/>
  <c r="L1741" i="5"/>
  <c r="M1740" i="5"/>
  <c r="L1740" i="5"/>
  <c r="M1739" i="5"/>
  <c r="L1739" i="5"/>
  <c r="M1738" i="5"/>
  <c r="L1738" i="5"/>
  <c r="M1737" i="5"/>
  <c r="L1737" i="5"/>
  <c r="M1736" i="5"/>
  <c r="L1736" i="5"/>
  <c r="M1735" i="5"/>
  <c r="L1735" i="5"/>
  <c r="M1734" i="5"/>
  <c r="L1734" i="5"/>
  <c r="M1733" i="5"/>
  <c r="L1733" i="5"/>
  <c r="M1732" i="5"/>
  <c r="L1732" i="5"/>
  <c r="M1731" i="5"/>
  <c r="L1731" i="5"/>
  <c r="M1730" i="5"/>
  <c r="L1730" i="5"/>
  <c r="M1729" i="5"/>
  <c r="L1729" i="5"/>
  <c r="M1728" i="5"/>
  <c r="L1728" i="5"/>
  <c r="M1727" i="5"/>
  <c r="L1727" i="5"/>
  <c r="M1726" i="5"/>
  <c r="L1726" i="5"/>
  <c r="M1725" i="5"/>
  <c r="L1725" i="5"/>
  <c r="M1724" i="5"/>
  <c r="L1724" i="5"/>
  <c r="M1723" i="5"/>
  <c r="L1723" i="5"/>
  <c r="M1722" i="5"/>
  <c r="L1722" i="5"/>
  <c r="M1721" i="5"/>
  <c r="L1721" i="5"/>
  <c r="M1720" i="5"/>
  <c r="L1720" i="5"/>
  <c r="M1719" i="5"/>
  <c r="L1719" i="5"/>
  <c r="M1718" i="5"/>
  <c r="L1718" i="5"/>
  <c r="M1717" i="5"/>
  <c r="L1717" i="5"/>
  <c r="M1716" i="5"/>
  <c r="L1716" i="5"/>
  <c r="M1715" i="5"/>
  <c r="L1715" i="5"/>
  <c r="M1714" i="5"/>
  <c r="L1714" i="5"/>
  <c r="M1713" i="5"/>
  <c r="L1713" i="5"/>
  <c r="M1712" i="5"/>
  <c r="L1712" i="5"/>
  <c r="M1711" i="5"/>
  <c r="L1711" i="5"/>
  <c r="M1710" i="5"/>
  <c r="L1710" i="5"/>
  <c r="M1709" i="5"/>
  <c r="L1709" i="5"/>
  <c r="M1708" i="5"/>
  <c r="L1708" i="5"/>
  <c r="M1707" i="5"/>
  <c r="L1707" i="5"/>
  <c r="M1706" i="5"/>
  <c r="L1706" i="5"/>
  <c r="M1705" i="5"/>
  <c r="L1705" i="5"/>
  <c r="M1704" i="5"/>
  <c r="L1704" i="5"/>
  <c r="M1703" i="5"/>
  <c r="L1703" i="5"/>
  <c r="M1702" i="5"/>
  <c r="L1702" i="5"/>
  <c r="M1701" i="5"/>
  <c r="L1701" i="5"/>
  <c r="M1700" i="5"/>
  <c r="L1700" i="5"/>
  <c r="M1699" i="5"/>
  <c r="L1699" i="5"/>
  <c r="M1698" i="5"/>
  <c r="L1698" i="5"/>
  <c r="M1697" i="5"/>
  <c r="L1697" i="5"/>
  <c r="M1696" i="5"/>
  <c r="L1696" i="5"/>
  <c r="M1695" i="5"/>
  <c r="L1695" i="5"/>
  <c r="M1694" i="5"/>
  <c r="L1694" i="5"/>
  <c r="M1693" i="5"/>
  <c r="L1693" i="5"/>
  <c r="M1692" i="5"/>
  <c r="L1692" i="5"/>
  <c r="M1691" i="5"/>
  <c r="L1691" i="5"/>
  <c r="M1690" i="5"/>
  <c r="L1690" i="5"/>
  <c r="M1689" i="5"/>
  <c r="L1689" i="5"/>
  <c r="M1688" i="5"/>
  <c r="L1688" i="5"/>
  <c r="M1687" i="5"/>
  <c r="L1687" i="5"/>
  <c r="M1686" i="5"/>
  <c r="L1686" i="5"/>
  <c r="M1685" i="5"/>
  <c r="L1685" i="5"/>
  <c r="M1684" i="5"/>
  <c r="L1684" i="5"/>
  <c r="M1683" i="5"/>
  <c r="L1683" i="5"/>
  <c r="M1682" i="5"/>
  <c r="L1682" i="5"/>
  <c r="M1681" i="5"/>
  <c r="L1681" i="5"/>
  <c r="M1680" i="5"/>
  <c r="L1680" i="5"/>
  <c r="M1679" i="5"/>
  <c r="L1679" i="5"/>
  <c r="M1678" i="5"/>
  <c r="L1678" i="5"/>
  <c r="M1677" i="5"/>
  <c r="L1677" i="5"/>
  <c r="M1676" i="5"/>
  <c r="L1676" i="5"/>
  <c r="M1675" i="5"/>
  <c r="L1675" i="5"/>
  <c r="M1674" i="5"/>
  <c r="L1674" i="5"/>
  <c r="M1673" i="5"/>
  <c r="L1673" i="5"/>
  <c r="M1672" i="5"/>
  <c r="L1672" i="5"/>
  <c r="M1671" i="5"/>
  <c r="L1671" i="5"/>
  <c r="M1670" i="5"/>
  <c r="L1670" i="5"/>
  <c r="M1669" i="5"/>
  <c r="L1669" i="5"/>
  <c r="M1668" i="5"/>
  <c r="L1668" i="5"/>
  <c r="M1667" i="5"/>
  <c r="L1667" i="5"/>
  <c r="M1666" i="5"/>
  <c r="L1666" i="5"/>
  <c r="M1665" i="5"/>
  <c r="L1665" i="5"/>
  <c r="M1664" i="5"/>
  <c r="L1664" i="5"/>
  <c r="M1663" i="5"/>
  <c r="L1663" i="5"/>
  <c r="M1662" i="5"/>
  <c r="L1662" i="5"/>
  <c r="M1661" i="5"/>
  <c r="L1661" i="5"/>
  <c r="M1660" i="5"/>
  <c r="L1660" i="5"/>
  <c r="M1659" i="5"/>
  <c r="L1659" i="5"/>
  <c r="M1658" i="5"/>
  <c r="L1658" i="5"/>
  <c r="M1657" i="5"/>
  <c r="L1657" i="5"/>
  <c r="M1656" i="5"/>
  <c r="L1656" i="5"/>
  <c r="M1655" i="5"/>
  <c r="L1655" i="5"/>
  <c r="M1654" i="5"/>
  <c r="L1654" i="5"/>
  <c r="M1653" i="5"/>
  <c r="L1653" i="5"/>
  <c r="M1652" i="5"/>
  <c r="L1652" i="5"/>
  <c r="M1651" i="5"/>
  <c r="L1651" i="5"/>
  <c r="M1650" i="5"/>
  <c r="L1650" i="5"/>
  <c r="M1649" i="5"/>
  <c r="L1649" i="5"/>
  <c r="M1648" i="5"/>
  <c r="L1648" i="5"/>
  <c r="M1647" i="5"/>
  <c r="L1647" i="5"/>
  <c r="M1646" i="5"/>
  <c r="L1646" i="5"/>
  <c r="M1645" i="5"/>
  <c r="L1645" i="5"/>
  <c r="M1644" i="5"/>
  <c r="L1644" i="5"/>
  <c r="M1643" i="5"/>
  <c r="L1643" i="5"/>
  <c r="M1642" i="5"/>
  <c r="L1642" i="5"/>
  <c r="M1641" i="5"/>
  <c r="L1641" i="5"/>
  <c r="M1640" i="5"/>
  <c r="L1640" i="5"/>
  <c r="M1639" i="5"/>
  <c r="L1639" i="5"/>
  <c r="M1638" i="5"/>
  <c r="L1638" i="5"/>
  <c r="M1637" i="5"/>
  <c r="L1637" i="5"/>
  <c r="M1636" i="5"/>
  <c r="L1636" i="5"/>
  <c r="M1635" i="5"/>
  <c r="L1635" i="5"/>
  <c r="M1634" i="5"/>
  <c r="L1634" i="5"/>
  <c r="M1633" i="5"/>
  <c r="L1633" i="5"/>
  <c r="M1632" i="5"/>
  <c r="L1632" i="5"/>
  <c r="M1631" i="5"/>
  <c r="L1631" i="5"/>
  <c r="M1630" i="5"/>
  <c r="L1630" i="5"/>
  <c r="M1629" i="5"/>
  <c r="L1629" i="5"/>
  <c r="M1628" i="5"/>
  <c r="L1628" i="5"/>
  <c r="M1627" i="5"/>
  <c r="L1627" i="5"/>
  <c r="M1626" i="5"/>
  <c r="L1626" i="5"/>
  <c r="M1625" i="5"/>
  <c r="L1625" i="5"/>
  <c r="M1624" i="5"/>
  <c r="L1624" i="5"/>
  <c r="M1623" i="5"/>
  <c r="L1623" i="5"/>
  <c r="M1622" i="5"/>
  <c r="L1622" i="5"/>
  <c r="M1621" i="5"/>
  <c r="L1621" i="5"/>
  <c r="M1620" i="5"/>
  <c r="L1620" i="5"/>
  <c r="M1619" i="5"/>
  <c r="L1619" i="5"/>
  <c r="M1618" i="5"/>
  <c r="L1618" i="5"/>
  <c r="M1617" i="5"/>
  <c r="L1617" i="5"/>
  <c r="M1616" i="5"/>
  <c r="L1616" i="5"/>
  <c r="M1615" i="5"/>
  <c r="L1615" i="5"/>
  <c r="M1614" i="5"/>
  <c r="L1614" i="5"/>
  <c r="M1613" i="5"/>
  <c r="L1613" i="5"/>
  <c r="M1612" i="5"/>
  <c r="L1612" i="5"/>
  <c r="M1611" i="5"/>
  <c r="L1611" i="5"/>
  <c r="M1610" i="5"/>
  <c r="L1610" i="5"/>
  <c r="M1609" i="5"/>
  <c r="L1609" i="5"/>
  <c r="M1608" i="5"/>
  <c r="L1608" i="5"/>
  <c r="M1607" i="5"/>
  <c r="L1607" i="5"/>
  <c r="M1606" i="5"/>
  <c r="L1606" i="5"/>
  <c r="M1605" i="5"/>
  <c r="L1605" i="5"/>
  <c r="M1604" i="5"/>
  <c r="L1604" i="5"/>
  <c r="M1603" i="5"/>
  <c r="L1603" i="5"/>
  <c r="M1602" i="5"/>
  <c r="L1602" i="5"/>
  <c r="M1601" i="5"/>
  <c r="L1601" i="5"/>
  <c r="M1600" i="5"/>
  <c r="L1600" i="5"/>
  <c r="M1599" i="5"/>
  <c r="L1599" i="5"/>
  <c r="M1598" i="5"/>
  <c r="L1598" i="5"/>
  <c r="M1597" i="5"/>
  <c r="L1597" i="5"/>
  <c r="M1596" i="5"/>
  <c r="L1596" i="5"/>
  <c r="M1595" i="5"/>
  <c r="L1595" i="5"/>
  <c r="M1594" i="5"/>
  <c r="L1594" i="5"/>
  <c r="M1593" i="5"/>
  <c r="L1593" i="5"/>
  <c r="M1592" i="5"/>
  <c r="L1592" i="5"/>
  <c r="M1591" i="5"/>
  <c r="L1591" i="5"/>
  <c r="M1590" i="5"/>
  <c r="L1590" i="5"/>
  <c r="M1589" i="5"/>
  <c r="L1589" i="5"/>
  <c r="M1588" i="5"/>
  <c r="L1588" i="5"/>
  <c r="M1587" i="5"/>
  <c r="L1587" i="5"/>
  <c r="M1586" i="5"/>
  <c r="L1586" i="5"/>
  <c r="M1585" i="5"/>
  <c r="L1585" i="5"/>
  <c r="M1584" i="5"/>
  <c r="L1584" i="5"/>
  <c r="M1583" i="5"/>
  <c r="L1583" i="5"/>
  <c r="M1582" i="5"/>
  <c r="L1582" i="5"/>
  <c r="M1581" i="5"/>
  <c r="L1581" i="5"/>
  <c r="M1580" i="5"/>
  <c r="L1580" i="5"/>
  <c r="M1579" i="5"/>
  <c r="L1579" i="5"/>
  <c r="M1578" i="5"/>
  <c r="L1578" i="5"/>
  <c r="M1577" i="5"/>
  <c r="L1577" i="5"/>
  <c r="M1576" i="5"/>
  <c r="L1576" i="5"/>
  <c r="M1575" i="5"/>
  <c r="L1575" i="5"/>
  <c r="M1574" i="5"/>
  <c r="L1574" i="5"/>
  <c r="M1573" i="5"/>
  <c r="L1573" i="5"/>
  <c r="M1572" i="5"/>
  <c r="L1572" i="5"/>
  <c r="M1571" i="5"/>
  <c r="L1571" i="5"/>
  <c r="M1570" i="5"/>
  <c r="L1570" i="5"/>
  <c r="M1569" i="5"/>
  <c r="L1569" i="5"/>
  <c r="M1568" i="5"/>
  <c r="L1568" i="5"/>
  <c r="M1567" i="5"/>
  <c r="L1567" i="5"/>
  <c r="M1566" i="5"/>
  <c r="L1566" i="5"/>
  <c r="M1565" i="5"/>
  <c r="L1565" i="5"/>
  <c r="M1564" i="5"/>
  <c r="L1564" i="5"/>
  <c r="M1563" i="5"/>
  <c r="L1563" i="5"/>
  <c r="M1562" i="5"/>
  <c r="L1562" i="5"/>
  <c r="M1561" i="5"/>
  <c r="L1561" i="5"/>
  <c r="M1560" i="5"/>
  <c r="L1560" i="5"/>
  <c r="M1559" i="5"/>
  <c r="L1559" i="5"/>
  <c r="M1558" i="5"/>
  <c r="L1558" i="5"/>
  <c r="M1557" i="5"/>
  <c r="L1557" i="5"/>
  <c r="M1556" i="5"/>
  <c r="L1556" i="5"/>
  <c r="M1555" i="5"/>
  <c r="L1555" i="5"/>
  <c r="M1554" i="5"/>
  <c r="L1554" i="5"/>
  <c r="M1553" i="5"/>
  <c r="L1553" i="5"/>
  <c r="M1552" i="5"/>
  <c r="L1552" i="5"/>
  <c r="M1551" i="5"/>
  <c r="L1551" i="5"/>
  <c r="M1550" i="5"/>
  <c r="L1550" i="5"/>
  <c r="M1549" i="5"/>
  <c r="L1549" i="5"/>
  <c r="M1548" i="5"/>
  <c r="L1548" i="5"/>
  <c r="M1547" i="5"/>
  <c r="L1547" i="5"/>
  <c r="M1546" i="5"/>
  <c r="L1546" i="5"/>
  <c r="M1545" i="5"/>
  <c r="L1545" i="5"/>
  <c r="M1544" i="5"/>
  <c r="L1544" i="5"/>
  <c r="M1543" i="5"/>
  <c r="L1543" i="5"/>
  <c r="M1542" i="5"/>
  <c r="L1542" i="5"/>
  <c r="M1541" i="5"/>
  <c r="L1541" i="5"/>
  <c r="M1540" i="5"/>
  <c r="L1540" i="5"/>
  <c r="M1539" i="5"/>
  <c r="L1539" i="5"/>
  <c r="M1538" i="5"/>
  <c r="L1538" i="5"/>
  <c r="M1537" i="5"/>
  <c r="L1537" i="5"/>
  <c r="M1536" i="5"/>
  <c r="L1536" i="5"/>
  <c r="M1535" i="5"/>
  <c r="L1535" i="5"/>
  <c r="M1534" i="5"/>
  <c r="L1534" i="5"/>
  <c r="M1533" i="5"/>
  <c r="L1533" i="5"/>
  <c r="M1532" i="5"/>
  <c r="L1532" i="5"/>
  <c r="M1531" i="5"/>
  <c r="L1531" i="5"/>
  <c r="M1530" i="5"/>
  <c r="L1530" i="5"/>
  <c r="M1529" i="5"/>
  <c r="L1529" i="5"/>
  <c r="M1528" i="5"/>
  <c r="L1528" i="5"/>
  <c r="M1527" i="5"/>
  <c r="L1527" i="5"/>
  <c r="M1526" i="5"/>
  <c r="L1526" i="5"/>
  <c r="M1525" i="5"/>
  <c r="L1525" i="5"/>
  <c r="M1524" i="5"/>
  <c r="L1524" i="5"/>
  <c r="M1523" i="5"/>
  <c r="L1523" i="5"/>
  <c r="M1522" i="5"/>
  <c r="L1522" i="5"/>
  <c r="M1521" i="5"/>
  <c r="L1521" i="5"/>
  <c r="M1520" i="5"/>
  <c r="L1520" i="5"/>
  <c r="M1519" i="5"/>
  <c r="L1519" i="5"/>
  <c r="M1518" i="5"/>
  <c r="L1518" i="5"/>
  <c r="M1517" i="5"/>
  <c r="L1517" i="5"/>
  <c r="M1516" i="5"/>
  <c r="L1516" i="5"/>
  <c r="M1515" i="5"/>
  <c r="L1515" i="5"/>
  <c r="M1514" i="5"/>
  <c r="L1514" i="5"/>
  <c r="M1513" i="5"/>
  <c r="L1513" i="5"/>
  <c r="M1512" i="5"/>
  <c r="L1512" i="5"/>
  <c r="M1511" i="5"/>
  <c r="L1511" i="5"/>
  <c r="M1510" i="5"/>
  <c r="L1510" i="5"/>
  <c r="M1509" i="5"/>
  <c r="L1509" i="5"/>
  <c r="M1508" i="5"/>
  <c r="L1508" i="5"/>
  <c r="M1507" i="5"/>
  <c r="L1507" i="5"/>
  <c r="M1506" i="5"/>
  <c r="L1506" i="5"/>
  <c r="M1505" i="5"/>
  <c r="L1505" i="5"/>
  <c r="M1504" i="5"/>
  <c r="L1504" i="5"/>
  <c r="M1503" i="5"/>
  <c r="L1503" i="5"/>
  <c r="M1502" i="5"/>
  <c r="L1502" i="5"/>
  <c r="M1501" i="5"/>
  <c r="L1501" i="5"/>
  <c r="M1500" i="5"/>
  <c r="L1500" i="5"/>
  <c r="M1499" i="5"/>
  <c r="L1499" i="5"/>
  <c r="M1498" i="5"/>
  <c r="L1498" i="5"/>
  <c r="M1497" i="5"/>
  <c r="L1497" i="5"/>
  <c r="M1496" i="5"/>
  <c r="L1496" i="5"/>
  <c r="M1495" i="5"/>
  <c r="L1495" i="5"/>
  <c r="M1494" i="5"/>
  <c r="L1494" i="5"/>
  <c r="M1493" i="5"/>
  <c r="L1493" i="5"/>
  <c r="M1492" i="5"/>
  <c r="L1492" i="5"/>
  <c r="M1491" i="5"/>
  <c r="L1491" i="5"/>
  <c r="M1490" i="5"/>
  <c r="L1490" i="5"/>
  <c r="M1489" i="5"/>
  <c r="L1489" i="5"/>
  <c r="M1488" i="5"/>
  <c r="L1488" i="5"/>
  <c r="M1487" i="5"/>
  <c r="L1487" i="5"/>
  <c r="M1486" i="5"/>
  <c r="L1486" i="5"/>
  <c r="M1485" i="5"/>
  <c r="L1485" i="5"/>
  <c r="M1484" i="5"/>
  <c r="L1484" i="5"/>
  <c r="M1483" i="5"/>
  <c r="L1483" i="5"/>
  <c r="M1482" i="5"/>
  <c r="L1482" i="5"/>
  <c r="M1481" i="5"/>
  <c r="L1481" i="5"/>
  <c r="M1480" i="5"/>
  <c r="L1480" i="5"/>
  <c r="M1479" i="5"/>
  <c r="L1479" i="5"/>
  <c r="M1478" i="5"/>
  <c r="L1478" i="5"/>
  <c r="M1477" i="5"/>
  <c r="L1477" i="5"/>
  <c r="M1476" i="5"/>
  <c r="L1476" i="5"/>
  <c r="M1475" i="5"/>
  <c r="L1475" i="5"/>
  <c r="M1474" i="5"/>
  <c r="L1474" i="5"/>
  <c r="M1473" i="5"/>
  <c r="L1473" i="5"/>
  <c r="M1472" i="5"/>
  <c r="L1472" i="5"/>
  <c r="M1471" i="5"/>
  <c r="L1471" i="5"/>
  <c r="M1470" i="5"/>
  <c r="L1470" i="5"/>
  <c r="M1469" i="5"/>
  <c r="L1469" i="5"/>
  <c r="M1468" i="5"/>
  <c r="L1468" i="5"/>
  <c r="M1467" i="5"/>
  <c r="L1467" i="5"/>
  <c r="M1466" i="5"/>
  <c r="L1466" i="5"/>
  <c r="M1465" i="5"/>
  <c r="L1465" i="5"/>
  <c r="M1464" i="5"/>
  <c r="L1464" i="5"/>
  <c r="M1463" i="5"/>
  <c r="L1463" i="5"/>
  <c r="M1462" i="5"/>
  <c r="L1462" i="5"/>
  <c r="M1461" i="5"/>
  <c r="L1461" i="5"/>
  <c r="M1460" i="5"/>
  <c r="L1460" i="5"/>
  <c r="M1459" i="5"/>
  <c r="L1459" i="5"/>
  <c r="M1458" i="5"/>
  <c r="L1458" i="5"/>
  <c r="M1457" i="5"/>
  <c r="L1457" i="5"/>
  <c r="M1456" i="5"/>
  <c r="L1456" i="5"/>
  <c r="M1455" i="5"/>
  <c r="L1455" i="5"/>
  <c r="M1454" i="5"/>
  <c r="L1454" i="5"/>
  <c r="M1453" i="5"/>
  <c r="L1453" i="5"/>
  <c r="M1452" i="5"/>
  <c r="L1452" i="5"/>
  <c r="M1451" i="5"/>
  <c r="L1451" i="5"/>
  <c r="M1450" i="5"/>
  <c r="L1450" i="5"/>
  <c r="M1449" i="5"/>
  <c r="L1449" i="5"/>
  <c r="M1448" i="5"/>
  <c r="L1448" i="5"/>
  <c r="M1447" i="5"/>
  <c r="L1447" i="5"/>
  <c r="M1446" i="5"/>
  <c r="L1446" i="5"/>
  <c r="M1445" i="5"/>
  <c r="L1445" i="5"/>
  <c r="M1444" i="5"/>
  <c r="L1444" i="5"/>
  <c r="M1443" i="5"/>
  <c r="L1443" i="5"/>
  <c r="M1442" i="5"/>
  <c r="L1442" i="5"/>
  <c r="M1441" i="5"/>
  <c r="L1441" i="5"/>
  <c r="M1440" i="5"/>
  <c r="L1440" i="5"/>
  <c r="M1439" i="5"/>
  <c r="L1439" i="5"/>
  <c r="M1438" i="5"/>
  <c r="L1438" i="5"/>
  <c r="M1437" i="5"/>
  <c r="L1437" i="5"/>
  <c r="M1436" i="5"/>
  <c r="L1436" i="5"/>
  <c r="M1435" i="5"/>
  <c r="L1435" i="5"/>
  <c r="M1434" i="5"/>
  <c r="L1434" i="5"/>
  <c r="M1433" i="5"/>
  <c r="L1433" i="5"/>
  <c r="M1432" i="5"/>
  <c r="L1432" i="5"/>
  <c r="M1431" i="5"/>
  <c r="L1431" i="5"/>
  <c r="M1430" i="5"/>
  <c r="L1430" i="5"/>
  <c r="M1429" i="5"/>
  <c r="L1429" i="5"/>
  <c r="M1428" i="5"/>
  <c r="L1428" i="5"/>
  <c r="M1427" i="5"/>
  <c r="L1427" i="5"/>
  <c r="M1426" i="5"/>
  <c r="L1426" i="5"/>
  <c r="M1425" i="5"/>
  <c r="L1425" i="5"/>
  <c r="M1424" i="5"/>
  <c r="L1424" i="5"/>
  <c r="M1423" i="5"/>
  <c r="L1423" i="5"/>
  <c r="M1422" i="5"/>
  <c r="L1422" i="5"/>
  <c r="M1421" i="5"/>
  <c r="L1421" i="5"/>
  <c r="M1420" i="5"/>
  <c r="L1420" i="5"/>
  <c r="M1419" i="5"/>
  <c r="L1419" i="5"/>
  <c r="M1418" i="5"/>
  <c r="L1418" i="5"/>
  <c r="M1417" i="5"/>
  <c r="L1417" i="5"/>
  <c r="M1416" i="5"/>
  <c r="L1416" i="5"/>
  <c r="M1415" i="5"/>
  <c r="L1415" i="5"/>
  <c r="M1414" i="5"/>
  <c r="L1414" i="5"/>
  <c r="M1413" i="5"/>
  <c r="L1413" i="5"/>
  <c r="M1412" i="5"/>
  <c r="L1412" i="5"/>
  <c r="M1411" i="5"/>
  <c r="L1411" i="5"/>
  <c r="M1410" i="5"/>
  <c r="L1410" i="5"/>
  <c r="M1409" i="5"/>
  <c r="L1409" i="5"/>
  <c r="M1408" i="5"/>
  <c r="L1408" i="5"/>
  <c r="M1407" i="5"/>
  <c r="L1407" i="5"/>
  <c r="M1406" i="5"/>
  <c r="L1406" i="5"/>
  <c r="M1405" i="5"/>
  <c r="L1405" i="5"/>
  <c r="M1404" i="5"/>
  <c r="L1404" i="5"/>
  <c r="M1403" i="5"/>
  <c r="L1403" i="5"/>
  <c r="M1402" i="5"/>
  <c r="L1402" i="5"/>
  <c r="M1401" i="5"/>
  <c r="L1401" i="5"/>
  <c r="M1400" i="5"/>
  <c r="L1400" i="5"/>
  <c r="M1399" i="5"/>
  <c r="L1399" i="5"/>
  <c r="M1398" i="5"/>
  <c r="L1398" i="5"/>
  <c r="M1397" i="5"/>
  <c r="L1397" i="5"/>
  <c r="M1396" i="5"/>
  <c r="L1396" i="5"/>
  <c r="M1395" i="5"/>
  <c r="L1395" i="5"/>
  <c r="M1394" i="5"/>
  <c r="L1394" i="5"/>
  <c r="M1393" i="5"/>
  <c r="L1393" i="5"/>
  <c r="M1392" i="5"/>
  <c r="L1392" i="5"/>
  <c r="M1391" i="5"/>
  <c r="L1391" i="5"/>
  <c r="M1390" i="5"/>
  <c r="L1390" i="5"/>
  <c r="M1389" i="5"/>
  <c r="L1389" i="5"/>
  <c r="M1388" i="5"/>
  <c r="L1388" i="5"/>
  <c r="M1387" i="5"/>
  <c r="L1387" i="5"/>
  <c r="M1386" i="5"/>
  <c r="L1386" i="5"/>
  <c r="M1385" i="5"/>
  <c r="L1385" i="5"/>
  <c r="M1384" i="5"/>
  <c r="L1384" i="5"/>
  <c r="M1383" i="5"/>
  <c r="L1383" i="5"/>
  <c r="M1382" i="5"/>
  <c r="L1382" i="5"/>
  <c r="M1381" i="5"/>
  <c r="L1381" i="5"/>
  <c r="M1380" i="5"/>
  <c r="L1380" i="5"/>
  <c r="M1379" i="5"/>
  <c r="L1379" i="5"/>
  <c r="M1378" i="5"/>
  <c r="L1378" i="5"/>
  <c r="M1377" i="5"/>
  <c r="L1377" i="5"/>
  <c r="M1376" i="5"/>
  <c r="L1376" i="5"/>
  <c r="M1375" i="5"/>
  <c r="L1375" i="5"/>
  <c r="M1374" i="5"/>
  <c r="L1374" i="5"/>
  <c r="M1373" i="5"/>
  <c r="L1373" i="5"/>
  <c r="M1372" i="5"/>
  <c r="L1372" i="5"/>
  <c r="M1371" i="5"/>
  <c r="L1371" i="5"/>
  <c r="M1370" i="5"/>
  <c r="L1370" i="5"/>
  <c r="M1369" i="5"/>
  <c r="L1369" i="5"/>
  <c r="M1368" i="5"/>
  <c r="L1368" i="5"/>
  <c r="M1367" i="5"/>
  <c r="L1367" i="5"/>
  <c r="M1366" i="5"/>
  <c r="L1366" i="5"/>
  <c r="M1365" i="5"/>
  <c r="L1365" i="5"/>
  <c r="M1364" i="5"/>
  <c r="L1364" i="5"/>
  <c r="M1363" i="5"/>
  <c r="L1363" i="5"/>
  <c r="M1362" i="5"/>
  <c r="L1362" i="5"/>
  <c r="M1361" i="5"/>
  <c r="L1361" i="5"/>
  <c r="M1360" i="5"/>
  <c r="L1360" i="5"/>
  <c r="M1359" i="5"/>
  <c r="L1359" i="5"/>
  <c r="M1358" i="5"/>
  <c r="L1358" i="5"/>
  <c r="M1357" i="5"/>
  <c r="L1357" i="5"/>
  <c r="M1356" i="5"/>
  <c r="L1356" i="5"/>
  <c r="M1355" i="5"/>
  <c r="L1355" i="5"/>
  <c r="M1354" i="5"/>
  <c r="L1354" i="5"/>
  <c r="M1353" i="5"/>
  <c r="L1353" i="5"/>
  <c r="M1352" i="5"/>
  <c r="L1352" i="5"/>
  <c r="M1351" i="5"/>
  <c r="L1351" i="5"/>
  <c r="M1350" i="5"/>
  <c r="L1350" i="5"/>
  <c r="M1349" i="5"/>
  <c r="L1349" i="5"/>
  <c r="M1348" i="5"/>
  <c r="L1348" i="5"/>
  <c r="M1347" i="5"/>
  <c r="L1347" i="5"/>
  <c r="M1346" i="5"/>
  <c r="L1346" i="5"/>
  <c r="M1345" i="5"/>
  <c r="L1345" i="5"/>
  <c r="M1344" i="5"/>
  <c r="L1344" i="5"/>
  <c r="M1343" i="5"/>
  <c r="L1343" i="5"/>
  <c r="M1342" i="5"/>
  <c r="L1342" i="5"/>
  <c r="M1341" i="5"/>
  <c r="L1341" i="5"/>
  <c r="M1340" i="5"/>
  <c r="L1340" i="5"/>
  <c r="M1339" i="5"/>
  <c r="L1339" i="5"/>
  <c r="M1338" i="5"/>
  <c r="L1338" i="5"/>
  <c r="M1337" i="5"/>
  <c r="L1337" i="5"/>
  <c r="M1336" i="5"/>
  <c r="L1336" i="5"/>
  <c r="M1335" i="5"/>
  <c r="L1335" i="5"/>
  <c r="M1334" i="5"/>
  <c r="L1334" i="5"/>
  <c r="M1333" i="5"/>
  <c r="L1333" i="5"/>
  <c r="M1332" i="5"/>
  <c r="L1332" i="5"/>
  <c r="M1331" i="5"/>
  <c r="L1331" i="5"/>
  <c r="M1330" i="5"/>
  <c r="L1330" i="5"/>
  <c r="M1329" i="5"/>
  <c r="L1329" i="5"/>
  <c r="M1328" i="5"/>
  <c r="L1328" i="5"/>
  <c r="M1327" i="5"/>
  <c r="L1327" i="5"/>
  <c r="M1326" i="5"/>
  <c r="L1326" i="5"/>
  <c r="M1325" i="5"/>
  <c r="L1325" i="5"/>
  <c r="M1324" i="5"/>
  <c r="L1324" i="5"/>
  <c r="M1323" i="5"/>
  <c r="L1323" i="5"/>
  <c r="M1322" i="5"/>
  <c r="L1322" i="5"/>
  <c r="M1321" i="5"/>
  <c r="L1321" i="5"/>
  <c r="M1320" i="5"/>
  <c r="L1320" i="5"/>
  <c r="M1319" i="5"/>
  <c r="L1319" i="5"/>
  <c r="M1318" i="5"/>
  <c r="L1318" i="5"/>
  <c r="M1317" i="5"/>
  <c r="L1317" i="5"/>
  <c r="M1316" i="5"/>
  <c r="L1316" i="5"/>
  <c r="M1315" i="5"/>
  <c r="L1315" i="5"/>
  <c r="M1314" i="5"/>
  <c r="L1314" i="5"/>
  <c r="M1313" i="5"/>
  <c r="L1313" i="5"/>
  <c r="M1312" i="5"/>
  <c r="L1312" i="5"/>
  <c r="M1311" i="5"/>
  <c r="L1311" i="5"/>
  <c r="M1310" i="5"/>
  <c r="L1310" i="5"/>
  <c r="M1309" i="5"/>
  <c r="L1309" i="5"/>
  <c r="M1308" i="5"/>
  <c r="L1308" i="5"/>
  <c r="M1307" i="5"/>
  <c r="L1307" i="5"/>
  <c r="M1306" i="5"/>
  <c r="L1306" i="5"/>
  <c r="M1305" i="5"/>
  <c r="L1305" i="5"/>
  <c r="M1304" i="5"/>
  <c r="L1304" i="5"/>
  <c r="M1303" i="5"/>
  <c r="L1303" i="5"/>
  <c r="M1302" i="5"/>
  <c r="L1302" i="5"/>
  <c r="M1301" i="5"/>
  <c r="L1301" i="5"/>
  <c r="M1300" i="5"/>
  <c r="L1300" i="5"/>
  <c r="M1299" i="5"/>
  <c r="L1299" i="5"/>
  <c r="M1298" i="5"/>
  <c r="L1298" i="5"/>
  <c r="M1297" i="5"/>
  <c r="L1297" i="5"/>
  <c r="M1296" i="5"/>
  <c r="L1296" i="5"/>
  <c r="M1295" i="5"/>
  <c r="L1295" i="5"/>
  <c r="M1294" i="5"/>
  <c r="L1294" i="5"/>
  <c r="M1293" i="5"/>
  <c r="L1293" i="5"/>
  <c r="M1292" i="5"/>
  <c r="L1292" i="5"/>
  <c r="M1291" i="5"/>
  <c r="L1291" i="5"/>
  <c r="M1290" i="5"/>
  <c r="L1290" i="5"/>
  <c r="M1289" i="5"/>
  <c r="L1289" i="5"/>
  <c r="M1288" i="5"/>
  <c r="L1288" i="5"/>
  <c r="M1287" i="5"/>
  <c r="L1287" i="5"/>
  <c r="M1286" i="5"/>
  <c r="L1286" i="5"/>
  <c r="M1285" i="5"/>
  <c r="L1285" i="5"/>
  <c r="M1284" i="5"/>
  <c r="L1284" i="5"/>
  <c r="M1283" i="5"/>
  <c r="L1283" i="5"/>
  <c r="M1282" i="5"/>
  <c r="L1282" i="5"/>
  <c r="M1281" i="5"/>
  <c r="L1281" i="5"/>
  <c r="M1280" i="5"/>
  <c r="L1280" i="5"/>
  <c r="M1279" i="5"/>
  <c r="L1279" i="5"/>
  <c r="M1278" i="5"/>
  <c r="L1278" i="5"/>
  <c r="M1277" i="5"/>
  <c r="L1277" i="5"/>
  <c r="M1276" i="5"/>
  <c r="L1276" i="5"/>
  <c r="M1275" i="5"/>
  <c r="L1275" i="5"/>
  <c r="M1274" i="5"/>
  <c r="L1274" i="5"/>
  <c r="M1273" i="5"/>
  <c r="L1273" i="5"/>
  <c r="M1272" i="5"/>
  <c r="L1272" i="5"/>
  <c r="M1271" i="5"/>
  <c r="L1271" i="5"/>
  <c r="M1270" i="5"/>
  <c r="L1270" i="5"/>
  <c r="M1269" i="5"/>
  <c r="L1269" i="5"/>
  <c r="M1268" i="5"/>
  <c r="L1268" i="5"/>
  <c r="M1267" i="5"/>
  <c r="L1267" i="5"/>
  <c r="M1266" i="5"/>
  <c r="L1266" i="5"/>
  <c r="M1265" i="5"/>
  <c r="L1265" i="5"/>
  <c r="M1264" i="5"/>
  <c r="L1264" i="5"/>
  <c r="M1263" i="5"/>
  <c r="L1263" i="5"/>
  <c r="M1262" i="5"/>
  <c r="L1262" i="5"/>
  <c r="M1261" i="5"/>
  <c r="L1261" i="5"/>
  <c r="M1260" i="5"/>
  <c r="L1260" i="5"/>
  <c r="M1259" i="5"/>
  <c r="L1259" i="5"/>
  <c r="M1258" i="5"/>
  <c r="L1258" i="5"/>
  <c r="M1257" i="5"/>
  <c r="L1257" i="5"/>
  <c r="M1256" i="5"/>
  <c r="L1256" i="5"/>
  <c r="M1255" i="5"/>
  <c r="L1255" i="5"/>
  <c r="M1254" i="5"/>
  <c r="L1254" i="5"/>
  <c r="M1253" i="5"/>
  <c r="L1253" i="5"/>
  <c r="M1252" i="5"/>
  <c r="L1252" i="5"/>
  <c r="M1251" i="5"/>
  <c r="L1251" i="5"/>
  <c r="M1250" i="5"/>
  <c r="L1250" i="5"/>
  <c r="M1249" i="5"/>
  <c r="L1249" i="5"/>
  <c r="M1248" i="5"/>
  <c r="L1248" i="5"/>
  <c r="M1247" i="5"/>
  <c r="L1247" i="5"/>
  <c r="M1246" i="5"/>
  <c r="L1246" i="5"/>
  <c r="M1245" i="5"/>
  <c r="L1245" i="5"/>
  <c r="M1244" i="5"/>
  <c r="L1244" i="5"/>
  <c r="M1243" i="5"/>
  <c r="L1243" i="5"/>
  <c r="M1242" i="5"/>
  <c r="L1242" i="5"/>
  <c r="M1241" i="5"/>
  <c r="L1241" i="5"/>
  <c r="M1240" i="5"/>
  <c r="L1240" i="5"/>
  <c r="M1239" i="5"/>
  <c r="L1239" i="5"/>
  <c r="M1238" i="5"/>
  <c r="L1238" i="5"/>
  <c r="M1237" i="5"/>
  <c r="L1237" i="5"/>
  <c r="M1236" i="5"/>
  <c r="L1236" i="5"/>
  <c r="M1235" i="5"/>
  <c r="L1235" i="5"/>
  <c r="M1234" i="5"/>
  <c r="L1234" i="5"/>
  <c r="M1233" i="5"/>
  <c r="L1233" i="5"/>
  <c r="M1232" i="5"/>
  <c r="L1232" i="5"/>
  <c r="M1231" i="5"/>
  <c r="L1231" i="5"/>
  <c r="M1230" i="5"/>
  <c r="L1230" i="5"/>
  <c r="M1229" i="5"/>
  <c r="L1229" i="5"/>
  <c r="M1228" i="5"/>
  <c r="L1228" i="5"/>
  <c r="M1227" i="5"/>
  <c r="L1227" i="5"/>
  <c r="M1226" i="5"/>
  <c r="L1226" i="5"/>
  <c r="M1225" i="5"/>
  <c r="L1225" i="5"/>
  <c r="M1224" i="5"/>
  <c r="L1224" i="5"/>
  <c r="M1223" i="5"/>
  <c r="L1223" i="5"/>
  <c r="M1222" i="5"/>
  <c r="L1222" i="5"/>
  <c r="M1221" i="5"/>
  <c r="L1221" i="5"/>
  <c r="M1220" i="5"/>
  <c r="L1220" i="5"/>
  <c r="M1219" i="5"/>
  <c r="L1219" i="5"/>
  <c r="M1218" i="5"/>
  <c r="L1218" i="5"/>
  <c r="M1217" i="5"/>
  <c r="L1217" i="5"/>
  <c r="M1216" i="5"/>
  <c r="L1216" i="5"/>
  <c r="M1215" i="5"/>
  <c r="L1215" i="5"/>
  <c r="M1214" i="5"/>
  <c r="L1214" i="5"/>
  <c r="M1213" i="5"/>
  <c r="L1213" i="5"/>
  <c r="M1212" i="5"/>
  <c r="L1212" i="5"/>
  <c r="M1211" i="5"/>
  <c r="L1211" i="5"/>
  <c r="M1210" i="5"/>
  <c r="L1210" i="5"/>
  <c r="M1209" i="5"/>
  <c r="L1209" i="5"/>
  <c r="M1208" i="5"/>
  <c r="L1208" i="5"/>
  <c r="M1207" i="5"/>
  <c r="L1207" i="5"/>
  <c r="M1206" i="5"/>
  <c r="L1206" i="5"/>
  <c r="M1205" i="5"/>
  <c r="L1205" i="5"/>
  <c r="M1204" i="5"/>
  <c r="L1204" i="5"/>
  <c r="M1203" i="5"/>
  <c r="L1203" i="5"/>
  <c r="M1202" i="5"/>
  <c r="L1202" i="5"/>
  <c r="M1201" i="5"/>
  <c r="L1201" i="5"/>
  <c r="M1200" i="5"/>
  <c r="L1200" i="5"/>
  <c r="M1199" i="5"/>
  <c r="L1199" i="5"/>
  <c r="M1198" i="5"/>
  <c r="L1198" i="5"/>
  <c r="M1197" i="5"/>
  <c r="L1197" i="5"/>
  <c r="M1196" i="5"/>
  <c r="L1196" i="5"/>
  <c r="M1195" i="5"/>
  <c r="L1195" i="5"/>
  <c r="M1194" i="5"/>
  <c r="L1194" i="5"/>
  <c r="M1193" i="5"/>
  <c r="L1193" i="5"/>
  <c r="M1192" i="5"/>
  <c r="L1192" i="5"/>
  <c r="M1191" i="5"/>
  <c r="L1191" i="5"/>
  <c r="M1190" i="5"/>
  <c r="L1190" i="5"/>
  <c r="M1189" i="5"/>
  <c r="L1189" i="5"/>
  <c r="M1188" i="5"/>
  <c r="L1188" i="5"/>
  <c r="M1187" i="5"/>
  <c r="L1187" i="5"/>
  <c r="M1186" i="5"/>
  <c r="L1186" i="5"/>
  <c r="M1185" i="5"/>
  <c r="L1185" i="5"/>
  <c r="M1184" i="5"/>
  <c r="L1184" i="5"/>
  <c r="M1183" i="5"/>
  <c r="L1183" i="5"/>
  <c r="M1182" i="5"/>
  <c r="L1182" i="5"/>
  <c r="M1181" i="5"/>
  <c r="L1181" i="5"/>
  <c r="M1180" i="5"/>
  <c r="L1180" i="5"/>
  <c r="M1179" i="5"/>
  <c r="L1179" i="5"/>
  <c r="M1178" i="5"/>
  <c r="L1178" i="5"/>
  <c r="M1177" i="5"/>
  <c r="L1177" i="5"/>
  <c r="M1176" i="5"/>
  <c r="L1176" i="5"/>
  <c r="M1175" i="5"/>
  <c r="L1175" i="5"/>
  <c r="M1174" i="5"/>
  <c r="L1174" i="5"/>
  <c r="M1173" i="5"/>
  <c r="L1173" i="5"/>
  <c r="M1172" i="5"/>
  <c r="L1172" i="5"/>
  <c r="M1171" i="5"/>
  <c r="L1171" i="5"/>
  <c r="M1170" i="5"/>
  <c r="L1170" i="5"/>
  <c r="M1169" i="5"/>
  <c r="L1169" i="5"/>
  <c r="M1168" i="5"/>
  <c r="L1168" i="5"/>
  <c r="M1167" i="5"/>
  <c r="L1167" i="5"/>
  <c r="M1166" i="5"/>
  <c r="L1166" i="5"/>
  <c r="M1165" i="5"/>
  <c r="L1165" i="5"/>
  <c r="M1164" i="5"/>
  <c r="L1164" i="5"/>
  <c r="M1163" i="5"/>
  <c r="L1163" i="5"/>
  <c r="M1162" i="5"/>
  <c r="L1162" i="5"/>
  <c r="M1161" i="5"/>
  <c r="L1161" i="5"/>
  <c r="M1160" i="5"/>
  <c r="L1160" i="5"/>
  <c r="M1159" i="5"/>
  <c r="L1159" i="5"/>
  <c r="M1158" i="5"/>
  <c r="L1158" i="5"/>
  <c r="M1157" i="5"/>
  <c r="L1157" i="5"/>
  <c r="M1156" i="5"/>
  <c r="L1156" i="5"/>
  <c r="M1155" i="5"/>
  <c r="L1155" i="5"/>
  <c r="M1154" i="5"/>
  <c r="L1154" i="5"/>
  <c r="M1153" i="5"/>
  <c r="L1153" i="5"/>
  <c r="M1152" i="5"/>
  <c r="L1152" i="5"/>
  <c r="M1151" i="5"/>
  <c r="L1151" i="5"/>
  <c r="M1150" i="5"/>
  <c r="L1150" i="5"/>
  <c r="M1149" i="5"/>
  <c r="L1149" i="5"/>
  <c r="M1148" i="5"/>
  <c r="L1148" i="5"/>
  <c r="M1147" i="5"/>
  <c r="L1147" i="5"/>
  <c r="M1146" i="5"/>
  <c r="L1146" i="5"/>
  <c r="M1145" i="5"/>
  <c r="L1145" i="5"/>
  <c r="M1144" i="5"/>
  <c r="L1144" i="5"/>
  <c r="M1143" i="5"/>
  <c r="L1143" i="5"/>
  <c r="M1142" i="5"/>
  <c r="L1142" i="5"/>
  <c r="M1141" i="5"/>
  <c r="L1141" i="5"/>
  <c r="M1140" i="5"/>
  <c r="L1140" i="5"/>
  <c r="M1139" i="5"/>
  <c r="L1139" i="5"/>
  <c r="M1138" i="5"/>
  <c r="L1138" i="5"/>
  <c r="M1137" i="5"/>
  <c r="L1137" i="5"/>
  <c r="M1136" i="5"/>
  <c r="L1136" i="5"/>
  <c r="M1135" i="5"/>
  <c r="L1135" i="5"/>
  <c r="M1134" i="5"/>
  <c r="L1134" i="5"/>
  <c r="M1133" i="5"/>
  <c r="L1133" i="5"/>
  <c r="M1132" i="5"/>
  <c r="L1132" i="5"/>
  <c r="M1131" i="5"/>
  <c r="L1131" i="5"/>
  <c r="M1130" i="5"/>
  <c r="L1130" i="5"/>
  <c r="M1129" i="5"/>
  <c r="L1129" i="5"/>
  <c r="M1128" i="5"/>
  <c r="L1128" i="5"/>
  <c r="M1127" i="5"/>
  <c r="L1127" i="5"/>
  <c r="M1126" i="5"/>
  <c r="L1126" i="5"/>
  <c r="M1125" i="5"/>
  <c r="L1125" i="5"/>
  <c r="M1124" i="5"/>
  <c r="L1124" i="5"/>
  <c r="M1123" i="5"/>
  <c r="L1123" i="5"/>
  <c r="M1122" i="5"/>
  <c r="L1122" i="5"/>
  <c r="M1121" i="5"/>
  <c r="L1121" i="5"/>
  <c r="M1120" i="5"/>
  <c r="L1120" i="5"/>
  <c r="M1119" i="5"/>
  <c r="L1119" i="5"/>
  <c r="M1118" i="5"/>
  <c r="L1118" i="5"/>
  <c r="M1117" i="5"/>
  <c r="L1117" i="5"/>
  <c r="M1116" i="5"/>
  <c r="L1116" i="5"/>
  <c r="M1115" i="5"/>
  <c r="L1115" i="5"/>
  <c r="M1114" i="5"/>
  <c r="L1114" i="5"/>
  <c r="M1113" i="5"/>
  <c r="L1113" i="5"/>
  <c r="M1112" i="5"/>
  <c r="L1112" i="5"/>
  <c r="M1111" i="5"/>
  <c r="L1111" i="5"/>
  <c r="M1110" i="5"/>
  <c r="L1110" i="5"/>
  <c r="M1109" i="5"/>
  <c r="L1109" i="5"/>
  <c r="M1108" i="5"/>
  <c r="L1108" i="5"/>
  <c r="M1107" i="5"/>
  <c r="L1107" i="5"/>
  <c r="M1106" i="5"/>
  <c r="L1106" i="5"/>
  <c r="M1105" i="5"/>
  <c r="L1105" i="5"/>
  <c r="M1104" i="5"/>
  <c r="L1104" i="5"/>
  <c r="M1103" i="5"/>
  <c r="L1103" i="5"/>
  <c r="M1102" i="5"/>
  <c r="L1102" i="5"/>
  <c r="M1101" i="5"/>
  <c r="L1101" i="5"/>
  <c r="M1100" i="5"/>
  <c r="L1100" i="5"/>
  <c r="M1099" i="5"/>
  <c r="L1099" i="5"/>
  <c r="M1098" i="5"/>
  <c r="L1098" i="5"/>
  <c r="M1097" i="5"/>
  <c r="L1097" i="5"/>
  <c r="M1096" i="5"/>
  <c r="L1096" i="5"/>
  <c r="M1095" i="5"/>
  <c r="L1095" i="5"/>
  <c r="M1094" i="5"/>
  <c r="L1094" i="5"/>
  <c r="M1093" i="5"/>
  <c r="L1093" i="5"/>
  <c r="M1092" i="5"/>
  <c r="L1092" i="5"/>
  <c r="M1091" i="5"/>
  <c r="L1091" i="5"/>
  <c r="M1090" i="5"/>
  <c r="L1090" i="5"/>
  <c r="M1089" i="5"/>
  <c r="L1089" i="5"/>
  <c r="M1088" i="5"/>
  <c r="L1088" i="5"/>
  <c r="M1087" i="5"/>
  <c r="L1087" i="5"/>
  <c r="M1086" i="5"/>
  <c r="L1086" i="5"/>
  <c r="M1085" i="5"/>
  <c r="L1085" i="5"/>
  <c r="M1084" i="5"/>
  <c r="L1084" i="5"/>
  <c r="M1083" i="5"/>
  <c r="L1083" i="5"/>
  <c r="M1082" i="5"/>
  <c r="L1082" i="5"/>
  <c r="M1081" i="5"/>
  <c r="L1081" i="5"/>
  <c r="M1080" i="5"/>
  <c r="L1080" i="5"/>
  <c r="M1079" i="5"/>
  <c r="L1079" i="5"/>
  <c r="M1078" i="5"/>
  <c r="L1078" i="5"/>
  <c r="M1077" i="5"/>
  <c r="L1077" i="5"/>
  <c r="M1076" i="5"/>
  <c r="L1076" i="5"/>
  <c r="M1075" i="5"/>
  <c r="L1075" i="5"/>
  <c r="M1074" i="5"/>
  <c r="L1074" i="5"/>
  <c r="M1073" i="5"/>
  <c r="L1073" i="5"/>
  <c r="M1072" i="5"/>
  <c r="L1072" i="5"/>
  <c r="M1071" i="5"/>
  <c r="L1071" i="5"/>
  <c r="M1070" i="5"/>
  <c r="L1070" i="5"/>
  <c r="M1069" i="5"/>
  <c r="L1069" i="5"/>
  <c r="M1068" i="5"/>
  <c r="L1068" i="5"/>
  <c r="M1067" i="5"/>
  <c r="L1067" i="5"/>
  <c r="M1066" i="5"/>
  <c r="L1066" i="5"/>
  <c r="M1065" i="5"/>
  <c r="L1065" i="5"/>
  <c r="M1064" i="5"/>
  <c r="L1064" i="5"/>
  <c r="M1063" i="5"/>
  <c r="L1063" i="5"/>
  <c r="M1062" i="5"/>
  <c r="L1062" i="5"/>
  <c r="M1061" i="5"/>
  <c r="L1061" i="5"/>
  <c r="M1060" i="5"/>
  <c r="L1060" i="5"/>
  <c r="M1059" i="5"/>
  <c r="L1059" i="5"/>
  <c r="M1058" i="5"/>
  <c r="L1058" i="5"/>
  <c r="M1057" i="5"/>
  <c r="L1057" i="5"/>
  <c r="M1056" i="5"/>
  <c r="L1056" i="5"/>
  <c r="M1055" i="5"/>
  <c r="L1055" i="5"/>
  <c r="M1054" i="5"/>
  <c r="L1054" i="5"/>
  <c r="M1053" i="5"/>
  <c r="L1053" i="5"/>
  <c r="M1052" i="5"/>
  <c r="L1052" i="5"/>
  <c r="M1051" i="5"/>
  <c r="L1051" i="5"/>
  <c r="M1050" i="5"/>
  <c r="L1050" i="5"/>
  <c r="M1049" i="5"/>
  <c r="L1049" i="5"/>
  <c r="M1048" i="5"/>
  <c r="L1048" i="5"/>
  <c r="M1047" i="5"/>
  <c r="L1047" i="5"/>
  <c r="M1046" i="5"/>
  <c r="L1046" i="5"/>
  <c r="M1045" i="5"/>
  <c r="L1045" i="5"/>
  <c r="M1044" i="5"/>
  <c r="L1044" i="5"/>
  <c r="M1043" i="5"/>
  <c r="L1043" i="5"/>
  <c r="M1042" i="5"/>
  <c r="L1042" i="5"/>
  <c r="M1041" i="5"/>
  <c r="L1041" i="5"/>
  <c r="M1040" i="5"/>
  <c r="L1040" i="5"/>
  <c r="M1039" i="5"/>
  <c r="L1039" i="5"/>
  <c r="M1038" i="5"/>
  <c r="L1038" i="5"/>
  <c r="M1037" i="5"/>
  <c r="L1037" i="5"/>
  <c r="M1036" i="5"/>
  <c r="L1036" i="5"/>
  <c r="M1035" i="5"/>
  <c r="L1035" i="5"/>
  <c r="M1034" i="5"/>
  <c r="L1034" i="5"/>
  <c r="M1033" i="5"/>
  <c r="L1033" i="5"/>
  <c r="M1032" i="5"/>
  <c r="L1032" i="5"/>
  <c r="M1031" i="5"/>
  <c r="L1031" i="5"/>
  <c r="M1030" i="5"/>
  <c r="L1030" i="5"/>
  <c r="M1029" i="5"/>
  <c r="L1029" i="5"/>
  <c r="M1028" i="5"/>
  <c r="L1028" i="5"/>
  <c r="M1027" i="5"/>
  <c r="L1027" i="5"/>
  <c r="M1026" i="5"/>
  <c r="L1026" i="5"/>
  <c r="M1025" i="5"/>
  <c r="L1025" i="5"/>
  <c r="M1024" i="5"/>
  <c r="L1024" i="5"/>
  <c r="M1023" i="5"/>
  <c r="L1023" i="5"/>
  <c r="M1022" i="5"/>
  <c r="L1022" i="5"/>
  <c r="M1021" i="5"/>
  <c r="L1021" i="5"/>
  <c r="M1020" i="5"/>
  <c r="L1020" i="5"/>
  <c r="M1019" i="5"/>
  <c r="L1019" i="5"/>
  <c r="M1018" i="5"/>
  <c r="L1018" i="5"/>
  <c r="M1017" i="5"/>
  <c r="L1017" i="5"/>
  <c r="M1016" i="5"/>
  <c r="L1016" i="5"/>
  <c r="M1015" i="5"/>
  <c r="L1015" i="5"/>
  <c r="M1014" i="5"/>
  <c r="L1014" i="5"/>
  <c r="M1013" i="5"/>
  <c r="L1013" i="5"/>
  <c r="M1012" i="5"/>
  <c r="L1012" i="5"/>
  <c r="M1011" i="5"/>
  <c r="L1011" i="5"/>
  <c r="M1010" i="5"/>
  <c r="L1010" i="5"/>
  <c r="M1009" i="5"/>
  <c r="L1009" i="5"/>
  <c r="M1008" i="5"/>
  <c r="L1008" i="5"/>
  <c r="M1007" i="5"/>
  <c r="L1007" i="5"/>
  <c r="M1006" i="5"/>
  <c r="L1006" i="5"/>
  <c r="M1005" i="5"/>
  <c r="L1005" i="5"/>
  <c r="M1004" i="5"/>
  <c r="L1004" i="5"/>
  <c r="M1003" i="5"/>
  <c r="L1003" i="5"/>
  <c r="M1002" i="5"/>
  <c r="L1002" i="5"/>
  <c r="M1001" i="5"/>
  <c r="L1001" i="5"/>
  <c r="M1000" i="5"/>
  <c r="L1000" i="5"/>
  <c r="M999" i="5"/>
  <c r="L999" i="5"/>
  <c r="M998" i="5"/>
  <c r="L998" i="5"/>
  <c r="M997" i="5"/>
  <c r="L997" i="5"/>
  <c r="M996" i="5"/>
  <c r="L996" i="5"/>
  <c r="M995" i="5"/>
  <c r="L995" i="5"/>
  <c r="M994" i="5"/>
  <c r="L994" i="5"/>
  <c r="M993" i="5"/>
  <c r="L993" i="5"/>
  <c r="M992" i="5"/>
  <c r="L992" i="5"/>
  <c r="M991" i="5"/>
  <c r="L991" i="5"/>
  <c r="M990" i="5"/>
  <c r="L990" i="5"/>
  <c r="M989" i="5"/>
  <c r="L989" i="5"/>
  <c r="M988" i="5"/>
  <c r="L988" i="5"/>
  <c r="M987" i="5"/>
  <c r="L987" i="5"/>
  <c r="M986" i="5"/>
  <c r="L986" i="5"/>
  <c r="M985" i="5"/>
  <c r="L985" i="5"/>
  <c r="M984" i="5"/>
  <c r="L984" i="5"/>
  <c r="M983" i="5"/>
  <c r="L983" i="5"/>
  <c r="M982" i="5"/>
  <c r="L982" i="5"/>
  <c r="M981" i="5"/>
  <c r="L981" i="5"/>
  <c r="M980" i="5"/>
  <c r="L980" i="5"/>
  <c r="M979" i="5"/>
  <c r="L979" i="5"/>
  <c r="M978" i="5"/>
  <c r="L978" i="5"/>
  <c r="M977" i="5"/>
  <c r="L977" i="5"/>
  <c r="M976" i="5"/>
  <c r="L976" i="5"/>
  <c r="M975" i="5"/>
  <c r="L975" i="5"/>
  <c r="M974" i="5"/>
  <c r="L974" i="5"/>
  <c r="M973" i="5"/>
  <c r="L973" i="5"/>
  <c r="M972" i="5"/>
  <c r="L972" i="5"/>
  <c r="M971" i="5"/>
  <c r="L971" i="5"/>
  <c r="M970" i="5"/>
  <c r="L970" i="5"/>
  <c r="M969" i="5"/>
  <c r="L969" i="5"/>
  <c r="M968" i="5"/>
  <c r="L968" i="5"/>
  <c r="M967" i="5"/>
  <c r="L967" i="5"/>
  <c r="M966" i="5"/>
  <c r="L966" i="5"/>
  <c r="M965" i="5"/>
  <c r="L965" i="5"/>
  <c r="M964" i="5"/>
  <c r="L964" i="5"/>
  <c r="M963" i="5"/>
  <c r="L963" i="5"/>
  <c r="M962" i="5"/>
  <c r="L962" i="5"/>
  <c r="M961" i="5"/>
  <c r="L961" i="5"/>
  <c r="M960" i="5"/>
  <c r="L960" i="5"/>
  <c r="M959" i="5"/>
  <c r="L959" i="5"/>
  <c r="M958" i="5"/>
  <c r="L958" i="5"/>
  <c r="M957" i="5"/>
  <c r="L957" i="5"/>
  <c r="M956" i="5"/>
  <c r="L956" i="5"/>
  <c r="M955" i="5"/>
  <c r="L955" i="5"/>
  <c r="M954" i="5"/>
  <c r="L954" i="5"/>
  <c r="M953" i="5"/>
  <c r="L953" i="5"/>
  <c r="M952" i="5"/>
  <c r="L952" i="5"/>
  <c r="M951" i="5"/>
  <c r="L951" i="5"/>
  <c r="M950" i="5"/>
  <c r="L950" i="5"/>
  <c r="M949" i="5"/>
  <c r="L949" i="5"/>
  <c r="M948" i="5"/>
  <c r="L948" i="5"/>
  <c r="M947" i="5"/>
  <c r="L947" i="5"/>
  <c r="M946" i="5"/>
  <c r="L946" i="5"/>
  <c r="M945" i="5"/>
  <c r="L945" i="5"/>
  <c r="M944" i="5"/>
  <c r="L944" i="5"/>
  <c r="M943" i="5"/>
  <c r="L943" i="5"/>
  <c r="M942" i="5"/>
  <c r="L942" i="5"/>
  <c r="M941" i="5"/>
  <c r="L941" i="5"/>
  <c r="M940" i="5"/>
  <c r="L940" i="5"/>
  <c r="M939" i="5"/>
  <c r="L939" i="5"/>
  <c r="M938" i="5"/>
  <c r="L938" i="5"/>
  <c r="M937" i="5"/>
  <c r="L937" i="5"/>
  <c r="M936" i="5"/>
  <c r="L936" i="5"/>
  <c r="M935" i="5"/>
  <c r="L935" i="5"/>
  <c r="M934" i="5"/>
  <c r="L934" i="5"/>
  <c r="M933" i="5"/>
  <c r="L933" i="5"/>
  <c r="M932" i="5"/>
  <c r="L932" i="5"/>
  <c r="M931" i="5"/>
  <c r="L931" i="5"/>
  <c r="M930" i="5"/>
  <c r="L930" i="5"/>
  <c r="M929" i="5"/>
  <c r="L929" i="5"/>
  <c r="M928" i="5"/>
  <c r="L928" i="5"/>
  <c r="M927" i="5"/>
  <c r="L927" i="5"/>
  <c r="M926" i="5"/>
  <c r="L926" i="5"/>
  <c r="M925" i="5"/>
  <c r="L925" i="5"/>
  <c r="M924" i="5"/>
  <c r="L924" i="5"/>
  <c r="M923" i="5"/>
  <c r="L923" i="5"/>
  <c r="M922" i="5"/>
  <c r="L922" i="5"/>
  <c r="M921" i="5"/>
  <c r="L921" i="5"/>
  <c r="M920" i="5"/>
  <c r="L920" i="5"/>
  <c r="M919" i="5"/>
  <c r="L919" i="5"/>
  <c r="M918" i="5"/>
  <c r="L918" i="5"/>
  <c r="M917" i="5"/>
  <c r="L917" i="5"/>
  <c r="M916" i="5"/>
  <c r="L916" i="5"/>
  <c r="M915" i="5"/>
  <c r="L915" i="5"/>
  <c r="M914" i="5"/>
  <c r="L914" i="5"/>
  <c r="M913" i="5"/>
  <c r="L913" i="5"/>
  <c r="M912" i="5"/>
  <c r="L912" i="5"/>
  <c r="M911" i="5"/>
  <c r="L911" i="5"/>
  <c r="M910" i="5"/>
  <c r="L910" i="5"/>
  <c r="M909" i="5"/>
  <c r="L909" i="5"/>
  <c r="M908" i="5"/>
  <c r="L908" i="5"/>
  <c r="M907" i="5"/>
  <c r="L907" i="5"/>
  <c r="M906" i="5"/>
  <c r="L906" i="5"/>
  <c r="M905" i="5"/>
  <c r="L905" i="5"/>
  <c r="M904" i="5"/>
  <c r="L904" i="5"/>
  <c r="M903" i="5"/>
  <c r="L903" i="5"/>
  <c r="M902" i="5"/>
  <c r="L902" i="5"/>
  <c r="M901" i="5"/>
  <c r="L901" i="5"/>
  <c r="M900" i="5"/>
  <c r="L900" i="5"/>
  <c r="M899" i="5"/>
  <c r="L899" i="5"/>
  <c r="M898" i="5"/>
  <c r="L898" i="5"/>
  <c r="M897" i="5"/>
  <c r="L897" i="5"/>
  <c r="M896" i="5"/>
  <c r="L896" i="5"/>
  <c r="M895" i="5"/>
  <c r="L895" i="5"/>
  <c r="M894" i="5"/>
  <c r="L894" i="5"/>
  <c r="M893" i="5"/>
  <c r="L893" i="5"/>
  <c r="M892" i="5"/>
  <c r="L892" i="5"/>
  <c r="M891" i="5"/>
  <c r="L891" i="5"/>
  <c r="M890" i="5"/>
  <c r="L890" i="5"/>
  <c r="M889" i="5"/>
  <c r="L889" i="5"/>
  <c r="M888" i="5"/>
  <c r="L888" i="5"/>
  <c r="M887" i="5"/>
  <c r="L887" i="5"/>
  <c r="M886" i="5"/>
  <c r="L886" i="5"/>
  <c r="M885" i="5"/>
  <c r="L885" i="5"/>
  <c r="M884" i="5"/>
  <c r="L884" i="5"/>
  <c r="M883" i="5"/>
  <c r="L883" i="5"/>
  <c r="M882" i="5"/>
  <c r="L882" i="5"/>
  <c r="M881" i="5"/>
  <c r="L881" i="5"/>
  <c r="M880" i="5"/>
  <c r="L880" i="5"/>
  <c r="M879" i="5"/>
  <c r="L879" i="5"/>
  <c r="M878" i="5"/>
  <c r="L878" i="5"/>
  <c r="M877" i="5"/>
  <c r="L877" i="5"/>
  <c r="M876" i="5"/>
  <c r="L876" i="5"/>
  <c r="M875" i="5"/>
  <c r="L875" i="5"/>
  <c r="M874" i="5"/>
  <c r="L874" i="5"/>
  <c r="M873" i="5"/>
  <c r="L873" i="5"/>
  <c r="M872" i="5"/>
  <c r="L872" i="5"/>
  <c r="M871" i="5"/>
  <c r="L871" i="5"/>
  <c r="M870" i="5"/>
  <c r="L870" i="5"/>
  <c r="M869" i="5"/>
  <c r="L869" i="5"/>
  <c r="M868" i="5"/>
  <c r="L868" i="5"/>
  <c r="M867" i="5"/>
  <c r="L867" i="5"/>
  <c r="M866" i="5"/>
  <c r="L866" i="5"/>
  <c r="M865" i="5"/>
  <c r="L865" i="5"/>
  <c r="M864" i="5"/>
  <c r="L864" i="5"/>
  <c r="M863" i="5"/>
  <c r="L863" i="5"/>
  <c r="M862" i="5"/>
  <c r="L862" i="5"/>
  <c r="M861" i="5"/>
  <c r="L861" i="5"/>
  <c r="M860" i="5"/>
  <c r="L860" i="5"/>
  <c r="M859" i="5"/>
  <c r="L859" i="5"/>
  <c r="M858" i="5"/>
  <c r="L858" i="5"/>
  <c r="M857" i="5"/>
  <c r="L857" i="5"/>
  <c r="M856" i="5"/>
  <c r="L856" i="5"/>
  <c r="M855" i="5"/>
  <c r="L855" i="5"/>
  <c r="M854" i="5"/>
  <c r="L854" i="5"/>
  <c r="M853" i="5"/>
  <c r="L853" i="5"/>
  <c r="M852" i="5"/>
  <c r="L852" i="5"/>
  <c r="M851" i="5"/>
  <c r="L851" i="5"/>
  <c r="M850" i="5"/>
  <c r="L850" i="5"/>
  <c r="M849" i="5"/>
  <c r="L849" i="5"/>
  <c r="M848" i="5"/>
  <c r="L848" i="5"/>
  <c r="M847" i="5"/>
  <c r="L847" i="5"/>
  <c r="M846" i="5"/>
  <c r="L846" i="5"/>
  <c r="M845" i="5"/>
  <c r="L845" i="5"/>
  <c r="M844" i="5"/>
  <c r="L844" i="5"/>
  <c r="M843" i="5"/>
  <c r="L843" i="5"/>
  <c r="M842" i="5"/>
  <c r="L842" i="5"/>
  <c r="M841" i="5"/>
  <c r="L841" i="5"/>
  <c r="M840" i="5"/>
  <c r="L840" i="5"/>
  <c r="M839" i="5"/>
  <c r="L839" i="5"/>
  <c r="M838" i="5"/>
  <c r="L838" i="5"/>
  <c r="M837" i="5"/>
  <c r="L837" i="5"/>
  <c r="M836" i="5"/>
  <c r="L836" i="5"/>
  <c r="M835" i="5"/>
  <c r="L835" i="5"/>
  <c r="M834" i="5"/>
  <c r="L834" i="5"/>
  <c r="M833" i="5"/>
  <c r="L833" i="5"/>
  <c r="M832" i="5"/>
  <c r="L832" i="5"/>
  <c r="M831" i="5"/>
  <c r="L831" i="5"/>
  <c r="M830" i="5"/>
  <c r="L830" i="5"/>
  <c r="M829" i="5"/>
  <c r="L829" i="5"/>
  <c r="M828" i="5"/>
  <c r="L828" i="5"/>
  <c r="M827" i="5"/>
  <c r="L827" i="5"/>
  <c r="M826" i="5"/>
  <c r="L826" i="5"/>
  <c r="M825" i="5"/>
  <c r="L825" i="5"/>
  <c r="M824" i="5"/>
  <c r="L824" i="5"/>
  <c r="M823" i="5"/>
  <c r="L823" i="5"/>
  <c r="M822" i="5"/>
  <c r="L822" i="5"/>
  <c r="M821" i="5"/>
  <c r="L821" i="5"/>
  <c r="M820" i="5"/>
  <c r="L820" i="5"/>
  <c r="M819" i="5"/>
  <c r="L819" i="5"/>
  <c r="M818" i="5"/>
  <c r="L818" i="5"/>
  <c r="M817" i="5"/>
  <c r="L817" i="5"/>
  <c r="M816" i="5"/>
  <c r="L816" i="5"/>
  <c r="M815" i="5"/>
  <c r="L815" i="5"/>
  <c r="M814" i="5"/>
  <c r="L814" i="5"/>
  <c r="M813" i="5"/>
  <c r="L813" i="5"/>
  <c r="M812" i="5"/>
  <c r="L812" i="5"/>
  <c r="M811" i="5"/>
  <c r="L811" i="5"/>
  <c r="M810" i="5"/>
  <c r="L810" i="5"/>
  <c r="M809" i="5"/>
  <c r="L809" i="5"/>
  <c r="M808" i="5"/>
  <c r="L808" i="5"/>
  <c r="M807" i="5"/>
  <c r="L807" i="5"/>
  <c r="M806" i="5"/>
  <c r="L806" i="5"/>
  <c r="M805" i="5"/>
  <c r="L805" i="5"/>
  <c r="M804" i="5"/>
  <c r="L804" i="5"/>
  <c r="M803" i="5"/>
  <c r="L803" i="5"/>
  <c r="M802" i="5"/>
  <c r="L802" i="5"/>
  <c r="M801" i="5"/>
  <c r="L801" i="5"/>
  <c r="M800" i="5"/>
  <c r="L800" i="5"/>
  <c r="M799" i="5"/>
  <c r="L799" i="5"/>
  <c r="M798" i="5"/>
  <c r="L798" i="5"/>
  <c r="M797" i="5"/>
  <c r="L797" i="5"/>
  <c r="M796" i="5"/>
  <c r="L796" i="5"/>
  <c r="M795" i="5"/>
  <c r="L795" i="5"/>
  <c r="M794" i="5"/>
  <c r="L794" i="5"/>
  <c r="M793" i="5"/>
  <c r="L793" i="5"/>
  <c r="M792" i="5"/>
  <c r="L792" i="5"/>
  <c r="M791" i="5"/>
  <c r="L791" i="5"/>
  <c r="M790" i="5"/>
  <c r="L790" i="5"/>
  <c r="M789" i="5"/>
  <c r="L789" i="5"/>
  <c r="M788" i="5"/>
  <c r="L788" i="5"/>
  <c r="M787" i="5"/>
  <c r="L787" i="5"/>
  <c r="M786" i="5"/>
  <c r="L786" i="5"/>
  <c r="M785" i="5"/>
  <c r="L785" i="5"/>
  <c r="M784" i="5"/>
  <c r="L784" i="5"/>
  <c r="M783" i="5"/>
  <c r="L783" i="5"/>
  <c r="M782" i="5"/>
  <c r="L782" i="5"/>
  <c r="M781" i="5"/>
  <c r="L781" i="5"/>
  <c r="M780" i="5"/>
  <c r="L780" i="5"/>
  <c r="M779" i="5"/>
  <c r="L779" i="5"/>
  <c r="M778" i="5"/>
  <c r="L778" i="5"/>
  <c r="M777" i="5"/>
  <c r="L777" i="5"/>
  <c r="M776" i="5"/>
  <c r="L776" i="5"/>
  <c r="M775" i="5"/>
  <c r="L775" i="5"/>
  <c r="M774" i="5"/>
  <c r="L774" i="5"/>
  <c r="M773" i="5"/>
  <c r="L773" i="5"/>
  <c r="M772" i="5"/>
  <c r="L772" i="5"/>
  <c r="M771" i="5"/>
  <c r="L771" i="5"/>
  <c r="M770" i="5"/>
  <c r="L770" i="5"/>
  <c r="M769" i="5"/>
  <c r="L769" i="5"/>
  <c r="M768" i="5"/>
  <c r="L768" i="5"/>
  <c r="M767" i="5"/>
  <c r="L767" i="5"/>
  <c r="M766" i="5"/>
  <c r="L766" i="5"/>
  <c r="M765" i="5"/>
  <c r="L765" i="5"/>
  <c r="M764" i="5"/>
  <c r="L764" i="5"/>
  <c r="M763" i="5"/>
  <c r="L763" i="5"/>
  <c r="M762" i="5"/>
  <c r="L762" i="5"/>
  <c r="M761" i="5"/>
  <c r="L761" i="5"/>
  <c r="M760" i="5"/>
  <c r="L760" i="5"/>
  <c r="M759" i="5"/>
  <c r="L759" i="5"/>
  <c r="M758" i="5"/>
  <c r="L758" i="5"/>
  <c r="M757" i="5"/>
  <c r="L757" i="5"/>
  <c r="M756" i="5"/>
  <c r="L756" i="5"/>
  <c r="M755" i="5"/>
  <c r="L755" i="5"/>
  <c r="M754" i="5"/>
  <c r="L754" i="5"/>
  <c r="M753" i="5"/>
  <c r="L753" i="5"/>
  <c r="M752" i="5"/>
  <c r="L752" i="5"/>
  <c r="M751" i="5"/>
  <c r="L751" i="5"/>
  <c r="M750" i="5"/>
  <c r="L750" i="5"/>
  <c r="M749" i="5"/>
  <c r="L749" i="5"/>
  <c r="M748" i="5"/>
  <c r="L748" i="5"/>
  <c r="M747" i="5"/>
  <c r="L747" i="5"/>
  <c r="M746" i="5"/>
  <c r="L746" i="5"/>
  <c r="M745" i="5"/>
  <c r="L745" i="5"/>
  <c r="M744" i="5"/>
  <c r="L744" i="5"/>
  <c r="M743" i="5"/>
  <c r="L743" i="5"/>
  <c r="M742" i="5"/>
  <c r="L742" i="5"/>
  <c r="M741" i="5"/>
  <c r="L741" i="5"/>
  <c r="M740" i="5"/>
  <c r="L740" i="5"/>
  <c r="M739" i="5"/>
  <c r="L739" i="5"/>
  <c r="M738" i="5"/>
  <c r="L738" i="5"/>
  <c r="M737" i="5"/>
  <c r="L737" i="5"/>
  <c r="M736" i="5"/>
  <c r="L736" i="5"/>
  <c r="M735" i="5"/>
  <c r="L735" i="5"/>
  <c r="M734" i="5"/>
  <c r="L734" i="5"/>
  <c r="M733" i="5"/>
  <c r="L733" i="5"/>
  <c r="M732" i="5"/>
  <c r="L732" i="5"/>
  <c r="M731" i="5"/>
  <c r="L731" i="5"/>
  <c r="M730" i="5"/>
  <c r="L730" i="5"/>
  <c r="M729" i="5"/>
  <c r="L729" i="5"/>
  <c r="M728" i="5"/>
  <c r="L728" i="5"/>
  <c r="M727" i="5"/>
  <c r="L727" i="5"/>
  <c r="M726" i="5"/>
  <c r="L726" i="5"/>
  <c r="M725" i="5"/>
  <c r="L725" i="5"/>
  <c r="M724" i="5"/>
  <c r="L724" i="5"/>
  <c r="M723" i="5"/>
  <c r="L723" i="5"/>
  <c r="M722" i="5"/>
  <c r="L722" i="5"/>
  <c r="M721" i="5"/>
  <c r="L721" i="5"/>
  <c r="M720" i="5"/>
  <c r="L720" i="5"/>
  <c r="M719" i="5"/>
  <c r="L719" i="5"/>
  <c r="M718" i="5"/>
  <c r="L718" i="5"/>
  <c r="M717" i="5"/>
  <c r="L717" i="5"/>
  <c r="M716" i="5"/>
  <c r="L716" i="5"/>
  <c r="M715" i="5"/>
  <c r="L715" i="5"/>
  <c r="M714" i="5"/>
  <c r="L714" i="5"/>
  <c r="M713" i="5"/>
  <c r="L713" i="5"/>
  <c r="M712" i="5"/>
  <c r="L712" i="5"/>
  <c r="M711" i="5"/>
  <c r="L711" i="5"/>
  <c r="M710" i="5"/>
  <c r="L710" i="5"/>
  <c r="M709" i="5"/>
  <c r="L709" i="5"/>
  <c r="M708" i="5"/>
  <c r="L708" i="5"/>
  <c r="M707" i="5"/>
  <c r="L707" i="5"/>
  <c r="M706" i="5"/>
  <c r="L706" i="5"/>
  <c r="M705" i="5"/>
  <c r="L705" i="5"/>
  <c r="M704" i="5"/>
  <c r="L704" i="5"/>
  <c r="M703" i="5"/>
  <c r="L703" i="5"/>
  <c r="M702" i="5"/>
  <c r="L702" i="5"/>
  <c r="M701" i="5"/>
  <c r="L701" i="5"/>
  <c r="M700" i="5"/>
  <c r="L700" i="5"/>
  <c r="M699" i="5"/>
  <c r="L699" i="5"/>
  <c r="M698" i="5"/>
  <c r="L698" i="5"/>
  <c r="M697" i="5"/>
  <c r="L697" i="5"/>
  <c r="M696" i="5"/>
  <c r="L696" i="5"/>
  <c r="M695" i="5"/>
  <c r="L695" i="5"/>
  <c r="M694" i="5"/>
  <c r="L694" i="5"/>
  <c r="M693" i="5"/>
  <c r="L693" i="5"/>
  <c r="M692" i="5"/>
  <c r="L692" i="5"/>
  <c r="M691" i="5"/>
  <c r="L691" i="5"/>
  <c r="M690" i="5"/>
  <c r="L690" i="5"/>
  <c r="M689" i="5"/>
  <c r="L689" i="5"/>
  <c r="M688" i="5"/>
  <c r="L688" i="5"/>
  <c r="M687" i="5"/>
  <c r="L687" i="5"/>
  <c r="M686" i="5"/>
  <c r="L686" i="5"/>
  <c r="M685" i="5"/>
  <c r="L685" i="5"/>
  <c r="M684" i="5"/>
  <c r="L684" i="5"/>
  <c r="M683" i="5"/>
  <c r="L683" i="5"/>
  <c r="M682" i="5"/>
  <c r="L682" i="5"/>
  <c r="M681" i="5"/>
  <c r="L681" i="5"/>
  <c r="M680" i="5"/>
  <c r="L680" i="5"/>
  <c r="M679" i="5"/>
  <c r="L679" i="5"/>
  <c r="M678" i="5"/>
  <c r="L678" i="5"/>
  <c r="M677" i="5"/>
  <c r="L677" i="5"/>
  <c r="M676" i="5"/>
  <c r="L676" i="5"/>
  <c r="M675" i="5"/>
  <c r="L675" i="5"/>
  <c r="M674" i="5"/>
  <c r="L674" i="5"/>
  <c r="M673" i="5"/>
  <c r="L673" i="5"/>
  <c r="M672" i="5"/>
  <c r="L672" i="5"/>
  <c r="M671" i="5"/>
  <c r="L671" i="5"/>
  <c r="M670" i="5"/>
  <c r="L670" i="5"/>
  <c r="M669" i="5"/>
  <c r="L669" i="5"/>
  <c r="M668" i="5"/>
  <c r="L668" i="5"/>
  <c r="M667" i="5"/>
  <c r="L667" i="5"/>
  <c r="M666" i="5"/>
  <c r="L666" i="5"/>
  <c r="M665" i="5"/>
  <c r="L665" i="5"/>
  <c r="M664" i="5"/>
  <c r="L664" i="5"/>
  <c r="M663" i="5"/>
  <c r="L663" i="5"/>
  <c r="M662" i="5"/>
  <c r="L662" i="5"/>
  <c r="M661" i="5"/>
  <c r="L661" i="5"/>
  <c r="M660" i="5"/>
  <c r="L660" i="5"/>
  <c r="M659" i="5"/>
  <c r="L659" i="5"/>
  <c r="M658" i="5"/>
  <c r="L658" i="5"/>
  <c r="M657" i="5"/>
  <c r="L657" i="5"/>
  <c r="M656" i="5"/>
  <c r="L656" i="5"/>
  <c r="M655" i="5"/>
  <c r="L655" i="5"/>
  <c r="M654" i="5"/>
  <c r="L654" i="5"/>
  <c r="M653" i="5"/>
  <c r="L653" i="5"/>
  <c r="M652" i="5"/>
  <c r="L652" i="5"/>
  <c r="M651" i="5"/>
  <c r="L651" i="5"/>
  <c r="M650" i="5"/>
  <c r="L650" i="5"/>
  <c r="M649" i="5"/>
  <c r="L649" i="5"/>
  <c r="M648" i="5"/>
  <c r="L648" i="5"/>
  <c r="M647" i="5"/>
  <c r="L647" i="5"/>
  <c r="M646" i="5"/>
  <c r="L646" i="5"/>
  <c r="M645" i="5"/>
  <c r="L645" i="5"/>
  <c r="M644" i="5"/>
  <c r="L644" i="5"/>
  <c r="M643" i="5"/>
  <c r="L643" i="5"/>
  <c r="M642" i="5"/>
  <c r="L642" i="5"/>
  <c r="M641" i="5"/>
  <c r="L641" i="5"/>
  <c r="M640" i="5"/>
  <c r="L640" i="5"/>
  <c r="M639" i="5"/>
  <c r="L639" i="5"/>
  <c r="M638" i="5"/>
  <c r="L638" i="5"/>
  <c r="M637" i="5"/>
  <c r="L637" i="5"/>
  <c r="M636" i="5"/>
  <c r="L636" i="5"/>
  <c r="M635" i="5"/>
  <c r="L635" i="5"/>
  <c r="M634" i="5"/>
  <c r="L634" i="5"/>
  <c r="M633" i="5"/>
  <c r="L633" i="5"/>
  <c r="M632" i="5"/>
  <c r="L632" i="5"/>
  <c r="M631" i="5"/>
  <c r="L631" i="5"/>
  <c r="M630" i="5"/>
  <c r="L630" i="5"/>
  <c r="M629" i="5"/>
  <c r="L629" i="5"/>
  <c r="M628" i="5"/>
  <c r="L628" i="5"/>
  <c r="M627" i="5"/>
  <c r="L627" i="5"/>
  <c r="M626" i="5"/>
  <c r="L626" i="5"/>
  <c r="M625" i="5"/>
  <c r="L625" i="5"/>
  <c r="M624" i="5"/>
  <c r="L624" i="5"/>
  <c r="M623" i="5"/>
  <c r="L623" i="5"/>
  <c r="M622" i="5"/>
  <c r="L622" i="5"/>
  <c r="M621" i="5"/>
  <c r="L621" i="5"/>
  <c r="M620" i="5"/>
  <c r="L620" i="5"/>
  <c r="M619" i="5"/>
  <c r="L619" i="5"/>
  <c r="M618" i="5"/>
  <c r="L618" i="5"/>
  <c r="M617" i="5"/>
  <c r="L617" i="5"/>
  <c r="M616" i="5"/>
  <c r="L616" i="5"/>
  <c r="M615" i="5"/>
  <c r="L615" i="5"/>
  <c r="M614" i="5"/>
  <c r="L614" i="5"/>
  <c r="M613" i="5"/>
  <c r="L613" i="5"/>
  <c r="M612" i="5"/>
  <c r="L612" i="5"/>
  <c r="M611" i="5"/>
  <c r="L611" i="5"/>
  <c r="M610" i="5"/>
  <c r="L610" i="5"/>
  <c r="M609" i="5"/>
  <c r="L609" i="5"/>
  <c r="M608" i="5"/>
  <c r="L608" i="5"/>
  <c r="M607" i="5"/>
  <c r="L607" i="5"/>
  <c r="M606" i="5"/>
  <c r="L606" i="5"/>
  <c r="M605" i="5"/>
  <c r="L605" i="5"/>
  <c r="M604" i="5"/>
  <c r="L604" i="5"/>
  <c r="M603" i="5"/>
  <c r="L603" i="5"/>
  <c r="M602" i="5"/>
  <c r="L602" i="5"/>
  <c r="M601" i="5"/>
  <c r="L601" i="5"/>
  <c r="M600" i="5"/>
  <c r="L600" i="5"/>
  <c r="M599" i="5"/>
  <c r="L599" i="5"/>
  <c r="M598" i="5"/>
  <c r="L598" i="5"/>
  <c r="M597" i="5"/>
  <c r="L597" i="5"/>
  <c r="M596" i="5"/>
  <c r="L596" i="5"/>
  <c r="M595" i="5"/>
  <c r="L595" i="5"/>
  <c r="M594" i="5"/>
  <c r="L594" i="5"/>
  <c r="M593" i="5"/>
  <c r="L593" i="5"/>
  <c r="M592" i="5"/>
  <c r="L592" i="5"/>
  <c r="M591" i="5"/>
  <c r="L591" i="5"/>
  <c r="M590" i="5"/>
  <c r="L590" i="5"/>
  <c r="M589" i="5"/>
  <c r="L589" i="5"/>
  <c r="M588" i="5"/>
  <c r="L588" i="5"/>
  <c r="M587" i="5"/>
  <c r="L587" i="5"/>
  <c r="M586" i="5"/>
  <c r="L586" i="5"/>
  <c r="M585" i="5"/>
  <c r="L585" i="5"/>
  <c r="M584" i="5"/>
  <c r="L584" i="5"/>
  <c r="M583" i="5"/>
  <c r="L583" i="5"/>
  <c r="M582" i="5"/>
  <c r="L582" i="5"/>
  <c r="M581" i="5"/>
  <c r="L581" i="5"/>
  <c r="M580" i="5"/>
  <c r="L580" i="5"/>
  <c r="M579" i="5"/>
  <c r="L579" i="5"/>
  <c r="M578" i="5"/>
  <c r="L578" i="5"/>
  <c r="M577" i="5"/>
  <c r="L577" i="5"/>
  <c r="M576" i="5"/>
  <c r="L576" i="5"/>
  <c r="M575" i="5"/>
  <c r="L575" i="5"/>
  <c r="M574" i="5"/>
  <c r="L574" i="5"/>
  <c r="M573" i="5"/>
  <c r="L573" i="5"/>
  <c r="M572" i="5"/>
  <c r="L572" i="5"/>
  <c r="M571" i="5"/>
  <c r="L571" i="5"/>
  <c r="M570" i="5"/>
  <c r="L570" i="5"/>
  <c r="M569" i="5"/>
  <c r="L569" i="5"/>
  <c r="M568" i="5"/>
  <c r="L568" i="5"/>
  <c r="M567" i="5"/>
  <c r="L567" i="5"/>
  <c r="M566" i="5"/>
  <c r="L566" i="5"/>
  <c r="M565" i="5"/>
  <c r="L565" i="5"/>
  <c r="M564" i="5"/>
  <c r="L564" i="5"/>
  <c r="M563" i="5"/>
  <c r="L563" i="5"/>
  <c r="M562" i="5"/>
  <c r="L562" i="5"/>
  <c r="M561" i="5"/>
  <c r="L561" i="5"/>
  <c r="M560" i="5"/>
  <c r="L560" i="5"/>
  <c r="M559" i="5"/>
  <c r="L559" i="5"/>
  <c r="M558" i="5"/>
  <c r="L558" i="5"/>
  <c r="M557" i="5"/>
  <c r="L557" i="5"/>
  <c r="M556" i="5"/>
  <c r="L556" i="5"/>
  <c r="M555" i="5"/>
  <c r="L555" i="5"/>
  <c r="M554" i="5"/>
  <c r="L554" i="5"/>
  <c r="M553" i="5"/>
  <c r="L553" i="5"/>
  <c r="M552" i="5"/>
  <c r="L552" i="5"/>
  <c r="M551" i="5"/>
  <c r="L551" i="5"/>
  <c r="M550" i="5"/>
  <c r="L550" i="5"/>
  <c r="M549" i="5"/>
  <c r="L549" i="5"/>
  <c r="M548" i="5"/>
  <c r="L548" i="5"/>
  <c r="M547" i="5"/>
  <c r="L547" i="5"/>
  <c r="M546" i="5"/>
  <c r="L546" i="5"/>
  <c r="M545" i="5"/>
  <c r="L545" i="5"/>
  <c r="M544" i="5"/>
  <c r="L544" i="5"/>
  <c r="M543" i="5"/>
  <c r="L543" i="5"/>
  <c r="M542" i="5"/>
  <c r="L542" i="5"/>
  <c r="M541" i="5"/>
  <c r="L541" i="5"/>
  <c r="M540" i="5"/>
  <c r="L540" i="5"/>
  <c r="M539" i="5"/>
  <c r="L539" i="5"/>
  <c r="M538" i="5"/>
  <c r="L538" i="5"/>
  <c r="M537" i="5"/>
  <c r="L537" i="5"/>
  <c r="M536" i="5"/>
  <c r="L536" i="5"/>
  <c r="M535" i="5"/>
  <c r="L535" i="5"/>
  <c r="M534" i="5"/>
  <c r="L534" i="5"/>
  <c r="M533" i="5"/>
  <c r="L533" i="5"/>
  <c r="M532" i="5"/>
  <c r="L532" i="5"/>
  <c r="M531" i="5"/>
  <c r="L531" i="5"/>
  <c r="M530" i="5"/>
  <c r="L530" i="5"/>
  <c r="M529" i="5"/>
  <c r="L529" i="5"/>
  <c r="M528" i="5"/>
  <c r="L528" i="5"/>
  <c r="M527" i="5"/>
  <c r="L527" i="5"/>
  <c r="M526" i="5"/>
  <c r="L526" i="5"/>
  <c r="M525" i="5"/>
  <c r="L525" i="5"/>
  <c r="M524" i="5"/>
  <c r="L524" i="5"/>
  <c r="M523" i="5"/>
  <c r="L523" i="5"/>
  <c r="M522" i="5"/>
  <c r="L522" i="5"/>
  <c r="M521" i="5"/>
  <c r="L521" i="5"/>
  <c r="M520" i="5"/>
  <c r="L520" i="5"/>
  <c r="M519" i="5"/>
  <c r="L519" i="5"/>
  <c r="M518" i="5"/>
  <c r="L518" i="5"/>
  <c r="M517" i="5"/>
  <c r="L517" i="5"/>
  <c r="M516" i="5"/>
  <c r="L516" i="5"/>
  <c r="M515" i="5"/>
  <c r="L515" i="5"/>
  <c r="M514" i="5"/>
  <c r="L514" i="5"/>
  <c r="M513" i="5"/>
  <c r="L513" i="5"/>
  <c r="M512" i="5"/>
  <c r="L512" i="5"/>
  <c r="M511" i="5"/>
  <c r="L511" i="5"/>
  <c r="M510" i="5"/>
  <c r="L510" i="5"/>
  <c r="M509" i="5"/>
  <c r="L509" i="5"/>
  <c r="M508" i="5"/>
  <c r="L508" i="5"/>
  <c r="M507" i="5"/>
  <c r="L507" i="5"/>
  <c r="M506" i="5"/>
  <c r="L506" i="5"/>
  <c r="M505" i="5"/>
  <c r="L505" i="5"/>
  <c r="M504" i="5"/>
  <c r="L504" i="5"/>
  <c r="M503" i="5"/>
  <c r="L503" i="5"/>
  <c r="M502" i="5"/>
  <c r="L502" i="5"/>
  <c r="M501" i="5"/>
  <c r="L501" i="5"/>
  <c r="M500" i="5"/>
  <c r="L500" i="5"/>
  <c r="M499" i="5"/>
  <c r="L499" i="5"/>
  <c r="M498" i="5"/>
  <c r="L498" i="5"/>
  <c r="M497" i="5"/>
  <c r="L497" i="5"/>
  <c r="M496" i="5"/>
  <c r="L496" i="5"/>
  <c r="M495" i="5"/>
  <c r="L495" i="5"/>
  <c r="M494" i="5"/>
  <c r="L494" i="5"/>
  <c r="M493" i="5"/>
  <c r="L493" i="5"/>
  <c r="M492" i="5"/>
  <c r="L492" i="5"/>
  <c r="M491" i="5"/>
  <c r="L491" i="5"/>
  <c r="M490" i="5"/>
  <c r="L490" i="5"/>
  <c r="M489" i="5"/>
  <c r="L489" i="5"/>
  <c r="M488" i="5"/>
  <c r="L488" i="5"/>
  <c r="M487" i="5"/>
  <c r="L487" i="5"/>
  <c r="M486" i="5"/>
  <c r="L486" i="5"/>
  <c r="M485" i="5"/>
  <c r="L485" i="5"/>
  <c r="M484" i="5"/>
  <c r="L484" i="5"/>
  <c r="M483" i="5"/>
  <c r="L483" i="5"/>
  <c r="M482" i="5"/>
  <c r="L482" i="5"/>
  <c r="M481" i="5"/>
  <c r="L481" i="5"/>
  <c r="M480" i="5"/>
  <c r="L480" i="5"/>
  <c r="M479" i="5"/>
  <c r="L479" i="5"/>
  <c r="M478" i="5"/>
  <c r="L478" i="5"/>
  <c r="M477" i="5"/>
  <c r="L477" i="5"/>
  <c r="M476" i="5"/>
  <c r="L476" i="5"/>
  <c r="M475" i="5"/>
  <c r="L475" i="5"/>
  <c r="M474" i="5"/>
  <c r="L474" i="5"/>
  <c r="M473" i="5"/>
  <c r="L473" i="5"/>
  <c r="M472" i="5"/>
  <c r="L472" i="5"/>
  <c r="M471" i="5"/>
  <c r="L471" i="5"/>
  <c r="M470" i="5"/>
  <c r="L470" i="5"/>
  <c r="M469" i="5"/>
  <c r="L469" i="5"/>
  <c r="M468" i="5"/>
  <c r="L468" i="5"/>
  <c r="M467" i="5"/>
  <c r="L467" i="5"/>
  <c r="M466" i="5"/>
  <c r="L466" i="5"/>
  <c r="M465" i="5"/>
  <c r="L465" i="5"/>
  <c r="M464" i="5"/>
  <c r="L464" i="5"/>
  <c r="M463" i="5"/>
  <c r="L463" i="5"/>
  <c r="M462" i="5"/>
  <c r="L462" i="5"/>
  <c r="M461" i="5"/>
  <c r="L461" i="5"/>
  <c r="M460" i="5"/>
  <c r="L460" i="5"/>
  <c r="M459" i="5"/>
  <c r="L459" i="5"/>
  <c r="M458" i="5"/>
  <c r="L458" i="5"/>
  <c r="M457" i="5"/>
  <c r="L457" i="5"/>
  <c r="M456" i="5"/>
  <c r="L456" i="5"/>
  <c r="M455" i="5"/>
  <c r="L455" i="5"/>
  <c r="M454" i="5"/>
  <c r="L454" i="5"/>
  <c r="M453" i="5"/>
  <c r="L453" i="5"/>
  <c r="M452" i="5"/>
  <c r="L452" i="5"/>
  <c r="M451" i="5"/>
  <c r="L451" i="5"/>
  <c r="M450" i="5"/>
  <c r="L450" i="5"/>
  <c r="M449" i="5"/>
  <c r="L449" i="5"/>
  <c r="M448" i="5"/>
  <c r="L448" i="5"/>
  <c r="M447" i="5"/>
  <c r="L447" i="5"/>
  <c r="M446" i="5"/>
  <c r="L446" i="5"/>
  <c r="M445" i="5"/>
  <c r="L445" i="5"/>
  <c r="M444" i="5"/>
  <c r="L444" i="5"/>
  <c r="M443" i="5"/>
  <c r="L443" i="5"/>
  <c r="M442" i="5"/>
  <c r="L442" i="5"/>
  <c r="M441" i="5"/>
  <c r="L441" i="5"/>
  <c r="M440" i="5"/>
  <c r="L440" i="5"/>
  <c r="M439" i="5"/>
  <c r="L439" i="5"/>
  <c r="M438" i="5"/>
  <c r="L438" i="5"/>
  <c r="M437" i="5"/>
  <c r="L437" i="5"/>
  <c r="M436" i="5"/>
  <c r="L436" i="5"/>
  <c r="M435" i="5"/>
  <c r="L435" i="5"/>
  <c r="M434" i="5"/>
  <c r="L434" i="5"/>
  <c r="M433" i="5"/>
  <c r="L433" i="5"/>
  <c r="M432" i="5"/>
  <c r="L432" i="5"/>
  <c r="M431" i="5"/>
  <c r="L431" i="5"/>
  <c r="M430" i="5"/>
  <c r="L430" i="5"/>
  <c r="M429" i="5"/>
  <c r="L429" i="5"/>
  <c r="M428" i="5"/>
  <c r="L428" i="5"/>
  <c r="M427" i="5"/>
  <c r="L427" i="5"/>
  <c r="M426" i="5"/>
  <c r="L426" i="5"/>
  <c r="M425" i="5"/>
  <c r="L425" i="5"/>
  <c r="M424" i="5"/>
  <c r="L424" i="5"/>
  <c r="M423" i="5"/>
  <c r="L423" i="5"/>
  <c r="M422" i="5"/>
  <c r="L422" i="5"/>
  <c r="M421" i="5"/>
  <c r="L421" i="5"/>
  <c r="M420" i="5"/>
  <c r="L420" i="5"/>
  <c r="M419" i="5"/>
  <c r="L419" i="5"/>
  <c r="M418" i="5"/>
  <c r="L418" i="5"/>
  <c r="M417" i="5"/>
  <c r="L417" i="5"/>
  <c r="M416" i="5"/>
  <c r="L416" i="5"/>
  <c r="M415" i="5"/>
  <c r="L415" i="5"/>
  <c r="M414" i="5"/>
  <c r="L414" i="5"/>
  <c r="M413" i="5"/>
  <c r="L413" i="5"/>
  <c r="M412" i="5"/>
  <c r="L412" i="5"/>
  <c r="M411" i="5"/>
  <c r="L411" i="5"/>
  <c r="M410" i="5"/>
  <c r="L410" i="5"/>
  <c r="M409" i="5"/>
  <c r="L409" i="5"/>
  <c r="M408" i="5"/>
  <c r="L408" i="5"/>
  <c r="M407" i="5"/>
  <c r="L407" i="5"/>
  <c r="M406" i="5"/>
  <c r="L406" i="5"/>
  <c r="M405" i="5"/>
  <c r="L405" i="5"/>
  <c r="M404" i="5"/>
  <c r="L404" i="5"/>
  <c r="M403" i="5"/>
  <c r="L403" i="5"/>
  <c r="M402" i="5"/>
  <c r="L402" i="5"/>
  <c r="M401" i="5"/>
  <c r="L401" i="5"/>
  <c r="M400" i="5"/>
  <c r="L400" i="5"/>
  <c r="M399" i="5"/>
  <c r="L399" i="5"/>
  <c r="M398" i="5"/>
  <c r="L398" i="5"/>
  <c r="M397" i="5"/>
  <c r="L397" i="5"/>
  <c r="M396" i="5"/>
  <c r="L396" i="5"/>
  <c r="M395" i="5"/>
  <c r="L395" i="5"/>
  <c r="M394" i="5"/>
  <c r="L394" i="5"/>
  <c r="M393" i="5"/>
  <c r="L393" i="5"/>
  <c r="M392" i="5"/>
  <c r="L392" i="5"/>
  <c r="M391" i="5"/>
  <c r="L391" i="5"/>
  <c r="M390" i="5"/>
  <c r="L390" i="5"/>
  <c r="M389" i="5"/>
  <c r="L389" i="5"/>
  <c r="M388" i="5"/>
  <c r="L388" i="5"/>
  <c r="M387" i="5"/>
  <c r="L387" i="5"/>
  <c r="M386" i="5"/>
  <c r="L386" i="5"/>
  <c r="M385" i="5"/>
  <c r="L385" i="5"/>
  <c r="M384" i="5"/>
  <c r="L384" i="5"/>
  <c r="M383" i="5"/>
  <c r="L383" i="5"/>
  <c r="M382" i="5"/>
  <c r="L382" i="5"/>
  <c r="M381" i="5"/>
  <c r="L381" i="5"/>
  <c r="M380" i="5"/>
  <c r="L380" i="5"/>
  <c r="M379" i="5"/>
  <c r="L379" i="5"/>
  <c r="M378" i="5"/>
  <c r="L378" i="5"/>
  <c r="M377" i="5"/>
  <c r="L377" i="5"/>
  <c r="M376" i="5"/>
  <c r="L376" i="5"/>
  <c r="M375" i="5"/>
  <c r="L375" i="5"/>
  <c r="M374" i="5"/>
  <c r="L374" i="5"/>
  <c r="M373" i="5"/>
  <c r="L373" i="5"/>
  <c r="M372" i="5"/>
  <c r="L372" i="5"/>
  <c r="M371" i="5"/>
  <c r="L371" i="5"/>
  <c r="M370" i="5"/>
  <c r="L370" i="5"/>
  <c r="M369" i="5"/>
  <c r="L369" i="5"/>
  <c r="M368" i="5"/>
  <c r="L368" i="5"/>
  <c r="M367" i="5"/>
  <c r="L367" i="5"/>
  <c r="M366" i="5"/>
  <c r="L366" i="5"/>
  <c r="M365" i="5"/>
  <c r="L365" i="5"/>
  <c r="M364" i="5"/>
  <c r="L364" i="5"/>
  <c r="M363" i="5"/>
  <c r="L363" i="5"/>
  <c r="M362" i="5"/>
  <c r="L362" i="5"/>
  <c r="M361" i="5"/>
  <c r="L361" i="5"/>
  <c r="M360" i="5"/>
  <c r="L360" i="5"/>
  <c r="M359" i="5"/>
  <c r="L359" i="5"/>
  <c r="M358" i="5"/>
  <c r="L358" i="5"/>
  <c r="M357" i="5"/>
  <c r="L357" i="5"/>
  <c r="M356" i="5"/>
  <c r="L356" i="5"/>
  <c r="M355" i="5"/>
  <c r="L355" i="5"/>
  <c r="M354" i="5"/>
  <c r="L354" i="5"/>
  <c r="M353" i="5"/>
  <c r="L353" i="5"/>
  <c r="M352" i="5"/>
  <c r="L352" i="5"/>
  <c r="M351" i="5"/>
  <c r="L351" i="5"/>
  <c r="M350" i="5"/>
  <c r="L350" i="5"/>
  <c r="M349" i="5"/>
  <c r="L349" i="5"/>
  <c r="M348" i="5"/>
  <c r="L348" i="5"/>
  <c r="M347" i="5"/>
  <c r="L347" i="5"/>
  <c r="M346" i="5"/>
  <c r="L346" i="5"/>
  <c r="M345" i="5"/>
  <c r="L345" i="5"/>
  <c r="M344" i="5"/>
  <c r="L344" i="5"/>
  <c r="M343" i="5"/>
  <c r="L343" i="5"/>
  <c r="M342" i="5"/>
  <c r="L342" i="5"/>
  <c r="M341" i="5"/>
  <c r="L341" i="5"/>
  <c r="M340" i="5"/>
  <c r="L340" i="5"/>
  <c r="M339" i="5"/>
  <c r="L339" i="5"/>
  <c r="M338" i="5"/>
  <c r="L338" i="5"/>
  <c r="M337" i="5"/>
  <c r="L337" i="5"/>
  <c r="M336" i="5"/>
  <c r="L336" i="5"/>
  <c r="M335" i="5"/>
  <c r="L335" i="5"/>
  <c r="M334" i="5"/>
  <c r="L334" i="5"/>
  <c r="M333" i="5"/>
  <c r="L333" i="5"/>
  <c r="M332" i="5"/>
  <c r="L332" i="5"/>
  <c r="M331" i="5"/>
  <c r="L331" i="5"/>
  <c r="M330" i="5"/>
  <c r="L330" i="5"/>
  <c r="M329" i="5"/>
  <c r="L329" i="5"/>
  <c r="M328" i="5"/>
  <c r="L328" i="5"/>
  <c r="M327" i="5"/>
  <c r="L327" i="5"/>
  <c r="M326" i="5"/>
  <c r="L326" i="5"/>
  <c r="M325" i="5"/>
  <c r="L325" i="5"/>
  <c r="M324" i="5"/>
  <c r="L324" i="5"/>
  <c r="M323" i="5"/>
  <c r="L323" i="5"/>
  <c r="M322" i="5"/>
  <c r="L322" i="5"/>
  <c r="M321" i="5"/>
  <c r="L321" i="5"/>
  <c r="M320" i="5"/>
  <c r="L320" i="5"/>
  <c r="M319" i="5"/>
  <c r="L319" i="5"/>
  <c r="M318" i="5"/>
  <c r="L318" i="5"/>
  <c r="M317" i="5"/>
  <c r="L317" i="5"/>
  <c r="M316" i="5"/>
  <c r="L316" i="5"/>
  <c r="M315" i="5"/>
  <c r="L315" i="5"/>
  <c r="M314" i="5"/>
  <c r="L314" i="5"/>
  <c r="M313" i="5"/>
  <c r="L313" i="5"/>
  <c r="M312" i="5"/>
  <c r="L312" i="5"/>
  <c r="M311" i="5"/>
  <c r="L311" i="5"/>
  <c r="M310" i="5"/>
  <c r="L310" i="5"/>
  <c r="M309" i="5"/>
  <c r="L309" i="5"/>
  <c r="M308" i="5"/>
  <c r="L308" i="5"/>
  <c r="M307" i="5"/>
  <c r="L307" i="5"/>
  <c r="M306" i="5"/>
  <c r="L306" i="5"/>
  <c r="M305" i="5"/>
  <c r="L305" i="5"/>
  <c r="M304" i="5"/>
  <c r="L304" i="5"/>
  <c r="M303" i="5"/>
  <c r="L303" i="5"/>
  <c r="M302" i="5"/>
  <c r="L302" i="5"/>
  <c r="M301" i="5"/>
  <c r="L301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  <c r="I3" i="2"/>
  <c r="I2" i="2"/>
  <c r="I5" i="2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<sst xmlns="http://schemas.openxmlformats.org/spreadsheetml/2006/main" count="62653" uniqueCount="9218">
  <si>
    <t>Customer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</si>
  <si>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</si>
  <si>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</si>
  <si>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</si>
  <si>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</si>
  <si>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</si>
  <si>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</si>
  <si>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</si>
  <si>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</si>
  <si>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</si>
  <si>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</si>
  <si>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</si>
  <si>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</si>
  <si>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 xml:space="preserve"> -     </t>
  </si>
  <si>
    <t>Personal Auto</t>
  </si>
  <si>
    <t>Four-Door Car</t>
  </si>
  <si>
    <t>QZ44356</t>
  </si>
  <si>
    <t>Arizona</t>
  </si>
  <si>
    <t>Female</t>
  </si>
  <si>
    <t>Bachelor</t>
  </si>
  <si>
    <t>AI49188</t>
  </si>
  <si>
    <t>Nevada</t>
  </si>
  <si>
    <t>Two-Door Car</t>
  </si>
  <si>
    <t>WW63253</t>
  </si>
  <si>
    <t>California</t>
  </si>
  <si>
    <t>Male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</si>
  <si>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</si>
  <si>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</si>
  <si>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</si>
  <si>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</si>
  <si>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</si>
  <si>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</si>
  <si>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</si>
  <si>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</si>
  <si>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</si>
  <si>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</si>
  <si>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</si>
  <si>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</si>
  <si>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</si>
  <si>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</si>
  <si>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</si>
  <si>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</si>
  <si>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</si>
  <si>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</si>
  <si>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</si>
  <si>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</si>
  <si>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WC83389</t>
  </si>
  <si>
    <t>FL50705</t>
  </si>
  <si>
    <t>ZK25313</t>
  </si>
  <si>
    <t>QK46697</t>
  </si>
  <si>
    <t>YH23384</t>
  </si>
  <si>
    <t>TZ98966</t>
  </si>
  <si>
    <t>HM55802</t>
  </si>
  <si>
    <t>FS42516</t>
  </si>
  <si>
    <t>US89481</t>
  </si>
  <si>
    <t>HS14476</t>
  </si>
  <si>
    <t>GE62437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</si>
  <si>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</si>
  <si>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</si>
  <si>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</si>
  <si>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</si>
  <si>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</si>
  <si>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</si>
  <si>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</si>
  <si>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</si>
  <si>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</si>
  <si>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</si>
  <si>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</si>
  <si>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</si>
  <si>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</si>
  <si>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</si>
  <si>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</si>
  <si>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</si>
  <si>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</si>
  <si>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</si>
  <si>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</si>
  <si>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</si>
  <si>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</si>
  <si>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</si>
  <si>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</si>
  <si>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</si>
  <si>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</si>
  <si>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</si>
  <si>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</si>
  <si>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</si>
  <si>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</si>
  <si>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</si>
  <si>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</si>
  <si>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</si>
  <si>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</si>
  <si>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</si>
  <si>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</si>
  <si>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</si>
  <si>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</si>
  <si>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</si>
  <si>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</si>
  <si>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</si>
  <si>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</si>
  <si>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</si>
  <si>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</si>
  <si>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</si>
  <si>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</si>
  <si>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</si>
  <si>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</si>
  <si>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</si>
  <si>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</si>
  <si>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</si>
  <si>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</si>
  <si>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</si>
  <si>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</si>
  <si>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</si>
  <si>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</si>
  <si>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</si>
  <si>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</si>
  <si>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</si>
  <si>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</si>
  <si>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</si>
  <si>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</si>
  <si>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</si>
  <si>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</si>
  <si>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</si>
  <si>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</si>
  <si>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</si>
  <si>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</si>
  <si>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</si>
  <si>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</si>
  <si>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</si>
  <si>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</si>
  <si>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</si>
  <si>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</si>
  <si>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</si>
  <si>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</si>
  <si>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</si>
  <si>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</si>
  <si>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</si>
  <si>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</si>
  <si>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</si>
  <si>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</si>
  <si>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</si>
  <si>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</si>
  <si>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</si>
  <si>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</si>
  <si>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</si>
  <si>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</si>
  <si>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</si>
  <si>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</si>
  <si>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</si>
  <si>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</si>
  <si>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</si>
  <si>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</si>
  <si>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</si>
  <si>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</si>
  <si>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</si>
  <si>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</si>
  <si>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</si>
  <si>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</si>
  <si>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</si>
  <si>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</si>
  <si>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</si>
  <si>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</si>
  <si>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</si>
  <si>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</si>
  <si>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</si>
  <si>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</si>
  <si>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</si>
  <si>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</si>
  <si>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</si>
  <si>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</si>
  <si>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</si>
  <si>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</si>
  <si>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</si>
  <si>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</si>
  <si>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</si>
  <si>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</si>
  <si>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</si>
  <si>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</si>
  <si>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</si>
  <si>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</si>
  <si>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</si>
  <si>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</si>
  <si>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</si>
  <si>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</si>
  <si>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</si>
  <si>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</si>
  <si>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</si>
  <si>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</si>
  <si>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</si>
  <si>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</si>
  <si>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</si>
  <si>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</si>
  <si>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</si>
  <si>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</si>
  <si>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</si>
  <si>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</si>
  <si>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</si>
  <si>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</si>
  <si>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</si>
  <si>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</si>
  <si>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</si>
  <si>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</si>
  <si>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</si>
  <si>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</si>
  <si>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</si>
  <si>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</si>
  <si>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</si>
  <si>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</si>
  <si>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</si>
  <si>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</si>
  <si>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</si>
  <si>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</si>
  <si>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</si>
  <si>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</si>
  <si>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</si>
  <si>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</si>
  <si>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</si>
  <si>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</si>
  <si>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</si>
  <si>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</si>
  <si>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</si>
  <si>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</si>
  <si>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</si>
  <si>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</si>
  <si>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</si>
  <si>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</si>
  <si>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</si>
  <si>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</si>
  <si>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</si>
  <si>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</si>
  <si>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</si>
  <si>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</si>
  <si>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</si>
  <si>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</si>
  <si>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</si>
  <si>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</si>
  <si>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</si>
  <si>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</si>
  <si>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</si>
  <si>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</si>
  <si>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</si>
  <si>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</si>
  <si>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</si>
  <si>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</si>
  <si>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</si>
  <si>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</si>
  <si>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</si>
  <si>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</si>
  <si>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</si>
  <si>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</si>
  <si>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</si>
  <si>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</si>
  <si>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</si>
  <si>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</si>
  <si>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</si>
  <si>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</si>
  <si>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</si>
  <si>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</si>
  <si>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</si>
  <si>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</si>
  <si>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</si>
  <si>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</si>
  <si>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</si>
  <si>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</si>
  <si>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</si>
  <si>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</si>
  <si>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</si>
  <si>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</si>
  <si>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</si>
  <si>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</si>
  <si>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</si>
  <si>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</si>
  <si>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</si>
  <si>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</si>
  <si>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</si>
  <si>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</si>
  <si>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</si>
  <si>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</si>
  <si>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</si>
  <si>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</si>
  <si>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</si>
  <si>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</si>
  <si>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</si>
  <si>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</si>
  <si>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</si>
  <si>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</si>
  <si>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</si>
  <si>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</si>
  <si>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</si>
  <si>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</si>
  <si>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</si>
  <si>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</si>
  <si>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</si>
  <si>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</si>
  <si>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</si>
  <si>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</si>
  <si>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</si>
  <si>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</si>
  <si>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</si>
  <si>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</si>
  <si>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</si>
  <si>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</si>
  <si>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</si>
  <si>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</si>
  <si>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</si>
  <si>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</si>
  <si>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</si>
  <si>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</si>
  <si>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</si>
  <si>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</si>
  <si>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</si>
  <si>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</si>
  <si>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</si>
  <si>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</si>
  <si>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</si>
  <si>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</si>
  <si>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</si>
  <si>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</si>
  <si>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</si>
  <si>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</si>
  <si>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</si>
  <si>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</si>
  <si>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</si>
  <si>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</si>
  <si>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</si>
  <si>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</si>
  <si>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</si>
  <si>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</si>
  <si>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</si>
  <si>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</si>
  <si>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</si>
  <si>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</si>
  <si>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</si>
  <si>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</si>
  <si>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</si>
  <si>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</si>
  <si>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</si>
  <si>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</si>
  <si>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</si>
  <si>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</si>
  <si>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</si>
  <si>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</si>
  <si>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</si>
  <si>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</si>
  <si>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</si>
  <si>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</si>
  <si>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</si>
  <si>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</si>
  <si>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</si>
  <si>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</si>
  <si>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</si>
  <si>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</si>
  <si>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</si>
  <si>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</si>
  <si>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</si>
  <si>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</si>
  <si>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</si>
  <si>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</si>
  <si>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</si>
  <si>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</si>
  <si>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</si>
  <si>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</si>
  <si>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</si>
  <si>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</si>
  <si>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</si>
  <si>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</si>
  <si>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</si>
  <si>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</si>
  <si>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</si>
  <si>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</si>
  <si>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</si>
  <si>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</si>
  <si>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</si>
  <si>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</si>
  <si>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</si>
  <si>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</si>
  <si>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</si>
  <si>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</si>
  <si>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</si>
  <si>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</si>
  <si>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</si>
  <si>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</si>
  <si>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</si>
  <si>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</si>
  <si>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</si>
  <si>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</si>
  <si>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</si>
  <si>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</si>
  <si>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</si>
  <si>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</si>
  <si>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</si>
  <si>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</si>
  <si>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</si>
  <si>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</si>
  <si>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</si>
  <si>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</si>
  <si>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</si>
  <si>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</si>
  <si>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</si>
  <si>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</si>
  <si>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</si>
  <si>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</si>
  <si>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</si>
  <si>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</si>
  <si>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</si>
  <si>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</si>
  <si>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</si>
  <si>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</si>
  <si>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</si>
  <si>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</si>
  <si>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</si>
  <si>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</si>
  <si>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</si>
  <si>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</si>
  <si>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</si>
  <si>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</si>
  <si>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</si>
  <si>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</si>
  <si>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</si>
  <si>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</si>
  <si>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</si>
  <si>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</si>
  <si>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</si>
  <si>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</si>
  <si>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</si>
  <si>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</si>
  <si>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</si>
  <si>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</si>
  <si>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</si>
  <si>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</si>
  <si>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</si>
  <si>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</si>
  <si>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</si>
  <si>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</si>
  <si>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</si>
  <si>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</si>
  <si>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</si>
  <si>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</si>
  <si>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</si>
  <si>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</si>
  <si>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</si>
  <si>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</si>
  <si>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</si>
  <si>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</si>
  <si>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</si>
  <si>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</si>
  <si>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</si>
  <si>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</si>
  <si>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</si>
  <si>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</si>
  <si>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</si>
  <si>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</si>
  <si>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</si>
  <si>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</si>
  <si>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</si>
  <si>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</si>
  <si>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</si>
  <si>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</si>
  <si>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</si>
  <si>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</si>
  <si>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</si>
  <si>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</si>
  <si>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</si>
  <si>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</si>
  <si>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</si>
  <si>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</si>
  <si>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</si>
  <si>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</si>
  <si>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</si>
  <si>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</si>
  <si>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</si>
  <si>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</si>
  <si>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</si>
  <si>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</si>
  <si>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</si>
  <si>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</si>
  <si>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</si>
  <si>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</si>
  <si>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</si>
  <si>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</si>
  <si>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</si>
  <si>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</si>
  <si>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</si>
  <si>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</si>
  <si>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</si>
  <si>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</si>
  <si>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</si>
  <si>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</si>
  <si>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</si>
  <si>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</si>
  <si>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</si>
  <si>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</si>
  <si>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</si>
  <si>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</si>
  <si>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</si>
  <si>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</si>
  <si>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</si>
  <si>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</si>
  <si>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</si>
  <si>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</si>
  <si>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</si>
  <si>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</si>
  <si>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</si>
  <si>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</si>
  <si>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</si>
  <si>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</si>
  <si>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</si>
  <si>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</si>
  <si>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</si>
  <si>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</si>
  <si>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</si>
  <si>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</si>
  <si>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</si>
  <si>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</si>
  <si>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</si>
  <si>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</si>
  <si>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</si>
  <si>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</si>
  <si>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</si>
  <si>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</si>
  <si>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</si>
  <si>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</si>
  <si>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</si>
  <si>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</si>
  <si>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</si>
  <si>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</si>
  <si>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</si>
  <si>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</si>
  <si>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</si>
  <si>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</si>
  <si>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</si>
  <si>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</si>
  <si>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</si>
  <si>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</si>
  <si>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</si>
  <si>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</si>
  <si>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</si>
  <si>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</si>
  <si>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</si>
  <si>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</si>
  <si>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</si>
  <si>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</si>
  <si>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</si>
  <si>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</si>
  <si>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</si>
  <si>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</si>
  <si>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</si>
  <si>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</si>
  <si>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</si>
  <si>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</si>
  <si>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</si>
  <si>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</si>
  <si>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</si>
  <si>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</si>
  <si>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</si>
  <si>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</si>
  <si>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</si>
  <si>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</si>
  <si>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</si>
  <si>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</si>
  <si>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</si>
  <si>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</si>
  <si>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</si>
  <si>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</si>
  <si>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</si>
  <si>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</si>
  <si>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</si>
  <si>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</si>
  <si>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</si>
  <si>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</si>
  <si>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</si>
  <si>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</si>
  <si>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</si>
  <si>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</si>
  <si>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</si>
  <si>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</si>
  <si>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</si>
  <si>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</si>
  <si>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</si>
  <si>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</si>
  <si>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</si>
  <si>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</si>
  <si>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</si>
  <si>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</si>
  <si>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</si>
  <si>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</si>
  <si>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</si>
  <si>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</si>
  <si>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</si>
  <si>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</si>
  <si>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</si>
  <si>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</si>
  <si>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</si>
  <si>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</si>
  <si>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</si>
  <si>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</si>
  <si>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</si>
  <si>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</si>
  <si>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</si>
  <si>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</si>
  <si>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</si>
  <si>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</si>
  <si>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</si>
  <si>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</si>
  <si>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</si>
  <si>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</si>
  <si>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</si>
  <si>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</si>
  <si>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</si>
  <si>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</si>
  <si>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</si>
  <si>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</si>
  <si>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</si>
  <si>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</si>
  <si>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</si>
  <si>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</si>
  <si>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</si>
  <si>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</si>
  <si>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</si>
  <si>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</si>
  <si>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</si>
  <si>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</si>
  <si>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</si>
  <si>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</si>
  <si>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</si>
  <si>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</si>
  <si>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</si>
  <si>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</si>
  <si>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</si>
  <si>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</si>
  <si>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</si>
  <si>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</si>
  <si>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</si>
  <si>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</si>
  <si>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</si>
  <si>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</si>
  <si>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</si>
  <si>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</si>
  <si>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</si>
  <si>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</si>
  <si>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</si>
  <si>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</si>
  <si>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</si>
  <si>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</si>
  <si>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</si>
  <si>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</si>
  <si>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</si>
  <si>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</si>
  <si>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</si>
  <si>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</si>
  <si>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</si>
  <si>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</si>
  <si>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</si>
  <si>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</si>
  <si>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</si>
  <si>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</si>
  <si>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</si>
  <si>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</si>
  <si>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</si>
  <si>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</si>
  <si>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</si>
  <si>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</si>
  <si>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</si>
  <si>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</si>
  <si>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</si>
  <si>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</si>
  <si>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</si>
  <si>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</si>
  <si>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</si>
  <si>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</si>
  <si>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</si>
  <si>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</si>
  <si>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</si>
  <si>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</si>
  <si>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</si>
  <si>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</si>
  <si>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</si>
  <si>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</si>
  <si>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</si>
  <si>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</si>
  <si>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</si>
  <si>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</si>
  <si>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</si>
  <si>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</si>
  <si>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</si>
  <si>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</si>
  <si>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</si>
  <si>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</si>
  <si>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</si>
  <si>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</si>
  <si>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</si>
  <si>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</si>
  <si>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</si>
  <si>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</si>
  <si>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</si>
  <si>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</si>
  <si>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</si>
  <si>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</si>
  <si>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</si>
  <si>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</si>
  <si>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</si>
  <si>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</si>
  <si>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</si>
  <si>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</si>
  <si>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</si>
  <si>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</si>
  <si>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</si>
  <si>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</si>
  <si>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</si>
  <si>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</si>
  <si>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</si>
  <si>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</si>
  <si>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</si>
  <si>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</si>
  <si>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</si>
  <si>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</si>
  <si>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</si>
  <si>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</si>
  <si>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</si>
  <si>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</si>
  <si>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</si>
  <si>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</si>
  <si>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</si>
  <si>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</si>
  <si>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</si>
  <si>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</si>
  <si>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</si>
  <si>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</si>
  <si>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</si>
  <si>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</si>
  <si>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</si>
  <si>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</si>
  <si>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</si>
  <si>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</si>
  <si>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</si>
  <si>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</si>
  <si>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</si>
  <si>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</si>
  <si>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</si>
  <si>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</si>
  <si>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</si>
  <si>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</si>
  <si>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</si>
  <si>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</si>
  <si>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</si>
  <si>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</si>
  <si>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</si>
  <si>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</si>
  <si>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</si>
  <si>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</si>
  <si>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</si>
  <si>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</si>
  <si>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</si>
  <si>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</si>
  <si>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</si>
  <si>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</si>
  <si>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</si>
  <si>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</si>
  <si>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</si>
  <si>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</si>
  <si>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</si>
  <si>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</si>
  <si>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</si>
  <si>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</si>
  <si>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</si>
  <si>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</si>
  <si>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</si>
  <si>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</si>
  <si>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</si>
  <si>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</si>
  <si>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</si>
  <si>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</si>
  <si>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</si>
  <si>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</si>
  <si>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</si>
  <si>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</si>
  <si>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</si>
  <si>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</si>
  <si>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</si>
  <si>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</si>
  <si>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</si>
  <si>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</si>
  <si>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</si>
  <si>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</si>
  <si>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</si>
  <si>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</si>
  <si>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</si>
  <si>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</si>
  <si>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</si>
  <si>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</si>
  <si>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</si>
  <si>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</si>
  <si>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</si>
  <si>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</si>
  <si>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</si>
  <si>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</si>
  <si>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</si>
  <si>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</si>
  <si>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</si>
  <si>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</si>
  <si>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</si>
  <si>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</si>
  <si>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</si>
  <si>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</si>
  <si>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</si>
  <si>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</si>
  <si>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</si>
  <si>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</si>
  <si>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</si>
  <si>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</si>
  <si>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</si>
  <si>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</si>
  <si>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</si>
  <si>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</si>
  <si>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</si>
  <si>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</si>
  <si>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</si>
  <si>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</si>
  <si>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</si>
  <si>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</si>
  <si>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</si>
  <si>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</si>
  <si>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</si>
  <si>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</si>
  <si>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</si>
  <si>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</si>
  <si>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</si>
  <si>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</si>
  <si>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</si>
  <si>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</si>
  <si>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</si>
  <si>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</si>
  <si>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</si>
  <si>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</si>
  <si>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</si>
  <si>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</si>
  <si>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</si>
  <si>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</si>
  <si>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</si>
  <si>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</si>
  <si>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</si>
  <si>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</si>
  <si>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</si>
  <si>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</si>
  <si>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</si>
  <si>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</si>
  <si>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</si>
  <si>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</si>
  <si>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</si>
  <si>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</si>
  <si>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</si>
  <si>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</si>
  <si>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</si>
  <si>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</si>
  <si>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</si>
  <si>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</si>
  <si>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</si>
  <si>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</si>
  <si>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</si>
  <si>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</si>
  <si>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</si>
  <si>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</si>
  <si>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</si>
  <si>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</si>
  <si>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</si>
  <si>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</si>
  <si>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</si>
  <si>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</si>
  <si>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</si>
  <si>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</si>
  <si>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</si>
  <si>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</si>
  <si>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</si>
  <si>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</si>
  <si>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</si>
  <si>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</si>
  <si>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</si>
  <si>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</si>
  <si>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</si>
  <si>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</si>
  <si>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</si>
  <si>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</si>
  <si>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</si>
  <si>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</si>
  <si>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</si>
  <si>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</si>
  <si>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</si>
  <si>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</si>
  <si>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</si>
  <si>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</si>
  <si>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</si>
  <si>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</si>
  <si>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</si>
  <si>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</si>
  <si>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</si>
  <si>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</si>
  <si>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</si>
  <si>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</si>
  <si>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</si>
  <si>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</si>
  <si>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</si>
  <si>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</si>
  <si>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</si>
  <si>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</si>
  <si>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</si>
  <si>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</si>
  <si>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</si>
  <si>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</si>
  <si>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</si>
  <si>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</si>
  <si>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</si>
  <si>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</si>
  <si>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</si>
  <si>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</si>
  <si>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</si>
  <si>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</si>
  <si>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</si>
  <si>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</si>
  <si>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</si>
  <si>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</si>
  <si>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</si>
  <si>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</si>
  <si>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</si>
  <si>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</si>
  <si>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</si>
  <si>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</si>
  <si>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</si>
  <si>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</si>
  <si>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</si>
  <si>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</si>
  <si>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</si>
  <si>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</si>
  <si>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</si>
  <si>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</si>
  <si>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</si>
  <si>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</si>
  <si>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</si>
  <si>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</si>
  <si>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</si>
  <si>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</si>
  <si>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</si>
  <si>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</si>
  <si>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</si>
  <si>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</si>
  <si>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</si>
  <si>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</si>
  <si>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</si>
  <si>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</si>
  <si>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</si>
  <si>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</si>
  <si>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</si>
  <si>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</si>
  <si>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</si>
  <si>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</si>
  <si>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</si>
  <si>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</si>
  <si>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</si>
  <si>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</si>
  <si>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</si>
  <si>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</si>
  <si>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</si>
  <si>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</si>
  <si>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</si>
  <si>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</si>
  <si>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</si>
  <si>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</si>
  <si>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</si>
  <si>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</si>
  <si>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</si>
  <si>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</si>
  <si>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</si>
  <si>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</si>
  <si>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</si>
  <si>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</si>
  <si>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</si>
  <si>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</si>
  <si>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</si>
  <si>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</si>
  <si>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</si>
  <si>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</si>
  <si>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</si>
  <si>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</si>
  <si>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</si>
  <si>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</si>
  <si>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</si>
  <si>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</si>
  <si>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</si>
  <si>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</si>
  <si>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</si>
  <si>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</si>
  <si>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</si>
  <si>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</si>
  <si>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</si>
  <si>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</si>
  <si>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</si>
  <si>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</si>
  <si>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</si>
  <si>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</si>
  <si>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</si>
  <si>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</si>
  <si>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</si>
  <si>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</si>
  <si>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</si>
  <si>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</si>
  <si>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</si>
  <si>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</si>
  <si>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</si>
  <si>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</si>
  <si>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</si>
  <si>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</si>
  <si>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</si>
  <si>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</si>
  <si>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</si>
  <si>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</si>
  <si>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</si>
  <si>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</si>
  <si>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</si>
  <si>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</si>
  <si>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</si>
  <si>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</si>
  <si>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</si>
  <si>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</si>
  <si>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</si>
  <si>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</si>
  <si>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</si>
  <si>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</si>
  <si>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</si>
  <si>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</si>
  <si>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</si>
  <si>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</si>
  <si>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</si>
  <si>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</si>
  <si>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</si>
  <si>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</si>
  <si>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</si>
  <si>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</si>
  <si>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</si>
  <si>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</si>
  <si>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</si>
  <si>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</si>
  <si>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</si>
  <si>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</si>
  <si>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</si>
  <si>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</si>
  <si>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</si>
  <si>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</si>
  <si>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</si>
  <si>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</si>
  <si>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</si>
  <si>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</si>
  <si>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</si>
  <si>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</si>
  <si>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</si>
  <si>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</si>
  <si>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</si>
  <si>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</si>
  <si>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</si>
  <si>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</si>
  <si>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</si>
  <si>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</si>
  <si>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</si>
  <si>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</si>
  <si>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</si>
  <si>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</si>
  <si>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</si>
  <si>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</si>
  <si>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</si>
  <si>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</si>
  <si>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</si>
  <si>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</si>
  <si>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</si>
  <si>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</si>
  <si>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</si>
  <si>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</si>
  <si>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</si>
  <si>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</si>
  <si>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</si>
  <si>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</si>
  <si>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</si>
  <si>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</si>
  <si>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</si>
  <si>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</si>
  <si>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</si>
  <si>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</si>
  <si>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</si>
  <si>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</si>
  <si>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</si>
  <si>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</si>
  <si>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</si>
  <si>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</si>
  <si>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</si>
  <si>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</si>
  <si>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</si>
  <si>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</si>
  <si>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</si>
  <si>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</si>
  <si>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</si>
  <si>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</si>
  <si>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</si>
  <si>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</si>
  <si>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</si>
  <si>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</si>
  <si>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</si>
  <si>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</si>
  <si>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</si>
  <si>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</si>
  <si>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</si>
  <si>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</si>
  <si>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</si>
  <si>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</si>
  <si>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</si>
  <si>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</si>
  <si>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</si>
  <si>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</si>
  <si>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PH85036</t>
  </si>
  <si>
    <t>KC71643</t>
  </si>
  <si>
    <t>NR32615</t>
  </si>
  <si>
    <t>GS69842</t>
  </si>
  <si>
    <t>WT71621</t>
  </si>
  <si>
    <t>KD23847</t>
  </si>
  <si>
    <t>PE59368</t>
  </si>
  <si>
    <t>NK91488</t>
  </si>
  <si>
    <t>CR33417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</si>
  <si>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</si>
  <si>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</si>
  <si>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</si>
  <si>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</si>
  <si>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</si>
  <si>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</si>
  <si>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</si>
  <si>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</si>
  <si>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</si>
  <si>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</si>
  <si>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</si>
  <si>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</si>
  <si>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</si>
  <si>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</si>
  <si>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</si>
  <si>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</si>
  <si>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</si>
  <si>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</si>
  <si>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</si>
  <si>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</si>
  <si>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</si>
  <si>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</si>
  <si>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</si>
  <si>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</si>
  <si>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</si>
  <si>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</si>
  <si>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DG80424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</si>
  <si>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</si>
  <si>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</si>
  <si>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</si>
  <si>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</si>
  <si>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</si>
  <si>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</si>
  <si>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</si>
  <si>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</si>
  <si>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</si>
  <si>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</si>
  <si>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UB16654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</si>
  <si>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</si>
  <si>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</si>
  <si>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</si>
  <si>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</si>
  <si>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</si>
  <si>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</si>
  <si>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</si>
  <si>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</si>
  <si>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</si>
  <si>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RK24470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</si>
  <si>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</si>
  <si>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</si>
  <si>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</si>
  <si>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</si>
  <si>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</si>
  <si>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</si>
  <si>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</si>
  <si>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</si>
  <si>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</si>
  <si>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</si>
  <si>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</si>
  <si>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</si>
  <si>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</si>
  <si>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</si>
  <si>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</si>
  <si>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</si>
  <si>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</si>
  <si>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</si>
  <si>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</si>
  <si>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</si>
  <si>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</si>
  <si>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</si>
  <si>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MM49431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</si>
  <si>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</si>
  <si>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</si>
  <si>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</si>
  <si>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</si>
  <si>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</si>
  <si>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</si>
  <si>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</si>
  <si>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</si>
  <si>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</si>
  <si>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</si>
  <si>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</si>
  <si>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</si>
  <si>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</si>
  <si>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</si>
  <si>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UE76013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</si>
  <si>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</si>
  <si>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</si>
  <si>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</si>
  <si>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</si>
  <si>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</si>
  <si>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</si>
  <si>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</si>
  <si>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</si>
  <si>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</si>
  <si>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BJ22117</t>
  </si>
  <si>
    <t>JF83834</t>
  </si>
  <si>
    <t>YN10988</t>
  </si>
  <si>
    <t>YX15941</t>
  </si>
  <si>
    <t>ZB50601</t>
  </si>
  <si>
    <t>HP50399</t>
  </si>
  <si>
    <t>GC17585</t>
  </si>
  <si>
    <t>QW17286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</si>
  <si>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</si>
  <si>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</si>
  <si>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</si>
  <si>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</si>
  <si>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</si>
  <si>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</si>
  <si>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</si>
  <si>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</si>
  <si>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</si>
  <si>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IB80924</t>
  </si>
  <si>
    <t>OB55054</t>
  </si>
  <si>
    <t>NP91656</t>
  </si>
  <si>
    <t>SH74080</t>
  </si>
  <si>
    <t>KN25556</t>
  </si>
  <si>
    <t>RB38792</t>
  </si>
  <si>
    <t>QR72180</t>
  </si>
  <si>
    <t>TW64385</t>
  </si>
  <si>
    <t>TM13955</t>
  </si>
  <si>
    <t>GF94951</t>
  </si>
  <si>
    <t>NF53775</t>
  </si>
  <si>
    <t>YB58778</t>
  </si>
  <si>
    <t>PH77560</t>
  </si>
  <si>
    <t>ZO14864</t>
  </si>
  <si>
    <t>BI34376</t>
  </si>
  <si>
    <t>UQ63396</t>
  </si>
  <si>
    <t>BR23201</t>
  </si>
  <si>
    <t>VH45094</t>
  </si>
  <si>
    <t>KD47243</t>
  </si>
  <si>
    <t>MY13737</t>
  </si>
  <si>
    <t>OR48881</t>
  </si>
  <si>
    <t>BD77090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</si>
  <si>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</si>
  <si>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</si>
  <si>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</si>
  <si>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</si>
  <si>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</si>
  <si>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</si>
  <si>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</si>
  <si>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</si>
  <si>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</si>
  <si>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</si>
  <si>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</si>
  <si>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</si>
  <si>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DH41343</t>
  </si>
  <si>
    <t>PY42157</t>
  </si>
  <si>
    <t>OL36978</t>
  </si>
  <si>
    <t>KT40899</t>
  </si>
  <si>
    <t>WE60408</t>
  </si>
  <si>
    <t>LG64797</t>
  </si>
  <si>
    <t>MD87746</t>
  </si>
  <si>
    <t>QP80741</t>
  </si>
  <si>
    <t>WO59883</t>
  </si>
  <si>
    <t>MU79385</t>
  </si>
  <si>
    <t>JH30384</t>
  </si>
  <si>
    <t>LL45497</t>
  </si>
  <si>
    <t>female</t>
  </si>
  <si>
    <t>SK95364</t>
  </si>
  <si>
    <t>VG56765</t>
  </si>
  <si>
    <t>NE24371</t>
  </si>
  <si>
    <t>KR48903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</si>
  <si>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</si>
  <si>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</si>
  <si>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</si>
  <si>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</si>
  <si>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</si>
  <si>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</si>
  <si>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</si>
  <si>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</si>
  <si>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</si>
  <si>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</si>
  <si>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</si>
  <si>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</si>
  <si>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</si>
  <si>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</si>
  <si>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</si>
  <si>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</si>
  <si>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</si>
  <si>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</si>
  <si>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</si>
  <si>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</si>
  <si>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</si>
  <si>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</si>
  <si>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WX87964</t>
  </si>
  <si>
    <t>PD32641</t>
  </si>
  <si>
    <t>CK39096</t>
  </si>
  <si>
    <t>QV19964</t>
  </si>
  <si>
    <t>BF72793</t>
  </si>
  <si>
    <t>WB12017</t>
  </si>
  <si>
    <t>JO17193</t>
  </si>
  <si>
    <t>AY84441</t>
  </si>
  <si>
    <t>JQ65500</t>
  </si>
  <si>
    <t>OI29521</t>
  </si>
  <si>
    <t>MJ51323</t>
  </si>
  <si>
    <t>QI64880</t>
  </si>
  <si>
    <t>HV93429</t>
  </si>
  <si>
    <t>TA89713</t>
  </si>
  <si>
    <t>OB98149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</si>
  <si>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</si>
  <si>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</si>
  <si>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</si>
  <si>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</si>
  <si>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</si>
  <si>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</si>
  <si>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</si>
  <si>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</si>
  <si>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AO98601</t>
  </si>
  <si>
    <t>DT35588</t>
  </si>
  <si>
    <t>VF87723</t>
  </si>
  <si>
    <t>QP69826</t>
  </si>
  <si>
    <t>UW37050</t>
  </si>
  <si>
    <t>UH62254</t>
  </si>
  <si>
    <t>IA15979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</si>
  <si>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</si>
  <si>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</si>
  <si>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</si>
  <si>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</si>
  <si>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</si>
  <si>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</si>
  <si>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</si>
  <si>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</si>
  <si>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</si>
  <si>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</si>
  <si>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</si>
  <si>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</si>
  <si>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</si>
  <si>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</si>
  <si>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</si>
  <si>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</si>
  <si>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XY33610</t>
  </si>
  <si>
    <t>GK48045</t>
  </si>
  <si>
    <t>ET79528</t>
  </si>
  <si>
    <t>RA66180</t>
  </si>
  <si>
    <t>BC66536</t>
  </si>
  <si>
    <t>PN22481</t>
  </si>
  <si>
    <t>XR95069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</si>
  <si>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</si>
  <si>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</si>
  <si>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</si>
  <si>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</si>
  <si>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</si>
  <si>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</si>
  <si>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</si>
  <si>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</si>
  <si>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</si>
  <si>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VW82067</t>
  </si>
  <si>
    <t>JS55721</t>
  </si>
  <si>
    <t>ZB62469</t>
  </si>
  <si>
    <t>HZ74609</t>
  </si>
  <si>
    <t>TJ76363</t>
  </si>
  <si>
    <t>QZ58370</t>
  </si>
  <si>
    <t>RF44930</t>
  </si>
  <si>
    <t>VJ44100</t>
  </si>
  <si>
    <t>KN13494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</si>
  <si>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</si>
  <si>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</si>
  <si>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</si>
  <si>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</si>
  <si>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</si>
  <si>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</si>
  <si>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</si>
  <si>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</si>
  <si>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</si>
  <si>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</si>
  <si>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</si>
  <si>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</si>
  <si>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UG34438</t>
  </si>
  <si>
    <t>XQ19793</t>
  </si>
  <si>
    <t>OB77084</t>
  </si>
  <si>
    <t>LK74984</t>
  </si>
  <si>
    <t>JE13986</t>
  </si>
  <si>
    <t>QR15221</t>
  </si>
  <si>
    <t>LD49835</t>
  </si>
  <si>
    <t>EK19337</t>
  </si>
  <si>
    <t>GD55093</t>
  </si>
  <si>
    <t>RX19151</t>
  </si>
  <si>
    <t>TJ30354</t>
  </si>
  <si>
    <t>TA75663</t>
  </si>
  <si>
    <t>WG15841</t>
  </si>
  <si>
    <t>LO68739</t>
  </si>
  <si>
    <t>BE61743</t>
  </si>
  <si>
    <t>EG56026</t>
  </si>
  <si>
    <t>VF21395</t>
  </si>
  <si>
    <t>SI11249</t>
  </si>
  <si>
    <t>PU95227</t>
  </si>
  <si>
    <t>VO87785</t>
  </si>
  <si>
    <t>FS29897</t>
  </si>
  <si>
    <t>JG36165</t>
  </si>
  <si>
    <t>SJ42058</t>
  </si>
  <si>
    <t>CU13711</t>
  </si>
  <si>
    <t>GT65065</t>
  </si>
  <si>
    <t>LO77543</t>
  </si>
  <si>
    <t>UQ85283</t>
  </si>
  <si>
    <t>QA49556</t>
  </si>
  <si>
    <t>GE29173</t>
  </si>
  <si>
    <t>DF21541</t>
  </si>
  <si>
    <t>JL59571</t>
  </si>
  <si>
    <t>DF94525</t>
  </si>
  <si>
    <t>YO58424</t>
  </si>
  <si>
    <t>UF32671</t>
  </si>
  <si>
    <t>HO92982</t>
  </si>
  <si>
    <t>MZ24175</t>
  </si>
  <si>
    <t>YD48962</t>
  </si>
  <si>
    <t>RI52095</t>
  </si>
  <si>
    <t>MF18493</t>
  </si>
  <si>
    <t>EP61084</t>
  </si>
  <si>
    <t>EN38348</t>
  </si>
  <si>
    <t>FG46258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</si>
  <si>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</si>
  <si>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</si>
  <si>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</si>
  <si>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</si>
  <si>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</si>
  <si>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</si>
  <si>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</si>
  <si>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</si>
  <si>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</si>
  <si>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</si>
  <si>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</si>
  <si>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</si>
  <si>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</si>
  <si>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</si>
  <si>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</si>
  <si>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</si>
  <si>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</si>
  <si>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</si>
  <si>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</si>
  <si>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</si>
  <si>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</si>
  <si>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</si>
  <si>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</si>
  <si>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</si>
  <si>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</si>
  <si>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</si>
  <si>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</si>
  <si>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</si>
  <si>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</si>
  <si>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</si>
  <si>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</si>
  <si>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</si>
  <si>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</si>
  <si>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</si>
  <si>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</si>
  <si>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</si>
  <si>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</si>
  <si>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</si>
  <si>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</si>
  <si>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</si>
  <si>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</si>
  <si>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</si>
  <si>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HF88410</t>
  </si>
  <si>
    <t>DP92488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</si>
  <si>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</si>
  <si>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</si>
  <si>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</si>
  <si>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</si>
  <si>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</si>
  <si>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</si>
  <si>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</si>
  <si>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</si>
  <si>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</si>
  <si>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</si>
  <si>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</si>
  <si>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</si>
  <si>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</si>
  <si>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</si>
  <si>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</si>
  <si>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</si>
  <si>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</si>
  <si>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</si>
  <si>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</si>
  <si>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ST27958</t>
  </si>
  <si>
    <t>BH23017</t>
  </si>
  <si>
    <t>OD18225</t>
  </si>
  <si>
    <t>VE31507</t>
  </si>
  <si>
    <t>NR18672</t>
  </si>
  <si>
    <t>DM76654</t>
  </si>
  <si>
    <t>YY11432</t>
  </si>
  <si>
    <t>GK67747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</si>
  <si>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</si>
  <si>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</si>
  <si>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</si>
  <si>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</si>
  <si>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</si>
  <si>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</si>
  <si>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</si>
  <si>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</si>
  <si>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</si>
  <si>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</si>
  <si>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</si>
  <si>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</si>
  <si>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</si>
  <si>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</si>
  <si>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</si>
  <si>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</si>
  <si>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</si>
  <si>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</si>
  <si>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VH31965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</si>
  <si>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</si>
  <si>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</si>
  <si>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</si>
  <si>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</si>
  <si>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</si>
  <si>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</si>
  <si>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</si>
  <si>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</si>
  <si>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EM85557</t>
  </si>
  <si>
    <t>BM69818</t>
  </si>
  <si>
    <t>HK15299</t>
  </si>
  <si>
    <t>NP88496</t>
  </si>
  <si>
    <t>SB99002</t>
  </si>
  <si>
    <t>ZH42145</t>
  </si>
  <si>
    <t>JG30837</t>
  </si>
  <si>
    <t>AC22873</t>
  </si>
  <si>
    <t>RO85831</t>
  </si>
  <si>
    <t>NN65845</t>
  </si>
  <si>
    <t>RZ27571</t>
  </si>
  <si>
    <t>GH31557</t>
  </si>
  <si>
    <t>MK73855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</si>
  <si>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</si>
  <si>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</si>
  <si>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</si>
  <si>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</si>
  <si>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</si>
  <si>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</si>
  <si>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</si>
  <si>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</si>
  <si>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</si>
  <si>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</si>
  <si>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</si>
  <si>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</si>
  <si>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</si>
  <si>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</si>
  <si>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</si>
  <si>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</si>
  <si>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</si>
  <si>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</si>
  <si>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</si>
  <si>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</si>
  <si>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</si>
  <si>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</si>
  <si>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</si>
  <si>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</si>
  <si>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</si>
  <si>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</si>
  <si>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</si>
  <si>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</si>
  <si>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</si>
  <si>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</si>
  <si>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</si>
  <si>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</si>
  <si>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</si>
  <si>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</si>
  <si>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</si>
  <si>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</si>
  <si>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</si>
  <si>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</si>
  <si>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</si>
  <si>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SH51981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</si>
  <si>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</si>
  <si>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</si>
  <si>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</si>
  <si>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</si>
  <si>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</si>
  <si>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</si>
  <si>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</si>
  <si>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</si>
  <si>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</si>
  <si>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</si>
  <si>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</si>
  <si>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</si>
  <si>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</si>
  <si>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</si>
  <si>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</si>
  <si>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</si>
  <si>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</si>
  <si>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PA48777</t>
  </si>
  <si>
    <t>UK76814</t>
  </si>
  <si>
    <t>SR30440</t>
  </si>
  <si>
    <t>XE66367</t>
  </si>
  <si>
    <t>SZ70655</t>
  </si>
  <si>
    <t>UV54502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</si>
  <si>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</si>
  <si>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</si>
  <si>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</si>
  <si>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</si>
  <si>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</si>
  <si>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</si>
  <si>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</si>
  <si>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</si>
  <si>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</si>
  <si>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XH85336</t>
  </si>
  <si>
    <t>ND29059</t>
  </si>
  <si>
    <t>HC76653</t>
  </si>
  <si>
    <t>SG73822</t>
  </si>
  <si>
    <t>CB44654</t>
  </si>
  <si>
    <t>MP53505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</si>
  <si>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</si>
  <si>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</si>
  <si>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</si>
  <si>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</si>
  <si>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</si>
  <si>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</si>
  <si>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</si>
  <si>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</si>
  <si>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</si>
  <si>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</si>
  <si>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</si>
  <si>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</si>
  <si>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</si>
  <si>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</si>
  <si>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</si>
  <si>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</si>
  <si>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</si>
  <si>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</si>
  <si>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</si>
  <si>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ZF40671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</si>
  <si>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</si>
  <si>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</si>
  <si>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</si>
  <si>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</si>
  <si>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</si>
  <si>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</si>
  <si>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</si>
  <si>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</si>
  <si>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</si>
  <si>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</si>
  <si>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QK18099</t>
  </si>
  <si>
    <t>LD26428</t>
  </si>
  <si>
    <t>MY43761</t>
  </si>
  <si>
    <t>WQ89892</t>
  </si>
  <si>
    <t>GY55415</t>
  </si>
  <si>
    <t>IB42395</t>
  </si>
  <si>
    <t>ZU74482</t>
  </si>
  <si>
    <t>NL74789</t>
  </si>
  <si>
    <t>YU86594</t>
  </si>
  <si>
    <t>QN37451</t>
  </si>
  <si>
    <t>GD83998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</si>
  <si>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</si>
  <si>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</si>
  <si>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</si>
  <si>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</si>
  <si>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</si>
  <si>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</si>
  <si>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</si>
  <si>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</si>
  <si>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</si>
  <si>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</si>
  <si>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</si>
  <si>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</si>
  <si>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VU84949</t>
  </si>
  <si>
    <t>HC20975</t>
  </si>
  <si>
    <t>IF87079</t>
  </si>
  <si>
    <t>EP18940</t>
  </si>
  <si>
    <t>SB44003</t>
  </si>
  <si>
    <t>MK15785</t>
  </si>
  <si>
    <t>VP89545</t>
  </si>
  <si>
    <t>HJ58678</t>
  </si>
  <si>
    <t>MW80236</t>
  </si>
  <si>
    <t>IA52178</t>
  </si>
  <si>
    <t>WC42895</t>
  </si>
  <si>
    <t>JP41935</t>
  </si>
  <si>
    <t>YM77369</t>
  </si>
  <si>
    <t>WV15213</t>
  </si>
  <si>
    <t>GX37592</t>
  </si>
  <si>
    <t>VM34210</t>
  </si>
  <si>
    <t>YJ59924</t>
  </si>
  <si>
    <t>OO35641</t>
  </si>
  <si>
    <t>EU54076</t>
  </si>
  <si>
    <t>QH56750</t>
  </si>
  <si>
    <t>PQ27923</t>
  </si>
  <si>
    <t>ES16126</t>
  </si>
  <si>
    <t>PG42834</t>
  </si>
  <si>
    <t>OY44814</t>
  </si>
  <si>
    <t>JI97190</t>
  </si>
  <si>
    <t>ZK61113</t>
  </si>
  <si>
    <t>MU88116</t>
  </si>
  <si>
    <t>TP61305</t>
  </si>
  <si>
    <t>ZY20779</t>
  </si>
  <si>
    <t>KP65334</t>
  </si>
  <si>
    <t>OH15677</t>
  </si>
  <si>
    <t>HB53755</t>
  </si>
  <si>
    <t>UF77079</t>
  </si>
  <si>
    <t>TD20252</t>
  </si>
  <si>
    <t>TH68362</t>
  </si>
  <si>
    <t>TO34442</t>
  </si>
  <si>
    <t>MP96373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</si>
  <si>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</si>
  <si>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</si>
  <si>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</si>
  <si>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</si>
  <si>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</si>
  <si>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</si>
  <si>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</si>
  <si>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</si>
  <si>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QK69627</t>
  </si>
  <si>
    <t>QC55306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</si>
  <si>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</si>
  <si>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</si>
  <si>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</si>
  <si>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</si>
  <si>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</si>
  <si>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</si>
  <si>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</si>
  <si>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</si>
  <si>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</si>
  <si>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</si>
  <si>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</si>
  <si>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</si>
  <si>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</si>
  <si>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</si>
  <si>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</si>
  <si>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</si>
  <si>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AI49712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</si>
  <si>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</si>
  <si>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</si>
  <si>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</si>
  <si>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</si>
  <si>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</si>
  <si>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</si>
  <si>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</si>
  <si>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</si>
  <si>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</si>
  <si>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</si>
  <si>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</si>
  <si>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</si>
  <si>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</si>
  <si>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</si>
  <si>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</si>
  <si>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</si>
  <si>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</si>
  <si>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</si>
  <si>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</si>
  <si>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</si>
  <si>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</si>
  <si>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</si>
  <si>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</si>
  <si>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</si>
  <si>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UF88986</t>
  </si>
  <si>
    <t>TY43440</t>
  </si>
  <si>
    <t>NJ15094</t>
  </si>
  <si>
    <t>MM45334</t>
  </si>
  <si>
    <t>KH93988</t>
  </si>
  <si>
    <t>RY38931</t>
  </si>
  <si>
    <t>CV48634</t>
  </si>
  <si>
    <t>TN76120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</si>
  <si>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</si>
  <si>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</si>
  <si>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</si>
  <si>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</si>
  <si>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</si>
  <si>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</si>
  <si>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</si>
  <si>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</si>
  <si>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</si>
  <si>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</si>
  <si>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</si>
  <si>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</si>
  <si>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</si>
  <si>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</si>
  <si>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</si>
  <si>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</si>
  <si>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</si>
  <si>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</si>
  <si>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</si>
  <si>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</si>
  <si>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</si>
  <si>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</si>
  <si>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</si>
  <si>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</si>
  <si>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</si>
  <si>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</si>
  <si>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</si>
  <si>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</si>
  <si>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</si>
  <si>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</si>
  <si>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</si>
  <si>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</si>
  <si>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</si>
  <si>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</si>
  <si>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</si>
  <si>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</si>
  <si>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</si>
  <si>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</si>
  <si>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</si>
  <si>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</si>
  <si>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</si>
  <si>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</si>
  <si>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</si>
  <si>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</si>
  <si>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</si>
  <si>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</si>
  <si>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</si>
  <si>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</si>
  <si>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CA86085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</si>
  <si>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</si>
  <si>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</si>
  <si>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</si>
  <si>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</si>
  <si>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</si>
  <si>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</si>
  <si>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</si>
  <si>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</si>
  <si>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</si>
  <si>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</si>
  <si>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</si>
  <si>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</si>
  <si>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</si>
  <si>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</si>
  <si>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</si>
  <si>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</si>
  <si>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</si>
  <si>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</si>
  <si>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</si>
  <si>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</si>
  <si>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XZ34917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</si>
  <si>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</si>
  <si>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</si>
  <si>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</si>
  <si>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</si>
  <si>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</si>
  <si>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</si>
  <si>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</si>
  <si>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</si>
  <si>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</si>
  <si>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</si>
  <si>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</si>
  <si>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</si>
  <si>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</si>
  <si>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</si>
  <si>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</si>
  <si>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</si>
  <si>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</si>
  <si>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</si>
  <si>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HZ25580</t>
  </si>
  <si>
    <t>AR96516</t>
  </si>
  <si>
    <t>JP69864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</si>
  <si>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</si>
  <si>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</si>
  <si>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</si>
  <si>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</si>
  <si>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</si>
  <si>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</si>
  <si>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</si>
  <si>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</si>
  <si>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</si>
  <si>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</si>
  <si>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</si>
  <si>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RI85578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</si>
  <si>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</si>
  <si>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</si>
  <si>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</si>
  <si>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</si>
  <si>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</si>
  <si>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</si>
  <si>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</si>
  <si>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</si>
  <si>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</si>
  <si>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</si>
  <si>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</si>
  <si>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</si>
  <si>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</si>
  <si>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</si>
  <si>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</si>
  <si>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</si>
  <si>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</si>
  <si>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LY14355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</si>
  <si>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</si>
  <si>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</si>
  <si>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</si>
  <si>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</si>
  <si>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</si>
  <si>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</si>
  <si>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</si>
  <si>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</si>
  <si>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</si>
  <si>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</si>
  <si>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</si>
  <si>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</si>
  <si>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</si>
  <si>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</si>
  <si>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</si>
  <si>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</si>
  <si>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</si>
  <si>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</si>
  <si>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</si>
  <si>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</si>
  <si>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</si>
  <si>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</si>
  <si>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</si>
  <si>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</si>
  <si>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</si>
  <si>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</si>
  <si>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LR10110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</si>
  <si>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</si>
  <si>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</si>
  <si>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</si>
  <si>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</si>
  <si>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</si>
  <si>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</si>
  <si>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</si>
  <si>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</si>
  <si>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</si>
  <si>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</si>
  <si>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</si>
  <si>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</si>
  <si>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</si>
  <si>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</si>
  <si>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</si>
  <si>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</si>
  <si>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</si>
  <si>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</si>
  <si>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</si>
  <si>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</si>
  <si>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</si>
  <si>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</si>
  <si>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</si>
  <si>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</si>
  <si>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VF32979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</si>
  <si>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</si>
  <si>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</si>
  <si>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</si>
  <si>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</si>
  <si>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</si>
  <si>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</si>
  <si>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</si>
  <si>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</si>
  <si>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</si>
  <si>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</si>
  <si>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</si>
  <si>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</si>
  <si>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</si>
  <si>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</si>
  <si>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</si>
  <si>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</si>
  <si>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</si>
  <si>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</si>
  <si>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CM55703</t>
  </si>
  <si>
    <t>ZE76673</t>
  </si>
  <si>
    <t>TO60700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</si>
  <si>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</si>
  <si>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</si>
  <si>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</si>
  <si>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</si>
  <si>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</si>
  <si>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</si>
  <si>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</si>
  <si>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</si>
  <si>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</si>
  <si>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</si>
  <si>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</si>
  <si>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</si>
  <si>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</si>
  <si>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PS69748</t>
  </si>
  <si>
    <t>HL33607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</si>
  <si>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</si>
  <si>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</si>
  <si>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</si>
  <si>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</si>
  <si>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</si>
  <si>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</si>
  <si>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</si>
  <si>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</si>
  <si>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</si>
  <si>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</si>
  <si>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</si>
  <si>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</si>
  <si>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</si>
  <si>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</si>
  <si>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</si>
  <si>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</si>
  <si>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</si>
  <si>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</si>
  <si>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</si>
  <si>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</si>
  <si>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</si>
  <si>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</si>
  <si>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</si>
  <si>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SA40041</t>
  </si>
  <si>
    <t>EW82164</t>
  </si>
  <si>
    <t>KV99550</t>
  </si>
  <si>
    <t>CA96230</t>
  </si>
  <si>
    <t>QN17712</t>
  </si>
  <si>
    <t>KM79894</t>
  </si>
  <si>
    <t>KR25511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</si>
  <si>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</si>
  <si>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</si>
  <si>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</si>
  <si>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</si>
  <si>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</si>
  <si>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</si>
  <si>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</si>
  <si>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</si>
  <si>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</si>
  <si>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</si>
  <si>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</si>
  <si>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</si>
  <si>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</si>
  <si>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</si>
  <si>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</si>
  <si>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</si>
  <si>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EC71986</t>
  </si>
  <si>
    <t>CJ97736</t>
  </si>
  <si>
    <t>QF59448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</si>
  <si>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</si>
  <si>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</si>
  <si>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</si>
  <si>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</si>
  <si>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</si>
  <si>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</si>
  <si>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</si>
  <si>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</si>
  <si>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</si>
  <si>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TL18087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</si>
  <si>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</si>
  <si>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</si>
  <si>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</si>
  <si>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</si>
  <si>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</si>
  <si>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</si>
  <si>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</si>
  <si>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</si>
  <si>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</si>
  <si>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</si>
  <si>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</si>
  <si>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</si>
  <si>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</si>
  <si>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</si>
  <si>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</si>
  <si>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</si>
  <si>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</si>
  <si>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</si>
  <si>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</si>
  <si>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</si>
  <si>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</si>
  <si>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</si>
  <si>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</si>
  <si>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HI74419</t>
  </si>
  <si>
    <t>MP76478</t>
  </si>
  <si>
    <t>DY30071</t>
  </si>
  <si>
    <t>ZN24083</t>
  </si>
  <si>
    <t>JU74347</t>
  </si>
  <si>
    <t>YJ35850</t>
  </si>
  <si>
    <t>IE15348</t>
  </si>
  <si>
    <t>GP67816</t>
  </si>
  <si>
    <t>PW51793</t>
  </si>
  <si>
    <t>UF59346</t>
  </si>
  <si>
    <t>FG29932</t>
  </si>
  <si>
    <t>UX71137</t>
  </si>
  <si>
    <t>BY54111</t>
  </si>
  <si>
    <t>RM83767</t>
  </si>
  <si>
    <t>PT15464</t>
  </si>
  <si>
    <t>BP92643</t>
  </si>
  <si>
    <t>BW94308</t>
  </si>
  <si>
    <t>GQ46925</t>
  </si>
  <si>
    <t>RF14806</t>
  </si>
  <si>
    <t>KJ23009</t>
  </si>
  <si>
    <t>IB81655</t>
  </si>
  <si>
    <t>SV62436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</si>
  <si>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</si>
  <si>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</si>
  <si>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</si>
  <si>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</si>
  <si>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</si>
  <si>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</si>
  <si>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</si>
  <si>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</si>
  <si>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</si>
  <si>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</si>
  <si>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</si>
  <si>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</si>
  <si>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</si>
  <si>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</si>
  <si>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</si>
  <si>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</si>
  <si>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</si>
  <si>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</si>
  <si>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</si>
  <si>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</si>
  <si>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</si>
  <si>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</si>
  <si>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</si>
  <si>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</si>
  <si>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</si>
  <si>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</si>
  <si>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</si>
  <si>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</si>
  <si>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Large</t>
  </si>
  <si>
    <t>HO30839</t>
  </si>
  <si>
    <t>OE75231</t>
  </si>
  <si>
    <t>YQ74870</t>
  </si>
  <si>
    <t>CR48975</t>
  </si>
  <si>
    <t>YT36855</t>
  </si>
  <si>
    <t>RB81636</t>
  </si>
  <si>
    <t>YV64727</t>
  </si>
  <si>
    <t>ML93326</t>
  </si>
  <si>
    <t>IX37561</t>
  </si>
  <si>
    <t>VC22097</t>
  </si>
  <si>
    <t>YM57893</t>
  </si>
  <si>
    <t>ZH17561</t>
  </si>
  <si>
    <t>EG48956</t>
  </si>
  <si>
    <t>JY45873</t>
  </si>
  <si>
    <t>ZY90118</t>
  </si>
  <si>
    <t>QZ42725</t>
  </si>
  <si>
    <t>HF75891</t>
  </si>
  <si>
    <t>QV59143</t>
  </si>
  <si>
    <t>IJ50779</t>
  </si>
  <si>
    <t>GM62071</t>
  </si>
  <si>
    <t>ZJ18419</t>
  </si>
  <si>
    <t>GB33195</t>
  </si>
  <si>
    <t>AB31813</t>
  </si>
  <si>
    <t>ST96866</t>
  </si>
  <si>
    <t>VO78441</t>
  </si>
  <si>
    <t>PO98961</t>
  </si>
  <si>
    <t>HT16519</t>
  </si>
  <si>
    <t>RY92254</t>
  </si>
  <si>
    <t>GG68407</t>
  </si>
  <si>
    <t>GK72076</t>
  </si>
  <si>
    <t>PS31050</t>
  </si>
  <si>
    <t>VM84548</t>
  </si>
  <si>
    <t>FY40655</t>
  </si>
  <si>
    <t>WA84789</t>
  </si>
  <si>
    <t>OU62604</t>
  </si>
  <si>
    <t>HR42454</t>
  </si>
  <si>
    <t>FN50615</t>
  </si>
  <si>
    <t>JE71423</t>
  </si>
  <si>
    <t>MB69535</t>
  </si>
  <si>
    <t>BM21532</t>
  </si>
  <si>
    <t>PB43222</t>
  </si>
  <si>
    <t>ZA83961</t>
  </si>
  <si>
    <t>GH36606</t>
  </si>
  <si>
    <t>VD27065</t>
  </si>
  <si>
    <t>ZV93969</t>
  </si>
  <si>
    <t>TP41703</t>
  </si>
  <si>
    <t>NN68193</t>
  </si>
  <si>
    <t>HM20544</t>
  </si>
  <si>
    <t>IK99137</t>
  </si>
  <si>
    <t>UN39066</t>
  </si>
  <si>
    <t>YF80144</t>
  </si>
  <si>
    <t>QB47024</t>
  </si>
  <si>
    <t>YM43461</t>
  </si>
  <si>
    <t>NM62724</t>
  </si>
  <si>
    <t>FS42690</t>
  </si>
  <si>
    <t>OF24813</t>
  </si>
  <si>
    <t>WI89081</t>
  </si>
  <si>
    <t>RF72106</t>
  </si>
  <si>
    <t>EQ69638</t>
  </si>
  <si>
    <t>LX99948</t>
  </si>
  <si>
    <t>MQ15074</t>
  </si>
  <si>
    <t>LC44944</t>
  </si>
  <si>
    <t>OP54725</t>
  </si>
  <si>
    <t>JC45487</t>
  </si>
  <si>
    <t>IH48064</t>
  </si>
  <si>
    <t>LC59148</t>
  </si>
  <si>
    <t>FL67726</t>
  </si>
  <si>
    <t>WH11924</t>
  </si>
  <si>
    <t>DX98298</t>
  </si>
  <si>
    <t>SM14243</t>
  </si>
  <si>
    <t>XG19917</t>
  </si>
  <si>
    <t>YC54142</t>
  </si>
  <si>
    <t>SK79760</t>
  </si>
  <si>
    <t>AT36002</t>
  </si>
  <si>
    <t>PQ19113</t>
  </si>
  <si>
    <t>AW48347</t>
  </si>
  <si>
    <t>NG85002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</si>
  <si>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</si>
  <si>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</si>
  <si>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</si>
  <si>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</si>
  <si>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</si>
  <si>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</si>
  <si>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</si>
  <si>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</si>
  <si>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</si>
  <si>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</si>
  <si>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</si>
  <si>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</si>
  <si>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</si>
  <si>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</si>
  <si>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</si>
  <si>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</si>
  <si>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</si>
  <si>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</si>
  <si>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</si>
  <si>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</si>
  <si>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</si>
  <si>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</si>
  <si>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</si>
  <si>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</si>
  <si>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</si>
  <si>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</si>
  <si>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</si>
  <si>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</si>
  <si>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</si>
  <si>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</si>
  <si>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</si>
  <si>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</si>
  <si>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</si>
  <si>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</si>
  <si>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</si>
  <si>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</si>
  <si>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</si>
  <si>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</si>
  <si>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</si>
  <si>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</si>
  <si>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</si>
  <si>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</si>
  <si>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</si>
  <si>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</si>
  <si>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</si>
  <si>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</si>
  <si>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</si>
  <si>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</si>
  <si>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</si>
  <si>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</si>
  <si>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</si>
  <si>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</si>
  <si>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</si>
  <si>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</si>
  <si>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</si>
  <si>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</si>
  <si>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</si>
  <si>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</si>
  <si>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</si>
  <si>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</si>
  <si>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</si>
  <si>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</si>
  <si>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</si>
  <si>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</si>
  <si>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</si>
  <si>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</si>
  <si>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</si>
  <si>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</si>
  <si>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</si>
  <si>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</si>
  <si>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</si>
  <si>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</si>
  <si>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</si>
  <si>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</si>
  <si>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</si>
  <si>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</si>
  <si>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</si>
  <si>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</si>
  <si>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</si>
  <si>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</si>
  <si>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</si>
  <si>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</si>
  <si>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</si>
  <si>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</si>
  <si>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</si>
  <si>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</si>
  <si>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</si>
  <si>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</si>
  <si>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</si>
  <si>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</si>
  <si>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</si>
  <si>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</si>
  <si>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</si>
  <si>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</si>
  <si>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</si>
  <si>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</si>
  <si>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</si>
  <si>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</si>
  <si>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</si>
  <si>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</si>
  <si>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</si>
  <si>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</si>
  <si>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</si>
  <si>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</si>
  <si>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</si>
  <si>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</si>
  <si>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</si>
  <si>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</si>
  <si>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</si>
  <si>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</si>
  <si>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</si>
  <si>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</si>
  <si>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</si>
  <si>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</si>
  <si>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</si>
  <si>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</si>
  <si>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</si>
  <si>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</si>
  <si>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</si>
  <si>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</si>
  <si>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</si>
  <si>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</si>
  <si>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</si>
  <si>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</si>
  <si>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</si>
  <si>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</si>
  <si>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</si>
  <si>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</si>
  <si>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</si>
  <si>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</si>
  <si>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</si>
  <si>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</si>
  <si>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</si>
  <si>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</si>
  <si>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</si>
  <si>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</si>
  <si>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</si>
  <si>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</si>
  <si>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</si>
  <si>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</si>
  <si>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</si>
  <si>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</si>
  <si>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</si>
  <si>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</si>
  <si>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</si>
  <si>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</si>
  <si>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</si>
  <si>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</si>
  <si>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</si>
  <si>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</si>
  <si>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</si>
  <si>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</si>
  <si>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</si>
  <si>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</si>
  <si>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</si>
  <si>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</si>
  <si>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</si>
  <si>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</si>
  <si>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</si>
  <si>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</si>
  <si>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</si>
  <si>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</si>
  <si>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</si>
  <si>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</si>
  <si>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</si>
  <si>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</si>
  <si>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</si>
  <si>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</si>
  <si>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</si>
  <si>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</si>
  <si>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</si>
  <si>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</si>
  <si>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</si>
  <si>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</si>
  <si>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</si>
  <si>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</si>
  <si>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</si>
  <si>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</si>
  <si>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</si>
  <si>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</si>
  <si>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</si>
  <si>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</si>
  <si>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</si>
  <si>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</si>
  <si>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</si>
  <si>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</si>
  <si>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</si>
  <si>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</si>
  <si>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</si>
  <si>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</si>
  <si>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</si>
  <si>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</si>
  <si>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</si>
  <si>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</si>
  <si>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</si>
  <si>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</si>
  <si>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</si>
  <si>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</si>
  <si>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</si>
  <si>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</si>
  <si>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</si>
  <si>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OC47565</t>
  </si>
  <si>
    <t>HH14259</t>
  </si>
  <si>
    <t>QF66741</t>
  </si>
  <si>
    <t>LY46898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</si>
  <si>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</si>
  <si>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</si>
  <si>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</si>
  <si>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</si>
  <si>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</si>
  <si>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</si>
  <si>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</si>
  <si>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</si>
  <si>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</si>
  <si>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</si>
  <si>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</si>
  <si>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</si>
  <si>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</si>
  <si>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</si>
  <si>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</si>
  <si>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</si>
  <si>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</si>
  <si>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</si>
  <si>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</si>
  <si>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</si>
  <si>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</si>
  <si>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</si>
  <si>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</si>
  <si>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</si>
  <si>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</si>
  <si>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</si>
  <si>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</si>
  <si>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</si>
  <si>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</si>
  <si>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</si>
  <si>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</si>
  <si>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</si>
  <si>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</si>
  <si>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</si>
  <si>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</si>
  <si>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</si>
  <si>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</si>
  <si>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</si>
  <si>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</si>
  <si>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</si>
  <si>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</si>
  <si>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</si>
  <si>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</si>
  <si>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</si>
  <si>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</si>
  <si>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</si>
  <si>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</si>
  <si>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</si>
  <si>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</si>
  <si>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</si>
  <si>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</si>
  <si>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</si>
  <si>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</si>
  <si>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</si>
  <si>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</si>
  <si>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</si>
  <si>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</si>
  <si>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</si>
  <si>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</si>
  <si>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</si>
  <si>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</si>
  <si>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</si>
  <si>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</si>
  <si>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</si>
  <si>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</si>
  <si>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</si>
  <si>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</si>
  <si>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</si>
  <si>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</si>
  <si>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</si>
  <si>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</si>
  <si>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</si>
  <si>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</si>
  <si>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</si>
  <si>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</si>
  <si>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</si>
  <si>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</si>
  <si>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</si>
  <si>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</si>
  <si>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</si>
  <si>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</si>
  <si>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</si>
  <si>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</si>
  <si>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</si>
  <si>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</si>
  <si>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</si>
  <si>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</si>
  <si>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</si>
  <si>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</si>
  <si>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</si>
  <si>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</si>
  <si>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</si>
  <si>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</si>
  <si>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</si>
  <si>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</si>
  <si>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</si>
  <si>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</si>
  <si>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</si>
  <si>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</si>
  <si>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</si>
  <si>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</si>
  <si>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</si>
  <si>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</si>
  <si>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</si>
  <si>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</si>
  <si>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</si>
  <si>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</si>
  <si>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</si>
  <si>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</si>
  <si>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</si>
  <si>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</si>
  <si>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</si>
  <si>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</si>
  <si>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</si>
  <si>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</si>
  <si>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</si>
  <si>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</si>
  <si>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</si>
  <si>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</si>
  <si>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</si>
  <si>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</si>
  <si>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</si>
  <si>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</si>
  <si>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</si>
  <si>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</si>
  <si>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</si>
  <si>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</si>
  <si>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</si>
  <si>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</si>
  <si>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</si>
  <si>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</si>
  <si>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</si>
  <si>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</si>
  <si>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</si>
  <si>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</si>
  <si>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</si>
  <si>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</si>
  <si>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</si>
  <si>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</si>
  <si>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</si>
  <si>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</si>
  <si>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</si>
  <si>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</si>
  <si>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</si>
  <si>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</si>
  <si>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</si>
  <si>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</si>
  <si>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</si>
  <si>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</si>
  <si>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</si>
  <si>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</si>
  <si>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</si>
  <si>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</si>
  <si>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</si>
  <si>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</si>
  <si>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</si>
  <si>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</si>
  <si>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</si>
  <si>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</si>
  <si>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</si>
  <si>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</si>
  <si>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</si>
  <si>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</si>
  <si>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</si>
  <si>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</si>
  <si>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</si>
  <si>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</si>
  <si>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</si>
  <si>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</si>
  <si>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</si>
  <si>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</si>
  <si>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</si>
  <si>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</si>
  <si>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</si>
  <si>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</si>
  <si>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</si>
  <si>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</si>
  <si>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</si>
  <si>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</si>
  <si>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</si>
  <si>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</si>
  <si>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</si>
  <si>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</si>
  <si>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</si>
  <si>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</si>
  <si>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</si>
  <si>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</si>
  <si>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</si>
  <si>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</si>
  <si>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</si>
  <si>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</si>
  <si>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</si>
  <si>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</si>
  <si>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</si>
  <si>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</si>
  <si>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</si>
  <si>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</si>
  <si>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</si>
  <si>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</si>
  <si>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</si>
  <si>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</si>
  <si>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</si>
  <si>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</si>
  <si>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</si>
  <si>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</si>
  <si>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</si>
  <si>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</si>
  <si>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</si>
  <si>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</si>
  <si>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</si>
  <si>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</si>
  <si>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</si>
  <si>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</si>
  <si>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</si>
  <si>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</si>
  <si>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</si>
  <si>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</si>
  <si>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</si>
  <si>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</si>
  <si>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</si>
  <si>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</si>
  <si>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</si>
  <si>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</si>
  <si>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</si>
  <si>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</si>
  <si>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</si>
  <si>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</si>
  <si>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</si>
  <si>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</si>
  <si>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</si>
  <si>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</si>
  <si>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</si>
  <si>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</si>
  <si>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</si>
  <si>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</si>
  <si>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</si>
  <si>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</si>
  <si>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</si>
  <si>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</si>
  <si>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</si>
  <si>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</si>
  <si>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</si>
  <si>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</si>
  <si>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</si>
  <si>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</si>
  <si>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</si>
  <si>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</si>
  <si>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</si>
  <si>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</si>
  <si>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</si>
  <si>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</si>
  <si>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</si>
  <si>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</si>
  <si>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</si>
  <si>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</si>
  <si>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</si>
  <si>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</si>
  <si>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</si>
  <si>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</si>
  <si>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</si>
  <si>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</si>
  <si>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</si>
  <si>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</si>
  <si>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</si>
  <si>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</si>
  <si>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</si>
  <si>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</si>
  <si>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</si>
  <si>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</si>
  <si>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</si>
  <si>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</si>
  <si>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</si>
  <si>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</si>
  <si>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</si>
  <si>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</si>
  <si>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</si>
  <si>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</si>
  <si>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</si>
  <si>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</si>
  <si>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</si>
  <si>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</si>
  <si>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</si>
  <si>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</si>
  <si>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</si>
  <si>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</si>
  <si>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</si>
  <si>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</si>
  <si>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</si>
  <si>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</si>
  <si>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</si>
  <si>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</si>
  <si>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</si>
  <si>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</si>
  <si>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</si>
  <si>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</si>
  <si>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</si>
  <si>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</si>
  <si>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</si>
  <si>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</si>
  <si>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</si>
  <si>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</si>
  <si>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</si>
  <si>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</si>
  <si>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</si>
  <si>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</si>
  <si>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</si>
  <si>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</si>
  <si>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</si>
  <si>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</si>
  <si>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</si>
  <si>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</si>
  <si>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</si>
  <si>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</si>
  <si>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</si>
  <si>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</si>
  <si>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</si>
  <si>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</si>
  <si>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</si>
  <si>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</si>
  <si>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</si>
  <si>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</si>
  <si>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</si>
  <si>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</si>
  <si>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</si>
  <si>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</si>
  <si>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</si>
  <si>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</si>
  <si>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</si>
  <si>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</si>
  <si>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</si>
  <si>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</si>
  <si>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</si>
  <si>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</si>
  <si>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</si>
  <si>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</si>
  <si>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</si>
  <si>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</si>
  <si>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</si>
  <si>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</si>
  <si>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</si>
  <si>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</si>
  <si>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</si>
  <si>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</si>
  <si>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</si>
  <si>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</si>
  <si>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</si>
  <si>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</si>
  <si>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</si>
  <si>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</si>
  <si>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</si>
  <si>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</si>
  <si>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</si>
  <si>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</si>
  <si>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</si>
  <si>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</si>
  <si>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</si>
  <si>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</si>
  <si>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</si>
  <si>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</si>
  <si>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</si>
  <si>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</si>
  <si>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</si>
  <si>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</si>
  <si>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</si>
  <si>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</si>
  <si>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</si>
  <si>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</si>
  <si>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</si>
  <si>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</si>
  <si>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</si>
  <si>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</si>
  <si>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</si>
  <si>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</si>
  <si>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</si>
  <si>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</si>
  <si>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</si>
  <si>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</si>
  <si>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</si>
  <si>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</si>
  <si>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</si>
  <si>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</si>
  <si>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</si>
  <si>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</si>
  <si>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</si>
  <si>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</si>
  <si>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</si>
  <si>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</si>
  <si>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</si>
  <si>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</si>
  <si>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</si>
  <si>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</si>
  <si>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</si>
  <si>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</si>
  <si>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</si>
  <si>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</si>
  <si>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</si>
  <si>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</si>
  <si>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</si>
  <si>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</si>
  <si>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</si>
  <si>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</si>
  <si>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</si>
  <si>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</si>
  <si>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</si>
  <si>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</si>
  <si>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</si>
  <si>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</si>
  <si>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</si>
  <si>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</si>
  <si>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</si>
  <si>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</si>
  <si>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</si>
  <si>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</si>
  <si>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</si>
  <si>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</si>
  <si>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</si>
  <si>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</si>
  <si>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</si>
  <si>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</si>
  <si>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</si>
  <si>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</si>
  <si>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</si>
  <si>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</si>
  <si>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</si>
  <si>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</si>
  <si>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</si>
  <si>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</si>
  <si>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</si>
  <si>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</si>
  <si>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</si>
  <si>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</si>
  <si>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</si>
  <si>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</si>
  <si>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</si>
  <si>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</si>
  <si>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</si>
  <si>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</si>
  <si>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</si>
  <si>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</si>
  <si>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</si>
  <si>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</si>
  <si>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</si>
  <si>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</si>
  <si>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</si>
  <si>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</si>
  <si>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</si>
  <si>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</si>
  <si>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</si>
  <si>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</si>
  <si>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</si>
  <si>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</si>
  <si>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</si>
  <si>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</si>
  <si>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</si>
  <si>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</si>
  <si>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</si>
  <si>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</si>
  <si>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</si>
  <si>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</si>
  <si>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</si>
  <si>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</si>
  <si>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</si>
  <si>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</si>
  <si>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</si>
  <si>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</si>
  <si>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</si>
  <si>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</si>
  <si>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</si>
  <si>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</si>
  <si>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</si>
  <si>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</si>
  <si>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</si>
  <si>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</si>
  <si>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</si>
  <si>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</si>
  <si>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</si>
  <si>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</si>
  <si>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</si>
  <si>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</si>
  <si>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</si>
  <si>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</si>
  <si>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</si>
  <si>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</si>
  <si>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</si>
  <si>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</si>
  <si>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</si>
  <si>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</si>
  <si>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</si>
  <si>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</si>
  <si>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</si>
  <si>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</si>
  <si>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</si>
  <si>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</si>
  <si>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</si>
  <si>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</si>
  <si>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</si>
  <si>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</si>
  <si>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</si>
  <si>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</si>
  <si>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</si>
  <si>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</si>
  <si>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</si>
  <si>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</si>
  <si>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</si>
  <si>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</si>
  <si>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</si>
  <si>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</si>
  <si>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</si>
  <si>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</si>
  <si>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</si>
  <si>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</si>
  <si>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</si>
  <si>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</si>
  <si>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</si>
  <si>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</si>
  <si>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</si>
  <si>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</si>
  <si>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</si>
  <si>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</si>
  <si>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</si>
  <si>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</si>
  <si>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</si>
  <si>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</si>
  <si>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</si>
  <si>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</si>
  <si>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</si>
  <si>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</si>
  <si>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</si>
  <si>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</si>
  <si>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</si>
  <si>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</si>
  <si>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</si>
  <si>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</si>
  <si>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</si>
  <si>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</si>
  <si>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</si>
  <si>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</si>
  <si>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</si>
  <si>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</si>
  <si>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</si>
  <si>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</si>
  <si>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</si>
  <si>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</si>
  <si>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</si>
  <si>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</si>
  <si>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</si>
  <si>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</si>
  <si>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</si>
  <si>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</si>
  <si>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</si>
  <si>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</si>
  <si>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</si>
  <si>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</si>
  <si>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</si>
  <si>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</si>
  <si>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</si>
  <si>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</si>
  <si>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</si>
  <si>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</si>
  <si>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</si>
  <si>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</si>
  <si>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</si>
  <si>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</si>
  <si>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</si>
  <si>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</si>
  <si>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</si>
  <si>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</si>
  <si>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</si>
  <si>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</si>
  <si>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</si>
  <si>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</si>
  <si>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</si>
  <si>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</si>
  <si>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</si>
  <si>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</si>
  <si>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</si>
  <si>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</si>
  <si>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</si>
  <si>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</si>
  <si>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</si>
  <si>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</si>
  <si>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</si>
  <si>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</si>
  <si>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</si>
  <si>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</si>
  <si>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</si>
  <si>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</si>
  <si>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</si>
  <si>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</si>
  <si>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</si>
  <si>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</si>
  <si>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</si>
  <si>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</si>
  <si>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</si>
  <si>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</si>
  <si>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</si>
  <si>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</si>
  <si>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</si>
  <si>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</si>
  <si>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</si>
  <si>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</si>
  <si>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</si>
  <si>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</si>
  <si>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</si>
  <si>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</si>
  <si>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</si>
  <si>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</si>
  <si>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</si>
  <si>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</si>
  <si>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</si>
  <si>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</si>
  <si>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</si>
  <si>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</si>
  <si>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</si>
  <si>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</si>
  <si>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</si>
  <si>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</si>
  <si>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</si>
  <si>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</si>
  <si>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</si>
  <si>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</si>
  <si>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</si>
  <si>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</si>
  <si>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</si>
  <si>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</si>
  <si>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</si>
  <si>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</si>
  <si>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</si>
  <si>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</si>
  <si>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</si>
  <si>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</si>
  <si>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</si>
  <si>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</si>
  <si>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</si>
  <si>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</si>
  <si>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</si>
  <si>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</si>
  <si>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</si>
  <si>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</si>
  <si>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</si>
  <si>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</si>
  <si>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</si>
  <si>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</si>
  <si>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</si>
  <si>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</si>
  <si>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</si>
  <si>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</si>
  <si>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</si>
  <si>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</si>
  <si>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</si>
  <si>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</si>
  <si>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</si>
  <si>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</si>
  <si>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</si>
  <si>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</si>
  <si>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</si>
  <si>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</si>
  <si>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</si>
  <si>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</si>
  <si>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</si>
  <si>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</si>
  <si>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</si>
  <si>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</si>
  <si>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</si>
  <si>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</si>
  <si>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</si>
  <si>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</si>
  <si>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</si>
  <si>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</si>
  <si>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</si>
  <si>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</si>
  <si>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</si>
  <si>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</si>
  <si>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</si>
  <si>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</si>
  <si>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</si>
  <si>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</si>
  <si>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</si>
  <si>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</si>
  <si>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</si>
  <si>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</si>
  <si>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</si>
  <si>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</si>
  <si>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</si>
  <si>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</si>
  <si>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</si>
  <si>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</si>
  <si>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</si>
  <si>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</si>
  <si>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</si>
  <si>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</si>
  <si>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</si>
  <si>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</si>
  <si>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</si>
  <si>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</si>
  <si>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</si>
  <si>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</si>
  <si>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</si>
  <si>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</si>
  <si>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</si>
  <si>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</si>
  <si>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</si>
  <si>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</si>
  <si>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</si>
  <si>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</si>
  <si>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</si>
  <si>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</si>
  <si>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</si>
  <si>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</si>
  <si>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</si>
  <si>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</si>
  <si>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</si>
  <si>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</si>
  <si>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</si>
  <si>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</si>
  <si>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</si>
  <si>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</si>
  <si>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</si>
  <si>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</si>
  <si>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</si>
  <si>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</si>
  <si>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</si>
  <si>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</si>
  <si>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</si>
  <si>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</si>
  <si>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</si>
  <si>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</si>
  <si>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</si>
  <si>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</si>
  <si>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</si>
  <si>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</si>
  <si>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</si>
  <si>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</si>
  <si>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</si>
  <si>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</si>
  <si>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</si>
  <si>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</si>
  <si>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</si>
  <si>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</si>
  <si>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</si>
  <si>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</si>
  <si>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</si>
  <si>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</si>
  <si>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</si>
  <si>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</si>
  <si>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</si>
  <si>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</si>
  <si>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</si>
  <si>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</si>
  <si>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</si>
  <si>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</si>
  <si>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</si>
  <si>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</si>
  <si>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</si>
  <si>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</si>
  <si>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</si>
  <si>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</si>
  <si>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</si>
  <si>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</si>
  <si>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</si>
  <si>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</si>
  <si>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</si>
  <si>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</si>
  <si>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</si>
  <si>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</si>
  <si>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</si>
  <si>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</si>
  <si>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</si>
  <si>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</si>
  <si>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</si>
  <si>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</si>
  <si>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</si>
  <si>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</si>
  <si>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</si>
  <si>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</si>
  <si>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</si>
  <si>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</si>
  <si>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</si>
  <si>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</si>
  <si>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</si>
  <si>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</si>
  <si>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</si>
  <si>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</si>
  <si>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</si>
  <si>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</si>
  <si>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</si>
  <si>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</si>
  <si>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</si>
  <si>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</si>
  <si>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</si>
  <si>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</si>
  <si>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</si>
  <si>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</si>
  <si>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</si>
  <si>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</si>
  <si>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</si>
  <si>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</si>
  <si>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</si>
  <si>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</si>
  <si>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</si>
  <si>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</si>
  <si>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</si>
  <si>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</si>
  <si>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</si>
  <si>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</si>
  <si>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</si>
  <si>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</si>
  <si>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</si>
  <si>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</si>
  <si>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</si>
  <si>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</si>
  <si>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</si>
  <si>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</si>
  <si>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</si>
  <si>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</si>
  <si>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</si>
  <si>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</si>
  <si>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</si>
  <si>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</si>
  <si>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</si>
  <si>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</si>
  <si>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</si>
  <si>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</si>
  <si>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</si>
  <si>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</si>
  <si>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</si>
  <si>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</si>
  <si>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</si>
  <si>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</si>
  <si>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</si>
  <si>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</si>
  <si>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</si>
  <si>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</si>
  <si>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</si>
  <si>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</si>
  <si>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</si>
  <si>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</si>
  <si>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</si>
  <si>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</si>
  <si>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</si>
  <si>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</si>
  <si>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</si>
  <si>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</si>
  <si>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</si>
  <si>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</si>
  <si>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</si>
  <si>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</si>
  <si>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</si>
  <si>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</si>
  <si>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</si>
  <si>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</si>
  <si>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</si>
  <si>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</si>
  <si>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</si>
  <si>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</si>
  <si>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</si>
  <si>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</si>
  <si>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</si>
  <si>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</si>
  <si>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</si>
  <si>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</si>
  <si>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</si>
  <si>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</si>
  <si>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</si>
  <si>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</si>
  <si>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</si>
  <si>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</si>
  <si>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</si>
  <si>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</si>
  <si>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</si>
  <si>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</si>
  <si>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</si>
  <si>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</si>
  <si>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</si>
  <si>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</si>
  <si>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</si>
  <si>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</si>
  <si>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</si>
  <si>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</si>
  <si>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</si>
  <si>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</si>
  <si>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</si>
  <si>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</si>
  <si>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</si>
  <si>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</si>
  <si>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</si>
  <si>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</si>
  <si>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</si>
  <si>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</si>
  <si>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</si>
  <si>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</si>
  <si>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</si>
  <si>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</si>
  <si>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</si>
  <si>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</si>
  <si>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</si>
  <si>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</si>
  <si>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</si>
  <si>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</si>
  <si>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</si>
  <si>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</si>
  <si>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</si>
  <si>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</si>
  <si>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</si>
  <si>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</si>
  <si>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</si>
  <si>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</si>
  <si>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</si>
  <si>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</si>
  <si>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</si>
  <si>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</si>
  <si>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</si>
  <si>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</si>
  <si>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</si>
  <si>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</si>
  <si>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</si>
  <si>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</si>
  <si>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</si>
  <si>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</si>
  <si>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</si>
  <si>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</si>
  <si>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</si>
  <si>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</si>
  <si>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</si>
  <si>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</si>
  <si>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</si>
  <si>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</si>
  <si>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</si>
  <si>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</si>
  <si>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</si>
  <si>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</si>
  <si>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</si>
  <si>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</si>
  <si>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</si>
  <si>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</si>
  <si>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</si>
  <si>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</si>
  <si>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</si>
  <si>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</si>
  <si>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</si>
  <si>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</si>
  <si>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</si>
  <si>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</si>
  <si>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</si>
  <si>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</si>
  <si>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</si>
  <si>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</si>
  <si>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</si>
  <si>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</si>
  <si>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</si>
  <si>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</si>
  <si>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</si>
  <si>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</si>
  <si>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</si>
  <si>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</si>
  <si>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</si>
  <si>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</si>
  <si>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</si>
  <si>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</si>
  <si>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</si>
  <si>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</si>
  <si>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</si>
  <si>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</si>
  <si>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</si>
  <si>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</si>
  <si>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</si>
  <si>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</si>
  <si>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</si>
  <si>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</si>
  <si>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</si>
  <si>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</si>
  <si>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</si>
  <si>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</si>
  <si>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</si>
  <si>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</si>
  <si>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</si>
  <si>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</si>
  <si>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</si>
  <si>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</si>
  <si>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</si>
  <si>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</si>
  <si>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</si>
  <si>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</si>
  <si>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</si>
  <si>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</si>
  <si>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</si>
  <si>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</si>
  <si>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</si>
  <si>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</si>
  <si>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</si>
  <si>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</si>
  <si>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</si>
  <si>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</si>
  <si>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</si>
  <si>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</si>
  <si>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</si>
  <si>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</si>
  <si>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</si>
  <si>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</si>
  <si>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</si>
  <si>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</si>
  <si>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</si>
  <si>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</si>
  <si>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</si>
  <si>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</si>
  <si>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</si>
  <si>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</si>
  <si>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</si>
  <si>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</si>
  <si>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</si>
  <si>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</si>
  <si>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</si>
  <si>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</si>
  <si>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</si>
  <si>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</si>
  <si>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</si>
  <si>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</si>
  <si>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</si>
  <si>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</si>
  <si>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</si>
  <si>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</si>
  <si>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</si>
  <si>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</si>
  <si>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</si>
  <si>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</si>
  <si>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</si>
  <si>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</si>
  <si>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</si>
  <si>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</si>
  <si>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</si>
  <si>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</si>
  <si>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</si>
  <si>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</si>
  <si>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</si>
  <si>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</si>
  <si>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</si>
  <si>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</si>
  <si>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</si>
  <si>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</si>
  <si>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</si>
  <si>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</si>
  <si>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</si>
  <si>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</si>
  <si>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</si>
  <si>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</si>
  <si>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</si>
  <si>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</si>
  <si>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</si>
  <si>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</si>
  <si>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</si>
  <si>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</si>
  <si>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</si>
  <si>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</si>
  <si>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</si>
  <si>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</si>
  <si>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</si>
  <si>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</si>
  <si>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</si>
  <si>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</si>
  <si>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</si>
  <si>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</si>
  <si>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</si>
  <si>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</si>
  <si>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</si>
  <si>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</si>
  <si>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</si>
  <si>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</si>
  <si>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</si>
  <si>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</si>
  <si>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</si>
  <si>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</si>
  <si>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</si>
  <si>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</si>
  <si>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</si>
  <si>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</si>
  <si>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</si>
  <si>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</si>
  <si>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</si>
  <si>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</si>
  <si>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</si>
  <si>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</si>
  <si>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</si>
  <si>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</si>
  <si>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</si>
  <si>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</si>
  <si>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</si>
  <si>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</si>
  <si>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</si>
  <si>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</si>
  <si>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</si>
  <si>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</si>
  <si>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</si>
  <si>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</si>
  <si>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</si>
  <si>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</si>
  <si>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</si>
  <si>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</si>
  <si>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</si>
  <si>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</si>
  <si>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</si>
  <si>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</si>
  <si>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</si>
  <si>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</si>
  <si>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</si>
  <si>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</si>
  <si>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</si>
  <si>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</si>
  <si>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</si>
  <si>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</si>
  <si>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</si>
  <si>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</si>
  <si>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</si>
  <si>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</si>
  <si>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</si>
  <si>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</si>
  <si>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</si>
  <si>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</si>
  <si>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</si>
  <si>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</si>
  <si>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</si>
  <si>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</si>
  <si>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</si>
  <si>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</si>
  <si>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</si>
  <si>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</si>
  <si>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</si>
  <si>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</si>
  <si>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</si>
  <si>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</si>
  <si>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</si>
  <si>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</si>
  <si>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</si>
  <si>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</si>
  <si>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</si>
  <si>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</si>
  <si>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</si>
  <si>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</si>
  <si>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</si>
  <si>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</si>
  <si>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</si>
  <si>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</si>
  <si>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</si>
  <si>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</si>
  <si>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</si>
  <si>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</si>
  <si>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</si>
  <si>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</si>
  <si>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</si>
  <si>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</si>
  <si>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</si>
  <si>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</si>
  <si>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</si>
  <si>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</si>
  <si>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</si>
  <si>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</si>
  <si>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</si>
  <si>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FM38725</t>
  </si>
  <si>
    <t>QX84402</t>
  </si>
  <si>
    <t>DH95491</t>
  </si>
  <si>
    <t>JH36501</t>
  </si>
  <si>
    <t>DG46291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</si>
  <si>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</si>
  <si>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</si>
  <si>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</si>
  <si>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</si>
  <si>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</si>
  <si>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</si>
  <si>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</si>
  <si>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</si>
  <si>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</si>
  <si>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</si>
  <si>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</si>
  <si>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</si>
  <si>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</si>
  <si>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</si>
  <si>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</si>
  <si>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</si>
  <si>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</si>
  <si>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</si>
  <si>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</si>
  <si>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</si>
  <si>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</si>
  <si>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</si>
  <si>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</si>
  <si>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</si>
  <si>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</si>
  <si>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</si>
  <si>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</si>
  <si>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</si>
  <si>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</si>
  <si>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</si>
  <si>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</si>
  <si>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</si>
  <si>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</si>
  <si>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</si>
  <si>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</si>
  <si>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</si>
  <si>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</si>
  <si>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</si>
  <si>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</si>
  <si>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</si>
  <si>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</si>
  <si>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</si>
  <si>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</si>
  <si>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</si>
  <si>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</si>
  <si>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</si>
  <si>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</si>
  <si>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</si>
  <si>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</si>
  <si>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</si>
  <si>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</si>
  <si>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</si>
  <si>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</si>
  <si>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</si>
  <si>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</si>
  <si>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</si>
  <si>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</si>
  <si>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</si>
  <si>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</si>
  <si>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</si>
  <si>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</si>
  <si>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</si>
  <si>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</si>
  <si>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</si>
  <si>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</si>
  <si>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</si>
  <si>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</si>
  <si>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</si>
  <si>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</si>
  <si>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</si>
  <si>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</si>
  <si>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</si>
  <si>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</si>
  <si>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</si>
  <si>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</si>
  <si>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</si>
  <si>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</si>
  <si>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</si>
  <si>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</si>
  <si>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</si>
  <si>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</si>
  <si>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</si>
  <si>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</si>
  <si>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</si>
  <si>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</si>
  <si>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</si>
  <si>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</si>
  <si>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</si>
  <si>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</si>
  <si>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</si>
  <si>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</si>
  <si>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</si>
  <si>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</si>
  <si>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</si>
  <si>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</si>
  <si>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</si>
  <si>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</si>
  <si>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</si>
  <si>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</si>
  <si>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</si>
  <si>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</si>
  <si>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</si>
  <si>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</si>
  <si>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</si>
  <si>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</si>
  <si>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</si>
  <si>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</si>
  <si>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</si>
  <si>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</si>
  <si>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</si>
  <si>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</si>
  <si>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</si>
  <si>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</si>
  <si>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</si>
  <si>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</si>
  <si>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</si>
  <si>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</si>
  <si>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</si>
  <si>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</si>
  <si>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</si>
  <si>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</si>
  <si>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</si>
  <si>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</si>
  <si>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</si>
  <si>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</si>
  <si>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</si>
  <si>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</si>
  <si>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</si>
  <si>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</si>
  <si>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</si>
  <si>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</si>
  <si>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</si>
  <si>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</si>
  <si>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</si>
  <si>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</si>
  <si>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</si>
  <si>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</si>
  <si>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</si>
  <si>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</si>
  <si>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</si>
  <si>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</si>
  <si>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</si>
  <si>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</si>
  <si>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</si>
  <si>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</si>
  <si>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</si>
  <si>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</si>
  <si>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</si>
  <si>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</si>
  <si>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</si>
  <si>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</si>
  <si>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</si>
  <si>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</si>
  <si>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</si>
  <si>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</si>
  <si>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</si>
  <si>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</si>
  <si>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</si>
  <si>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</si>
  <si>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</si>
  <si>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</si>
  <si>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</si>
  <si>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</si>
  <si>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</si>
  <si>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</si>
  <si>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</si>
  <si>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</si>
  <si>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</si>
  <si>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</si>
  <si>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</si>
  <si>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</si>
  <si>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</si>
  <si>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</si>
  <si>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</si>
  <si>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</si>
  <si>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</si>
  <si>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</si>
  <si>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</si>
  <si>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</si>
  <si>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</si>
  <si>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</si>
  <si>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</si>
  <si>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</si>
  <si>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</si>
  <si>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</si>
  <si>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</si>
  <si>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</si>
  <si>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</si>
  <si>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</si>
  <si>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</si>
  <si>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</si>
  <si>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</si>
  <si>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</si>
  <si>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</si>
  <si>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</si>
  <si>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</si>
  <si>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</si>
  <si>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</si>
  <si>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</si>
  <si>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</si>
  <si>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</si>
  <si>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</si>
  <si>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</si>
  <si>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</si>
  <si>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</si>
  <si>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</si>
  <si>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</si>
  <si>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</si>
  <si>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</si>
  <si>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</si>
  <si>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</si>
  <si>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</si>
  <si>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</si>
  <si>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</si>
  <si>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</si>
  <si>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</si>
  <si>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</si>
  <si>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</si>
  <si>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</si>
  <si>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</si>
  <si>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</si>
  <si>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</si>
  <si>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</si>
  <si>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</si>
  <si>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</si>
  <si>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</si>
  <si>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</si>
  <si>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</si>
  <si>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</si>
  <si>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</si>
  <si>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</si>
  <si>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</si>
  <si>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</si>
  <si>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</si>
  <si>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</si>
  <si>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</si>
  <si>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</si>
  <si>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</si>
  <si>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</si>
  <si>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</si>
  <si>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</si>
  <si>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</si>
  <si>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</si>
  <si>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</si>
  <si>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</si>
  <si>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</si>
  <si>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</si>
  <si>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</si>
  <si>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</si>
  <si>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</si>
  <si>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</si>
  <si>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</si>
  <si>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</si>
  <si>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</si>
  <si>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</si>
  <si>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</si>
  <si>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</si>
  <si>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</si>
  <si>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</si>
  <si>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</si>
  <si>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</si>
  <si>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VI12468</t>
  </si>
  <si>
    <t>RC44077</t>
  </si>
  <si>
    <t>ZQ48144</t>
  </si>
  <si>
    <t>MA83261</t>
  </si>
  <si>
    <t>ER63193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</si>
  <si>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</si>
  <si>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</si>
  <si>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</si>
  <si>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</si>
  <si>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</si>
  <si>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</si>
  <si>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</si>
  <si>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</si>
  <si>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</si>
  <si>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</si>
  <si>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</si>
  <si>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</si>
  <si>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</si>
  <si>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</si>
  <si>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</si>
  <si>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</si>
  <si>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</si>
  <si>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</si>
  <si>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</si>
  <si>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</si>
  <si>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</si>
  <si>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</si>
  <si>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</si>
  <si>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</si>
  <si>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</si>
  <si>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</si>
  <si>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</si>
  <si>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</si>
  <si>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</si>
  <si>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</si>
  <si>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</si>
  <si>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</si>
  <si>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</si>
  <si>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</si>
  <si>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</si>
  <si>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</si>
  <si>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</si>
  <si>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</si>
  <si>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</si>
  <si>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</si>
  <si>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</si>
  <si>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</si>
  <si>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</si>
  <si>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</si>
  <si>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</si>
  <si>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</si>
  <si>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</si>
  <si>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</si>
  <si>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</si>
  <si>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</si>
  <si>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</si>
  <si>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</si>
  <si>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</si>
  <si>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</si>
  <si>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</si>
  <si>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</si>
  <si>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</si>
  <si>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</si>
  <si>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</si>
  <si>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</si>
  <si>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</si>
  <si>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</si>
  <si>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</si>
  <si>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</si>
  <si>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</si>
  <si>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</si>
  <si>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</si>
  <si>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</si>
  <si>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</si>
  <si>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</si>
  <si>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</si>
  <si>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</si>
  <si>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</si>
  <si>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</si>
  <si>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</si>
  <si>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</si>
  <si>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</si>
  <si>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</si>
  <si>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</si>
  <si>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</si>
  <si>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</si>
  <si>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</si>
  <si>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</si>
  <si>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</si>
  <si>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</si>
  <si>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</si>
  <si>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</si>
  <si>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</si>
  <si>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</si>
  <si>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</si>
  <si>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</si>
  <si>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</si>
  <si>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</si>
  <si>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</si>
  <si>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</si>
  <si>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</si>
  <si>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</si>
  <si>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</si>
  <si>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</si>
  <si>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</si>
  <si>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</si>
  <si>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</si>
  <si>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</si>
  <si>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</si>
  <si>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</si>
  <si>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</si>
  <si>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</si>
  <si>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</si>
  <si>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</si>
  <si>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</si>
  <si>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</si>
  <si>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</si>
  <si>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</si>
  <si>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</si>
  <si>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</si>
  <si>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</si>
  <si>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</si>
  <si>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</si>
  <si>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</si>
  <si>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</si>
  <si>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</si>
  <si>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</si>
  <si>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</si>
  <si>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</si>
  <si>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</si>
  <si>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</si>
  <si>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</si>
  <si>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</si>
  <si>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</si>
  <si>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</si>
  <si>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</si>
  <si>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</si>
  <si>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</si>
  <si>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</si>
  <si>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</si>
  <si>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</si>
  <si>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</si>
  <si>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</si>
  <si>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</si>
  <si>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</si>
  <si>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</si>
  <si>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</si>
  <si>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</si>
  <si>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</si>
  <si>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</si>
  <si>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</si>
  <si>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</si>
  <si>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</si>
  <si>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</si>
  <si>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</si>
  <si>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</si>
  <si>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</si>
  <si>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</si>
  <si>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</si>
  <si>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</si>
  <si>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</si>
  <si>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</si>
  <si>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</si>
  <si>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</si>
  <si>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</si>
  <si>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</si>
  <si>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</si>
  <si>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</si>
  <si>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</si>
  <si>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</si>
  <si>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</si>
  <si>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</si>
  <si>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</si>
  <si>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</si>
  <si>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</si>
  <si>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</si>
  <si>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</si>
  <si>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</si>
  <si>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</si>
  <si>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</si>
  <si>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</si>
  <si>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</si>
  <si>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</si>
  <si>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</si>
  <si>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</si>
  <si>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</si>
  <si>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</si>
  <si>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</si>
  <si>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</si>
  <si>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</si>
  <si>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</si>
  <si>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</si>
  <si>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</si>
  <si>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</si>
  <si>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</si>
  <si>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</si>
  <si>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</si>
  <si>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</si>
  <si>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</si>
  <si>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</si>
  <si>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</si>
  <si>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</si>
  <si>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</si>
  <si>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</si>
  <si>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</si>
  <si>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</si>
  <si>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</si>
  <si>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</si>
  <si>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</si>
  <si>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</si>
  <si>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</si>
  <si>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</si>
  <si>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</si>
  <si>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</si>
  <si>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</si>
  <si>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</si>
  <si>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</si>
  <si>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</si>
  <si>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</si>
  <si>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</si>
  <si>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</si>
  <si>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</si>
  <si>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</si>
  <si>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</si>
  <si>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</si>
  <si>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</si>
  <si>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</si>
  <si>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</si>
  <si>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</si>
  <si>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</si>
  <si>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</si>
  <si>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</si>
  <si>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</si>
  <si>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</si>
  <si>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</si>
  <si>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</si>
  <si>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</si>
  <si>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</si>
  <si>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</si>
  <si>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</si>
  <si>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</si>
  <si>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</si>
  <si>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</si>
  <si>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</si>
  <si>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</si>
  <si>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</si>
  <si>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</si>
  <si>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</si>
  <si>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</si>
  <si>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</si>
  <si>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</si>
  <si>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</si>
  <si>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</si>
  <si>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</si>
  <si>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</si>
  <si>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</si>
  <si>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</si>
  <si>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</si>
  <si>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</si>
  <si>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</si>
  <si>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</si>
  <si>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</si>
  <si>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</si>
  <si>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</si>
  <si>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</si>
  <si>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</si>
  <si>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</si>
  <si>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</si>
  <si>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</si>
  <si>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</si>
  <si>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</si>
  <si>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</si>
  <si>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</si>
  <si>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</si>
  <si>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</si>
  <si>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</si>
  <si>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</si>
  <si>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</si>
  <si>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</si>
  <si>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</si>
  <si>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</si>
  <si>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</si>
  <si>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</si>
  <si>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</si>
  <si>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</si>
  <si>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</si>
  <si>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</si>
  <si>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</si>
  <si>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</si>
  <si>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</si>
  <si>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</si>
  <si>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</si>
  <si>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</si>
  <si>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</si>
  <si>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</si>
  <si>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</si>
  <si>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</si>
  <si>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</si>
  <si>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</si>
  <si>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</si>
  <si>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</si>
  <si>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</si>
  <si>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</si>
  <si>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</si>
  <si>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</si>
  <si>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</si>
  <si>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</si>
  <si>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</si>
  <si>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</si>
  <si>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</si>
  <si>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</si>
  <si>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</si>
  <si>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</si>
  <si>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</si>
  <si>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</si>
  <si>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</si>
  <si>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</si>
  <si>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</si>
  <si>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</si>
  <si>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</si>
  <si>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</si>
  <si>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</si>
  <si>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</si>
  <si>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</si>
  <si>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</si>
  <si>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</si>
  <si>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</si>
  <si>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</si>
  <si>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</si>
  <si>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</si>
  <si>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</si>
  <si>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</si>
  <si>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</si>
  <si>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</si>
  <si>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</si>
  <si>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</si>
  <si>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</si>
  <si>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</si>
  <si>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</si>
  <si>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</si>
  <si>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</si>
  <si>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</si>
  <si>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</si>
  <si>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</si>
  <si>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</si>
  <si>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</si>
  <si>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</si>
  <si>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</si>
  <si>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</si>
  <si>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</si>
  <si>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</si>
  <si>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</si>
  <si>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</si>
  <si>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</si>
  <si>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</si>
  <si>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</si>
  <si>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</si>
  <si>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</si>
  <si>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</si>
  <si>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</si>
  <si>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</si>
  <si>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</si>
  <si>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</si>
  <si>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</si>
  <si>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</si>
  <si>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</si>
  <si>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</si>
  <si>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</si>
  <si>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</si>
  <si>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</si>
  <si>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</si>
  <si>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</si>
  <si>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</si>
  <si>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</si>
  <si>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</si>
  <si>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</si>
  <si>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</si>
  <si>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</si>
  <si>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</si>
  <si>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</si>
  <si>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</si>
  <si>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</si>
  <si>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</si>
  <si>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</si>
  <si>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</si>
  <si>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</si>
  <si>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</si>
  <si>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</si>
  <si>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</si>
  <si>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</si>
  <si>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</si>
  <si>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</si>
  <si>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</si>
  <si>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</si>
  <si>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</si>
  <si>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</si>
  <si>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</si>
  <si>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</si>
  <si>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</si>
  <si>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</si>
  <si>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</si>
  <si>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</si>
  <si>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</si>
  <si>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</si>
  <si>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</si>
  <si>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</si>
  <si>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</si>
  <si>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</si>
  <si>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</si>
  <si>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</si>
  <si>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</si>
  <si>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</si>
  <si>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</si>
  <si>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</si>
  <si>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</si>
  <si>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</si>
  <si>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</si>
  <si>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</si>
  <si>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</si>
  <si>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</si>
  <si>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</si>
  <si>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</si>
  <si>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</si>
  <si>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</si>
  <si>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</si>
  <si>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</si>
  <si>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</si>
  <si>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</si>
  <si>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</si>
  <si>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</si>
  <si>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</si>
  <si>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</si>
  <si>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</si>
  <si>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</si>
  <si>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</si>
  <si>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</si>
  <si>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</si>
  <si>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</si>
  <si>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</si>
  <si>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</si>
  <si>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</si>
  <si>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</si>
  <si>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</si>
  <si>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</si>
  <si>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</si>
  <si>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</si>
  <si>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</si>
  <si>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</si>
  <si>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</si>
  <si>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</si>
  <si>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</si>
  <si>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</si>
  <si>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</si>
  <si>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</si>
  <si>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</si>
  <si>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</si>
  <si>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</si>
  <si>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</si>
  <si>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</si>
  <si>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</si>
  <si>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</si>
  <si>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</si>
  <si>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</si>
  <si>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</si>
  <si>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</si>
  <si>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</si>
  <si>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</si>
  <si>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</si>
  <si>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</si>
  <si>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</si>
  <si>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</si>
  <si>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</si>
  <si>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</si>
  <si>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</si>
  <si>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</si>
  <si>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</si>
  <si>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</si>
  <si>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</si>
  <si>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</si>
  <si>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</si>
  <si>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</si>
  <si>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</si>
  <si>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</si>
  <si>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</si>
  <si>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</si>
  <si>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</si>
  <si>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</si>
  <si>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</si>
  <si>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</si>
  <si>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</si>
  <si>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</si>
  <si>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</si>
  <si>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</si>
  <si>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</si>
  <si>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</si>
  <si>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</si>
  <si>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</si>
  <si>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</si>
  <si>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</si>
  <si>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</si>
  <si>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</si>
  <si>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</si>
  <si>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</si>
  <si>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</si>
  <si>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</si>
  <si>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</si>
  <si>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</si>
  <si>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</si>
  <si>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</si>
  <si>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</si>
  <si>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</si>
  <si>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</si>
  <si>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</si>
  <si>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</si>
  <si>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</si>
  <si>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</si>
  <si>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</si>
  <si>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</si>
  <si>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</si>
  <si>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</si>
  <si>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</si>
  <si>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</si>
  <si>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</si>
  <si>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</si>
  <si>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</si>
  <si>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</si>
  <si>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</si>
  <si>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</si>
  <si>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</si>
  <si>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</si>
  <si>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</si>
  <si>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</si>
  <si>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</si>
  <si>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</si>
  <si>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</si>
  <si>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</si>
  <si>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</si>
  <si>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</si>
  <si>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</si>
  <si>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</si>
  <si>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</si>
  <si>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</si>
  <si>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</si>
  <si>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</si>
  <si>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</si>
  <si>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</si>
  <si>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</si>
  <si>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</si>
  <si>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</si>
  <si>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</si>
  <si>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</si>
  <si>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</si>
  <si>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</si>
  <si>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</si>
  <si>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</si>
  <si>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</si>
  <si>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</si>
  <si>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</si>
  <si>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</si>
  <si>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</si>
  <si>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</si>
  <si>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</si>
  <si>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</si>
  <si>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</si>
  <si>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</si>
  <si>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</si>
  <si>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</si>
  <si>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</si>
  <si>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</si>
  <si>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</si>
  <si>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</si>
  <si>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</si>
  <si>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</si>
  <si>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</si>
  <si>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</si>
  <si>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</si>
  <si>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</si>
  <si>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</si>
  <si>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</si>
  <si>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</si>
  <si>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</si>
  <si>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</si>
  <si>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</si>
  <si>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</si>
  <si>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</si>
  <si>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</si>
  <si>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</si>
  <si>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</si>
  <si>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</si>
  <si>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</si>
  <si>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</si>
  <si>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</si>
  <si>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</si>
  <si>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</si>
  <si>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</si>
  <si>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</si>
  <si>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</si>
  <si>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</si>
  <si>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</si>
  <si>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</si>
  <si>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</si>
  <si>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</si>
  <si>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</si>
  <si>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</si>
  <si>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</si>
  <si>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</si>
  <si>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</si>
  <si>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</si>
  <si>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</si>
  <si>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</si>
  <si>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</si>
  <si>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</si>
  <si>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</si>
  <si>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</si>
  <si>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</si>
  <si>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</si>
  <si>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</si>
  <si>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</si>
  <si>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</si>
  <si>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</si>
  <si>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</si>
  <si>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</si>
  <si>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</si>
  <si>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</si>
  <si>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</si>
  <si>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</si>
  <si>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</si>
  <si>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</si>
  <si>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</si>
  <si>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</si>
  <si>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</si>
  <si>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</si>
  <si>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</si>
  <si>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</si>
  <si>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</si>
  <si>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</si>
  <si>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</si>
  <si>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</si>
  <si>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</si>
  <si>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</si>
  <si>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</si>
  <si>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</si>
  <si>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</si>
  <si>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</si>
  <si>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</si>
  <si>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</si>
  <si>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</si>
  <si>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</si>
  <si>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</si>
  <si>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</si>
  <si>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</si>
  <si>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</si>
  <si>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</si>
  <si>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</si>
  <si>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</si>
  <si>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</si>
  <si>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</si>
  <si>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</si>
  <si>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</si>
  <si>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</si>
  <si>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</si>
  <si>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</si>
  <si>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</si>
  <si>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</si>
  <si>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</si>
  <si>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</si>
  <si>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</si>
  <si>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</si>
  <si>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</si>
  <si>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</si>
  <si>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</si>
  <si>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</si>
  <si>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</si>
  <si>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</si>
  <si>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</si>
  <si>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</si>
  <si>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</si>
  <si>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</si>
  <si>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</si>
  <si>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</si>
  <si>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</si>
  <si>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</si>
  <si>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</si>
  <si>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</si>
  <si>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</si>
  <si>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</si>
  <si>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</si>
  <si>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</si>
  <si>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</si>
  <si>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</si>
  <si>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</si>
  <si>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</si>
  <si>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</si>
  <si>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</si>
  <si>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</si>
  <si>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</si>
  <si>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</si>
  <si>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</si>
  <si>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</si>
  <si>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</si>
  <si>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</si>
  <si>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</si>
  <si>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</si>
  <si>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</si>
  <si>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</si>
  <si>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</si>
  <si>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</si>
  <si>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</si>
  <si>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</si>
  <si>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</si>
  <si>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</si>
  <si>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</si>
  <si>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</si>
  <si>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</si>
  <si>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</si>
  <si>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</si>
  <si>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</si>
  <si>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</si>
  <si>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</si>
  <si>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</si>
  <si>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</si>
  <si>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</si>
  <si>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</si>
  <si>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</si>
  <si>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</si>
  <si>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</si>
  <si>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</si>
  <si>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</si>
  <si>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</si>
  <si>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</si>
  <si>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</si>
  <si>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</si>
  <si>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</si>
  <si>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</si>
  <si>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</si>
  <si>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</si>
  <si>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</si>
  <si>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</si>
  <si>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</si>
  <si>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</si>
  <si>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</si>
  <si>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</si>
  <si>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</si>
  <si>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</si>
  <si>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</si>
  <si>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</si>
  <si>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</si>
  <si>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</si>
  <si>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</si>
  <si>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</si>
  <si>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</si>
  <si>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</si>
  <si>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</si>
  <si>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</si>
  <si>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</si>
  <si>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</si>
  <si>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</si>
  <si>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</si>
  <si>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</si>
  <si>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</si>
  <si>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</si>
  <si>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</si>
  <si>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</si>
  <si>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</si>
  <si>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</si>
  <si>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</si>
  <si>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</si>
  <si>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</si>
  <si>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</si>
  <si>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</si>
  <si>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</si>
  <si>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</si>
  <si>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</si>
  <si>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</si>
  <si>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</si>
  <si>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</si>
  <si>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</si>
  <si>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</si>
  <si>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</si>
  <si>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</si>
  <si>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</si>
  <si>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</si>
  <si>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</si>
  <si>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</si>
  <si>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</si>
  <si>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</si>
  <si>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</si>
  <si>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</si>
  <si>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</si>
  <si>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</si>
  <si>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</si>
  <si>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</si>
  <si>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</si>
  <si>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</si>
  <si>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</si>
  <si>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</si>
  <si>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</si>
  <si>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</si>
  <si>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</si>
  <si>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</si>
  <si>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</si>
  <si>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</si>
  <si>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</si>
  <si>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</si>
  <si>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</si>
  <si>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</si>
  <si>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</si>
  <si>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</si>
  <si>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</si>
  <si>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</si>
  <si>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</si>
  <si>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</si>
  <si>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</si>
  <si>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</si>
  <si>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</si>
  <si>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</si>
  <si>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</si>
  <si>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</si>
  <si>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</si>
  <si>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</si>
  <si>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</si>
  <si>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</si>
  <si>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</si>
  <si>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</si>
  <si>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</si>
  <si>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</si>
  <si>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</si>
  <si>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</si>
  <si>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</si>
  <si>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</si>
  <si>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</si>
  <si>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</si>
  <si>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</si>
  <si>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</si>
  <si>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</si>
  <si>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</si>
  <si>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</si>
  <si>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</si>
  <si>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</si>
  <si>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</si>
  <si>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</si>
  <si>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</si>
  <si>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</si>
  <si>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</si>
  <si>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</si>
  <si>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</si>
  <si>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</si>
  <si>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</si>
  <si>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</si>
  <si>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</si>
  <si>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</si>
  <si>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</si>
  <si>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</si>
  <si>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</si>
  <si>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</si>
  <si>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</si>
  <si>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</si>
  <si>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</si>
  <si>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</si>
  <si>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</si>
  <si>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</si>
  <si>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</si>
  <si>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</si>
  <si>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</si>
  <si>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</si>
  <si>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</si>
  <si>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</si>
  <si>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</si>
  <si>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</si>
  <si>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</si>
  <si>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</si>
  <si>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</si>
  <si>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</si>
  <si>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</si>
  <si>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</si>
  <si>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</si>
  <si>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</si>
  <si>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</si>
  <si>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</si>
  <si>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</si>
  <si>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</si>
  <si>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</si>
  <si>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</si>
  <si>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</si>
  <si>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</si>
  <si>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</si>
  <si>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</si>
  <si>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</si>
  <si>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</si>
  <si>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</si>
  <si>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</si>
  <si>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</si>
  <si>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</si>
  <si>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</si>
  <si>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</si>
  <si>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</si>
  <si>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</si>
  <si>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</si>
  <si>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</si>
  <si>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</si>
  <si>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</si>
  <si>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</si>
  <si>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</si>
  <si>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</si>
  <si>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</si>
  <si>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</si>
  <si>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</si>
  <si>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</si>
  <si>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</si>
  <si>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</si>
  <si>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</si>
  <si>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</si>
  <si>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</si>
  <si>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</si>
  <si>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</si>
  <si>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</si>
  <si>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</si>
  <si>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</si>
  <si>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</si>
  <si>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</si>
  <si>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</si>
  <si>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</si>
  <si>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</si>
  <si>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</si>
  <si>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</si>
  <si>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</si>
  <si>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</si>
  <si>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</si>
  <si>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</si>
  <si>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</si>
  <si>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</si>
  <si>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</si>
  <si>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</si>
  <si>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</si>
  <si>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</si>
  <si>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</si>
  <si>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</si>
  <si>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</si>
  <si>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</si>
  <si>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</si>
  <si>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</si>
  <si>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</si>
  <si>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</si>
  <si>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</si>
  <si>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</si>
  <si>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</si>
  <si>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</si>
  <si>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</si>
  <si>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</si>
  <si>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</si>
  <si>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</si>
  <si>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</si>
  <si>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</si>
  <si>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</si>
  <si>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</si>
  <si>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</si>
  <si>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</si>
  <si>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</si>
  <si>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</si>
  <si>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</si>
  <si>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</si>
  <si>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</si>
  <si>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</si>
  <si>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</si>
  <si>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</si>
  <si>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</si>
  <si>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</si>
  <si>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</si>
  <si>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</si>
  <si>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</si>
  <si>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</si>
  <si>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</si>
  <si>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</si>
  <si>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</si>
  <si>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</si>
  <si>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</si>
  <si>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</si>
  <si>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</si>
  <si>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</si>
  <si>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</si>
  <si>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</si>
  <si>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</si>
  <si>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</si>
  <si>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</si>
  <si>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</si>
  <si>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</si>
  <si>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</si>
  <si>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</si>
  <si>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</si>
  <si>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</si>
  <si>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</si>
  <si>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</si>
  <si>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</si>
  <si>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</si>
  <si>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</si>
  <si>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</si>
  <si>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</si>
  <si>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</si>
  <si>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</si>
  <si>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</si>
  <si>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</si>
  <si>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</si>
  <si>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</si>
  <si>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</si>
  <si>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</si>
  <si>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</si>
  <si>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</si>
  <si>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</si>
  <si>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</si>
  <si>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</si>
  <si>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</si>
  <si>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</si>
  <si>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</si>
  <si>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</si>
  <si>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</si>
  <si>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</si>
  <si>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</si>
  <si>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</si>
  <si>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</si>
  <si>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</si>
  <si>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</si>
  <si>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</si>
  <si>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</si>
  <si>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</si>
  <si>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</si>
  <si>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</si>
  <si>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</si>
  <si>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</si>
  <si>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</si>
  <si>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</si>
  <si>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</si>
  <si>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</si>
  <si>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</si>
  <si>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</si>
  <si>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</si>
  <si>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</si>
  <si>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</si>
  <si>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</si>
  <si>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</si>
  <si>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</si>
  <si>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</si>
  <si>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</si>
  <si>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</si>
  <si>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</si>
  <si>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</si>
  <si>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</si>
  <si>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</si>
  <si>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</si>
  <si>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</si>
  <si>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</si>
  <si>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</si>
  <si>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</si>
  <si>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</si>
  <si>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</si>
  <si>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</si>
  <si>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</si>
  <si>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</si>
  <si>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</si>
  <si>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</si>
  <si>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</si>
  <si>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</si>
  <si>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</si>
  <si>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</si>
  <si>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</si>
  <si>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</si>
  <si>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</si>
  <si>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</si>
  <si>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</si>
  <si>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</si>
  <si>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</si>
  <si>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</si>
  <si>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</si>
  <si>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</si>
  <si>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</si>
  <si>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</si>
  <si>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</si>
  <si>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</si>
  <si>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</si>
  <si>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</si>
  <si>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</si>
  <si>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</si>
  <si>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</si>
  <si>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</si>
  <si>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</si>
  <si>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</si>
  <si>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</si>
  <si>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</si>
  <si>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</si>
  <si>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</si>
  <si>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</si>
  <si>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</si>
  <si>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</si>
  <si>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</si>
  <si>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</si>
  <si>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</si>
  <si>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</si>
  <si>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</si>
  <si>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</si>
  <si>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</si>
  <si>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</si>
  <si>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</si>
  <si>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</si>
  <si>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</si>
  <si>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</si>
  <si>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</si>
  <si>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</si>
  <si>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</si>
  <si>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</si>
  <si>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</si>
  <si>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</si>
  <si>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</si>
  <si>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</si>
  <si>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</si>
  <si>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</si>
  <si>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</si>
  <si>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</si>
  <si>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</si>
  <si>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</si>
  <si>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</si>
  <si>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</si>
  <si>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</si>
  <si>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</si>
  <si>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</si>
  <si>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</si>
  <si>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</si>
  <si>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</si>
  <si>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</si>
  <si>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</si>
  <si>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</si>
  <si>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</si>
  <si>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</si>
  <si>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</si>
  <si>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</si>
  <si>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</si>
  <si>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</si>
  <si>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</si>
  <si>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</si>
  <si>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</si>
  <si>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</si>
  <si>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</si>
  <si>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</si>
  <si>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</si>
  <si>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</si>
  <si>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</si>
  <si>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</si>
  <si>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</si>
  <si>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</si>
  <si>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</si>
  <si>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</si>
  <si>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</si>
  <si>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</si>
  <si>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</si>
  <si>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</si>
  <si>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</si>
  <si>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</si>
  <si>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</si>
  <si>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</si>
  <si>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</si>
  <si>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</si>
  <si>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</si>
  <si>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</si>
  <si>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</si>
  <si>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</si>
  <si>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</si>
  <si>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</si>
  <si>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</si>
  <si>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</si>
  <si>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</si>
  <si>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</si>
  <si>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</si>
  <si>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</si>
  <si>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</si>
  <si>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</si>
  <si>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</si>
  <si>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</si>
  <si>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</si>
  <si>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</si>
  <si>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</si>
  <si>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</si>
  <si>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</si>
  <si>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</si>
  <si>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</si>
  <si>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</si>
  <si>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</si>
  <si>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</si>
  <si>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</si>
  <si>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</si>
  <si>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</si>
  <si>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</si>
  <si>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</si>
  <si>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</si>
  <si>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</si>
  <si>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</si>
  <si>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</si>
  <si>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</si>
  <si>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</si>
  <si>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</si>
  <si>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</si>
  <si>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</si>
  <si>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</si>
  <si>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</si>
  <si>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</si>
  <si>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</si>
  <si>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</si>
  <si>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</si>
  <si>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</si>
  <si>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</si>
  <si>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</si>
  <si>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</si>
  <si>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</si>
  <si>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</si>
  <si>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</si>
  <si>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</si>
  <si>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</si>
  <si>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</si>
  <si>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</si>
  <si>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</si>
  <si>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</si>
  <si>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</si>
  <si>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</si>
  <si>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</si>
  <si>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</si>
  <si>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</si>
  <si>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</si>
  <si>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</si>
  <si>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</si>
  <si>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</si>
  <si>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</si>
  <si>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</si>
  <si>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</si>
  <si>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</si>
  <si>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</si>
  <si>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</si>
  <si>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</si>
  <si>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</si>
  <si>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</si>
  <si>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</si>
  <si>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</si>
  <si>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</si>
  <si>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</si>
  <si>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</si>
  <si>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</si>
  <si>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</si>
  <si>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</si>
  <si>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</si>
  <si>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</si>
  <si>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</si>
  <si>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</si>
  <si>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</si>
  <si>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</si>
  <si>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</si>
  <si>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</si>
  <si>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</si>
  <si>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</si>
  <si>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</si>
  <si>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</si>
  <si>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</si>
  <si>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</si>
  <si>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</si>
  <si>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</si>
  <si>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</si>
  <si>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</si>
  <si>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</si>
  <si>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</si>
  <si>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</si>
  <si>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</si>
  <si>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</si>
  <si>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</si>
  <si>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</si>
  <si>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</si>
  <si>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</si>
  <si>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</si>
  <si>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</si>
  <si>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</si>
  <si>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</si>
  <si>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</si>
  <si>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</si>
  <si>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</si>
  <si>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</si>
  <si>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</si>
  <si>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</si>
  <si>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</si>
  <si>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</si>
  <si>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</si>
  <si>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</si>
  <si>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</si>
  <si>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</si>
  <si>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</si>
  <si>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</si>
  <si>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</si>
  <si>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</si>
  <si>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</si>
  <si>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</si>
  <si>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</si>
  <si>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</si>
  <si>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</si>
  <si>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</si>
  <si>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</si>
  <si>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</si>
  <si>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</si>
  <si>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</si>
  <si>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</si>
  <si>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</si>
  <si>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</si>
  <si>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</si>
  <si>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</si>
  <si>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</si>
  <si>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</si>
  <si>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</si>
  <si>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</si>
  <si>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</si>
  <si>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</si>
  <si>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</si>
  <si>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</si>
  <si>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</si>
  <si>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</si>
  <si>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</si>
  <si>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</si>
  <si>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</si>
  <si>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</si>
  <si>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</si>
  <si>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</si>
  <si>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</si>
  <si>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</si>
  <si>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</si>
  <si>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</si>
  <si>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</si>
  <si>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</si>
  <si>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</si>
  <si>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</si>
  <si>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</si>
  <si>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</si>
  <si>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</si>
  <si>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</si>
  <si>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</si>
  <si>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</si>
  <si>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</si>
  <si>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</si>
  <si>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</si>
  <si>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</si>
  <si>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</si>
  <si>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</si>
  <si>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</si>
  <si>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</si>
  <si>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</si>
  <si>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</si>
  <si>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</si>
  <si>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</si>
  <si>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</si>
  <si>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</si>
  <si>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</si>
  <si>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</si>
  <si>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</si>
  <si>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</si>
  <si>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</si>
  <si>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</si>
  <si>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</si>
  <si>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</si>
  <si>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</si>
  <si>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</si>
  <si>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</si>
  <si>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</si>
  <si>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</si>
  <si>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</si>
  <si>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</si>
  <si>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</si>
  <si>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</si>
  <si>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</si>
  <si>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</si>
  <si>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</si>
  <si>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</si>
  <si>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</si>
  <si>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</si>
  <si>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</si>
  <si>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</si>
  <si>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</si>
  <si>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</si>
  <si>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</si>
  <si>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</si>
  <si>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</si>
  <si>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</si>
  <si>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</si>
  <si>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</si>
  <si>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</si>
  <si>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</si>
  <si>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</si>
  <si>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</si>
  <si>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</si>
  <si>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</si>
  <si>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</si>
  <si>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</si>
  <si>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</si>
  <si>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</si>
  <si>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</si>
  <si>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</si>
  <si>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</si>
  <si>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</si>
  <si>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</si>
  <si>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</si>
  <si>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</si>
  <si>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</si>
  <si>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</si>
  <si>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</si>
  <si>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</si>
  <si>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</si>
  <si>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</si>
  <si>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</si>
  <si>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</si>
  <si>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</si>
  <si>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</si>
  <si>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</si>
  <si>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</si>
  <si>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</si>
  <si>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</si>
  <si>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</si>
  <si>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</si>
  <si>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</si>
  <si>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</si>
  <si>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</si>
  <si>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</si>
  <si>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</si>
  <si>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</si>
  <si>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</si>
  <si>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</si>
  <si>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</si>
  <si>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</si>
  <si>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</si>
  <si>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</si>
  <si>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</si>
  <si>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</si>
  <si>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</si>
  <si>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</si>
  <si>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</si>
  <si>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</si>
  <si>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</si>
  <si>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</si>
  <si>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</si>
  <si>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</si>
  <si>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</si>
  <si>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</si>
  <si>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</si>
  <si>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</si>
  <si>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</si>
  <si>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</si>
  <si>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</si>
  <si>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</si>
  <si>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</si>
  <si>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</si>
  <si>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</si>
  <si>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</si>
  <si>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</si>
  <si>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</si>
  <si>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</si>
  <si>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</si>
  <si>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</si>
  <si>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</si>
  <si>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</si>
  <si>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</si>
  <si>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</si>
  <si>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</si>
  <si>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</si>
  <si>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</si>
  <si>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</si>
  <si>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</si>
  <si>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</si>
  <si>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</si>
  <si>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</si>
  <si>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</si>
  <si>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</si>
  <si>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</si>
  <si>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</si>
  <si>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</si>
  <si>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</si>
  <si>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</si>
  <si>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</si>
  <si>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</si>
  <si>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</si>
  <si>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</si>
  <si>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</si>
  <si>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</si>
  <si>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</si>
  <si>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</si>
  <si>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</si>
  <si>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</si>
  <si>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</si>
  <si>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</si>
  <si>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</si>
  <si>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</si>
  <si>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</si>
  <si>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</si>
  <si>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</si>
  <si>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</si>
  <si>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</si>
  <si>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</si>
  <si>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</si>
  <si>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</si>
  <si>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</si>
  <si>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</si>
  <si>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</si>
  <si>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</si>
  <si>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</si>
  <si>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</si>
  <si>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</si>
  <si>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</si>
  <si>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</si>
  <si>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</si>
  <si>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</si>
  <si>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</si>
  <si>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</si>
  <si>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</si>
  <si>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</si>
  <si>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</si>
  <si>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</si>
  <si>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</si>
  <si>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</si>
  <si>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</si>
  <si>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</si>
  <si>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</si>
  <si>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</si>
  <si>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</si>
  <si>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</si>
  <si>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</si>
  <si>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</si>
  <si>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</si>
  <si>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</si>
  <si>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</si>
  <si>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</si>
  <si>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</si>
  <si>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</si>
  <si>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</si>
  <si>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</si>
  <si>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</si>
  <si>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</si>
  <si>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</si>
  <si>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</si>
  <si>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</si>
  <si>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</si>
  <si>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</si>
  <si>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</si>
  <si>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</si>
  <si>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</si>
  <si>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</si>
  <si>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</si>
  <si>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</si>
  <si>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</si>
  <si>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</si>
  <si>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</si>
  <si>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</si>
  <si>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</si>
  <si>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</si>
  <si>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</si>
  <si>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</si>
  <si>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</si>
  <si>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</si>
  <si>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</si>
  <si>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</si>
  <si>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</si>
  <si>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</si>
  <si>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</si>
  <si>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</si>
  <si>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</si>
  <si>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</si>
  <si>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</si>
  <si>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</si>
  <si>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</si>
  <si>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</si>
  <si>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</si>
  <si>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</si>
  <si>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</si>
  <si>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</si>
  <si>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</si>
  <si>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</si>
  <si>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</si>
  <si>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</si>
  <si>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</si>
  <si>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</si>
  <si>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</si>
  <si>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</si>
  <si>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</si>
  <si>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</si>
  <si>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</si>
  <si>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</si>
  <si>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</si>
  <si>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</si>
  <si>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</si>
  <si>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</si>
  <si>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</si>
  <si>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</si>
  <si>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</si>
  <si>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</si>
  <si>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</si>
  <si>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</si>
  <si>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</si>
  <si>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</si>
  <si>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</si>
  <si>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</si>
  <si>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</si>
  <si>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</si>
  <si>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</si>
  <si>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</si>
  <si>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</si>
  <si>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</si>
  <si>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</si>
  <si>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</si>
  <si>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</si>
  <si>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</si>
  <si>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</si>
  <si>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</si>
  <si>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</si>
  <si>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</si>
  <si>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</si>
  <si>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</si>
  <si>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</si>
  <si>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</si>
  <si>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</si>
  <si>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</si>
  <si>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</si>
  <si>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</si>
  <si>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</si>
  <si>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</si>
  <si>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</si>
  <si>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</si>
  <si>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</si>
  <si>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</si>
  <si>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</si>
  <si>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</si>
  <si>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</si>
  <si>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</si>
  <si>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</si>
  <si>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</si>
  <si>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</si>
  <si>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</si>
  <si>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</si>
  <si>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</si>
  <si>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</si>
  <si>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</si>
  <si>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</si>
  <si>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</si>
  <si>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</si>
  <si>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</si>
  <si>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</si>
  <si>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</si>
  <si>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</si>
  <si>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</si>
  <si>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</si>
  <si>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</si>
  <si>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</si>
  <si>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</si>
  <si>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</si>
  <si>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</si>
  <si>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</si>
  <si>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</si>
  <si>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</si>
  <si>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</si>
  <si>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</si>
  <si>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</si>
  <si>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</si>
  <si>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</si>
  <si>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</si>
  <si>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</si>
  <si>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</si>
  <si>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</si>
  <si>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</si>
  <si>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</si>
  <si>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</si>
  <si>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</si>
  <si>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</si>
  <si>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</si>
  <si>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</si>
  <si>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</si>
  <si>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</si>
  <si>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</si>
  <si>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</si>
  <si>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</si>
  <si>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</si>
  <si>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</si>
  <si>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</si>
  <si>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</si>
  <si>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</si>
  <si>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</si>
  <si>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</si>
  <si>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</si>
  <si>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</si>
  <si>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</si>
  <si>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</si>
  <si>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</si>
  <si>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</si>
  <si>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</si>
  <si>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</si>
  <si>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</si>
  <si>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</si>
  <si>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</si>
  <si>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</si>
  <si>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</si>
  <si>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</si>
  <si>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</si>
  <si>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</si>
  <si>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</si>
  <si>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</si>
  <si>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</si>
  <si>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</si>
  <si>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</si>
  <si>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</si>
  <si>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</si>
  <si>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</si>
  <si>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</si>
  <si>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</si>
  <si>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</si>
  <si>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</si>
  <si>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</si>
  <si>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</si>
  <si>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</si>
  <si>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</si>
  <si>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</si>
  <si>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</si>
  <si>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</si>
  <si>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</si>
  <si>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</si>
  <si>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</si>
  <si>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</si>
  <si>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</si>
  <si>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</si>
  <si>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</si>
  <si>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</si>
  <si>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</si>
  <si>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</si>
  <si>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</si>
  <si>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</si>
  <si>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</si>
  <si>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</si>
  <si>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</si>
  <si>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</si>
  <si>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</si>
  <si>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</si>
  <si>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</si>
  <si>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</si>
  <si>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</si>
  <si>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</si>
  <si>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</si>
  <si>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</si>
  <si>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</si>
  <si>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</si>
  <si>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</si>
  <si>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</si>
  <si>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</si>
  <si>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</si>
  <si>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</si>
  <si>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</si>
  <si>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</si>
  <si>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</si>
  <si>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</si>
  <si>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</si>
  <si>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</si>
  <si>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</si>
  <si>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</si>
  <si>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</si>
  <si>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</si>
  <si>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</si>
  <si>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</si>
  <si>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</si>
  <si>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</si>
  <si>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</si>
  <si>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</si>
  <si>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</si>
  <si>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</si>
  <si>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</si>
  <si>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</si>
  <si>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</si>
  <si>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</si>
  <si>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</si>
  <si>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</si>
  <si>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</si>
  <si>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</si>
  <si>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</si>
  <si>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</si>
  <si>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</si>
  <si>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</si>
  <si>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</si>
  <si>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</si>
  <si>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</si>
  <si>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</si>
  <si>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</si>
  <si>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</si>
  <si>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</si>
  <si>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</si>
  <si>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</si>
  <si>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</si>
  <si>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</si>
  <si>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</si>
  <si>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</si>
  <si>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</si>
  <si>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</si>
  <si>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</si>
  <si>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</si>
  <si>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</si>
  <si>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</si>
  <si>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</si>
  <si>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</si>
  <si>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</si>
  <si>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</si>
  <si>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</si>
  <si>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</si>
  <si>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</si>
  <si>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</si>
  <si>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</si>
  <si>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</si>
  <si>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</si>
  <si>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</si>
  <si>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</si>
  <si>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</si>
  <si>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</si>
  <si>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</si>
  <si>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</si>
  <si>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</si>
  <si>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</si>
  <si>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</si>
  <si>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</si>
  <si>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</si>
  <si>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</si>
  <si>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</si>
  <si>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</si>
  <si>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</si>
  <si>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</si>
  <si>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</si>
  <si>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</si>
  <si>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</si>
  <si>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</si>
  <si>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</si>
  <si>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</si>
  <si>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</si>
  <si>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</si>
  <si>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</si>
  <si>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</si>
  <si>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</si>
  <si>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</si>
  <si>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</si>
  <si>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</si>
  <si>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</si>
  <si>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</si>
  <si>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</si>
  <si>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</si>
  <si>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</si>
  <si>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</si>
  <si>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</si>
  <si>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</si>
  <si>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</si>
  <si>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</si>
  <si>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</si>
  <si>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</si>
  <si>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</si>
  <si>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</si>
  <si>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</si>
  <si>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</si>
  <si>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</si>
  <si>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</si>
  <si>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</si>
  <si>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</si>
  <si>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</si>
  <si>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</si>
  <si>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</si>
  <si>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</si>
  <si>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</si>
  <si>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</si>
  <si>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</si>
  <si>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</si>
  <si>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</si>
  <si>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</si>
  <si>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</si>
  <si>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</si>
  <si>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</si>
  <si>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</si>
  <si>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</si>
  <si>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</si>
  <si>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</si>
  <si>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</si>
  <si>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</si>
  <si>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</si>
  <si>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</si>
  <si>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</si>
  <si>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</si>
  <si>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</si>
  <si>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</si>
  <si>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</si>
  <si>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</si>
  <si>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</si>
  <si>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</si>
  <si>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</si>
  <si>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</si>
  <si>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</si>
  <si>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</si>
  <si>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</si>
  <si>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</si>
  <si>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</si>
  <si>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</si>
  <si>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</si>
  <si>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</si>
  <si>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</si>
  <si>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</si>
  <si>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</si>
  <si>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</si>
  <si>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</si>
  <si>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</si>
  <si>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</si>
  <si>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</si>
  <si>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</si>
  <si>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</si>
  <si>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</si>
  <si>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</si>
  <si>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</si>
  <si>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</si>
  <si>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</si>
  <si>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</si>
  <si>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</si>
  <si>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</si>
  <si>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</si>
  <si>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</si>
  <si>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</si>
  <si>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</si>
  <si>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</si>
  <si>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</si>
  <si>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</si>
  <si>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</si>
  <si>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</si>
  <si>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</si>
  <si>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</si>
  <si>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</si>
  <si>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</si>
  <si>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</si>
  <si>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</si>
  <si>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</si>
  <si>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</si>
  <si>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</si>
  <si>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</si>
  <si>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</si>
  <si>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</si>
  <si>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</si>
  <si>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</si>
  <si>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</si>
  <si>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</si>
  <si>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</si>
  <si>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</si>
  <si>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</si>
  <si>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</si>
  <si>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</si>
  <si>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</si>
  <si>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</si>
  <si>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</si>
  <si>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</si>
  <si>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</si>
  <si>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</si>
  <si>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</si>
  <si>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</si>
  <si>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</si>
  <si>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</si>
  <si>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</si>
  <si>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</si>
  <si>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</si>
  <si>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</si>
  <si>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</si>
  <si>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</si>
  <si>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</si>
  <si>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</si>
  <si>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</si>
  <si>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</si>
  <si>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</si>
  <si>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</si>
  <si>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</si>
  <si>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</si>
  <si>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</si>
  <si>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</si>
  <si>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</si>
  <si>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</si>
  <si>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</si>
  <si>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</si>
  <si>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</si>
  <si>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</si>
  <si>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</si>
  <si>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</si>
  <si>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</si>
  <si>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</si>
  <si>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</si>
  <si>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</si>
  <si>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</si>
  <si>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</si>
  <si>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</si>
  <si>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</si>
  <si>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</si>
  <si>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</si>
  <si>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</si>
  <si>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</si>
  <si>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</si>
  <si>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</si>
  <si>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</si>
  <si>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</si>
  <si>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</si>
  <si>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</si>
  <si>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</si>
  <si>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</si>
  <si>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</si>
  <si>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</si>
  <si>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</si>
  <si>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</si>
  <si>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</si>
  <si>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</si>
  <si>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</si>
  <si>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</si>
  <si>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</si>
  <si>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</si>
  <si>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</si>
  <si>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</si>
  <si>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</si>
  <si>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</si>
  <si>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</si>
  <si>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</si>
  <si>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</si>
  <si>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</si>
  <si>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</si>
  <si>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</si>
  <si>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</si>
  <si>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</si>
  <si>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</si>
  <si>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</si>
  <si>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</si>
  <si>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</si>
  <si>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</si>
  <si>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</si>
  <si>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</si>
  <si>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</si>
  <si>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</si>
  <si>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</si>
  <si>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</si>
  <si>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</si>
  <si>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</si>
  <si>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</si>
  <si>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</si>
  <si>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</si>
  <si>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</si>
  <si>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</si>
  <si>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</si>
  <si>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</si>
  <si>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</si>
  <si>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</si>
  <si>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</si>
  <si>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</si>
  <si>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</si>
  <si>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</si>
  <si>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</si>
  <si>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</si>
  <si>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</si>
  <si>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</si>
  <si>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</si>
  <si>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</si>
  <si>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</si>
  <si>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</si>
  <si>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</si>
  <si>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</si>
  <si>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</si>
  <si>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</si>
  <si>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</si>
  <si>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</si>
  <si>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</si>
  <si>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</si>
  <si>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</si>
  <si>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</si>
  <si>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</si>
  <si>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</si>
  <si>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</si>
  <si>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</si>
  <si>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</si>
  <si>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</si>
  <si>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</si>
  <si>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</si>
  <si>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</si>
  <si>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</si>
  <si>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</si>
  <si>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</si>
  <si>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</si>
  <si>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</si>
  <si>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</si>
  <si>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</si>
  <si>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</si>
  <si>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</si>
  <si>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</si>
  <si>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</si>
  <si>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</si>
  <si>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</si>
  <si>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</si>
  <si>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</si>
  <si>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</si>
  <si>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</si>
  <si>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</si>
  <si>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</si>
  <si>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</si>
  <si>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</si>
  <si>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</si>
  <si>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</si>
  <si>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</si>
  <si>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</si>
  <si>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</si>
  <si>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</si>
  <si>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</si>
  <si>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</si>
  <si>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</si>
  <si>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</si>
  <si>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</si>
  <si>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</si>
  <si>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</si>
  <si>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</si>
  <si>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</si>
  <si>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</si>
  <si>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</si>
  <si>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</si>
  <si>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</si>
  <si>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</si>
  <si>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</si>
  <si>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</si>
  <si>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</si>
  <si>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</si>
  <si>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</si>
  <si>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</si>
  <si>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</si>
  <si>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</si>
  <si>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</si>
  <si>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</si>
  <si>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</si>
  <si>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</si>
  <si>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</si>
  <si>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</si>
  <si>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</si>
  <si>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</si>
  <si>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</si>
  <si>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</si>
  <si>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</si>
  <si>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</si>
  <si>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</si>
  <si>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</si>
  <si>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</si>
  <si>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</si>
  <si>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</si>
  <si>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</si>
  <si>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</si>
  <si>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</si>
  <si>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</si>
  <si>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</si>
  <si>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</si>
  <si>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</si>
  <si>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</si>
  <si>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</si>
  <si>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</si>
  <si>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</si>
  <si>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</si>
  <si>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</si>
  <si>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</si>
  <si>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</si>
  <si>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</si>
  <si>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</si>
  <si>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</si>
  <si>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</si>
  <si>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</si>
  <si>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</si>
  <si>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</si>
  <si>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</si>
  <si>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</si>
  <si>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</si>
  <si>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</si>
  <si>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</si>
  <si>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</si>
  <si>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</si>
  <si>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</si>
  <si>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</si>
  <si>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</si>
  <si>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</si>
  <si>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</si>
  <si>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</si>
  <si>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</si>
  <si>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</si>
  <si>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</si>
  <si>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</si>
  <si>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</si>
  <si>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</si>
  <si>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</si>
  <si>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</si>
  <si>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</si>
  <si>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</si>
  <si>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</si>
  <si>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</si>
  <si>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</si>
  <si>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</si>
  <si>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</si>
  <si>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</si>
  <si>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</si>
  <si>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</si>
  <si>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</si>
  <si>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</si>
  <si>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</si>
  <si>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</si>
  <si>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</si>
  <si>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</si>
  <si>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</si>
  <si>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</si>
  <si>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</si>
  <si>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</si>
  <si>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</si>
  <si>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</si>
  <si>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</si>
  <si>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</si>
  <si>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</si>
  <si>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</si>
  <si>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</si>
  <si>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</si>
  <si>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</si>
  <si>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</si>
  <si>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</si>
  <si>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</si>
  <si>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</si>
  <si>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</si>
  <si>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</si>
  <si>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</si>
  <si>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</si>
  <si>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</si>
  <si>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</si>
  <si>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</si>
  <si>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</si>
  <si>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</si>
  <si>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</si>
  <si>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</si>
  <si>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</si>
  <si>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</si>
  <si>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</si>
  <si>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</si>
  <si>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</si>
  <si>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</si>
  <si>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</si>
  <si>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</si>
  <si>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</si>
  <si>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</si>
  <si>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</si>
  <si>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</si>
  <si>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</si>
  <si>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</si>
  <si>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</si>
  <si>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</si>
  <si>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</si>
  <si>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</si>
  <si>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</si>
  <si>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</si>
  <si>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</si>
  <si>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</si>
  <si>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</si>
  <si>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</si>
  <si>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</si>
  <si>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</si>
  <si>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</si>
  <si>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</si>
  <si>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</si>
  <si>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</si>
  <si>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</si>
  <si>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</si>
  <si>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</si>
  <si>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</si>
  <si>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</si>
  <si>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</si>
  <si>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</si>
  <si>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</si>
  <si>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</si>
  <si>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</si>
  <si>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</si>
  <si>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</si>
  <si>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</si>
  <si>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</si>
  <si>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</si>
  <si>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</si>
  <si>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</si>
  <si>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</si>
  <si>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</si>
  <si>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</si>
  <si>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</si>
  <si>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</si>
  <si>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</si>
  <si>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</si>
  <si>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</si>
  <si>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</si>
  <si>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</si>
  <si>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</si>
  <si>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</si>
  <si>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</si>
  <si>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</si>
  <si>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</si>
  <si>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</si>
  <si>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</si>
  <si>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</si>
  <si>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</si>
  <si>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</si>
  <si>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</si>
  <si>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</si>
  <si>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</si>
  <si>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</si>
  <si>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</si>
  <si>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</si>
  <si>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</si>
  <si>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</si>
  <si>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</si>
  <si>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</si>
  <si>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</si>
  <si>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</si>
  <si>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</si>
  <si>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</si>
  <si>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</si>
  <si>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</si>
  <si>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</si>
  <si>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</si>
  <si>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</si>
  <si>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</si>
  <si>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</si>
  <si>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</si>
  <si>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</si>
  <si>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</si>
  <si>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</si>
  <si>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</si>
  <si>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</si>
  <si>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</si>
  <si>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</si>
  <si>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</si>
  <si>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</si>
  <si>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</si>
  <si>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</si>
  <si>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</si>
  <si>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</si>
  <si>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</si>
  <si>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</si>
  <si>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</si>
  <si>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</si>
  <si>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</si>
  <si>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</si>
  <si>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</si>
  <si>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</si>
  <si>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</si>
  <si>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</si>
  <si>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</si>
  <si>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</si>
  <si>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</si>
  <si>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</si>
  <si>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</si>
  <si>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</si>
  <si>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</si>
  <si>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</si>
  <si>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</si>
  <si>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</si>
  <si>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</si>
  <si>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</si>
  <si>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</si>
  <si>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</si>
  <si>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</si>
  <si>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</si>
  <si>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</si>
  <si>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</si>
  <si>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</si>
  <si>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</si>
  <si>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</si>
  <si>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</si>
  <si>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</si>
  <si>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</si>
  <si>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</si>
  <si>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</si>
  <si>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</si>
  <si>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</si>
  <si>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</si>
  <si>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</si>
  <si>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</si>
  <si>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</si>
  <si>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</si>
  <si>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</si>
  <si>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</si>
  <si>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</si>
  <si>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</si>
  <si>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</si>
  <si>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</si>
  <si>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</si>
  <si>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</si>
  <si>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</si>
  <si>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</si>
  <si>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</si>
  <si>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</si>
  <si>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</si>
  <si>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</si>
  <si>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</si>
  <si>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</si>
  <si>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</si>
  <si>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</si>
  <si>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</si>
  <si>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</si>
  <si>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</si>
  <si>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</si>
  <si>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</si>
  <si>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</si>
  <si>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</si>
  <si>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</si>
  <si>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</si>
  <si>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</si>
  <si>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</si>
  <si>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</si>
  <si>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</si>
  <si>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</si>
  <si>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</si>
  <si>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</si>
  <si>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</si>
  <si>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</si>
  <si>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</si>
  <si>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</si>
  <si>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</si>
  <si>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</si>
  <si>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</si>
  <si>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</si>
  <si>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</si>
  <si>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</si>
  <si>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</si>
  <si>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</si>
  <si>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</si>
  <si>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</si>
  <si>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</si>
  <si>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</si>
  <si>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</si>
  <si>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</si>
  <si>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</si>
  <si>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</si>
  <si>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</si>
  <si>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</si>
  <si>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</si>
  <si>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</si>
  <si>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</si>
  <si>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</si>
  <si>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</si>
  <si>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</si>
  <si>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</si>
  <si>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</si>
  <si>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</si>
  <si>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</si>
  <si>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</si>
  <si>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</si>
  <si>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</si>
  <si>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</si>
  <si>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</si>
  <si>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</si>
  <si>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</si>
  <si>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</si>
  <si>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</si>
  <si>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</si>
  <si>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</si>
  <si>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</si>
  <si>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</si>
  <si>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</si>
  <si>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</si>
  <si>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</si>
  <si>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</si>
  <si>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</si>
  <si>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</si>
  <si>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</si>
  <si>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</si>
  <si>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</si>
  <si>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</si>
  <si>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</si>
  <si>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</si>
  <si>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</si>
  <si>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</si>
  <si>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</si>
  <si>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</si>
  <si>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</si>
  <si>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</si>
  <si>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</si>
  <si>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</si>
  <si>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</si>
  <si>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</si>
  <si>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</si>
  <si>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</si>
  <si>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</si>
  <si>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</si>
  <si>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</si>
  <si>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</si>
  <si>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</si>
  <si>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</si>
  <si>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</si>
  <si>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</si>
  <si>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</si>
  <si>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</si>
  <si>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</si>
  <si>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</si>
  <si>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</si>
  <si>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</si>
  <si>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</si>
  <si>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</si>
  <si>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</si>
  <si>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</si>
  <si>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</si>
  <si>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</si>
  <si>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</si>
  <si>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</si>
  <si>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</si>
  <si>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</si>
  <si>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</si>
  <si>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</si>
  <si>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</si>
  <si>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</si>
  <si>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</si>
  <si>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</si>
  <si>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</si>
  <si>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</si>
  <si>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</si>
  <si>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</si>
  <si>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</si>
  <si>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</si>
  <si>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</si>
  <si>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</si>
  <si>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</si>
  <si>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</si>
  <si>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</si>
  <si>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</si>
  <si>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</si>
  <si>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</si>
  <si>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</si>
  <si>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</si>
  <si>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</si>
  <si>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</si>
  <si>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</si>
  <si>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</si>
  <si>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</si>
  <si>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</si>
  <si>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</si>
  <si>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</si>
  <si>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</si>
  <si>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</si>
  <si>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</si>
  <si>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</si>
  <si>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</si>
  <si>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</si>
  <si>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</si>
  <si>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</si>
  <si>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</si>
  <si>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</si>
  <si>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</si>
  <si>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</si>
  <si>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</si>
  <si>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</si>
  <si>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</si>
  <si>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</si>
  <si>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</si>
  <si>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</si>
  <si>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</si>
  <si>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</si>
  <si>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</si>
  <si>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</si>
  <si>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</si>
  <si>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</si>
  <si>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</si>
  <si>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</si>
  <si>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</si>
  <si>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</si>
  <si>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</si>
  <si>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</si>
  <si>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</si>
  <si>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</si>
  <si>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</si>
  <si>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</si>
  <si>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</si>
  <si>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</si>
  <si>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</si>
  <si>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</si>
  <si>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</si>
  <si>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</si>
  <si>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</si>
  <si>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</si>
  <si>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</si>
  <si>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</si>
  <si>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</si>
  <si>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</si>
  <si>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</si>
  <si>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</si>
  <si>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</si>
  <si>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</si>
  <si>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</si>
  <si>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</si>
  <si>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</si>
  <si>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</si>
  <si>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</si>
  <si>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</si>
  <si>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</si>
  <si>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</si>
  <si>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</si>
  <si>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</si>
  <si>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</si>
  <si>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</si>
  <si>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</si>
  <si>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</si>
  <si>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</si>
  <si>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</si>
  <si>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</si>
  <si>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</si>
  <si>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</si>
  <si>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</si>
  <si>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</si>
  <si>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</si>
  <si>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</si>
  <si>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</si>
  <si>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</si>
  <si>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</si>
  <si>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</si>
  <si>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</si>
  <si>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</si>
  <si>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</si>
  <si>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</si>
  <si>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</si>
  <si>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</si>
  <si>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</si>
  <si>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</si>
  <si>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</si>
  <si>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</si>
  <si>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</si>
  <si>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</si>
  <si>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</si>
  <si>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</si>
  <si>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</si>
  <si>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</si>
  <si>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</si>
  <si>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</si>
  <si>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</si>
  <si>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</si>
  <si>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</si>
  <si>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</si>
  <si>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</si>
  <si>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</si>
  <si>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</si>
  <si>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</si>
  <si>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</si>
  <si>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</si>
  <si>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</si>
  <si>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</si>
  <si>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</si>
  <si>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</si>
  <si>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</si>
  <si>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</si>
  <si>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</si>
  <si>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</si>
  <si>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</si>
  <si>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</si>
  <si>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</si>
  <si>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</si>
  <si>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</si>
  <si>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</si>
  <si>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</si>
  <si>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</si>
  <si>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</si>
  <si>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</si>
  <si>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</si>
  <si>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</si>
  <si>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</si>
  <si>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</si>
  <si>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</si>
  <si>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</si>
  <si>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</si>
  <si>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</si>
  <si>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</si>
  <si>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</si>
  <si>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</si>
  <si>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</si>
  <si>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</si>
  <si>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</si>
  <si>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</si>
  <si>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</si>
  <si>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</si>
  <si>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</si>
  <si>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</si>
  <si>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</si>
  <si>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</si>
  <si>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</si>
  <si>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</si>
  <si>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</si>
  <si>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</si>
  <si>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</si>
  <si>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</si>
  <si>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</si>
  <si>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</si>
  <si>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</si>
  <si>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</si>
  <si>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</si>
  <si>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</si>
  <si>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</si>
  <si>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</si>
  <si>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</si>
  <si>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</si>
  <si>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</si>
  <si>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</si>
  <si>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</si>
  <si>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</si>
  <si>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</si>
  <si>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</si>
  <si>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</si>
  <si>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</si>
  <si>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</si>
  <si>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</si>
  <si>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</si>
  <si>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</si>
  <si>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</si>
  <si>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</si>
  <si>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</si>
  <si>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</si>
  <si>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</si>
  <si>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</si>
  <si>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</si>
  <si>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</si>
  <si>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</si>
  <si>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</si>
  <si>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</si>
  <si>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</si>
  <si>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</si>
  <si>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</si>
  <si>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</si>
  <si>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</si>
  <si>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</si>
  <si>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</si>
  <si>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</si>
  <si>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</si>
  <si>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</si>
  <si>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</si>
  <si>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</si>
  <si>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</si>
  <si>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</si>
  <si>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</si>
  <si>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</si>
  <si>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</si>
  <si>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</si>
  <si>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</si>
  <si>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</si>
  <si>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</si>
  <si>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</si>
  <si>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</si>
  <si>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</si>
  <si>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</si>
  <si>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</si>
  <si>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</si>
  <si>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</si>
  <si>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</si>
  <si>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</si>
  <si>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</si>
  <si>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</si>
  <si>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</si>
  <si>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</si>
  <si>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</si>
  <si>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</si>
  <si>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</si>
  <si>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</si>
  <si>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</si>
  <si>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</si>
  <si>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</si>
  <si>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</si>
  <si>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</si>
  <si>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</si>
  <si>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</si>
  <si>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</si>
  <si>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</si>
  <si>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</si>
  <si>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</si>
  <si>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</si>
  <si>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</si>
  <si>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</si>
  <si>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</si>
  <si>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</si>
  <si>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</si>
  <si>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</si>
  <si>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</si>
  <si>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</si>
  <si>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</si>
  <si>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</si>
  <si>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</si>
  <si>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</si>
  <si>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</si>
  <si>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</si>
  <si>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</si>
  <si>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</si>
  <si>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</si>
  <si>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</si>
  <si>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</si>
  <si>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</si>
  <si>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</si>
  <si>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</si>
  <si>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</si>
  <si>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</si>
  <si>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</si>
  <si>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</si>
  <si>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</si>
  <si>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</si>
  <si>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</si>
  <si>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</si>
  <si>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</si>
  <si>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</si>
  <si>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</si>
  <si>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</si>
  <si>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</si>
  <si>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</si>
  <si>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</si>
  <si>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</si>
  <si>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</si>
  <si>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</si>
  <si>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</si>
  <si>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</si>
  <si>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</si>
  <si>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</si>
  <si>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</si>
  <si>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</si>
  <si>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</si>
  <si>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</si>
  <si>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</si>
  <si>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</si>
  <si>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</si>
  <si>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</si>
  <si>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</si>
  <si>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</si>
  <si>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</si>
  <si>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</si>
  <si>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</si>
  <si>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</si>
  <si>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</si>
  <si>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</si>
  <si>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</si>
  <si>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</si>
  <si>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</si>
  <si>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</si>
  <si>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</si>
  <si>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</si>
  <si>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</si>
  <si>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</si>
  <si>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</si>
  <si>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</si>
  <si>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</si>
  <si>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</si>
  <si>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</si>
  <si>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</si>
  <si>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</si>
  <si>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</si>
  <si>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</si>
  <si>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</si>
  <si>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</si>
  <si>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</si>
  <si>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</si>
  <si>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</si>
  <si>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</si>
  <si>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</si>
  <si>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</si>
  <si>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</si>
  <si>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</si>
  <si>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</si>
  <si>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</si>
  <si>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</si>
  <si>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</si>
  <si>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</si>
  <si>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</si>
  <si>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</si>
  <si>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</si>
  <si>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</si>
  <si>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</si>
  <si>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</si>
  <si>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</si>
  <si>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</si>
  <si>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</si>
  <si>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</si>
  <si>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</si>
  <si>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</si>
  <si>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</si>
  <si>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</si>
  <si>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</si>
  <si>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</si>
  <si>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</si>
  <si>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</si>
  <si>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</si>
  <si>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</si>
  <si>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</si>
  <si>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</si>
  <si>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</si>
  <si>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</si>
  <si>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</si>
  <si>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</si>
  <si>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</si>
  <si>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</si>
  <si>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</si>
  <si>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</si>
  <si>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</si>
  <si>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</si>
  <si>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</si>
  <si>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</si>
  <si>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</si>
  <si>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</si>
  <si>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</si>
  <si>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</si>
  <si>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</si>
  <si>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</si>
  <si>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</si>
  <si>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</si>
  <si>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</si>
  <si>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</si>
  <si>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</si>
  <si>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</si>
  <si>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</si>
  <si>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</si>
  <si>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</si>
  <si>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</si>
  <si>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</si>
  <si>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</si>
  <si>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</si>
  <si>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</si>
  <si>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</si>
  <si>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</si>
  <si>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</si>
  <si>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</si>
  <si>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</si>
  <si>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</si>
  <si>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</si>
  <si>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</si>
  <si>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</si>
  <si>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</si>
  <si>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</si>
  <si>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</si>
  <si>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</si>
  <si>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</si>
  <si>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</si>
  <si>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</si>
  <si>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</si>
  <si>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</si>
  <si>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</si>
  <si>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</si>
  <si>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</si>
  <si>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</si>
  <si>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</si>
  <si>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</si>
  <si>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</si>
  <si>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</si>
  <si>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</si>
  <si>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</si>
  <si>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</si>
  <si>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</si>
  <si>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</si>
  <si>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</si>
  <si>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</si>
  <si>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</si>
  <si>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</si>
  <si>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</si>
  <si>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</si>
  <si>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</si>
  <si>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</si>
  <si>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</si>
  <si>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</si>
  <si>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</si>
  <si>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</si>
  <si>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</si>
  <si>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</si>
  <si>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</si>
  <si>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</si>
  <si>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</si>
  <si>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</si>
  <si>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</si>
  <si>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</si>
  <si>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</si>
  <si>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</si>
  <si>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</si>
  <si>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</si>
  <si>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</si>
  <si>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</si>
  <si>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</si>
  <si>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</si>
  <si>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</si>
  <si>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</si>
  <si>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</si>
  <si>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</si>
  <si>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</si>
  <si>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</si>
  <si>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</si>
  <si>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</si>
  <si>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</si>
  <si>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</si>
  <si>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</si>
  <si>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</si>
  <si>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</si>
  <si>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</si>
  <si>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</si>
  <si>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</si>
  <si>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</si>
  <si>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</si>
  <si>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</si>
  <si>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</si>
  <si>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</si>
  <si>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</si>
  <si>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</si>
  <si>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</si>
  <si>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</si>
  <si>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</si>
  <si>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</si>
  <si>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</si>
  <si>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</si>
  <si>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</si>
  <si>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</si>
  <si>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</si>
  <si>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</si>
  <si>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</si>
  <si>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</si>
  <si>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</si>
  <si>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</si>
  <si>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</si>
  <si>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</si>
  <si>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</si>
  <si>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</si>
  <si>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</si>
  <si>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</si>
  <si>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</si>
  <si>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</si>
  <si>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</si>
  <si>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</si>
  <si>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</si>
  <si>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</si>
  <si>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</si>
  <si>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</si>
  <si>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</si>
  <si>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</si>
  <si>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</si>
  <si>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</si>
  <si>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</si>
  <si>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</si>
  <si>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</si>
  <si>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</si>
  <si>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</si>
  <si>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</si>
  <si>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</si>
  <si>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</si>
  <si>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</si>
  <si>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</si>
  <si>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</si>
  <si>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</si>
  <si>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</si>
  <si>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</si>
  <si>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</si>
  <si>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</si>
  <si>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</si>
  <si>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</si>
  <si>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</si>
  <si>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</si>
  <si>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</si>
  <si>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</si>
  <si>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</si>
  <si>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</si>
  <si>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</si>
  <si>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</si>
  <si>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</si>
  <si>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</si>
  <si>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</si>
  <si>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</si>
  <si>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</si>
  <si>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</si>
  <si>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</si>
  <si>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</si>
  <si>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</si>
  <si>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</si>
  <si>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</si>
  <si>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</si>
  <si>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</si>
  <si>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</si>
  <si>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</si>
  <si>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</si>
  <si>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</si>
  <si>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</si>
  <si>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</si>
  <si>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</si>
  <si>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</si>
  <si>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</si>
  <si>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</si>
  <si>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</si>
  <si>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</si>
  <si>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</si>
  <si>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</si>
  <si>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</si>
  <si>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</si>
  <si>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</si>
  <si>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</si>
  <si>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</si>
  <si>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</si>
  <si>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</si>
  <si>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</si>
  <si>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</si>
  <si>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</si>
  <si>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</si>
  <si>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</si>
  <si>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</si>
  <si>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</si>
  <si>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</si>
  <si>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</si>
  <si>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</si>
  <si>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</si>
  <si>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</si>
  <si>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</si>
  <si>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</si>
  <si>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</si>
  <si>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</si>
  <si>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</si>
  <si>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</si>
  <si>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</si>
  <si>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</si>
  <si>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</si>
  <si>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</si>
  <si>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</si>
  <si>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</si>
  <si>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</si>
  <si>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</si>
  <si>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</si>
  <si>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</si>
  <si>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</si>
  <si>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</si>
  <si>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</si>
  <si>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</si>
  <si>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</si>
  <si>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</si>
  <si>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</si>
  <si>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</si>
  <si>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</si>
  <si>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</si>
  <si>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</si>
  <si>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</si>
  <si>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</si>
  <si>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</si>
  <si>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</si>
  <si>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</si>
  <si>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</si>
  <si>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</si>
  <si>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</si>
  <si>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</si>
  <si>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</si>
  <si>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</si>
  <si>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</si>
  <si>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</si>
  <si>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</si>
  <si>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</si>
  <si>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</si>
  <si>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</si>
  <si>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</si>
  <si>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</si>
  <si>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</si>
  <si>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</si>
  <si>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</si>
  <si>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</si>
  <si>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</si>
  <si>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</si>
  <si>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</si>
  <si>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</si>
  <si>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</si>
  <si>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</si>
  <si>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</si>
  <si>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</si>
  <si>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</si>
  <si>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</si>
  <si>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</si>
  <si>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</si>
  <si>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</si>
  <si>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</si>
  <si>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</si>
  <si>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</si>
  <si>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</si>
  <si>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</si>
  <si>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</si>
  <si>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</si>
  <si>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</si>
  <si>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</si>
  <si>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</si>
  <si>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</si>
  <si>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</si>
  <si>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</si>
  <si>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</si>
  <si>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</si>
  <si>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</si>
  <si>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</si>
  <si>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</si>
  <si>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</si>
  <si>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</si>
  <si>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</si>
  <si>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</si>
  <si>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</si>
  <si>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</si>
  <si>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</si>
  <si>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</si>
  <si>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</si>
  <si>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</si>
  <si>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</si>
  <si>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</si>
  <si>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</si>
  <si>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</si>
  <si>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</si>
  <si>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</si>
  <si>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</si>
  <si>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</si>
  <si>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</si>
  <si>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</si>
  <si>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</si>
  <si>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</si>
  <si>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</si>
  <si>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</si>
  <si>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</si>
  <si>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</si>
  <si>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</si>
  <si>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</si>
  <si>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</si>
  <si>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</si>
  <si>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</si>
  <si>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</si>
  <si>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</si>
  <si>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</si>
  <si>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</si>
  <si>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</si>
  <si>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</si>
  <si>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</si>
  <si>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</si>
  <si>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</si>
  <si>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</si>
  <si>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</si>
  <si>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</si>
  <si>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</si>
  <si>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</si>
  <si>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</si>
  <si>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</si>
  <si>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</si>
  <si>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</si>
  <si>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</si>
  <si>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</si>
  <si>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</si>
  <si>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</si>
  <si>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</si>
  <si>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</si>
  <si>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</si>
  <si>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</si>
  <si>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</si>
  <si>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</si>
  <si>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</si>
  <si>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</si>
  <si>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</si>
  <si>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</si>
  <si>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</si>
  <si>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</si>
  <si>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</si>
  <si>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</si>
  <si>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</si>
  <si>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</si>
  <si>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</si>
  <si>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</si>
  <si>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</si>
  <si>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</si>
  <si>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</si>
  <si>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</si>
  <si>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</si>
  <si>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</si>
  <si>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</si>
  <si>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</si>
  <si>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</si>
  <si>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</si>
  <si>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</si>
  <si>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</si>
  <si>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</si>
  <si>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</si>
  <si>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</si>
  <si>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</si>
  <si>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</si>
  <si>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</si>
  <si>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</si>
  <si>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</si>
  <si>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</si>
  <si>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</si>
  <si>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</si>
  <si>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</si>
  <si>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</si>
  <si>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</si>
  <si>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</si>
  <si>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</si>
  <si>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</si>
  <si>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</si>
  <si>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</si>
  <si>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</si>
  <si>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</si>
  <si>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</si>
  <si>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</si>
  <si>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</si>
  <si>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</si>
  <si>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</si>
  <si>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</si>
  <si>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</si>
  <si>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</si>
  <si>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</si>
  <si>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</si>
  <si>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</si>
  <si>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</si>
  <si>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</si>
  <si>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</si>
  <si>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</si>
  <si>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</si>
  <si>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</si>
  <si>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</si>
  <si>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</si>
  <si>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</si>
  <si>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</si>
  <si>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</si>
  <si>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</si>
  <si>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</si>
  <si>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</si>
  <si>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</si>
  <si>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</si>
  <si>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</si>
  <si>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</si>
  <si>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</si>
  <si>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</si>
  <si>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</si>
  <si>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</si>
  <si>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</si>
  <si>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</si>
  <si>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</si>
  <si>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</si>
  <si>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</si>
  <si>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</si>
  <si>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</si>
  <si>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</si>
  <si>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</si>
  <si>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</si>
  <si>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</si>
  <si>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</si>
  <si>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</si>
  <si>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</si>
  <si>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</si>
  <si>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</si>
  <si>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</si>
  <si>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</si>
  <si>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</si>
  <si>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</si>
  <si>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</si>
  <si>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</si>
  <si>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</si>
  <si>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</si>
  <si>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</si>
  <si>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</si>
  <si>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</si>
  <si>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</si>
  <si>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</si>
  <si>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</si>
  <si>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</si>
  <si>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</si>
  <si>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</si>
  <si>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</si>
  <si>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</si>
  <si>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</si>
  <si>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</si>
  <si>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</si>
  <si>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</si>
  <si>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</si>
  <si>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</si>
  <si>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</si>
  <si>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</si>
  <si>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</si>
  <si>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</si>
  <si>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</si>
  <si>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</si>
  <si>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</si>
  <si>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</si>
  <si>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</si>
  <si>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</si>
  <si>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</si>
  <si>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</si>
  <si>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</si>
  <si>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</si>
  <si>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</si>
  <si>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</si>
  <si>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</si>
  <si>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</si>
  <si>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</si>
  <si>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</si>
  <si>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</si>
  <si>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</si>
  <si>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</si>
  <si>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</si>
  <si>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</si>
  <si>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</si>
  <si>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</si>
  <si>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</si>
  <si>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</si>
  <si>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</si>
  <si>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</si>
  <si>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</si>
  <si>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</si>
  <si>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</si>
  <si>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</si>
  <si>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</si>
  <si>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</si>
  <si>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</si>
  <si>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</si>
  <si>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</si>
  <si>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</si>
  <si>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</si>
  <si>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</si>
  <si>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</si>
  <si>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</si>
  <si>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</si>
  <si>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</si>
  <si>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</si>
  <si>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</si>
  <si>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</si>
  <si>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</si>
  <si>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</si>
  <si>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</si>
  <si>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</si>
  <si>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</si>
  <si>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</si>
  <si>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</si>
  <si>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</si>
  <si>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</si>
  <si>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</si>
  <si>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</si>
  <si>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</si>
  <si>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</si>
  <si>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</si>
  <si>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</si>
  <si>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</si>
  <si>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</si>
  <si>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</si>
  <si>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</si>
  <si>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</si>
  <si>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</si>
  <si>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</si>
  <si>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</si>
  <si>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</si>
  <si>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</si>
  <si>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</si>
  <si>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</si>
  <si>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</si>
  <si>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</si>
  <si>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</si>
  <si>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</si>
  <si>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</si>
  <si>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</si>
  <si>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</si>
  <si>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</si>
  <si>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</si>
  <si>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</si>
  <si>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</si>
  <si>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</si>
  <si>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</si>
  <si>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</si>
  <si>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</si>
  <si>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</si>
  <si>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</si>
  <si>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</si>
  <si>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</si>
  <si>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</si>
  <si>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</si>
  <si>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</si>
  <si>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</si>
  <si>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</si>
  <si>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</si>
  <si>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</si>
  <si>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</si>
  <si>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</si>
  <si>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</si>
  <si>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</si>
  <si>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</si>
  <si>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</si>
  <si>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</si>
  <si>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</si>
  <si>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</si>
  <si>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</si>
  <si>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</si>
  <si>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</si>
  <si>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</si>
  <si>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</si>
  <si>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</si>
  <si>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</si>
  <si>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</si>
  <si>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</si>
  <si>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</si>
  <si>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</si>
  <si>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</si>
  <si>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</si>
  <si>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</si>
  <si>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</si>
  <si>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</si>
  <si>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</si>
  <si>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</si>
  <si>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</si>
  <si>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</si>
  <si>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</si>
  <si>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</si>
  <si>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</si>
  <si>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</si>
  <si>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</si>
  <si>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</si>
  <si>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</si>
  <si>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</si>
  <si>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</si>
  <si>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</si>
  <si>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</si>
  <si>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</si>
  <si>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</si>
  <si>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</si>
  <si>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</si>
  <si>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</si>
  <si>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</si>
  <si>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</si>
  <si>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</si>
  <si>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</si>
  <si>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</si>
  <si>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</si>
  <si>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</si>
  <si>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</si>
  <si>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</si>
  <si>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</si>
  <si>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</si>
  <si>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</si>
  <si>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</si>
  <si>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</si>
  <si>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</si>
  <si>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</si>
  <si>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</si>
  <si>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</si>
  <si>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</si>
  <si>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</si>
  <si>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</si>
  <si>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</si>
  <si>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</si>
  <si>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</si>
  <si>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</si>
  <si>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</si>
  <si>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</si>
  <si>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</si>
  <si>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</si>
  <si>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</si>
  <si>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</si>
  <si>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</si>
  <si>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</si>
  <si>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</si>
  <si>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</si>
  <si>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</si>
  <si>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</si>
  <si>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</si>
  <si>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</si>
  <si>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</si>
  <si>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</si>
  <si>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</si>
  <si>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</si>
  <si>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</si>
  <si>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</si>
  <si>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</si>
  <si>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</si>
  <si>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</si>
  <si>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</si>
  <si>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</si>
  <si>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</si>
  <si>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</si>
  <si>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</si>
  <si>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</si>
  <si>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</si>
  <si>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</si>
  <si>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</si>
  <si>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</si>
  <si>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</si>
  <si>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</si>
  <si>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</si>
  <si>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</si>
  <si>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</si>
  <si>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</si>
  <si>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</si>
  <si>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</si>
  <si>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</si>
  <si>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</si>
  <si>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</si>
  <si>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</si>
  <si>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</si>
  <si>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</si>
  <si>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</si>
  <si>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</si>
  <si>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</si>
  <si>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</si>
  <si>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</si>
  <si>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</si>
  <si>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</si>
  <si>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</si>
  <si>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</si>
  <si>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</si>
  <si>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</si>
  <si>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</si>
  <si>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</si>
  <si>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</si>
  <si>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</si>
  <si>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</si>
  <si>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</si>
  <si>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</si>
  <si>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</si>
  <si>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</si>
  <si>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</si>
  <si>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</si>
  <si>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</si>
  <si>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</si>
  <si>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</si>
  <si>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</si>
  <si>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</si>
  <si>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</si>
  <si>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</si>
  <si>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</si>
  <si>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</si>
  <si>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</si>
  <si>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</si>
  <si>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</si>
  <si>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</si>
  <si>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</si>
  <si>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</si>
  <si>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</si>
  <si>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</si>
  <si>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</si>
  <si>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</si>
  <si>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</si>
  <si>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</si>
  <si>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</si>
  <si>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</si>
  <si>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</si>
  <si>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</si>
  <si>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</si>
  <si>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</si>
  <si>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</si>
  <si>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</si>
  <si>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</si>
  <si>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</si>
  <si>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</si>
  <si>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</si>
  <si>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</si>
  <si>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</si>
  <si>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</si>
  <si>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</si>
  <si>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</si>
  <si>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</si>
  <si>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</si>
  <si>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</si>
  <si>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</si>
  <si>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</si>
  <si>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</si>
  <si>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</si>
  <si>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</si>
  <si>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</si>
  <si>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</si>
  <si>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</si>
  <si>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</si>
  <si>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</si>
  <si>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</si>
  <si>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</si>
  <si>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</si>
  <si>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</si>
  <si>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</si>
  <si>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</si>
  <si>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</si>
  <si>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</si>
  <si>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</si>
  <si>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</si>
  <si>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</si>
  <si>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</si>
  <si>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</si>
  <si>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</si>
  <si>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</si>
  <si>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</si>
  <si>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</si>
  <si>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</si>
  <si>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</si>
  <si>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</si>
  <si>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</si>
  <si>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</si>
  <si>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</si>
  <si>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</si>
  <si>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</si>
  <si>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</si>
  <si>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</si>
  <si>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</si>
  <si>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</si>
  <si>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</si>
  <si>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</si>
  <si>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</si>
  <si>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</si>
  <si>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</si>
  <si>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</si>
  <si>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</si>
  <si>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</si>
  <si>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</si>
  <si>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</si>
  <si>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</si>
  <si>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</si>
  <si>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</si>
  <si>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</si>
  <si>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</si>
  <si>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</si>
  <si>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</si>
  <si>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</si>
  <si>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</si>
  <si>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</si>
  <si>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</si>
  <si>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</si>
  <si>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</si>
  <si>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</si>
  <si>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</si>
  <si>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</si>
  <si>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</si>
  <si>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</si>
  <si>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</si>
  <si>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</si>
  <si>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</si>
  <si>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</si>
  <si>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</si>
  <si>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</si>
  <si>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</si>
  <si>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</si>
  <si>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</si>
  <si>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</si>
  <si>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</si>
  <si>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</si>
  <si>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</si>
  <si>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</si>
  <si>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</si>
  <si>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</si>
  <si>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</si>
  <si>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</si>
  <si>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</si>
  <si>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</si>
  <si>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</si>
  <si>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</si>
  <si>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</si>
  <si>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</si>
  <si>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</si>
  <si>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</si>
  <si>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</si>
  <si>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</si>
  <si>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</si>
  <si>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</si>
  <si>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</si>
  <si>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</si>
  <si>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</si>
  <si>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</si>
  <si>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</si>
  <si>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</si>
  <si>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</si>
  <si>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</si>
  <si>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</si>
  <si>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</si>
  <si>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</si>
  <si>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</si>
  <si>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</si>
  <si>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</si>
  <si>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</si>
  <si>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</si>
  <si>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</si>
  <si>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</si>
  <si>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</si>
  <si>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</si>
  <si>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</si>
  <si>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</si>
  <si>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</si>
  <si>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</si>
  <si>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</si>
  <si>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</si>
  <si>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</si>
  <si>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</si>
  <si>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</si>
  <si>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</si>
  <si>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</si>
  <si>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</si>
  <si>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</si>
  <si>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</si>
  <si>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</si>
  <si>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</si>
  <si>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</si>
  <si>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</si>
  <si>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</si>
  <si>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</si>
  <si>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</si>
  <si>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</si>
  <si>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</si>
  <si>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</si>
  <si>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</si>
  <si>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</si>
  <si>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</si>
  <si>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</si>
  <si>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</si>
  <si>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</si>
  <si>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</si>
  <si>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</si>
  <si>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</si>
  <si>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</si>
  <si>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</si>
  <si>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</si>
  <si>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</si>
  <si>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</si>
  <si>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</si>
  <si>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</si>
  <si>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</si>
  <si>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</si>
  <si>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</si>
  <si>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</si>
  <si>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</si>
  <si>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</si>
  <si>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</si>
  <si>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</si>
  <si>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</si>
  <si>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</si>
  <si>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</si>
  <si>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</si>
  <si>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</si>
  <si>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</si>
  <si>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</si>
  <si>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</si>
  <si>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</si>
  <si>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</si>
  <si>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</si>
  <si>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</si>
  <si>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</si>
  <si>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</si>
  <si>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</si>
  <si>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</si>
  <si>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</si>
  <si>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</si>
  <si>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</si>
  <si>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</si>
  <si>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</si>
  <si>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</si>
  <si>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</si>
  <si>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</si>
  <si>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</si>
  <si>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</si>
  <si>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</si>
  <si>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</si>
  <si>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</si>
  <si>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</si>
  <si>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</si>
  <si>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</si>
  <si>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</si>
  <si>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</si>
  <si>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</si>
  <si>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</si>
  <si>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</si>
  <si>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</si>
  <si>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</si>
  <si>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</si>
  <si>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</si>
  <si>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</si>
  <si>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</si>
  <si>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</si>
  <si>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</si>
  <si>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</si>
  <si>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</si>
  <si>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</si>
  <si>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</si>
  <si>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</si>
  <si>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</si>
  <si>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</si>
  <si>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</si>
  <si>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</si>
  <si>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</si>
  <si>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</si>
  <si>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</si>
  <si>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</si>
  <si>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</si>
  <si>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</si>
  <si>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</si>
  <si>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</si>
  <si>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</si>
  <si>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</si>
  <si>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</si>
  <si>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</si>
  <si>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</si>
  <si>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</si>
  <si>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</si>
  <si>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</si>
  <si>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</si>
  <si>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</si>
  <si>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</si>
  <si>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</si>
  <si>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</si>
  <si>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</si>
  <si>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</si>
  <si>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</si>
  <si>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</si>
  <si>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</si>
  <si>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</si>
  <si>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</si>
  <si>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</si>
  <si>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</si>
  <si>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</si>
  <si>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</si>
  <si>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</si>
  <si>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</si>
  <si>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</si>
  <si>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</si>
  <si>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</si>
  <si>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</si>
  <si>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</si>
  <si>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</si>
  <si>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</si>
  <si>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</si>
  <si>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</si>
  <si>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</si>
  <si>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</si>
  <si>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</si>
  <si>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</si>
  <si>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</si>
  <si>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</si>
  <si>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</si>
  <si>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</si>
  <si>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</si>
  <si>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</si>
  <si>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</si>
  <si>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</si>
  <si>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</si>
  <si>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</si>
  <si>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</si>
  <si>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</si>
  <si>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</si>
  <si>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</si>
  <si>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</si>
  <si>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</si>
  <si>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</si>
  <si>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</si>
  <si>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</si>
  <si>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</si>
  <si>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</si>
  <si>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</si>
  <si>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</si>
  <si>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</si>
  <si>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</si>
  <si>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</si>
  <si>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</si>
  <si>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</si>
  <si>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</si>
  <si>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</si>
  <si>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</si>
  <si>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</si>
  <si>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</si>
  <si>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</si>
  <si>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</si>
  <si>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</si>
  <si>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</si>
  <si>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</si>
  <si>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</si>
  <si>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</si>
  <si>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</si>
  <si>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</si>
  <si>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</si>
  <si>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</si>
  <si>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</si>
  <si>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</si>
  <si>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</si>
  <si>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</si>
  <si>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</si>
  <si>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</si>
  <si>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</si>
  <si>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</si>
  <si>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</si>
  <si>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</si>
  <si>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</si>
  <si>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</si>
  <si>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</si>
  <si>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</si>
  <si>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</si>
  <si>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</si>
  <si>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</si>
  <si>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</si>
  <si>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</si>
  <si>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</si>
  <si>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</si>
  <si>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</si>
  <si>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</si>
  <si>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</si>
  <si>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</si>
  <si>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</si>
  <si>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</si>
  <si>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</si>
  <si>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</si>
  <si>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</si>
  <si>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</si>
  <si>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</si>
  <si>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</si>
  <si>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</si>
  <si>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</si>
  <si>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</si>
  <si>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</si>
  <si>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</si>
  <si>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</si>
  <si>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</si>
  <si>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</si>
  <si>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</si>
  <si>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</si>
  <si>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</si>
  <si>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</si>
  <si>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</si>
  <si>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</si>
  <si>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</si>
  <si>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</si>
  <si>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</si>
  <si>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</si>
  <si>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</si>
  <si>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</si>
  <si>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</si>
  <si>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</si>
  <si>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</si>
  <si>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</si>
  <si>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</si>
  <si>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</si>
  <si>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</si>
  <si>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</si>
  <si>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</si>
  <si>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</si>
  <si>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</si>
  <si>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</si>
  <si>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</si>
  <si>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</si>
  <si>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</si>
  <si>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</si>
  <si>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</si>
  <si>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</si>
  <si>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</si>
  <si>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</si>
  <si>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</si>
  <si>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</si>
  <si>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</si>
  <si>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</si>
  <si>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</si>
  <si>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</si>
  <si>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</si>
  <si>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</si>
  <si>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</si>
  <si>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</si>
  <si>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</si>
  <si>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</si>
  <si>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</si>
  <si>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</si>
  <si>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</si>
  <si>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</si>
  <si>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</si>
  <si>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</si>
  <si>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</si>
  <si>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</si>
  <si>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</si>
  <si>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</si>
  <si>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</si>
  <si>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</si>
  <si>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</si>
  <si>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</si>
  <si>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</si>
  <si>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</si>
  <si>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</si>
  <si>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</si>
  <si>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</si>
  <si>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</si>
  <si>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</si>
  <si>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</si>
  <si>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</si>
  <si>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</si>
  <si>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</si>
  <si>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</si>
  <si>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</si>
  <si>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</si>
  <si>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</si>
  <si>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</si>
  <si>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</si>
  <si>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</si>
  <si>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</si>
  <si>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</si>
  <si>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</si>
  <si>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</si>
  <si>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</si>
  <si>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</si>
  <si>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</si>
  <si>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</si>
  <si>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</si>
  <si>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</si>
  <si>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</si>
  <si>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</si>
  <si>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</si>
  <si>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</si>
  <si>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</si>
  <si>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</si>
  <si>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</si>
  <si>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</si>
  <si>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</si>
  <si>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</si>
  <si>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</si>
  <si>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</si>
  <si>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</si>
  <si>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</si>
  <si>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</si>
  <si>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</si>
  <si>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</si>
  <si>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</si>
  <si>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</si>
  <si>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</si>
  <si>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</si>
  <si>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</si>
  <si>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</si>
  <si>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</si>
  <si>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</si>
  <si>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</si>
  <si>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</si>
  <si>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</si>
  <si>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</si>
  <si>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</si>
  <si>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</si>
  <si>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</si>
  <si>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</si>
  <si>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</si>
  <si>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</si>
  <si>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</si>
  <si>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</si>
  <si>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</si>
  <si>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</si>
  <si>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</si>
  <si>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</si>
  <si>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</si>
  <si>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</si>
  <si>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</si>
  <si>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</si>
  <si>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</si>
  <si>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</si>
  <si>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</si>
  <si>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</si>
  <si>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</si>
  <si>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</si>
  <si>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</si>
  <si>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</si>
  <si>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</si>
  <si>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</si>
  <si>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</si>
  <si>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</si>
  <si>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</si>
  <si>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</si>
  <si>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</si>
  <si>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</si>
  <si>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</si>
  <si>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</si>
  <si>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</si>
  <si>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</si>
  <si>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</si>
  <si>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</si>
  <si>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</si>
  <si>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</si>
  <si>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</si>
  <si>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</si>
  <si>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</si>
  <si>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</si>
  <si>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</si>
  <si>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</si>
  <si>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</si>
  <si>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</si>
  <si>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</si>
  <si>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</si>
  <si>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</si>
  <si>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</si>
  <si>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</si>
  <si>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</si>
  <si>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</si>
  <si>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</si>
  <si>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</si>
  <si>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</si>
  <si>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</si>
  <si>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</si>
  <si>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</si>
  <si>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</si>
  <si>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</si>
  <si>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</si>
  <si>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</si>
  <si>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</si>
  <si>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</si>
  <si>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</si>
  <si>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</si>
  <si>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</si>
  <si>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</si>
  <si>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</si>
  <si>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</si>
  <si>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</si>
  <si>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</si>
  <si>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</si>
  <si>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</si>
  <si>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</si>
  <si>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</si>
  <si>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</si>
  <si>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</si>
  <si>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</si>
  <si>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</si>
  <si>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</si>
  <si>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</si>
  <si>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</si>
  <si>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</si>
  <si>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</si>
  <si>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</si>
  <si>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</si>
  <si>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</si>
  <si>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</si>
  <si>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</si>
  <si>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</si>
  <si>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</si>
  <si>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</si>
  <si>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</si>
  <si>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</si>
  <si>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</si>
  <si>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</si>
  <si>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</si>
  <si>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</si>
  <si>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</si>
  <si>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</si>
  <si>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</si>
  <si>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</si>
  <si>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</si>
  <si>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</si>
  <si>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</si>
  <si>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</si>
  <si>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</si>
  <si>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</si>
  <si>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</si>
  <si>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</si>
  <si>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</si>
  <si>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</si>
  <si>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</si>
  <si>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</si>
  <si>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</si>
  <si>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</si>
  <si>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</si>
  <si>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</si>
  <si>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</si>
  <si>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</si>
  <si>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</si>
  <si>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</si>
  <si>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</si>
  <si>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</si>
  <si>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</si>
  <si>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</si>
  <si>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</si>
  <si>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</si>
  <si>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</si>
  <si>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</si>
  <si>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</si>
  <si>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</si>
  <si>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</si>
  <si>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</si>
  <si>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</si>
  <si>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</si>
  <si>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</si>
  <si>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</si>
  <si>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</si>
  <si>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</si>
  <si>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</si>
  <si>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</si>
  <si>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</si>
  <si>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</si>
  <si>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</si>
  <si>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</si>
  <si>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</si>
  <si>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</si>
  <si>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</si>
  <si>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</si>
  <si>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</si>
  <si>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</si>
  <si>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</si>
  <si>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</si>
  <si>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</si>
  <si>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</si>
  <si>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</si>
  <si>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</si>
  <si>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</si>
  <si>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</si>
  <si>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</si>
  <si>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</si>
  <si>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</si>
  <si>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</si>
  <si>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</si>
  <si>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</si>
  <si>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</si>
  <si>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</si>
  <si>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</si>
  <si>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</si>
  <si>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</si>
  <si>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</si>
  <si>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</si>
  <si>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</si>
  <si>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</si>
  <si>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</si>
  <si>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</si>
  <si>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</si>
  <si>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</si>
  <si>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</si>
  <si>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</si>
  <si>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</si>
  <si>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</si>
  <si>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</si>
  <si>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</si>
  <si>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</si>
  <si>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</si>
  <si>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</si>
  <si>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</si>
  <si>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</si>
  <si>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</si>
  <si>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</si>
  <si>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</si>
  <si>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</si>
  <si>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</si>
  <si>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</si>
  <si>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</si>
  <si>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</si>
  <si>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</si>
  <si>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</si>
  <si>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</si>
  <si>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</si>
  <si>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</si>
  <si>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</si>
  <si>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</si>
  <si>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</si>
  <si>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</si>
  <si>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</si>
  <si>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</si>
  <si>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</si>
  <si>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</si>
  <si>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</si>
  <si>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</si>
  <si>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</si>
  <si>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</si>
  <si>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</si>
  <si>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</si>
  <si>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</si>
  <si>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</si>
  <si>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</si>
  <si>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</si>
  <si>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</si>
  <si>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</si>
  <si>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</si>
  <si>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</si>
  <si>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</si>
  <si>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</si>
  <si>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</si>
  <si>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</si>
  <si>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</si>
  <si>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</si>
  <si>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</si>
  <si>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</si>
  <si>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</si>
  <si>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</si>
  <si>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</si>
  <si>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</si>
  <si>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</si>
  <si>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</si>
  <si>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</si>
  <si>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</si>
  <si>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</si>
  <si>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</si>
  <si>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</si>
  <si>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</si>
  <si>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</si>
  <si>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</si>
  <si>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</si>
  <si>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</si>
  <si>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</si>
  <si>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</si>
  <si>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</si>
  <si>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</si>
  <si>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</si>
  <si>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</si>
  <si>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</si>
  <si>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</si>
  <si>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</si>
  <si>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</si>
  <si>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</si>
  <si>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</si>
  <si>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</si>
  <si>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</si>
  <si>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</si>
  <si>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</si>
  <si>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</si>
  <si>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</si>
  <si>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</si>
  <si>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</si>
  <si>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</si>
  <si>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</si>
  <si>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</si>
  <si>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</si>
  <si>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</si>
  <si>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</si>
  <si>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</si>
  <si>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</si>
  <si>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</si>
  <si>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</si>
  <si>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</si>
  <si>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</si>
  <si>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</si>
  <si>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</si>
  <si>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</si>
  <si>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</si>
  <si>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</si>
  <si>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</si>
  <si>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</si>
  <si>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</si>
  <si>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</si>
  <si>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</si>
  <si>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</si>
  <si>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</si>
  <si>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</si>
  <si>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</si>
  <si>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</si>
  <si>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</si>
  <si>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</si>
  <si>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</si>
  <si>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</si>
  <si>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</si>
  <si>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</si>
  <si>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</si>
  <si>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</si>
  <si>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</si>
  <si>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</si>
  <si>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</si>
  <si>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</si>
  <si>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</si>
  <si>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</si>
  <si>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</si>
  <si>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</si>
  <si>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</si>
  <si>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</si>
  <si>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</si>
  <si>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</si>
  <si>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</si>
  <si>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</si>
  <si>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</si>
  <si>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</si>
  <si>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</si>
  <si>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</si>
  <si>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</si>
  <si>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</si>
  <si>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</si>
  <si>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</si>
  <si>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</si>
  <si>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</si>
  <si>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</si>
  <si>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</si>
  <si>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</si>
  <si>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</si>
  <si>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</si>
  <si>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</si>
  <si>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</si>
  <si>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</si>
  <si>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</si>
  <si>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</si>
  <si>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</si>
  <si>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</si>
  <si>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</si>
  <si>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</si>
  <si>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</si>
  <si>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</si>
  <si>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</si>
  <si>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</si>
  <si>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</si>
  <si>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</si>
  <si>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</si>
  <si>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</si>
  <si>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</si>
  <si>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</si>
  <si>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</si>
  <si>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</si>
  <si>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</si>
  <si>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</si>
  <si>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</si>
  <si>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</si>
  <si>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</si>
  <si>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</si>
  <si>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</si>
  <si>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</si>
  <si>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</si>
  <si>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</si>
  <si>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</si>
  <si>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</si>
  <si>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</si>
  <si>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</si>
  <si>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</si>
  <si>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</si>
  <si>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</si>
  <si>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</si>
  <si>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</si>
  <si>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</si>
  <si>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</si>
  <si>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</si>
  <si>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</si>
  <si>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</si>
  <si>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</si>
  <si>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</si>
  <si>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</si>
  <si>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</si>
  <si>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</si>
  <si>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</si>
  <si>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</si>
  <si>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</si>
  <si>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</si>
  <si>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</si>
  <si>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</si>
  <si>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</si>
  <si>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</si>
  <si>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</si>
  <si>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</si>
  <si>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</si>
  <si>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</si>
  <si>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</si>
  <si>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</si>
  <si>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</si>
  <si>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</si>
  <si>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</si>
  <si>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</si>
  <si>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</si>
  <si>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</si>
  <si>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</si>
  <si>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</si>
  <si>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</si>
  <si>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</si>
  <si>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</si>
  <si>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</si>
  <si>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</si>
  <si>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</si>
  <si>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</si>
  <si>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</si>
  <si>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</si>
  <si>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</si>
  <si>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</si>
  <si>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</si>
  <si>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</si>
  <si>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</si>
  <si>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</si>
  <si>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</si>
  <si>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</si>
  <si>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</si>
  <si>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</si>
  <si>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</si>
  <si>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</si>
  <si>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</si>
  <si>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</si>
  <si>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</si>
  <si>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</si>
  <si>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</si>
  <si>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</si>
  <si>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</si>
  <si>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</si>
  <si>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</si>
  <si>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</si>
  <si>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</si>
  <si>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</si>
  <si>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</si>
  <si>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</si>
  <si>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</si>
  <si>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</si>
  <si>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</si>
  <si>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</si>
  <si>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</si>
  <si>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</si>
  <si>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</si>
  <si>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</si>
  <si>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</si>
  <si>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</si>
  <si>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</si>
  <si>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</si>
  <si>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</si>
  <si>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</si>
  <si>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</si>
  <si>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</si>
  <si>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</si>
  <si>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</si>
  <si>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</si>
  <si>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</si>
  <si>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</si>
  <si>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</si>
  <si>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</si>
  <si>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</si>
  <si>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</si>
  <si>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</si>
  <si>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</si>
  <si>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</si>
  <si>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</si>
  <si>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</si>
  <si>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</si>
  <si>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</si>
  <si>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</si>
  <si>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</si>
  <si>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</si>
  <si>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</si>
  <si>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</si>
  <si>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</si>
  <si>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</si>
  <si>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</si>
  <si>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</si>
  <si>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</si>
  <si>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</si>
  <si>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</si>
  <si>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</si>
  <si>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</si>
  <si>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</si>
  <si>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</si>
  <si>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</si>
  <si>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</si>
  <si>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</si>
  <si>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</si>
  <si>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</si>
  <si>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</si>
  <si>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</si>
  <si>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</si>
  <si>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</si>
  <si>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</si>
  <si>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</si>
  <si>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</si>
  <si>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</si>
  <si>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</si>
  <si>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</si>
  <si>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</si>
  <si>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</si>
  <si>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</si>
  <si>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</si>
  <si>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</si>
  <si>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</si>
  <si>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</si>
  <si>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</si>
  <si>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</si>
  <si>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</si>
  <si>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</si>
  <si>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</si>
  <si>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</si>
  <si>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</si>
  <si>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</si>
  <si>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</si>
  <si>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</si>
  <si>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</si>
  <si>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</si>
  <si>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</si>
  <si>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</si>
  <si>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</si>
  <si>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</si>
  <si>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</si>
  <si>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</si>
  <si>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</si>
  <si>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</si>
  <si>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</si>
  <si>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</si>
  <si>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</si>
  <si>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</si>
  <si>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</si>
  <si>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</si>
  <si>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</si>
  <si>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</si>
  <si>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</si>
  <si>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</si>
  <si>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</si>
  <si>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</si>
  <si>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</si>
  <si>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</si>
  <si>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</si>
  <si>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</si>
  <si>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</si>
  <si>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</si>
  <si>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</si>
  <si>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</si>
  <si>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</si>
  <si>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</si>
  <si>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</si>
  <si>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</si>
  <si>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</si>
  <si>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</si>
  <si>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</si>
  <si>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</si>
  <si>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</si>
  <si>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</si>
  <si>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</si>
  <si>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</si>
  <si>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</si>
  <si>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</si>
  <si>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</si>
  <si>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</si>
  <si>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</si>
  <si>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</si>
  <si>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</si>
  <si>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</si>
  <si>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</si>
  <si>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</si>
  <si>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</si>
  <si>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</si>
  <si>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</si>
  <si>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</si>
  <si>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</si>
  <si>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</si>
  <si>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</si>
  <si>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</si>
  <si>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</si>
  <si>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</si>
  <si>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</si>
  <si>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</si>
  <si>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</si>
  <si>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</si>
  <si>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</si>
  <si>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</si>
  <si>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</si>
  <si>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</si>
  <si>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</si>
  <si>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</si>
  <si>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</si>
  <si>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</si>
  <si>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</si>
  <si>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</si>
  <si>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</si>
  <si>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</si>
  <si>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</si>
  <si>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</si>
  <si>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</si>
  <si>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</si>
  <si>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</si>
  <si>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</si>
  <si>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</si>
  <si>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</si>
  <si>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</si>
  <si>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</si>
  <si>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</si>
  <si>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</si>
  <si>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</si>
  <si>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</si>
  <si>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</si>
  <si>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</si>
  <si>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</si>
  <si>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</si>
  <si>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</si>
  <si>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</si>
  <si>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</si>
  <si>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</si>
  <si>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</si>
  <si>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</si>
  <si>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</si>
  <si>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</si>
  <si>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</si>
  <si>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</si>
  <si>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</si>
  <si>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</si>
  <si>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</si>
  <si>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</si>
  <si>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</si>
  <si>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</si>
  <si>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</si>
  <si>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</si>
  <si>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</si>
  <si>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</si>
  <si>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</si>
  <si>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</si>
  <si>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</si>
  <si>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</si>
  <si>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</si>
  <si>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</si>
  <si>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</si>
  <si>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</si>
  <si>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</si>
  <si>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</si>
  <si>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</si>
  <si>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</si>
  <si>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</si>
  <si>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</si>
  <si>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</si>
  <si>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</si>
  <si>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</si>
  <si>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</si>
  <si>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</si>
  <si>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</si>
  <si>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</si>
  <si>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</si>
  <si>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</si>
  <si>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</si>
  <si>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</si>
  <si>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</si>
  <si>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</si>
  <si>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</si>
  <si>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</si>
  <si>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</si>
  <si>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</si>
  <si>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</si>
  <si>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</si>
  <si>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</si>
  <si>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</si>
  <si>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</si>
  <si>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</si>
  <si>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</si>
  <si>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</si>
  <si>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</si>
  <si>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</si>
  <si>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</si>
  <si>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</si>
  <si>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</si>
  <si>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</si>
  <si>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</si>
  <si>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</si>
  <si>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</si>
  <si>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</si>
  <si>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</si>
  <si>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</si>
  <si>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</si>
  <si>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</si>
  <si>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</si>
  <si>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</si>
  <si>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</si>
  <si>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</si>
  <si>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</si>
  <si>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</si>
  <si>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</si>
  <si>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</si>
  <si>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</si>
  <si>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</si>
  <si>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</si>
  <si>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</si>
  <si>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</si>
  <si>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</si>
  <si>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</si>
  <si>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</si>
  <si>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</si>
  <si>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</si>
  <si>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</si>
  <si>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</si>
  <si>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</si>
  <si>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</si>
  <si>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</si>
  <si>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</si>
  <si>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</si>
  <si>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</si>
  <si>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</si>
  <si>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</si>
  <si>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</si>
  <si>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</si>
  <si>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</si>
  <si>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</si>
  <si>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</si>
  <si>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</si>
  <si>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</si>
  <si>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</si>
  <si>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</si>
  <si>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</si>
  <si>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</si>
  <si>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</si>
  <si>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</si>
  <si>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</si>
  <si>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</si>
  <si>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</si>
  <si>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</si>
  <si>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</si>
  <si>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</si>
  <si>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</si>
  <si>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</si>
  <si>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</si>
  <si>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</si>
  <si>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</si>
  <si>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</si>
  <si>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</si>
  <si>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</si>
  <si>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</si>
  <si>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</si>
  <si>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</si>
  <si>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</si>
  <si>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</si>
  <si>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</si>
  <si>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</si>
  <si>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</si>
  <si>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</si>
  <si>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</si>
  <si>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</si>
  <si>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</si>
  <si>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</si>
  <si>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</si>
  <si>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</si>
  <si>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</si>
  <si>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</si>
  <si>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</si>
  <si>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</si>
  <si>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</si>
  <si>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</si>
  <si>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</si>
  <si>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</si>
  <si>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</si>
  <si>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</si>
  <si>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</si>
  <si>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</si>
  <si>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</si>
  <si>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</si>
  <si>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</si>
  <si>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</si>
  <si>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</si>
  <si>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</si>
  <si>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</si>
  <si>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</si>
  <si>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</si>
  <si>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</si>
  <si>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</si>
  <si>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</si>
  <si>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</si>
  <si>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</si>
  <si>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</si>
  <si>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</si>
  <si>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</si>
  <si>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</si>
  <si>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</si>
  <si>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</si>
  <si>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</si>
  <si>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</si>
  <si>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</si>
  <si>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</si>
  <si>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</si>
  <si>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</si>
  <si>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</si>
  <si>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</si>
  <si>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</si>
  <si>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</si>
  <si>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</si>
  <si>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</si>
  <si>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</si>
  <si>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</si>
  <si>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</si>
  <si>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</si>
  <si>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</si>
  <si>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</si>
  <si>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</si>
  <si>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</si>
  <si>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</si>
  <si>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</si>
  <si>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</si>
  <si>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</si>
  <si>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</si>
  <si>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</si>
  <si>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</si>
  <si>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</si>
  <si>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</si>
  <si>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</si>
  <si>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</si>
  <si>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</si>
  <si>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</si>
  <si>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</si>
  <si>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</si>
  <si>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</si>
  <si>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</si>
  <si>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</si>
  <si>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</si>
  <si>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</si>
  <si>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</si>
  <si>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</si>
  <si>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</si>
  <si>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</si>
  <si>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</si>
  <si>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</si>
  <si>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</si>
  <si>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</si>
  <si>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</si>
  <si>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</si>
  <si>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</si>
  <si>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</si>
  <si>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</si>
  <si>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</si>
  <si>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</si>
  <si>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</si>
  <si>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</si>
  <si>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</si>
  <si>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</si>
  <si>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</si>
  <si>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</si>
  <si>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</si>
  <si>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</si>
  <si>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</si>
  <si>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</si>
  <si>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</si>
  <si>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</si>
  <si>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</si>
  <si>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</si>
  <si>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</si>
  <si>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</si>
  <si>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</si>
  <si>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</si>
  <si>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</si>
  <si>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</si>
  <si>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</si>
  <si>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</si>
  <si>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</si>
  <si>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</si>
  <si>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</si>
  <si>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</si>
  <si>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</si>
  <si>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</si>
  <si>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</si>
  <si>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</si>
  <si>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</si>
  <si>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</si>
  <si>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</si>
  <si>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</si>
  <si>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</si>
  <si>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</si>
  <si>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</si>
  <si>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</si>
  <si>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</si>
  <si>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</si>
  <si>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</si>
  <si>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</si>
  <si>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</si>
  <si>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</si>
  <si>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</si>
  <si>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</si>
  <si>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</si>
  <si>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</si>
  <si>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</si>
  <si>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</si>
  <si>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</si>
  <si>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</si>
  <si>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</si>
  <si>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</si>
  <si>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</si>
  <si>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</si>
  <si>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</si>
  <si>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</si>
  <si>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</si>
  <si>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</si>
  <si>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</si>
  <si>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</si>
  <si>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</si>
  <si>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</si>
  <si>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</si>
  <si>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</si>
  <si>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</si>
  <si>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</si>
  <si>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</si>
  <si>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</si>
  <si>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</si>
  <si>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</si>
  <si>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</si>
  <si>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</si>
  <si>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</si>
  <si>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</si>
  <si>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</si>
  <si>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</si>
  <si>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</si>
  <si>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</si>
  <si>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</si>
  <si>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</si>
  <si>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</si>
  <si>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</si>
  <si>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</si>
  <si>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</si>
  <si>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</si>
  <si>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</si>
  <si>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</si>
  <si>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</si>
  <si>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</si>
  <si>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</si>
  <si>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</si>
  <si>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</si>
  <si>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</si>
  <si>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</si>
  <si>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</si>
  <si>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</si>
  <si>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</si>
  <si>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</si>
  <si>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</si>
  <si>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</si>
  <si>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</si>
  <si>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</si>
  <si>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</si>
  <si>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</si>
  <si>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</si>
  <si>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</si>
  <si>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</si>
  <si>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</si>
  <si>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</si>
  <si>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</si>
  <si>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</si>
  <si>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</si>
  <si>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</si>
  <si>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</si>
  <si>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</si>
  <si>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</si>
  <si>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</si>
  <si>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</si>
  <si>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</si>
  <si>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</si>
  <si>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</si>
  <si>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</si>
  <si>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</si>
  <si>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</si>
  <si>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</si>
  <si>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</si>
  <si>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</si>
  <si>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</si>
  <si>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</si>
  <si>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</si>
  <si>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</si>
  <si>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</si>
  <si>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</si>
  <si>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</si>
  <si>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</si>
  <si>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</si>
  <si>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</si>
  <si>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</si>
  <si>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</si>
  <si>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</si>
  <si>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</si>
  <si>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</si>
  <si>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</si>
  <si>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</si>
  <si>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</si>
  <si>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</si>
  <si>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</si>
  <si>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</si>
  <si>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</si>
  <si>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</si>
  <si>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</si>
  <si>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</si>
  <si>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</si>
  <si>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</si>
  <si>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</si>
  <si>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</si>
  <si>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</si>
  <si>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</si>
  <si>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</si>
  <si>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</si>
  <si>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</si>
  <si>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</si>
  <si>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</si>
  <si>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</si>
  <si>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</si>
  <si>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</si>
  <si>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</si>
  <si>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</si>
  <si>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</si>
  <si>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</si>
  <si>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</si>
  <si>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</si>
  <si>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</si>
  <si>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</si>
  <si>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</si>
  <si>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</si>
  <si>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</si>
  <si>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</si>
  <si>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</si>
  <si>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</si>
  <si>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</si>
  <si>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</si>
  <si>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</si>
  <si>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</si>
  <si>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</si>
  <si>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</si>
  <si>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</si>
  <si>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</si>
  <si>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</si>
  <si>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</si>
  <si>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</si>
  <si>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</si>
  <si>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</si>
  <si>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</si>
  <si>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</si>
  <si>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</si>
  <si>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</si>
  <si>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</si>
  <si>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</si>
  <si>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</si>
  <si>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</si>
  <si>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</si>
  <si>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</si>
  <si>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</si>
  <si>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</si>
  <si>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</si>
  <si>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</si>
  <si>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</si>
  <si>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</si>
  <si>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</si>
  <si>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</si>
  <si>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</si>
  <si>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</si>
  <si>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</si>
  <si>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</si>
  <si>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</si>
  <si>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</si>
  <si>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</si>
  <si>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</si>
  <si>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</si>
  <si>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</si>
  <si>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</si>
  <si>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</si>
  <si>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</si>
  <si>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</si>
  <si>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</si>
  <si>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</si>
  <si>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</si>
  <si>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</si>
  <si>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</si>
  <si>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</si>
  <si>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</si>
  <si>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</si>
  <si>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</si>
  <si>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</si>
  <si>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</si>
  <si>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</si>
  <si>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</si>
  <si>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</si>
  <si>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</si>
  <si>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</si>
  <si>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</si>
  <si>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</si>
  <si>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</si>
  <si>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</si>
  <si>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</si>
  <si>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</si>
  <si>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</si>
  <si>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</si>
  <si>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</si>
  <si>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</si>
  <si>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</si>
  <si>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</si>
  <si>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</si>
  <si>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</si>
  <si>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</si>
  <si>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</si>
  <si>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</si>
  <si>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</si>
  <si>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</si>
  <si>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</si>
  <si>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</si>
  <si>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</si>
  <si>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</si>
  <si>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</si>
  <si>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</si>
  <si>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</si>
  <si>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</si>
  <si>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</si>
  <si>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</si>
  <si>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</si>
  <si>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</si>
  <si>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</si>
  <si>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</si>
  <si>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</si>
  <si>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</si>
  <si>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</si>
  <si>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</si>
  <si>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</si>
  <si>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</si>
  <si>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</si>
  <si>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</si>
  <si>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</si>
  <si>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</si>
  <si>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</si>
  <si>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</si>
  <si>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</si>
  <si>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</si>
  <si>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</si>
  <si>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</si>
  <si>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</si>
  <si>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</si>
  <si>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</si>
  <si>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</si>
  <si>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</si>
  <si>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</si>
  <si>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</si>
  <si>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</si>
  <si>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</si>
  <si>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</si>
  <si>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</si>
  <si>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</si>
  <si>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</si>
  <si>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</si>
  <si>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</si>
  <si>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</si>
  <si>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</si>
  <si>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</si>
  <si>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</si>
  <si>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</si>
  <si>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</si>
  <si>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</si>
  <si>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</si>
  <si>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</si>
  <si>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</si>
  <si>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</si>
  <si>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</si>
  <si>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</si>
  <si>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</si>
  <si>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</si>
  <si>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</si>
  <si>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</si>
  <si>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</si>
  <si>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</si>
  <si>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</si>
  <si>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</si>
  <si>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</si>
  <si>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</si>
  <si>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</si>
  <si>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</si>
  <si>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</si>
  <si>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</si>
  <si>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</si>
  <si>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</si>
  <si>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</si>
  <si>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</si>
  <si>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</si>
  <si>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</si>
  <si>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</si>
  <si>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</si>
  <si>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</si>
  <si>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</si>
  <si>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</si>
  <si>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</si>
  <si>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</si>
  <si>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</si>
  <si>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</si>
  <si>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</si>
  <si>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</si>
  <si>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</si>
  <si>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</si>
  <si>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</si>
  <si>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</si>
  <si>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</si>
  <si>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</si>
  <si>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</si>
  <si>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</si>
  <si>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</si>
  <si>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</si>
  <si>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</si>
  <si>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</si>
  <si>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</si>
  <si>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</si>
  <si>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</si>
  <si>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</si>
  <si>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</si>
  <si>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</si>
  <si>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</si>
  <si>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</si>
  <si>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</si>
  <si>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</si>
  <si>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</si>
  <si>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</si>
  <si>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</si>
  <si>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</si>
  <si>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</si>
  <si>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</si>
  <si>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</si>
  <si>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</si>
  <si>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</si>
  <si>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</si>
  <si>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</si>
  <si>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</si>
  <si>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</si>
  <si>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</si>
  <si>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</si>
  <si>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</si>
  <si>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</si>
  <si>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</si>
  <si>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</si>
  <si>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</si>
  <si>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</si>
  <si>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</si>
  <si>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</si>
  <si>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</si>
  <si>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</si>
  <si>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</si>
  <si>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</si>
  <si>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</si>
  <si>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</si>
  <si>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</si>
  <si>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</si>
  <si>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</si>
  <si>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</si>
  <si>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</si>
  <si>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</si>
  <si>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</si>
  <si>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</si>
  <si>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</si>
  <si>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</si>
  <si>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</si>
  <si>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</si>
  <si>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Tasks List</t>
  </si>
  <si>
    <t>Here are some of the tasks you need to perform:</t>
  </si>
  <si>
    <t>Lesson 2</t>
  </si>
  <si>
    <t>Aggregate data into one excel sheet</t>
  </si>
  <si>
    <t>Standardizing header names</t>
  </si>
  <si>
    <t>Deleting and rearranging columns – delete the column customer as it is only a unique identifier for each row of data</t>
  </si>
  <si>
    <t>Working with data types – Check the data types of all the columns and fix the incorrect ones (for ex. customer lifetime value and number of complaints )</t>
  </si>
  <si>
    <t>Filtering data and Correcting typos – Filter the data in state and gender column to standardize the texts in those columns</t>
  </si>
  <si>
    <t>Removing duplicates</t>
  </si>
  <si>
    <t>Conditional Formatting</t>
  </si>
  <si>
    <t>Replacing null values – Replace missing values with means of the column (for numerical columns)</t>
  </si>
  <si>
    <t>Lesson 3</t>
  </si>
  <si>
    <t>Bucketing the data - Write a function to replace column “State” to different zones. California as West Region, Oregon as North West, and Washington as East, and Arizona and Nevada as Central</t>
  </si>
  <si>
    <t>Standardizing the data – Use string functions to standardize the text data (lower case)</t>
  </si>
  <si>
    <t>Use the lookup table to add columns sales channel and vehicle size to the original data</t>
  </si>
  <si>
    <t>State</t>
  </si>
  <si>
    <t>Gender</t>
  </si>
  <si>
    <t>Type of Complaint</t>
  </si>
  <si>
    <t>26091902</t>
  </si>
  <si>
    <t>01012000</t>
  </si>
  <si>
    <t>01032000</t>
  </si>
  <si>
    <t>01052000</t>
  </si>
  <si>
    <t>01022000</t>
  </si>
  <si>
    <t>01042000</t>
  </si>
  <si>
    <t>Zones</t>
  </si>
  <si>
    <t>Mean</t>
  </si>
  <si>
    <t>arizona</t>
  </si>
  <si>
    <t>california</t>
  </si>
  <si>
    <t>nevada</t>
  </si>
  <si>
    <t>oregon</t>
  </si>
  <si>
    <t>washington</t>
  </si>
  <si>
    <t>male</t>
  </si>
  <si>
    <t>Education Lower Case</t>
  </si>
  <si>
    <t>Policy Type Lower Case</t>
  </si>
  <si>
    <t>Vehicle Class Lower ase</t>
  </si>
  <si>
    <t>Sales Channel Lower Case</t>
  </si>
  <si>
    <t>Vehicle Size ower Case</t>
  </si>
  <si>
    <t>Zone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</si>
</sst>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70" formatCode="_-* #,##0\ &quot;€&quot;_-;\-* #,##0\ &quot;€&quot;_-;_-* &quot;-&quot;??\ &quot;€&quot;_-;_-@_-"/>
    <numFmt numFmtId="176" formatCode="_-* #,##0.0\ _€_-;\-* #,##0.0\ _€_-;_-* &quot;-&quot;??\ _€_-;_-@_-"/>
    <numFmt numFmtId="177" formatCode="_-* #,##0\ _€_-;\-* #,##0\ _€_-;_-* &quot;-&quot;??\ _€_-;_-@_-"/>
    <numFmt numFmtId="178" formatCode="#,##0.00\ &quot;€&quot;"/>
    <numFmt numFmtId="179" formatCode="[$-816]d/mmm;@"/>
    <numFmt numFmtId="184" formatCode="dd\-mm\-yyyy;@"/>
    <numFmt numFmtId="187" formatCode="[$-409]d\-mmm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4" applyFont="1"/>
    <xf numFmtId="44" fontId="0" fillId="0" borderId="0" xfId="0" applyNumberFormat="1"/>
    <xf numFmtId="0" fontId="0" fillId="0" borderId="0" xfId="0" applyAlignment="1">
      <alignment horizontal="left" wrapText="1"/>
    </xf>
    <xf numFmtId="179" fontId="0" fillId="0" borderId="0" xfId="0" applyNumberFormat="1" applyAlignment="1">
      <alignment horizontal="left" wrapText="1"/>
    </xf>
    <xf numFmtId="44" fontId="7" fillId="0" borderId="0" xfId="0" applyNumberFormat="1" applyFont="1" applyAlignment="1">
      <alignment horizontal="left" wrapText="1"/>
    </xf>
    <xf numFmtId="170" fontId="0" fillId="0" borderId="0" xfId="2" applyNumberFormat="1" applyFont="1" applyAlignment="1">
      <alignment horizontal="left" wrapText="1"/>
    </xf>
    <xf numFmtId="177" fontId="0" fillId="0" borderId="0" xfId="1" applyNumberFormat="1" applyFont="1" applyAlignment="1">
      <alignment horizontal="left" wrapText="1"/>
    </xf>
    <xf numFmtId="44" fontId="0" fillId="0" borderId="0" xfId="3" applyNumberFormat="1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178" fontId="0" fillId="0" borderId="0" xfId="1" applyNumberFormat="1" applyFont="1" applyFill="1" applyAlignment="1">
      <alignment horizontal="left" wrapText="1"/>
    </xf>
    <xf numFmtId="170" fontId="0" fillId="0" borderId="0" xfId="1" applyNumberFormat="1" applyFont="1" applyAlignment="1">
      <alignment horizontal="left" wrapText="1"/>
    </xf>
    <xf numFmtId="176" fontId="0" fillId="0" borderId="0" xfId="1" applyNumberFormat="1" applyFont="1" applyAlignment="1">
      <alignment horizontal="left" wrapText="1"/>
    </xf>
    <xf numFmtId="184" fontId="0" fillId="0" borderId="0" xfId="0" applyNumberFormat="1" applyAlignment="1">
      <alignment horizontal="left" wrapText="1"/>
    </xf>
    <xf numFmtId="43" fontId="0" fillId="0" borderId="0" xfId="1" applyNumberFormat="1" applyFont="1" applyAlignment="1">
      <alignment horizontal="left" wrapText="1"/>
    </xf>
    <xf numFmtId="44" fontId="0" fillId="0" borderId="0" xfId="0" applyNumberFormat="1" applyAlignment="1">
      <alignment horizontal="right" wrapText="1"/>
    </xf>
    <xf numFmtId="44" fontId="0" fillId="0" borderId="0" xfId="0" applyNumberFormat="1" applyAlignment="1">
      <alignment horizontal="left" wrapText="1"/>
    </xf>
    <xf numFmtId="44" fontId="0" fillId="0" borderId="0" xfId="2" applyFont="1" applyAlignment="1">
      <alignment horizontal="left" wrapText="1"/>
    </xf>
    <xf numFmtId="0" fontId="0" fillId="2" borderId="0" xfId="0" applyFill="1" applyAlignment="1">
      <alignment horizontal="left" wrapText="1"/>
    </xf>
    <xf numFmtId="184" fontId="0" fillId="2" borderId="0" xfId="0" applyNumberFormat="1" applyFill="1" applyAlignment="1">
      <alignment horizontal="left" wrapText="1"/>
    </xf>
    <xf numFmtId="187" fontId="0" fillId="0" borderId="0" xfId="0" applyNumberFormat="1" applyAlignment="1">
      <alignment horizontal="left" wrapText="1"/>
    </xf>
    <xf numFmtId="17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/>
    <xf numFmtId="44" fontId="2" fillId="0" borderId="0" xfId="0" applyNumberFormat="1" applyFont="1"/>
    <xf numFmtId="170" fontId="2" fillId="0" borderId="0" xfId="0" applyNumberFormat="1" applyFont="1"/>
    <xf numFmtId="177" fontId="0" fillId="3" borderId="0" xfId="1" applyNumberFormat="1" applyFont="1" applyFill="1" applyAlignment="1">
      <alignment horizontal="center" vertical="center" wrapText="1"/>
    </xf>
    <xf numFmtId="177" fontId="0" fillId="4" borderId="0" xfId="1" applyNumberFormat="1" applyFont="1" applyFill="1" applyAlignment="1">
      <alignment horizontal="center" vertical="center" wrapText="1"/>
    </xf>
    <xf numFmtId="177" fontId="0" fillId="5" borderId="0" xfId="1" applyNumberFormat="1" applyFont="1" applyFill="1" applyAlignment="1">
      <alignment horizontal="center" vertical="center" wrapText="1"/>
    </xf>
    <xf numFmtId="170" fontId="0" fillId="6" borderId="0" xfId="0" applyNumberFormat="1" applyFill="1" applyAlignment="1">
      <alignment horizontal="center" vertical="center" wrapText="1"/>
    </xf>
    <xf numFmtId="179" fontId="0" fillId="6" borderId="0" xfId="0" applyNumberFormat="1" applyFill="1" applyAlignment="1">
      <alignment horizontal="center" vertical="center" wrapText="1"/>
    </xf>
    <xf numFmtId="178" fontId="0" fillId="7" borderId="0" xfId="1" applyNumberFormat="1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ronhack-edu/data_1.02_excell_activity/blob/master/files_for_activities/tasks.md" TargetMode="External"/><Relationship Id="rId1" Type="http://schemas.openxmlformats.org/officeDocument/2006/relationships/hyperlink" Target="https://github.com/ironhack-edu/data_1.02_excell_activity/blob/master/files_for_activities/task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B041-2229-4845-B949-BF5CCB347664}">
  <dimension ref="A1:T2149"/>
  <sheetViews>
    <sheetView tabSelected="1" topLeftCell="B1" zoomScale="88" workbookViewId="0">
      <selection activeCell="B1" sqref="B1"/>
    </sheetView>
  </sheetViews>
  <sheetFormatPr baseColWidth="10" defaultRowHeight="16" x14ac:dyDescent="0.2"/>
  <cols>
    <col min="1" max="1" width="15.33203125" hidden="1" customWidth="1"/>
    <col min="2" max="2" width="11.6640625" bestFit="1" customWidth="1"/>
    <col min="3" max="3" width="13.1640625" bestFit="1" customWidth="1"/>
    <col min="4" max="4" width="19.6640625" bestFit="1" customWidth="1"/>
    <col min="5" max="5" width="22.6640625" style="4" bestFit="1" customWidth="1"/>
    <col min="6" max="6" width="13.83203125" style="23" bestFit="1" customWidth="1"/>
    <col min="7" max="7" width="23.1640625" style="23" bestFit="1" customWidth="1"/>
    <col min="8" max="8" width="22.5" bestFit="1" customWidth="1"/>
    <col min="9" max="9" width="16.6640625" bestFit="1" customWidth="1"/>
    <col min="10" max="10" width="17.83203125" bestFit="1" customWidth="1"/>
    <col min="11" max="11" width="24.6640625" bestFit="1" customWidth="1"/>
    <col min="12" max="12" width="19" bestFit="1" customWidth="1"/>
    <col min="13" max="13" width="17.1640625" bestFit="1" customWidth="1"/>
    <col min="14" max="14" width="12.33203125" bestFit="1" customWidth="1"/>
    <col min="15" max="15" width="21.83203125" bestFit="1" customWidth="1"/>
    <col min="16" max="16" width="22.6640625" bestFit="1" customWidth="1"/>
    <col min="17" max="17" width="18.1640625" bestFit="1" customWidth="1"/>
    <col min="18" max="18" width="16.5" bestFit="1" customWidth="1"/>
    <col min="19" max="19" width="15" bestFit="1" customWidth="1"/>
    <col min="20" max="20" width="16.5" bestFit="1" customWidth="1"/>
  </cols>
  <sheetData>
    <row r="1" spans="1:20" ht="51" x14ac:dyDescent="0.2">
      <c r="A1" s="25" t="s">
        <v>0</v>
      </c>
      <c r="B1" s="35" t="s">
        <v>9195</v>
      </c>
      <c r="C1" s="35" t="s">
        <v>9196</v>
      </c>
      <c r="D1" s="35" t="s">
        <v>1</v>
      </c>
      <c r="E1" s="34" t="s">
        <v>2</v>
      </c>
      <c r="F1" s="32" t="s">
        <v>3</v>
      </c>
      <c r="G1" s="32" t="s">
        <v>4</v>
      </c>
      <c r="H1" s="33" t="s">
        <v>9197</v>
      </c>
      <c r="I1" s="36" t="s">
        <v>6</v>
      </c>
      <c r="J1" s="36" t="s">
        <v>7</v>
      </c>
      <c r="K1" s="31" t="s">
        <v>8</v>
      </c>
      <c r="L1" s="30" t="s">
        <v>2098</v>
      </c>
      <c r="M1" s="30" t="s">
        <v>2099</v>
      </c>
      <c r="N1" s="30" t="s">
        <v>9204</v>
      </c>
      <c r="O1" s="29" t="s">
        <v>9212</v>
      </c>
      <c r="P1" s="29" t="s">
        <v>9213</v>
      </c>
      <c r="Q1" s="29" t="s">
        <v>9214</v>
      </c>
      <c r="R1" s="29" t="s">
        <v>9215</v>
      </c>
      <c r="S1" s="29" t="s">
        <v>9216</v>
      </c>
      <c r="T1" s="29" t="s">
        <v>9217</v>
      </c>
    </row>
    <row r="2" spans="1:20" ht="17" x14ac:dyDescent="0.2">
      <c r="A2" t="s">
        <v>9</v>
      </c>
      <c r="B2" s="5" t="s">
        <v>9210</v>
      </c>
      <c r="C2" s="5" t="s">
        <v>11</v>
      </c>
      <c r="D2" s="5" t="s">
        <v>12</v>
      </c>
      <c r="E2" s="27">
        <v>779946.30824272044</v>
      </c>
      <c r="F2" s="28">
        <v>45009.122314049586</v>
      </c>
      <c r="G2" s="23">
        <v>10000</v>
      </c>
      <c r="H2" s="24" t="str">
        <f>TEXT(G2,"ddmmyyyy")</f>
        <v>18051927</v>
      </c>
      <c r="I2" s="5" t="s">
        <v>14</v>
      </c>
      <c r="J2" s="5" t="s">
        <v>15</v>
      </c>
      <c r="K2" s="9">
        <v>2704934</v>
      </c>
      <c r="L2" t="str">
        <f>VLOOKUP($A2,lookup_table!$A:$D,3,FALSE)</f>
        <v>Agent</v>
      </c>
      <c r="M2" t="str">
        <f>VLOOKUP($A2,lookup_table!$A:$D,4,FALSE)</f>
        <v>Medsize</v>
      </c>
      <c r="N2" t="str">
        <f>IF($B2="California","West",IF($B2="Oregon","North West",IF($B2="Washington","East","Central")))</f>
        <v>East</v>
      </c>
      <c r="O2" t="str">
        <f>LOWER($D2)</f>
        <v>master</v>
      </c>
      <c r="P2" t="str">
        <f>LOWER($I2)</f>
        <v>personal auto</v>
      </c>
      <c r="Q2" t="str">
        <f>LOWER($J2)</f>
        <v>four-door car</v>
      </c>
      <c r="R2" t="str">
        <f>LOWER($L2)</f>
        <v>agent</v>
      </c>
      <c r="S2" t="str">
        <f>LOWER($M2)</f>
        <v>medsize</v>
      </c>
      <c r="T2" t="str">
        <f>LOWER($N2)</f>
        <v>east</v>
      </c>
    </row>
    <row r="3" spans="1:20" ht="17" x14ac:dyDescent="0.2">
      <c r="A3" t="s">
        <v>16</v>
      </c>
      <c r="B3" s="5" t="s">
        <v>9206</v>
      </c>
      <c r="C3" s="5" t="s">
        <v>1279</v>
      </c>
      <c r="D3" s="5" t="s">
        <v>19</v>
      </c>
      <c r="E3" s="10">
        <v>697953.59</v>
      </c>
      <c r="F3" s="28">
        <v>45009.122314049586</v>
      </c>
      <c r="G3" s="23">
        <v>940</v>
      </c>
      <c r="H3" s="24" t="str">
        <f t="shared" ref="H3:H66" si="0">TEXT(G3,"ddmmyyyy")</f>
        <v>28071902</v>
      </c>
      <c r="I3" s="5" t="s">
        <v>14</v>
      </c>
      <c r="J3" s="5" t="s">
        <v>15</v>
      </c>
      <c r="K3" s="9">
        <v>1131464935</v>
      </c>
      <c r="L3" t="str">
        <f>VLOOKUP($A3,lookup_table!$A:$D,3,FALSE)</f>
        <v>Agent</v>
      </c>
      <c r="M3" t="str">
        <f>VLOOKUP($A3,lookup_table!$A:$D,4,FALSE)</f>
        <v>Medsize</v>
      </c>
      <c r="N3" t="str">
        <f t="shared" ref="N3:N66" si="1">IF($B3="California","West",IF($B3="Oregon","North West",IF($B3="Washington","East","Central")))</f>
        <v>Central</v>
      </c>
      <c r="O3" t="str">
        <f t="shared" ref="O3:O66" si="2">LOWER($D3)</f>
        <v>bachelor</v>
      </c>
      <c r="P3" t="str">
        <f t="shared" ref="P3:P66" si="3">LOWER($I3)</f>
        <v>personal auto</v>
      </c>
      <c r="Q3" t="str">
        <f t="shared" ref="Q3:Q66" si="4">LOWER($J3)</f>
        <v>four-door car</v>
      </c>
      <c r="R3" t="str">
        <f t="shared" ref="R3:R66" si="5">LOWER($L3)</f>
        <v>agent</v>
      </c>
      <c r="S3" t="str">
        <f t="shared" ref="S3:S66" si="6">LOWER($M3)</f>
        <v>medsize</v>
      </c>
      <c r="T3" t="str">
        <f t="shared" ref="T3:T66" si="7">LOWER($N3)</f>
        <v>central</v>
      </c>
    </row>
    <row r="4" spans="1:20" ht="17" x14ac:dyDescent="0.2">
      <c r="A4" t="s">
        <v>20</v>
      </c>
      <c r="B4" s="5" t="s">
        <v>9208</v>
      </c>
      <c r="C4" s="5" t="s">
        <v>1279</v>
      </c>
      <c r="D4" s="5" t="s">
        <v>19</v>
      </c>
      <c r="E4" s="10">
        <v>1288743.17</v>
      </c>
      <c r="F4" s="8">
        <v>48767</v>
      </c>
      <c r="G4" s="23">
        <v>1080</v>
      </c>
      <c r="H4" s="24" t="str">
        <f t="shared" si="0"/>
        <v>15121902</v>
      </c>
      <c r="I4" s="5" t="s">
        <v>14</v>
      </c>
      <c r="J4" s="5" t="s">
        <v>22</v>
      </c>
      <c r="K4" s="9">
        <v>566472247</v>
      </c>
      <c r="L4" t="str">
        <f>VLOOKUP($A4,lookup_table!$A:$D,3,FALSE)</f>
        <v>Agent</v>
      </c>
      <c r="M4" t="str">
        <f>VLOOKUP($A4,lookup_table!$A:$D,4,FALSE)</f>
        <v>Medsize</v>
      </c>
      <c r="N4" t="str">
        <f t="shared" si="1"/>
        <v>Central</v>
      </c>
      <c r="O4" t="str">
        <f t="shared" si="2"/>
        <v>bachelor</v>
      </c>
      <c r="P4" t="str">
        <f t="shared" si="3"/>
        <v>personal auto</v>
      </c>
      <c r="Q4" t="str">
        <f t="shared" si="4"/>
        <v>two-door car</v>
      </c>
      <c r="R4" t="str">
        <f t="shared" si="5"/>
        <v>agent</v>
      </c>
      <c r="S4" t="str">
        <f t="shared" si="6"/>
        <v>medsize</v>
      </c>
      <c r="T4" t="str">
        <f t="shared" si="7"/>
        <v>central</v>
      </c>
    </row>
    <row r="5" spans="1:20" ht="17" x14ac:dyDescent="0.2">
      <c r="A5" t="s">
        <v>23</v>
      </c>
      <c r="B5" s="5" t="s">
        <v>9207</v>
      </c>
      <c r="C5" s="5" t="s">
        <v>9211</v>
      </c>
      <c r="D5" s="5" t="s">
        <v>19</v>
      </c>
      <c r="E5" s="10">
        <v>764586.18</v>
      </c>
      <c r="F5" s="28">
        <v>45009.122314049586</v>
      </c>
      <c r="G5" s="23">
        <v>1060</v>
      </c>
      <c r="H5" s="24" t="str">
        <f t="shared" si="0"/>
        <v>25111902</v>
      </c>
      <c r="I5" s="5" t="s">
        <v>26</v>
      </c>
      <c r="J5" s="5" t="s">
        <v>27</v>
      </c>
      <c r="K5" s="9">
        <v>529881344</v>
      </c>
      <c r="L5" t="str">
        <f>VLOOKUP($A5,lookup_table!$A:$D,3,FALSE)</f>
        <v>Call Center</v>
      </c>
      <c r="M5" t="str">
        <f>VLOOKUP($A5,lookup_table!$A:$D,4,FALSE)</f>
        <v>Medsize</v>
      </c>
      <c r="N5" t="str">
        <f t="shared" si="1"/>
        <v>West</v>
      </c>
      <c r="O5" t="str">
        <f t="shared" si="2"/>
        <v>bachelor</v>
      </c>
      <c r="P5" t="str">
        <f t="shared" si="3"/>
        <v>corporate auto</v>
      </c>
      <c r="Q5" t="str">
        <f t="shared" si="4"/>
        <v>suv</v>
      </c>
      <c r="R5" t="str">
        <f t="shared" si="5"/>
        <v>call center</v>
      </c>
      <c r="S5" t="str">
        <f t="shared" si="6"/>
        <v>medsize</v>
      </c>
      <c r="T5" t="str">
        <f t="shared" si="7"/>
        <v>west</v>
      </c>
    </row>
    <row r="6" spans="1:20" ht="17" x14ac:dyDescent="0.2">
      <c r="A6" t="s">
        <v>28</v>
      </c>
      <c r="B6" s="5" t="s">
        <v>9210</v>
      </c>
      <c r="C6" s="5" t="s">
        <v>9211</v>
      </c>
      <c r="D6" s="5" t="s">
        <v>29</v>
      </c>
      <c r="E6" s="10">
        <v>536307.65</v>
      </c>
      <c r="F6" s="8">
        <v>36357</v>
      </c>
      <c r="G6" s="23">
        <v>680</v>
      </c>
      <c r="H6" s="24" t="str">
        <f t="shared" si="0"/>
        <v>10111901</v>
      </c>
      <c r="I6" s="5" t="s">
        <v>14</v>
      </c>
      <c r="J6" s="5" t="s">
        <v>15</v>
      </c>
      <c r="K6" s="9">
        <v>17269323</v>
      </c>
      <c r="L6" t="str">
        <f>VLOOKUP($A6,lookup_table!$A:$D,3,FALSE)</f>
        <v>Branch</v>
      </c>
      <c r="M6" t="str">
        <f>VLOOKUP($A6,lookup_table!$A:$D,4,FALSE)</f>
        <v>Medsize</v>
      </c>
      <c r="N6" t="str">
        <f t="shared" si="1"/>
        <v>East</v>
      </c>
      <c r="O6" t="str">
        <f t="shared" si="2"/>
        <v>high school or below</v>
      </c>
      <c r="P6" t="str">
        <f t="shared" si="3"/>
        <v>personal auto</v>
      </c>
      <c r="Q6" t="str">
        <f t="shared" si="4"/>
        <v>four-door car</v>
      </c>
      <c r="R6" t="str">
        <f t="shared" si="5"/>
        <v>branch</v>
      </c>
      <c r="S6" t="str">
        <f t="shared" si="6"/>
        <v>medsize</v>
      </c>
      <c r="T6" t="str">
        <f t="shared" si="7"/>
        <v>east</v>
      </c>
    </row>
    <row r="7" spans="1:20" ht="17" x14ac:dyDescent="0.2">
      <c r="A7" t="s">
        <v>30</v>
      </c>
      <c r="B7" s="5" t="s">
        <v>9209</v>
      </c>
      <c r="C7" s="5" t="s">
        <v>1279</v>
      </c>
      <c r="D7" s="5" t="s">
        <v>19</v>
      </c>
      <c r="E7" s="10">
        <v>825629.78</v>
      </c>
      <c r="F7" s="8">
        <v>62902</v>
      </c>
      <c r="G7" s="23">
        <v>690</v>
      </c>
      <c r="H7" s="24" t="str">
        <f t="shared" si="0"/>
        <v>20111901</v>
      </c>
      <c r="I7" s="5" t="s">
        <v>14</v>
      </c>
      <c r="J7" s="5" t="s">
        <v>22</v>
      </c>
      <c r="K7" s="9">
        <v>159383042</v>
      </c>
      <c r="L7" t="str">
        <f>VLOOKUP($A7,lookup_table!$A:$D,3,FALSE)</f>
        <v>Web</v>
      </c>
      <c r="M7" t="str">
        <f>VLOOKUP($A7,lookup_table!$A:$D,4,FALSE)</f>
        <v>Medsize</v>
      </c>
      <c r="N7" t="str">
        <f t="shared" si="1"/>
        <v>North West</v>
      </c>
      <c r="O7" t="str">
        <f t="shared" si="2"/>
        <v>bachelor</v>
      </c>
      <c r="P7" t="str">
        <f t="shared" si="3"/>
        <v>personal auto</v>
      </c>
      <c r="Q7" t="str">
        <f t="shared" si="4"/>
        <v>two-door car</v>
      </c>
      <c r="R7" t="str">
        <f t="shared" si="5"/>
        <v>web</v>
      </c>
      <c r="S7" t="str">
        <f t="shared" si="6"/>
        <v>medsize</v>
      </c>
      <c r="T7" t="str">
        <f t="shared" si="7"/>
        <v>north west</v>
      </c>
    </row>
    <row r="8" spans="1:20" ht="17" x14ac:dyDescent="0.2">
      <c r="A8" t="s">
        <v>32</v>
      </c>
      <c r="B8" s="5" t="s">
        <v>9209</v>
      </c>
      <c r="C8" s="5" t="s">
        <v>1279</v>
      </c>
      <c r="D8" s="5" t="s">
        <v>33</v>
      </c>
      <c r="E8" s="10">
        <v>538089.86</v>
      </c>
      <c r="F8" s="8">
        <v>55350</v>
      </c>
      <c r="G8" s="23">
        <v>670</v>
      </c>
      <c r="H8" s="24" t="str">
        <f t="shared" si="0"/>
        <v>31101901</v>
      </c>
      <c r="I8" s="5" t="s">
        <v>26</v>
      </c>
      <c r="J8" s="5" t="s">
        <v>15</v>
      </c>
      <c r="K8" s="9">
        <v>321.60000000000002</v>
      </c>
      <c r="L8" t="str">
        <f>VLOOKUP($A8,lookup_table!$A:$D,3,FALSE)</f>
        <v>Agent</v>
      </c>
      <c r="M8" t="str">
        <f>VLOOKUP($A8,lookup_table!$A:$D,4,FALSE)</f>
        <v>Medsize</v>
      </c>
      <c r="N8" t="str">
        <f t="shared" si="1"/>
        <v>North West</v>
      </c>
      <c r="O8" t="str">
        <f t="shared" si="2"/>
        <v>college</v>
      </c>
      <c r="P8" t="str">
        <f t="shared" si="3"/>
        <v>corporate auto</v>
      </c>
      <c r="Q8" t="str">
        <f t="shared" si="4"/>
        <v>four-door car</v>
      </c>
      <c r="R8" t="str">
        <f t="shared" si="5"/>
        <v>agent</v>
      </c>
      <c r="S8" t="str">
        <f t="shared" si="6"/>
        <v>medsize</v>
      </c>
      <c r="T8" t="str">
        <f t="shared" si="7"/>
        <v>north west</v>
      </c>
    </row>
    <row r="9" spans="1:20" ht="17" x14ac:dyDescent="0.2">
      <c r="A9" t="s">
        <v>34</v>
      </c>
      <c r="B9" s="5" t="s">
        <v>9206</v>
      </c>
      <c r="C9" s="5" t="s">
        <v>9211</v>
      </c>
      <c r="D9" s="5" t="s">
        <v>12</v>
      </c>
      <c r="E9" s="10">
        <v>721610.03</v>
      </c>
      <c r="F9" s="28">
        <v>45009.122314049586</v>
      </c>
      <c r="G9" s="23">
        <v>1010</v>
      </c>
      <c r="H9" s="24" t="str">
        <f t="shared" si="0"/>
        <v>06101902</v>
      </c>
      <c r="I9" s="5" t="s">
        <v>26</v>
      </c>
      <c r="J9" s="5" t="s">
        <v>15</v>
      </c>
      <c r="K9" s="9">
        <v>36302968</v>
      </c>
      <c r="L9" t="str">
        <f>VLOOKUP($A9,lookup_table!$A:$D,3,FALSE)</f>
        <v>Agent</v>
      </c>
      <c r="M9" t="str">
        <f>VLOOKUP($A9,lookup_table!$A:$D,4,FALSE)</f>
        <v>Medsize</v>
      </c>
      <c r="N9" t="str">
        <f t="shared" si="1"/>
        <v>Central</v>
      </c>
      <c r="O9" t="str">
        <f t="shared" si="2"/>
        <v>master</v>
      </c>
      <c r="P9" t="str">
        <f t="shared" si="3"/>
        <v>corporate auto</v>
      </c>
      <c r="Q9" t="str">
        <f t="shared" si="4"/>
        <v>four-door car</v>
      </c>
      <c r="R9" t="str">
        <f t="shared" si="5"/>
        <v>agent</v>
      </c>
      <c r="S9" t="str">
        <f t="shared" si="6"/>
        <v>medsize</v>
      </c>
      <c r="T9" t="str">
        <f t="shared" si="7"/>
        <v>central</v>
      </c>
    </row>
    <row r="10" spans="1:20" ht="17" x14ac:dyDescent="0.2">
      <c r="A10" t="s">
        <v>35</v>
      </c>
      <c r="B10" s="5" t="s">
        <v>9209</v>
      </c>
      <c r="C10" s="5" t="s">
        <v>9211</v>
      </c>
      <c r="D10" s="5" t="s">
        <v>19</v>
      </c>
      <c r="E10" s="10">
        <v>2412750.4</v>
      </c>
      <c r="F10" s="8">
        <v>14072</v>
      </c>
      <c r="G10" s="23">
        <v>710</v>
      </c>
      <c r="H10" s="24" t="str">
        <f t="shared" si="0"/>
        <v>10121901</v>
      </c>
      <c r="I10" s="5" t="s">
        <v>26</v>
      </c>
      <c r="J10" s="5" t="s">
        <v>15</v>
      </c>
      <c r="K10" s="9">
        <v>511.2</v>
      </c>
      <c r="L10" t="str">
        <f>VLOOKUP($A10,lookup_table!$A:$D,3,FALSE)</f>
        <v>Agent</v>
      </c>
      <c r="M10" t="str">
        <f>VLOOKUP($A10,lookup_table!$A:$D,4,FALSE)</f>
        <v>Medsize</v>
      </c>
      <c r="N10" t="str">
        <f t="shared" si="1"/>
        <v>North West</v>
      </c>
      <c r="O10" t="str">
        <f t="shared" si="2"/>
        <v>bachelor</v>
      </c>
      <c r="P10" t="str">
        <f t="shared" si="3"/>
        <v>corporate auto</v>
      </c>
      <c r="Q10" t="str">
        <f t="shared" si="4"/>
        <v>four-door car</v>
      </c>
      <c r="R10" t="str">
        <f t="shared" si="5"/>
        <v>agent</v>
      </c>
      <c r="S10" t="str">
        <f t="shared" si="6"/>
        <v>medsize</v>
      </c>
      <c r="T10" t="str">
        <f t="shared" si="7"/>
        <v>north west</v>
      </c>
    </row>
    <row r="11" spans="1:20" ht="17" x14ac:dyDescent="0.2">
      <c r="A11" t="s">
        <v>36</v>
      </c>
      <c r="B11" s="5" t="s">
        <v>9209</v>
      </c>
      <c r="C11" s="5" t="s">
        <v>1279</v>
      </c>
      <c r="D11" s="5" t="s">
        <v>33</v>
      </c>
      <c r="E11" s="10">
        <v>738817.81</v>
      </c>
      <c r="F11" s="8">
        <v>28812</v>
      </c>
      <c r="G11" s="23">
        <v>930</v>
      </c>
      <c r="H11" s="24" t="str">
        <f t="shared" si="0"/>
        <v>18071902</v>
      </c>
      <c r="I11" s="5" t="s">
        <v>37</v>
      </c>
      <c r="J11" s="5" t="s">
        <v>15</v>
      </c>
      <c r="K11" s="9">
        <v>425527834</v>
      </c>
      <c r="L11" t="str">
        <f>VLOOKUP($A11,lookup_table!$A:$D,3,FALSE)</f>
        <v>Branch</v>
      </c>
      <c r="M11" t="str">
        <f>VLOOKUP($A11,lookup_table!$A:$D,4,FALSE)</f>
        <v>Medsize</v>
      </c>
      <c r="N11" t="str">
        <f t="shared" si="1"/>
        <v>North West</v>
      </c>
      <c r="O11" t="str">
        <f t="shared" si="2"/>
        <v>college</v>
      </c>
      <c r="P11" t="str">
        <f t="shared" si="3"/>
        <v>special auto</v>
      </c>
      <c r="Q11" t="str">
        <f t="shared" si="4"/>
        <v>four-door car</v>
      </c>
      <c r="R11" t="str">
        <f t="shared" si="5"/>
        <v>branch</v>
      </c>
      <c r="S11" t="str">
        <f t="shared" si="6"/>
        <v>medsize</v>
      </c>
      <c r="T11" t="str">
        <f t="shared" si="7"/>
        <v>north west</v>
      </c>
    </row>
    <row r="12" spans="1:20" ht="17" x14ac:dyDescent="0.2">
      <c r="A12" t="s">
        <v>38</v>
      </c>
      <c r="B12" s="5" t="s">
        <v>9207</v>
      </c>
      <c r="C12" s="5" t="s">
        <v>9211</v>
      </c>
      <c r="D12" s="5" t="s">
        <v>33</v>
      </c>
      <c r="E12" s="10">
        <v>473899.2</v>
      </c>
      <c r="F12" s="28">
        <v>45009.122314049586</v>
      </c>
      <c r="G12" s="23">
        <v>670</v>
      </c>
      <c r="H12" s="24" t="str">
        <f t="shared" si="0"/>
        <v>31101901</v>
      </c>
      <c r="I12" s="5" t="s">
        <v>14</v>
      </c>
      <c r="J12" s="5" t="s">
        <v>15</v>
      </c>
      <c r="K12" s="9">
        <v>482.4</v>
      </c>
      <c r="L12" t="str">
        <f>VLOOKUP($A12,lookup_table!$A:$D,3,FALSE)</f>
        <v>Agent</v>
      </c>
      <c r="M12" t="str">
        <f>VLOOKUP($A12,lookup_table!$A:$D,4,FALSE)</f>
        <v>Small</v>
      </c>
      <c r="N12" t="str">
        <f t="shared" si="1"/>
        <v>West</v>
      </c>
      <c r="O12" t="str">
        <f t="shared" si="2"/>
        <v>college</v>
      </c>
      <c r="P12" t="str">
        <f t="shared" si="3"/>
        <v>personal auto</v>
      </c>
      <c r="Q12" t="str">
        <f t="shared" si="4"/>
        <v>four-door car</v>
      </c>
      <c r="R12" t="str">
        <f t="shared" si="5"/>
        <v>agent</v>
      </c>
      <c r="S12" t="str">
        <f t="shared" si="6"/>
        <v>small</v>
      </c>
      <c r="T12" t="str">
        <f t="shared" si="7"/>
        <v>west</v>
      </c>
    </row>
    <row r="13" spans="1:20" ht="17" x14ac:dyDescent="0.2">
      <c r="A13" t="s">
        <v>39</v>
      </c>
      <c r="B13" s="5" t="s">
        <v>9207</v>
      </c>
      <c r="C13" s="5" t="s">
        <v>11</v>
      </c>
      <c r="D13" s="5" t="s">
        <v>33</v>
      </c>
      <c r="E13" s="10">
        <v>819719.71</v>
      </c>
      <c r="F13" s="28">
        <v>45009.122314049586</v>
      </c>
      <c r="G13" s="23">
        <v>1100</v>
      </c>
      <c r="H13" s="24" t="str">
        <f t="shared" si="0"/>
        <v>04011903</v>
      </c>
      <c r="I13" s="5" t="s">
        <v>14</v>
      </c>
      <c r="J13" s="5" t="s">
        <v>27</v>
      </c>
      <c r="K13" s="9">
        <v>528</v>
      </c>
      <c r="L13" t="str">
        <f>VLOOKUP($A13,lookup_table!$A:$D,3,FALSE)</f>
        <v>Agent</v>
      </c>
      <c r="M13" t="str">
        <f>VLOOKUP($A13,lookup_table!$A:$D,4,FALSE)</f>
        <v>Medsize</v>
      </c>
      <c r="N13" t="str">
        <f t="shared" si="1"/>
        <v>West</v>
      </c>
      <c r="O13" t="str">
        <f t="shared" si="2"/>
        <v>college</v>
      </c>
      <c r="P13" t="str">
        <f t="shared" si="3"/>
        <v>personal auto</v>
      </c>
      <c r="Q13" t="str">
        <f t="shared" si="4"/>
        <v>suv</v>
      </c>
      <c r="R13" t="str">
        <f t="shared" si="5"/>
        <v>agent</v>
      </c>
      <c r="S13" t="str">
        <f t="shared" si="6"/>
        <v>medsize</v>
      </c>
      <c r="T13" t="str">
        <f t="shared" si="7"/>
        <v>west</v>
      </c>
    </row>
    <row r="14" spans="1:20" ht="17" x14ac:dyDescent="0.2">
      <c r="A14" t="s">
        <v>40</v>
      </c>
      <c r="B14" s="5" t="s">
        <v>9207</v>
      </c>
      <c r="C14" s="5" t="s">
        <v>11</v>
      </c>
      <c r="D14" s="5" t="s">
        <v>12</v>
      </c>
      <c r="E14" s="10">
        <v>879879.7</v>
      </c>
      <c r="F14" s="8">
        <v>77026</v>
      </c>
      <c r="G14" s="23">
        <v>1100</v>
      </c>
      <c r="H14" s="24" t="str">
        <f t="shared" si="0"/>
        <v>04011903</v>
      </c>
      <c r="I14" s="5" t="s">
        <v>26</v>
      </c>
      <c r="J14" s="5" t="s">
        <v>15</v>
      </c>
      <c r="K14" s="9">
        <v>472029737</v>
      </c>
      <c r="L14" t="str">
        <f>VLOOKUP($A14,lookup_table!$A:$D,3,FALSE)</f>
        <v>Agent</v>
      </c>
      <c r="M14" t="str">
        <f>VLOOKUP($A14,lookup_table!$A:$D,4,FALSE)</f>
        <v>Medsize</v>
      </c>
      <c r="N14" t="str">
        <f t="shared" si="1"/>
        <v>West</v>
      </c>
      <c r="O14" t="str">
        <f t="shared" si="2"/>
        <v>master</v>
      </c>
      <c r="P14" t="str">
        <f t="shared" si="3"/>
        <v>corporate auto</v>
      </c>
      <c r="Q14" t="str">
        <f t="shared" si="4"/>
        <v>four-door car</v>
      </c>
      <c r="R14" t="str">
        <f t="shared" si="5"/>
        <v>agent</v>
      </c>
      <c r="S14" t="str">
        <f t="shared" si="6"/>
        <v>medsize</v>
      </c>
      <c r="T14" t="str">
        <f t="shared" si="7"/>
        <v>west</v>
      </c>
    </row>
    <row r="15" spans="1:20" ht="17" x14ac:dyDescent="0.2">
      <c r="A15" t="s">
        <v>41</v>
      </c>
      <c r="B15" s="5" t="s">
        <v>9206</v>
      </c>
      <c r="C15" s="5" t="s">
        <v>11</v>
      </c>
      <c r="D15" s="5" t="s">
        <v>29</v>
      </c>
      <c r="E15" s="10">
        <v>881901.89</v>
      </c>
      <c r="F15" s="8">
        <v>99845</v>
      </c>
      <c r="G15" s="23">
        <v>1100</v>
      </c>
      <c r="H15" s="24" t="str">
        <f t="shared" si="0"/>
        <v>04011903</v>
      </c>
      <c r="I15" s="5" t="s">
        <v>26</v>
      </c>
      <c r="J15" s="5" t="s">
        <v>27</v>
      </c>
      <c r="K15" s="9">
        <v>528</v>
      </c>
      <c r="L15" t="str">
        <f>VLOOKUP($A15,lookup_table!$A:$D,3,FALSE)</f>
        <v>Branch</v>
      </c>
      <c r="M15" t="str">
        <f>VLOOKUP($A15,lookup_table!$A:$D,4,FALSE)</f>
        <v>Medsize</v>
      </c>
      <c r="N15" t="str">
        <f t="shared" si="1"/>
        <v>Central</v>
      </c>
      <c r="O15" t="str">
        <f t="shared" si="2"/>
        <v>high school or below</v>
      </c>
      <c r="P15" t="str">
        <f t="shared" si="3"/>
        <v>corporate auto</v>
      </c>
      <c r="Q15" t="str">
        <f t="shared" si="4"/>
        <v>suv</v>
      </c>
      <c r="R15" t="str">
        <f t="shared" si="5"/>
        <v>branch</v>
      </c>
      <c r="S15" t="str">
        <f t="shared" si="6"/>
        <v>medsize</v>
      </c>
      <c r="T15" t="str">
        <f t="shared" si="7"/>
        <v>central</v>
      </c>
    </row>
    <row r="16" spans="1:20" ht="17" x14ac:dyDescent="0.2">
      <c r="A16" t="s">
        <v>42</v>
      </c>
      <c r="B16" s="5" t="s">
        <v>9207</v>
      </c>
      <c r="C16" s="5" t="s">
        <v>11</v>
      </c>
      <c r="D16" s="5" t="s">
        <v>33</v>
      </c>
      <c r="E16" s="10">
        <v>538443.17000000004</v>
      </c>
      <c r="F16" s="8">
        <v>83689</v>
      </c>
      <c r="G16" s="23">
        <v>700</v>
      </c>
      <c r="H16" s="24" t="str">
        <f t="shared" si="0"/>
        <v>30111901</v>
      </c>
      <c r="I16" s="5" t="s">
        <v>26</v>
      </c>
      <c r="J16" s="5" t="s">
        <v>15</v>
      </c>
      <c r="K16" s="9">
        <v>307139132</v>
      </c>
      <c r="L16" t="str">
        <f>VLOOKUP($A16,lookup_table!$A:$D,3,FALSE)</f>
        <v>Call Center</v>
      </c>
      <c r="M16" t="str">
        <f>VLOOKUP($A16,lookup_table!$A:$D,4,FALSE)</f>
        <v>Medsize</v>
      </c>
      <c r="N16" t="str">
        <f t="shared" si="1"/>
        <v>West</v>
      </c>
      <c r="O16" t="str">
        <f t="shared" si="2"/>
        <v>college</v>
      </c>
      <c r="P16" t="str">
        <f t="shared" si="3"/>
        <v>corporate auto</v>
      </c>
      <c r="Q16" t="str">
        <f t="shared" si="4"/>
        <v>four-door car</v>
      </c>
      <c r="R16" t="str">
        <f t="shared" si="5"/>
        <v>call center</v>
      </c>
      <c r="S16" t="str">
        <f t="shared" si="6"/>
        <v>medsize</v>
      </c>
      <c r="T16" t="str">
        <f t="shared" si="7"/>
        <v>west</v>
      </c>
    </row>
    <row r="17" spans="1:20" ht="17" x14ac:dyDescent="0.2">
      <c r="A17" t="s">
        <v>43</v>
      </c>
      <c r="B17" s="5" t="s">
        <v>9209</v>
      </c>
      <c r="C17" s="5" t="s">
        <v>11</v>
      </c>
      <c r="D17" s="5" t="s">
        <v>19</v>
      </c>
      <c r="E17" s="10">
        <v>746313.94</v>
      </c>
      <c r="F17" s="8">
        <v>24599</v>
      </c>
      <c r="G17" s="23">
        <v>640</v>
      </c>
      <c r="H17" s="24" t="str">
        <f t="shared" si="0"/>
        <v>01101901</v>
      </c>
      <c r="I17" s="5" t="s">
        <v>26</v>
      </c>
      <c r="J17" s="5" t="s">
        <v>15</v>
      </c>
      <c r="K17" s="9">
        <v>42920271</v>
      </c>
      <c r="L17" t="str">
        <f>VLOOKUP($A17,lookup_table!$A:$D,3,FALSE)</f>
        <v>Branch</v>
      </c>
      <c r="M17" t="str">
        <f>VLOOKUP($A17,lookup_table!$A:$D,4,FALSE)</f>
        <v>Medsize</v>
      </c>
      <c r="N17" t="str">
        <f t="shared" si="1"/>
        <v>North West</v>
      </c>
      <c r="O17" t="str">
        <f t="shared" si="2"/>
        <v>bachelor</v>
      </c>
      <c r="P17" t="str">
        <f t="shared" si="3"/>
        <v>corporate auto</v>
      </c>
      <c r="Q17" t="str">
        <f t="shared" si="4"/>
        <v>four-door car</v>
      </c>
      <c r="R17" t="str">
        <f t="shared" si="5"/>
        <v>branch</v>
      </c>
      <c r="S17" t="str">
        <f t="shared" si="6"/>
        <v>medsize</v>
      </c>
      <c r="T17" t="str">
        <f t="shared" si="7"/>
        <v>north west</v>
      </c>
    </row>
    <row r="18" spans="1:20" ht="17" x14ac:dyDescent="0.2">
      <c r="A18" t="s">
        <v>44</v>
      </c>
      <c r="B18" s="5" t="s">
        <v>9208</v>
      </c>
      <c r="C18" s="5" t="s">
        <v>11</v>
      </c>
      <c r="D18" s="5" t="s">
        <v>29</v>
      </c>
      <c r="E18" s="10">
        <v>256686.78</v>
      </c>
      <c r="F18" s="8">
        <v>25049</v>
      </c>
      <c r="G18" s="23">
        <v>670</v>
      </c>
      <c r="H18" s="24" t="str">
        <f t="shared" si="0"/>
        <v>31101901</v>
      </c>
      <c r="I18" s="5" t="s">
        <v>14</v>
      </c>
      <c r="J18" s="5" t="s">
        <v>22</v>
      </c>
      <c r="K18" s="9">
        <v>454245098</v>
      </c>
      <c r="L18" t="str">
        <f>VLOOKUP($A18,lookup_table!$A:$D,3,FALSE)</f>
        <v>Call Center</v>
      </c>
      <c r="M18" t="str">
        <f>VLOOKUP($A18,lookup_table!$A:$D,4,FALSE)</f>
        <v>Medsize</v>
      </c>
      <c r="N18" t="str">
        <f t="shared" si="1"/>
        <v>Central</v>
      </c>
      <c r="O18" t="str">
        <f t="shared" si="2"/>
        <v>high school or below</v>
      </c>
      <c r="P18" t="str">
        <f t="shared" si="3"/>
        <v>personal auto</v>
      </c>
      <c r="Q18" t="str">
        <f t="shared" si="4"/>
        <v>two-door car</v>
      </c>
      <c r="R18" t="str">
        <f t="shared" si="5"/>
        <v>call center</v>
      </c>
      <c r="S18" t="str">
        <f t="shared" si="6"/>
        <v>medsize</v>
      </c>
      <c r="T18" t="str">
        <f t="shared" si="7"/>
        <v>central</v>
      </c>
    </row>
    <row r="19" spans="1:20" ht="17" x14ac:dyDescent="0.2">
      <c r="A19" t="s">
        <v>45</v>
      </c>
      <c r="B19" s="5" t="s">
        <v>9207</v>
      </c>
      <c r="C19" s="5" t="s">
        <v>11</v>
      </c>
      <c r="D19" s="5" t="s">
        <v>33</v>
      </c>
      <c r="E19" s="10">
        <v>394524.15999999997</v>
      </c>
      <c r="F19" s="8">
        <v>28855</v>
      </c>
      <c r="G19" s="23">
        <v>1010</v>
      </c>
      <c r="H19" s="24" t="str">
        <f t="shared" si="0"/>
        <v>06101902</v>
      </c>
      <c r="I19" s="5" t="s">
        <v>14</v>
      </c>
      <c r="J19" s="5" t="s">
        <v>27</v>
      </c>
      <c r="K19" s="9">
        <v>647442031</v>
      </c>
      <c r="L19" t="str">
        <f>VLOOKUP($A19,lookup_table!$A:$D,3,FALSE)</f>
        <v>Call Center</v>
      </c>
      <c r="M19" t="str">
        <f>VLOOKUP($A19,lookup_table!$A:$D,4,FALSE)</f>
        <v>Medsize</v>
      </c>
      <c r="N19" t="str">
        <f t="shared" si="1"/>
        <v>West</v>
      </c>
      <c r="O19" t="str">
        <f t="shared" si="2"/>
        <v>college</v>
      </c>
      <c r="P19" t="str">
        <f t="shared" si="3"/>
        <v>personal auto</v>
      </c>
      <c r="Q19" t="str">
        <f t="shared" si="4"/>
        <v>suv</v>
      </c>
      <c r="R19" t="str">
        <f t="shared" si="5"/>
        <v>call center</v>
      </c>
      <c r="S19" t="str">
        <f t="shared" si="6"/>
        <v>medsize</v>
      </c>
      <c r="T19" t="str">
        <f t="shared" si="7"/>
        <v>west</v>
      </c>
    </row>
    <row r="20" spans="1:20" ht="17" x14ac:dyDescent="0.2">
      <c r="A20" t="s">
        <v>46</v>
      </c>
      <c r="B20" s="5" t="s">
        <v>9209</v>
      </c>
      <c r="C20" s="5" t="s">
        <v>11</v>
      </c>
      <c r="D20" s="5" t="s">
        <v>33</v>
      </c>
      <c r="E20" s="10">
        <v>571033.31000000006</v>
      </c>
      <c r="F20" s="8">
        <v>51148</v>
      </c>
      <c r="G20" s="23">
        <v>720</v>
      </c>
      <c r="H20" s="24" t="str">
        <f t="shared" si="0"/>
        <v>20121901</v>
      </c>
      <c r="I20" s="5" t="s">
        <v>14</v>
      </c>
      <c r="J20" s="5" t="s">
        <v>15</v>
      </c>
      <c r="K20" s="9">
        <v>308981664</v>
      </c>
      <c r="L20" t="str">
        <f>VLOOKUP($A20,lookup_table!$A:$D,3,FALSE)</f>
        <v>Branch</v>
      </c>
      <c r="M20" t="str">
        <f>VLOOKUP($A20,lookup_table!$A:$D,4,FALSE)</f>
        <v>Medsize</v>
      </c>
      <c r="N20" t="str">
        <f t="shared" si="1"/>
        <v>North West</v>
      </c>
      <c r="O20" t="str">
        <f t="shared" si="2"/>
        <v>college</v>
      </c>
      <c r="P20" t="str">
        <f t="shared" si="3"/>
        <v>personal auto</v>
      </c>
      <c r="Q20" t="str">
        <f t="shared" si="4"/>
        <v>four-door car</v>
      </c>
      <c r="R20" t="str">
        <f t="shared" si="5"/>
        <v>branch</v>
      </c>
      <c r="S20" t="str">
        <f t="shared" si="6"/>
        <v>medsize</v>
      </c>
      <c r="T20" t="str">
        <f t="shared" si="7"/>
        <v>north west</v>
      </c>
    </row>
    <row r="21" spans="1:20" ht="17" x14ac:dyDescent="0.2">
      <c r="A21" t="s">
        <v>47</v>
      </c>
      <c r="B21" s="5" t="s">
        <v>9207</v>
      </c>
      <c r="C21" s="5" t="s">
        <v>11</v>
      </c>
      <c r="D21" s="5" t="s">
        <v>29</v>
      </c>
      <c r="E21" s="10">
        <v>816261.71</v>
      </c>
      <c r="F21" s="8">
        <v>66140</v>
      </c>
      <c r="G21" s="23">
        <v>1010</v>
      </c>
      <c r="H21" s="24" t="str">
        <f t="shared" si="0"/>
        <v>06101902</v>
      </c>
      <c r="I21" s="5" t="s">
        <v>26</v>
      </c>
      <c r="J21" s="5" t="s">
        <v>15</v>
      </c>
      <c r="K21" s="9">
        <v>484.8</v>
      </c>
      <c r="L21" t="str">
        <f>VLOOKUP($A21,lookup_table!$A:$D,3,FALSE)</f>
        <v>Call Center</v>
      </c>
      <c r="M21" t="str">
        <f>VLOOKUP($A21,lookup_table!$A:$D,4,FALSE)</f>
        <v>Small</v>
      </c>
      <c r="N21" t="str">
        <f t="shared" si="1"/>
        <v>West</v>
      </c>
      <c r="O21" t="str">
        <f t="shared" si="2"/>
        <v>high school or below</v>
      </c>
      <c r="P21" t="str">
        <f t="shared" si="3"/>
        <v>corporate auto</v>
      </c>
      <c r="Q21" t="str">
        <f t="shared" si="4"/>
        <v>four-door car</v>
      </c>
      <c r="R21" t="str">
        <f t="shared" si="5"/>
        <v>call center</v>
      </c>
      <c r="S21" t="str">
        <f t="shared" si="6"/>
        <v>small</v>
      </c>
      <c r="T21" t="str">
        <f t="shared" si="7"/>
        <v>west</v>
      </c>
    </row>
    <row r="22" spans="1:20" ht="17" x14ac:dyDescent="0.2">
      <c r="A22" t="s">
        <v>48</v>
      </c>
      <c r="B22" s="5" t="s">
        <v>9209</v>
      </c>
      <c r="C22" s="5" t="s">
        <v>11</v>
      </c>
      <c r="D22" s="5" t="s">
        <v>29</v>
      </c>
      <c r="E22" s="10">
        <v>287205.13</v>
      </c>
      <c r="F22" s="8">
        <v>57749</v>
      </c>
      <c r="G22" s="23">
        <v>740</v>
      </c>
      <c r="H22" s="24" t="str">
        <f t="shared" si="0"/>
        <v>09011902</v>
      </c>
      <c r="I22" s="5" t="s">
        <v>14</v>
      </c>
      <c r="J22" s="5" t="s">
        <v>22</v>
      </c>
      <c r="K22" s="9">
        <v>355.2</v>
      </c>
      <c r="L22" t="str">
        <f>VLOOKUP($A22,lookup_table!$A:$D,3,FALSE)</f>
        <v>Branch</v>
      </c>
      <c r="M22" t="str">
        <f>VLOOKUP($A22,lookup_table!$A:$D,4,FALSE)</f>
        <v>Medsize</v>
      </c>
      <c r="N22" t="str">
        <f t="shared" si="1"/>
        <v>North West</v>
      </c>
      <c r="O22" t="str">
        <f t="shared" si="2"/>
        <v>high school or below</v>
      </c>
      <c r="P22" t="str">
        <f t="shared" si="3"/>
        <v>personal auto</v>
      </c>
      <c r="Q22" t="str">
        <f t="shared" si="4"/>
        <v>two-door car</v>
      </c>
      <c r="R22" t="str">
        <f t="shared" si="5"/>
        <v>branch</v>
      </c>
      <c r="S22" t="str">
        <f t="shared" si="6"/>
        <v>medsize</v>
      </c>
      <c r="T22" t="str">
        <f t="shared" si="7"/>
        <v>north west</v>
      </c>
    </row>
    <row r="23" spans="1:20" ht="17" x14ac:dyDescent="0.2">
      <c r="A23" t="s">
        <v>49</v>
      </c>
      <c r="B23" s="5" t="s">
        <v>9210</v>
      </c>
      <c r="C23" s="5" t="s">
        <v>9211</v>
      </c>
      <c r="D23" s="5" t="s">
        <v>19</v>
      </c>
      <c r="E23" s="10">
        <v>617710.93000000005</v>
      </c>
      <c r="F23" s="8">
        <v>61040</v>
      </c>
      <c r="G23" s="23">
        <v>790</v>
      </c>
      <c r="H23" s="24" t="str">
        <f t="shared" si="0"/>
        <v>28021902</v>
      </c>
      <c r="I23" s="5" t="s">
        <v>14</v>
      </c>
      <c r="J23" s="5" t="s">
        <v>22</v>
      </c>
      <c r="K23" s="9">
        <v>20382876</v>
      </c>
      <c r="L23" t="str">
        <f>VLOOKUP($A23,lookup_table!$A:$D,3,FALSE)</f>
        <v>Agent</v>
      </c>
      <c r="M23" t="str">
        <f>VLOOKUP($A23,lookup_table!$A:$D,4,FALSE)</f>
        <v>Medsize</v>
      </c>
      <c r="N23" t="str">
        <f t="shared" si="1"/>
        <v>East</v>
      </c>
      <c r="O23" t="str">
        <f t="shared" si="2"/>
        <v>bachelor</v>
      </c>
      <c r="P23" t="str">
        <f t="shared" si="3"/>
        <v>personal auto</v>
      </c>
      <c r="Q23" t="str">
        <f t="shared" si="4"/>
        <v>two-door car</v>
      </c>
      <c r="R23" t="str">
        <f t="shared" si="5"/>
        <v>agent</v>
      </c>
      <c r="S23" t="str">
        <f t="shared" si="6"/>
        <v>medsize</v>
      </c>
      <c r="T23" t="str">
        <f t="shared" si="7"/>
        <v>east</v>
      </c>
    </row>
    <row r="24" spans="1:20" ht="17" x14ac:dyDescent="0.2">
      <c r="A24" t="s">
        <v>50</v>
      </c>
      <c r="B24" s="5" t="s">
        <v>9206</v>
      </c>
      <c r="C24" s="5" t="s">
        <v>11</v>
      </c>
      <c r="D24" s="5" t="s">
        <v>19</v>
      </c>
      <c r="E24" s="10">
        <v>2412750.4</v>
      </c>
      <c r="F24" s="8">
        <v>14072</v>
      </c>
      <c r="G24" s="23">
        <v>710</v>
      </c>
      <c r="H24" s="24" t="str">
        <f t="shared" si="0"/>
        <v>10121901</v>
      </c>
      <c r="I24" s="5" t="s">
        <v>14</v>
      </c>
      <c r="J24" s="5" t="s">
        <v>15</v>
      </c>
      <c r="K24" s="9">
        <v>511.2</v>
      </c>
      <c r="L24" t="str">
        <f>VLOOKUP($A24,lookup_table!$A:$D,3,FALSE)</f>
        <v>Agent</v>
      </c>
      <c r="M24" t="str">
        <f>VLOOKUP($A24,lookup_table!$A:$D,4,FALSE)</f>
        <v>Medsize</v>
      </c>
      <c r="N24" t="str">
        <f t="shared" si="1"/>
        <v>Central</v>
      </c>
      <c r="O24" t="str">
        <f t="shared" si="2"/>
        <v>bachelor</v>
      </c>
      <c r="P24" t="str">
        <f t="shared" si="3"/>
        <v>personal auto</v>
      </c>
      <c r="Q24" t="str">
        <f t="shared" si="4"/>
        <v>four-door car</v>
      </c>
      <c r="R24" t="str">
        <f t="shared" si="5"/>
        <v>agent</v>
      </c>
      <c r="S24" t="str">
        <f t="shared" si="6"/>
        <v>medsize</v>
      </c>
      <c r="T24" t="str">
        <f t="shared" si="7"/>
        <v>central</v>
      </c>
    </row>
    <row r="25" spans="1:20" ht="17" x14ac:dyDescent="0.2">
      <c r="A25" t="s">
        <v>51</v>
      </c>
      <c r="B25" s="5" t="s">
        <v>9208</v>
      </c>
      <c r="C25" s="5" t="s">
        <v>11</v>
      </c>
      <c r="D25" s="5" t="s">
        <v>19</v>
      </c>
      <c r="E25" s="10">
        <v>245019.1</v>
      </c>
      <c r="F25" s="28">
        <v>45009.122314049586</v>
      </c>
      <c r="G25" s="23">
        <v>730</v>
      </c>
      <c r="H25" s="24" t="str">
        <f t="shared" si="0"/>
        <v>30121901</v>
      </c>
      <c r="I25" s="5" t="s">
        <v>26</v>
      </c>
      <c r="J25" s="5" t="s">
        <v>15</v>
      </c>
      <c r="K25" s="9">
        <v>554376763</v>
      </c>
      <c r="L25" t="str">
        <f>VLOOKUP($A25,lookup_table!$A:$D,3,FALSE)</f>
        <v>Branch</v>
      </c>
      <c r="M25" t="str">
        <f>VLOOKUP($A25,lookup_table!$A:$D,4,FALSE)</f>
        <v>Medsize</v>
      </c>
      <c r="N25" t="str">
        <f t="shared" si="1"/>
        <v>Central</v>
      </c>
      <c r="O25" t="str">
        <f t="shared" si="2"/>
        <v>bachelor</v>
      </c>
      <c r="P25" t="str">
        <f t="shared" si="3"/>
        <v>corporate auto</v>
      </c>
      <c r="Q25" t="str">
        <f t="shared" si="4"/>
        <v>four-door car</v>
      </c>
      <c r="R25" t="str">
        <f t="shared" si="5"/>
        <v>branch</v>
      </c>
      <c r="S25" t="str">
        <f t="shared" si="6"/>
        <v>medsize</v>
      </c>
      <c r="T25" t="str">
        <f t="shared" si="7"/>
        <v>central</v>
      </c>
    </row>
    <row r="26" spans="1:20" ht="17" x14ac:dyDescent="0.2">
      <c r="A26" t="s">
        <v>52</v>
      </c>
      <c r="B26" s="5" t="s">
        <v>9207</v>
      </c>
      <c r="C26" s="5" t="s">
        <v>11</v>
      </c>
      <c r="D26" s="5" t="s">
        <v>19</v>
      </c>
      <c r="E26" s="10">
        <v>239210.79</v>
      </c>
      <c r="F26" s="8">
        <v>17870</v>
      </c>
      <c r="G26" s="23">
        <v>610</v>
      </c>
      <c r="H26" s="24" t="str">
        <f t="shared" si="0"/>
        <v>01091901</v>
      </c>
      <c r="I26" s="5" t="s">
        <v>26</v>
      </c>
      <c r="J26" s="5" t="s">
        <v>15</v>
      </c>
      <c r="K26" s="9">
        <v>439.2</v>
      </c>
      <c r="L26" t="str">
        <f>VLOOKUP($A26,lookup_table!$A:$D,3,FALSE)</f>
        <v>Branch</v>
      </c>
      <c r="M26" t="str">
        <f>VLOOKUP($A26,lookup_table!$A:$D,4,FALSE)</f>
        <v>Medsize</v>
      </c>
      <c r="N26" t="str">
        <f t="shared" si="1"/>
        <v>West</v>
      </c>
      <c r="O26" t="str">
        <f t="shared" si="2"/>
        <v>bachelor</v>
      </c>
      <c r="P26" t="str">
        <f t="shared" si="3"/>
        <v>corporate auto</v>
      </c>
      <c r="Q26" t="str">
        <f t="shared" si="4"/>
        <v>four-door car</v>
      </c>
      <c r="R26" t="str">
        <f t="shared" si="5"/>
        <v>branch</v>
      </c>
      <c r="S26" t="str">
        <f t="shared" si="6"/>
        <v>medsize</v>
      </c>
      <c r="T26" t="str">
        <f t="shared" si="7"/>
        <v>west</v>
      </c>
    </row>
    <row r="27" spans="1:20" ht="17" x14ac:dyDescent="0.2">
      <c r="A27" t="s">
        <v>53</v>
      </c>
      <c r="B27" s="5" t="s">
        <v>9209</v>
      </c>
      <c r="C27" s="5" t="s">
        <v>11</v>
      </c>
      <c r="D27" s="5" t="s">
        <v>33</v>
      </c>
      <c r="E27" s="10">
        <v>580206.6</v>
      </c>
      <c r="F27" s="8">
        <v>97541</v>
      </c>
      <c r="G27" s="23">
        <v>720</v>
      </c>
      <c r="H27" s="24" t="str">
        <f t="shared" si="0"/>
        <v>20121901</v>
      </c>
      <c r="I27" s="5" t="s">
        <v>14</v>
      </c>
      <c r="J27" s="5" t="s">
        <v>15</v>
      </c>
      <c r="K27" s="9">
        <v>389185006</v>
      </c>
      <c r="L27" t="str">
        <f>VLOOKUP($A27,lookup_table!$A:$D,3,FALSE)</f>
        <v>Call Center</v>
      </c>
      <c r="M27" t="str">
        <f>VLOOKUP($A27,lookup_table!$A:$D,4,FALSE)</f>
        <v>Large</v>
      </c>
      <c r="N27" t="str">
        <f t="shared" si="1"/>
        <v>North West</v>
      </c>
      <c r="O27" t="str">
        <f t="shared" si="2"/>
        <v>college</v>
      </c>
      <c r="P27" t="str">
        <f t="shared" si="3"/>
        <v>personal auto</v>
      </c>
      <c r="Q27" t="str">
        <f t="shared" si="4"/>
        <v>four-door car</v>
      </c>
      <c r="R27" t="str">
        <f t="shared" si="5"/>
        <v>call center</v>
      </c>
      <c r="S27" t="str">
        <f t="shared" si="6"/>
        <v>large</v>
      </c>
      <c r="T27" t="str">
        <f t="shared" si="7"/>
        <v>north west</v>
      </c>
    </row>
    <row r="28" spans="1:20" ht="17" x14ac:dyDescent="0.2">
      <c r="A28" t="s">
        <v>54</v>
      </c>
      <c r="B28" s="5" t="s">
        <v>9207</v>
      </c>
      <c r="C28" s="5" t="s">
        <v>11</v>
      </c>
      <c r="D28" s="5" t="s">
        <v>19</v>
      </c>
      <c r="E28" s="10">
        <v>394637.21</v>
      </c>
      <c r="F28" s="28">
        <v>45009.122314049586</v>
      </c>
      <c r="G28" s="23">
        <v>1110</v>
      </c>
      <c r="H28" s="24" t="str">
        <f t="shared" si="0"/>
        <v>14011903</v>
      </c>
      <c r="I28" s="5" t="s">
        <v>14</v>
      </c>
      <c r="J28" s="5" t="s">
        <v>15</v>
      </c>
      <c r="K28" s="9">
        <v>799.2</v>
      </c>
      <c r="L28" t="str">
        <f>VLOOKUP($A28,lookup_table!$A:$D,3,FALSE)</f>
        <v>Agent</v>
      </c>
      <c r="M28" t="str">
        <f>VLOOKUP($A28,lookup_table!$A:$D,4,FALSE)</f>
        <v>Small</v>
      </c>
      <c r="N28" t="str">
        <f t="shared" si="1"/>
        <v>West</v>
      </c>
      <c r="O28" t="str">
        <f t="shared" si="2"/>
        <v>bachelor</v>
      </c>
      <c r="P28" t="str">
        <f t="shared" si="3"/>
        <v>personal auto</v>
      </c>
      <c r="Q28" t="str">
        <f t="shared" si="4"/>
        <v>four-door car</v>
      </c>
      <c r="R28" t="str">
        <f t="shared" si="5"/>
        <v>agent</v>
      </c>
      <c r="S28" t="str">
        <f t="shared" si="6"/>
        <v>small</v>
      </c>
      <c r="T28" t="str">
        <f t="shared" si="7"/>
        <v>west</v>
      </c>
    </row>
    <row r="29" spans="1:20" ht="17" x14ac:dyDescent="0.2">
      <c r="A29" t="s">
        <v>55</v>
      </c>
      <c r="B29" s="5" t="s">
        <v>9210</v>
      </c>
      <c r="C29" s="5" t="s">
        <v>9211</v>
      </c>
      <c r="D29" s="5" t="s">
        <v>33</v>
      </c>
      <c r="E29" s="10">
        <v>916206.32</v>
      </c>
      <c r="F29" s="8">
        <v>29723</v>
      </c>
      <c r="G29" s="23">
        <v>800</v>
      </c>
      <c r="H29" s="24" t="str">
        <f t="shared" si="0"/>
        <v>10031902</v>
      </c>
      <c r="I29" s="5" t="s">
        <v>14</v>
      </c>
      <c r="J29" s="5" t="s">
        <v>15</v>
      </c>
      <c r="K29" s="9">
        <v>20985105</v>
      </c>
      <c r="L29" t="str">
        <f>VLOOKUP($A29,lookup_table!$A:$D,3,FALSE)</f>
        <v>Call Center</v>
      </c>
      <c r="M29" t="str">
        <f>VLOOKUP($A29,lookup_table!$A:$D,4,FALSE)</f>
        <v>Medsize</v>
      </c>
      <c r="N29" t="str">
        <f t="shared" si="1"/>
        <v>East</v>
      </c>
      <c r="O29" t="str">
        <f t="shared" si="2"/>
        <v>college</v>
      </c>
      <c r="P29" t="str">
        <f t="shared" si="3"/>
        <v>personal auto</v>
      </c>
      <c r="Q29" t="str">
        <f t="shared" si="4"/>
        <v>four-door car</v>
      </c>
      <c r="R29" t="str">
        <f t="shared" si="5"/>
        <v>call center</v>
      </c>
      <c r="S29" t="str">
        <f t="shared" si="6"/>
        <v>medsize</v>
      </c>
      <c r="T29" t="str">
        <f t="shared" si="7"/>
        <v>east</v>
      </c>
    </row>
    <row r="30" spans="1:20" ht="17" x14ac:dyDescent="0.2">
      <c r="A30" t="s">
        <v>56</v>
      </c>
      <c r="B30" s="5" t="s">
        <v>9206</v>
      </c>
      <c r="C30" s="5" t="s">
        <v>11</v>
      </c>
      <c r="D30" s="5" t="s">
        <v>33</v>
      </c>
      <c r="E30" s="10">
        <v>1290256.01</v>
      </c>
      <c r="F30" s="8">
        <v>86584</v>
      </c>
      <c r="G30" s="23">
        <v>1110</v>
      </c>
      <c r="H30" s="24" t="str">
        <f t="shared" si="0"/>
        <v>14011903</v>
      </c>
      <c r="I30" s="5" t="s">
        <v>14</v>
      </c>
      <c r="J30" s="5" t="s">
        <v>15</v>
      </c>
      <c r="K30" s="9">
        <v>532.79999999999995</v>
      </c>
      <c r="L30" t="str">
        <f>VLOOKUP($A30,lookup_table!$A:$D,3,FALSE)</f>
        <v>Call Center</v>
      </c>
      <c r="M30" t="str">
        <f>VLOOKUP($A30,lookup_table!$A:$D,4,FALSE)</f>
        <v>Large</v>
      </c>
      <c r="N30" t="str">
        <f t="shared" si="1"/>
        <v>Central</v>
      </c>
      <c r="O30" t="str">
        <f t="shared" si="2"/>
        <v>college</v>
      </c>
      <c r="P30" t="str">
        <f t="shared" si="3"/>
        <v>personal auto</v>
      </c>
      <c r="Q30" t="str">
        <f t="shared" si="4"/>
        <v>four-door car</v>
      </c>
      <c r="R30" t="str">
        <f t="shared" si="5"/>
        <v>call center</v>
      </c>
      <c r="S30" t="str">
        <f t="shared" si="6"/>
        <v>large</v>
      </c>
      <c r="T30" t="str">
        <f t="shared" si="7"/>
        <v>central</v>
      </c>
    </row>
    <row r="31" spans="1:20" ht="17" x14ac:dyDescent="0.2">
      <c r="A31" t="s">
        <v>57</v>
      </c>
      <c r="B31" s="5" t="s">
        <v>9209</v>
      </c>
      <c r="C31" s="5" t="s">
        <v>11</v>
      </c>
      <c r="D31" s="5" t="s">
        <v>12</v>
      </c>
      <c r="E31" s="10">
        <v>323536.05</v>
      </c>
      <c r="F31" s="8">
        <v>75690</v>
      </c>
      <c r="G31" s="23">
        <v>800</v>
      </c>
      <c r="H31" s="24" t="str">
        <f t="shared" si="0"/>
        <v>10031902</v>
      </c>
      <c r="I31" s="5" t="s">
        <v>14</v>
      </c>
      <c r="J31" s="5" t="s">
        <v>15</v>
      </c>
      <c r="K31" s="9">
        <v>384</v>
      </c>
      <c r="L31" t="str">
        <f>VLOOKUP($A31,lookup_table!$A:$D,3,FALSE)</f>
        <v>Branch</v>
      </c>
      <c r="M31" t="str">
        <f>VLOOKUP($A31,lookup_table!$A:$D,4,FALSE)</f>
        <v>Small</v>
      </c>
      <c r="N31" t="str">
        <f t="shared" si="1"/>
        <v>North West</v>
      </c>
      <c r="O31" t="str">
        <f t="shared" si="2"/>
        <v>master</v>
      </c>
      <c r="P31" t="str">
        <f t="shared" si="3"/>
        <v>personal auto</v>
      </c>
      <c r="Q31" t="str">
        <f t="shared" si="4"/>
        <v>four-door car</v>
      </c>
      <c r="R31" t="str">
        <f t="shared" si="5"/>
        <v>branch</v>
      </c>
      <c r="S31" t="str">
        <f t="shared" si="6"/>
        <v>small</v>
      </c>
      <c r="T31" t="str">
        <f t="shared" si="7"/>
        <v>north west</v>
      </c>
    </row>
    <row r="32" spans="1:20" ht="17" x14ac:dyDescent="0.2">
      <c r="A32" t="s">
        <v>58</v>
      </c>
      <c r="B32" s="5" t="s">
        <v>9206</v>
      </c>
      <c r="C32" s="5" t="s">
        <v>11</v>
      </c>
      <c r="D32" s="5" t="s">
        <v>33</v>
      </c>
      <c r="E32" s="10">
        <v>245458.35</v>
      </c>
      <c r="F32" s="8">
        <v>23158</v>
      </c>
      <c r="G32" s="23">
        <v>630</v>
      </c>
      <c r="H32" s="24" t="str">
        <f t="shared" si="0"/>
        <v>21091901</v>
      </c>
      <c r="I32" s="5" t="s">
        <v>14</v>
      </c>
      <c r="J32" s="5" t="s">
        <v>15</v>
      </c>
      <c r="K32" s="9">
        <v>322294043</v>
      </c>
      <c r="L32" t="str">
        <f>VLOOKUP($A32,lookup_table!$A:$D,3,FALSE)</f>
        <v>Call Center</v>
      </c>
      <c r="M32" t="str">
        <f>VLOOKUP($A32,lookup_table!$A:$D,4,FALSE)</f>
        <v>Small</v>
      </c>
      <c r="N32" t="str">
        <f t="shared" si="1"/>
        <v>Central</v>
      </c>
      <c r="O32" t="str">
        <f t="shared" si="2"/>
        <v>college</v>
      </c>
      <c r="P32" t="str">
        <f t="shared" si="3"/>
        <v>personal auto</v>
      </c>
      <c r="Q32" t="str">
        <f t="shared" si="4"/>
        <v>four-door car</v>
      </c>
      <c r="R32" t="str">
        <f t="shared" si="5"/>
        <v>call center</v>
      </c>
      <c r="S32" t="str">
        <f t="shared" si="6"/>
        <v>small</v>
      </c>
      <c r="T32" t="str">
        <f t="shared" si="7"/>
        <v>central</v>
      </c>
    </row>
    <row r="33" spans="1:20" ht="17" x14ac:dyDescent="0.2">
      <c r="A33" t="s">
        <v>59</v>
      </c>
      <c r="B33" s="5" t="s">
        <v>9208</v>
      </c>
      <c r="C33" s="5" t="s">
        <v>11</v>
      </c>
      <c r="D33" s="5" t="s">
        <v>29</v>
      </c>
      <c r="E33" s="10">
        <v>1897545.61</v>
      </c>
      <c r="F33" s="8">
        <v>65999</v>
      </c>
      <c r="G33" s="23">
        <v>2370</v>
      </c>
      <c r="H33" s="24" t="str">
        <f t="shared" si="0"/>
        <v>27061906</v>
      </c>
      <c r="I33" s="5" t="s">
        <v>26</v>
      </c>
      <c r="J33" s="5" t="s">
        <v>60</v>
      </c>
      <c r="K33" s="9">
        <v>615927769</v>
      </c>
      <c r="L33" t="str">
        <f>VLOOKUP($A33,lookup_table!$A:$D,3,FALSE)</f>
        <v>Agent</v>
      </c>
      <c r="M33" t="str">
        <f>VLOOKUP($A33,lookup_table!$A:$D,4,FALSE)</f>
        <v>Medsize</v>
      </c>
      <c r="N33" t="str">
        <f t="shared" si="1"/>
        <v>Central</v>
      </c>
      <c r="O33" t="str">
        <f t="shared" si="2"/>
        <v>high school or below</v>
      </c>
      <c r="P33" t="str">
        <f t="shared" si="3"/>
        <v>corporate auto</v>
      </c>
      <c r="Q33" t="str">
        <f t="shared" si="4"/>
        <v>luxury suv</v>
      </c>
      <c r="R33" t="str">
        <f t="shared" si="5"/>
        <v>agent</v>
      </c>
      <c r="S33" t="str">
        <f t="shared" si="6"/>
        <v>medsize</v>
      </c>
      <c r="T33" t="str">
        <f t="shared" si="7"/>
        <v>central</v>
      </c>
    </row>
    <row r="34" spans="1:20" ht="17" x14ac:dyDescent="0.2">
      <c r="A34" t="s">
        <v>61</v>
      </c>
      <c r="B34" s="5" t="s">
        <v>9207</v>
      </c>
      <c r="C34" s="5" t="s">
        <v>11</v>
      </c>
      <c r="D34" s="5" t="s">
        <v>19</v>
      </c>
      <c r="E34" s="10">
        <v>471532.13</v>
      </c>
      <c r="F34" s="28">
        <v>45009.122314049586</v>
      </c>
      <c r="G34" s="23">
        <v>650</v>
      </c>
      <c r="H34" s="24" t="str">
        <f t="shared" si="0"/>
        <v>11101901</v>
      </c>
      <c r="I34" s="5" t="s">
        <v>14</v>
      </c>
      <c r="J34" s="5" t="s">
        <v>15</v>
      </c>
      <c r="K34" s="9">
        <v>30815089</v>
      </c>
      <c r="L34" t="str">
        <f>VLOOKUP($A34,lookup_table!$A:$D,3,FALSE)</f>
        <v>Call Center</v>
      </c>
      <c r="M34" t="str">
        <f>VLOOKUP($A34,lookup_table!$A:$D,4,FALSE)</f>
        <v>Medsize</v>
      </c>
      <c r="N34" t="str">
        <f t="shared" si="1"/>
        <v>West</v>
      </c>
      <c r="O34" t="str">
        <f t="shared" si="2"/>
        <v>bachelor</v>
      </c>
      <c r="P34" t="str">
        <f t="shared" si="3"/>
        <v>personal auto</v>
      </c>
      <c r="Q34" t="str">
        <f t="shared" si="4"/>
        <v>four-door car</v>
      </c>
      <c r="R34" t="str">
        <f t="shared" si="5"/>
        <v>call center</v>
      </c>
      <c r="S34" t="str">
        <f t="shared" si="6"/>
        <v>medsize</v>
      </c>
      <c r="T34" t="str">
        <f t="shared" si="7"/>
        <v>west</v>
      </c>
    </row>
    <row r="35" spans="1:20" ht="17" x14ac:dyDescent="0.2">
      <c r="A35" t="s">
        <v>62</v>
      </c>
      <c r="B35" s="5" t="s">
        <v>9210</v>
      </c>
      <c r="C35" s="5" t="s">
        <v>1279</v>
      </c>
      <c r="D35" s="5" t="s">
        <v>33</v>
      </c>
      <c r="E35" s="10">
        <v>473787.17</v>
      </c>
      <c r="F35" s="28">
        <v>45009.122314049586</v>
      </c>
      <c r="G35" s="23">
        <v>1300</v>
      </c>
      <c r="H35" s="24" t="str">
        <f t="shared" si="0"/>
        <v>23071903</v>
      </c>
      <c r="I35" s="5" t="s">
        <v>14</v>
      </c>
      <c r="J35" s="5" t="s">
        <v>27</v>
      </c>
      <c r="K35" s="9">
        <v>23820158</v>
      </c>
      <c r="L35" t="str">
        <f>VLOOKUP($A35,lookup_table!$A:$D,3,FALSE)</f>
        <v>Branch</v>
      </c>
      <c r="M35" t="str">
        <f>VLOOKUP($A35,lookup_table!$A:$D,4,FALSE)</f>
        <v>Medsize</v>
      </c>
      <c r="N35" t="str">
        <f t="shared" si="1"/>
        <v>East</v>
      </c>
      <c r="O35" t="str">
        <f t="shared" si="2"/>
        <v>college</v>
      </c>
      <c r="P35" t="str">
        <f t="shared" si="3"/>
        <v>personal auto</v>
      </c>
      <c r="Q35" t="str">
        <f t="shared" si="4"/>
        <v>suv</v>
      </c>
      <c r="R35" t="str">
        <f t="shared" si="5"/>
        <v>branch</v>
      </c>
      <c r="S35" t="str">
        <f t="shared" si="6"/>
        <v>medsize</v>
      </c>
      <c r="T35" t="str">
        <f t="shared" si="7"/>
        <v>east</v>
      </c>
    </row>
    <row r="36" spans="1:20" ht="17" x14ac:dyDescent="0.2">
      <c r="A36" t="s">
        <v>63</v>
      </c>
      <c r="B36" s="5" t="s">
        <v>9209</v>
      </c>
      <c r="C36" s="5" t="s">
        <v>11</v>
      </c>
      <c r="D36" s="5" t="s">
        <v>19</v>
      </c>
      <c r="E36" s="10">
        <v>493291.63</v>
      </c>
      <c r="F36" s="8">
        <v>37260</v>
      </c>
      <c r="G36" s="23">
        <v>620</v>
      </c>
      <c r="H36" s="24" t="str">
        <f t="shared" si="0"/>
        <v>11091901</v>
      </c>
      <c r="I36" s="5" t="s">
        <v>26</v>
      </c>
      <c r="J36" s="5" t="s">
        <v>15</v>
      </c>
      <c r="K36" s="9">
        <v>15437681</v>
      </c>
      <c r="L36" t="str">
        <f>VLOOKUP($A36,lookup_table!$A:$D,3,FALSE)</f>
        <v>Web</v>
      </c>
      <c r="M36" t="str">
        <f>VLOOKUP($A36,lookup_table!$A:$D,4,FALSE)</f>
        <v>Medsize</v>
      </c>
      <c r="N36" t="str">
        <f t="shared" si="1"/>
        <v>North West</v>
      </c>
      <c r="O36" t="str">
        <f t="shared" si="2"/>
        <v>bachelor</v>
      </c>
      <c r="P36" t="str">
        <f t="shared" si="3"/>
        <v>corporate auto</v>
      </c>
      <c r="Q36" t="str">
        <f t="shared" si="4"/>
        <v>four-door car</v>
      </c>
      <c r="R36" t="str">
        <f t="shared" si="5"/>
        <v>web</v>
      </c>
      <c r="S36" t="str">
        <f t="shared" si="6"/>
        <v>medsize</v>
      </c>
      <c r="T36" t="str">
        <f t="shared" si="7"/>
        <v>north west</v>
      </c>
    </row>
    <row r="37" spans="1:20" ht="17" x14ac:dyDescent="0.2">
      <c r="A37" t="s">
        <v>64</v>
      </c>
      <c r="B37" s="5" t="s">
        <v>9206</v>
      </c>
      <c r="C37" s="5" t="s">
        <v>11</v>
      </c>
      <c r="D37" s="5" t="s">
        <v>29</v>
      </c>
      <c r="E37" s="10">
        <v>574422.97</v>
      </c>
      <c r="F37" s="8">
        <v>68987</v>
      </c>
      <c r="G37" s="23">
        <v>710</v>
      </c>
      <c r="H37" s="24" t="str">
        <f t="shared" si="0"/>
        <v>10121901</v>
      </c>
      <c r="I37" s="5" t="s">
        <v>14</v>
      </c>
      <c r="J37" s="5" t="s">
        <v>15</v>
      </c>
      <c r="K37" s="9">
        <v>204475147</v>
      </c>
      <c r="L37" t="str">
        <f>VLOOKUP($A37,lookup_table!$A:$D,3,FALSE)</f>
        <v>Branch</v>
      </c>
      <c r="M37" t="str">
        <f>VLOOKUP($A37,lookup_table!$A:$D,4,FALSE)</f>
        <v>Medsize</v>
      </c>
      <c r="N37" t="str">
        <f t="shared" si="1"/>
        <v>Central</v>
      </c>
      <c r="O37" t="str">
        <f t="shared" si="2"/>
        <v>high school or below</v>
      </c>
      <c r="P37" t="str">
        <f t="shared" si="3"/>
        <v>personal auto</v>
      </c>
      <c r="Q37" t="str">
        <f t="shared" si="4"/>
        <v>four-door car</v>
      </c>
      <c r="R37" t="str">
        <f t="shared" si="5"/>
        <v>branch</v>
      </c>
      <c r="S37" t="str">
        <f t="shared" si="6"/>
        <v>medsize</v>
      </c>
      <c r="T37" t="str">
        <f t="shared" si="7"/>
        <v>central</v>
      </c>
    </row>
    <row r="38" spans="1:20" ht="17" x14ac:dyDescent="0.2">
      <c r="A38" t="s">
        <v>65</v>
      </c>
      <c r="B38" s="5" t="s">
        <v>9207</v>
      </c>
      <c r="C38" s="5" t="s">
        <v>11</v>
      </c>
      <c r="D38" s="5" t="s">
        <v>19</v>
      </c>
      <c r="E38" s="10">
        <v>1389173.57</v>
      </c>
      <c r="F38" s="8">
        <v>42305</v>
      </c>
      <c r="G38" s="23">
        <v>1170</v>
      </c>
      <c r="H38" s="24" t="str">
        <f t="shared" si="0"/>
        <v>15031903</v>
      </c>
      <c r="I38" s="5" t="s">
        <v>14</v>
      </c>
      <c r="J38" s="5" t="s">
        <v>15</v>
      </c>
      <c r="K38" s="9">
        <v>561.6</v>
      </c>
      <c r="L38" t="str">
        <f>VLOOKUP($A38,lookup_table!$A:$D,3,FALSE)</f>
        <v>Agent</v>
      </c>
      <c r="M38" t="str">
        <f>VLOOKUP($A38,lookup_table!$A:$D,4,FALSE)</f>
        <v>Small</v>
      </c>
      <c r="N38" t="str">
        <f t="shared" si="1"/>
        <v>West</v>
      </c>
      <c r="O38" t="str">
        <f t="shared" si="2"/>
        <v>bachelor</v>
      </c>
      <c r="P38" t="str">
        <f t="shared" si="3"/>
        <v>personal auto</v>
      </c>
      <c r="Q38" t="str">
        <f t="shared" si="4"/>
        <v>four-door car</v>
      </c>
      <c r="R38" t="str">
        <f t="shared" si="5"/>
        <v>agent</v>
      </c>
      <c r="S38" t="str">
        <f t="shared" si="6"/>
        <v>small</v>
      </c>
      <c r="T38" t="str">
        <f t="shared" si="7"/>
        <v>west</v>
      </c>
    </row>
    <row r="39" spans="1:20" ht="17" x14ac:dyDescent="0.2">
      <c r="A39" t="s">
        <v>66</v>
      </c>
      <c r="B39" s="5" t="s">
        <v>9209</v>
      </c>
      <c r="C39" s="5" t="s">
        <v>11</v>
      </c>
      <c r="D39" s="5" t="s">
        <v>12</v>
      </c>
      <c r="E39" s="10">
        <v>738097.67</v>
      </c>
      <c r="F39" s="8">
        <v>65706</v>
      </c>
      <c r="G39" s="23">
        <v>910</v>
      </c>
      <c r="H39" s="24" t="str">
        <f t="shared" si="0"/>
        <v>28061902</v>
      </c>
      <c r="I39" s="5" t="s">
        <v>14</v>
      </c>
      <c r="J39" s="5" t="s">
        <v>15</v>
      </c>
      <c r="K39" s="9">
        <v>436.8</v>
      </c>
      <c r="L39" t="str">
        <f>VLOOKUP($A39,lookup_table!$A:$D,3,FALSE)</f>
        <v>Web</v>
      </c>
      <c r="M39" t="str">
        <f>VLOOKUP($A39,lookup_table!$A:$D,4,FALSE)</f>
        <v>Small</v>
      </c>
      <c r="N39" t="str">
        <f t="shared" si="1"/>
        <v>North West</v>
      </c>
      <c r="O39" t="str">
        <f t="shared" si="2"/>
        <v>master</v>
      </c>
      <c r="P39" t="str">
        <f t="shared" si="3"/>
        <v>personal auto</v>
      </c>
      <c r="Q39" t="str">
        <f t="shared" si="4"/>
        <v>four-door car</v>
      </c>
      <c r="R39" t="str">
        <f t="shared" si="5"/>
        <v>web</v>
      </c>
      <c r="S39" t="str">
        <f t="shared" si="6"/>
        <v>small</v>
      </c>
      <c r="T39" t="str">
        <f t="shared" si="7"/>
        <v>north west</v>
      </c>
    </row>
    <row r="40" spans="1:20" ht="17" x14ac:dyDescent="0.2">
      <c r="A40" t="s">
        <v>67</v>
      </c>
      <c r="B40" s="5" t="s">
        <v>9209</v>
      </c>
      <c r="C40" s="5" t="s">
        <v>11</v>
      </c>
      <c r="D40" s="5" t="s">
        <v>19</v>
      </c>
      <c r="E40" s="10">
        <v>309003.40999999997</v>
      </c>
      <c r="F40" s="28">
        <v>45009.122314049586</v>
      </c>
      <c r="G40" s="23">
        <v>900</v>
      </c>
      <c r="H40" s="24" t="str">
        <f t="shared" si="0"/>
        <v>18061902</v>
      </c>
      <c r="I40" s="5" t="s">
        <v>14</v>
      </c>
      <c r="J40" s="5" t="s">
        <v>22</v>
      </c>
      <c r="K40" s="9">
        <v>648</v>
      </c>
      <c r="L40" t="str">
        <f>VLOOKUP($A40,lookup_table!$A:$D,3,FALSE)</f>
        <v>Agent</v>
      </c>
      <c r="M40" t="str">
        <f>VLOOKUP($A40,lookup_table!$A:$D,4,FALSE)</f>
        <v>Small</v>
      </c>
      <c r="N40" t="str">
        <f t="shared" si="1"/>
        <v>North West</v>
      </c>
      <c r="O40" t="str">
        <f t="shared" si="2"/>
        <v>bachelor</v>
      </c>
      <c r="P40" t="str">
        <f t="shared" si="3"/>
        <v>personal auto</v>
      </c>
      <c r="Q40" t="str">
        <f t="shared" si="4"/>
        <v>two-door car</v>
      </c>
      <c r="R40" t="str">
        <f t="shared" si="5"/>
        <v>agent</v>
      </c>
      <c r="S40" t="str">
        <f t="shared" si="6"/>
        <v>small</v>
      </c>
      <c r="T40" t="str">
        <f t="shared" si="7"/>
        <v>north west</v>
      </c>
    </row>
    <row r="41" spans="1:20" ht="17" x14ac:dyDescent="0.2">
      <c r="A41" t="s">
        <v>68</v>
      </c>
      <c r="B41" s="5" t="s">
        <v>9206</v>
      </c>
      <c r="C41" s="5" t="s">
        <v>11</v>
      </c>
      <c r="D41" s="5" t="s">
        <v>29</v>
      </c>
      <c r="E41" s="10">
        <v>252163.31</v>
      </c>
      <c r="F41" s="8">
        <v>53243</v>
      </c>
      <c r="G41" s="23">
        <v>660</v>
      </c>
      <c r="H41" s="24" t="str">
        <f t="shared" si="0"/>
        <v>21101901</v>
      </c>
      <c r="I41" s="5" t="s">
        <v>14</v>
      </c>
      <c r="J41" s="5" t="s">
        <v>15</v>
      </c>
      <c r="K41" s="9">
        <v>157397849</v>
      </c>
      <c r="L41" t="str">
        <f>VLOOKUP($A41,lookup_table!$A:$D,3,FALSE)</f>
        <v>Call Center</v>
      </c>
      <c r="M41" t="str">
        <f>VLOOKUP($A41,lookup_table!$A:$D,4,FALSE)</f>
        <v>Medsize</v>
      </c>
      <c r="N41" t="str">
        <f t="shared" si="1"/>
        <v>Central</v>
      </c>
      <c r="O41" t="str">
        <f t="shared" si="2"/>
        <v>high school or below</v>
      </c>
      <c r="P41" t="str">
        <f t="shared" si="3"/>
        <v>personal auto</v>
      </c>
      <c r="Q41" t="str">
        <f t="shared" si="4"/>
        <v>four-door car</v>
      </c>
      <c r="R41" t="str">
        <f t="shared" si="5"/>
        <v>call center</v>
      </c>
      <c r="S41" t="str">
        <f t="shared" si="6"/>
        <v>medsize</v>
      </c>
      <c r="T41" t="str">
        <f t="shared" si="7"/>
        <v>central</v>
      </c>
    </row>
    <row r="42" spans="1:20" ht="17" x14ac:dyDescent="0.2">
      <c r="A42" t="s">
        <v>69</v>
      </c>
      <c r="B42" s="5" t="s">
        <v>9208</v>
      </c>
      <c r="C42" s="5" t="s">
        <v>11</v>
      </c>
      <c r="D42" s="5" t="s">
        <v>29</v>
      </c>
      <c r="E42" s="10">
        <v>265206.18</v>
      </c>
      <c r="F42" s="28">
        <v>45009.122314049586</v>
      </c>
      <c r="G42" s="23">
        <v>700</v>
      </c>
      <c r="H42" s="24" t="str">
        <f t="shared" si="0"/>
        <v>30111901</v>
      </c>
      <c r="I42" s="5" t="s">
        <v>26</v>
      </c>
      <c r="J42" s="5" t="s">
        <v>22</v>
      </c>
      <c r="K42" s="9">
        <v>484318536</v>
      </c>
      <c r="L42" t="str">
        <f>VLOOKUP($A42,lookup_table!$A:$D,3,FALSE)</f>
        <v>Call Center</v>
      </c>
      <c r="M42" t="str">
        <f>VLOOKUP($A42,lookup_table!$A:$D,4,FALSE)</f>
        <v>Medsize</v>
      </c>
      <c r="N42" t="str">
        <f t="shared" si="1"/>
        <v>Central</v>
      </c>
      <c r="O42" t="str">
        <f t="shared" si="2"/>
        <v>high school or below</v>
      </c>
      <c r="P42" t="str">
        <f t="shared" si="3"/>
        <v>corporate auto</v>
      </c>
      <c r="Q42" t="str">
        <f t="shared" si="4"/>
        <v>two-door car</v>
      </c>
      <c r="R42" t="str">
        <f t="shared" si="5"/>
        <v>call center</v>
      </c>
      <c r="S42" t="str">
        <f t="shared" si="6"/>
        <v>medsize</v>
      </c>
      <c r="T42" t="str">
        <f t="shared" si="7"/>
        <v>central</v>
      </c>
    </row>
    <row r="43" spans="1:20" ht="17" x14ac:dyDescent="0.2">
      <c r="A43" t="s">
        <v>70</v>
      </c>
      <c r="B43" s="5" t="s">
        <v>9209</v>
      </c>
      <c r="C43" s="5" t="s">
        <v>11</v>
      </c>
      <c r="D43" s="5" t="s">
        <v>33</v>
      </c>
      <c r="E43" s="10">
        <v>277104.5</v>
      </c>
      <c r="F43" s="8">
        <v>50071</v>
      </c>
      <c r="G43" s="23">
        <v>710</v>
      </c>
      <c r="H43" s="24" t="str">
        <f t="shared" si="0"/>
        <v>10121901</v>
      </c>
      <c r="I43" s="5" t="s">
        <v>26</v>
      </c>
      <c r="J43" s="5" t="s">
        <v>22</v>
      </c>
      <c r="K43" s="9">
        <v>18918935</v>
      </c>
      <c r="L43" t="str">
        <f>VLOOKUP($A43,lookup_table!$A:$D,3,FALSE)</f>
        <v>Agent</v>
      </c>
      <c r="M43" t="str">
        <f>VLOOKUP($A43,lookup_table!$A:$D,4,FALSE)</f>
        <v>Medsize</v>
      </c>
      <c r="N43" t="str">
        <f t="shared" si="1"/>
        <v>North West</v>
      </c>
      <c r="O43" t="str">
        <f t="shared" si="2"/>
        <v>college</v>
      </c>
      <c r="P43" t="str">
        <f t="shared" si="3"/>
        <v>corporate auto</v>
      </c>
      <c r="Q43" t="str">
        <f t="shared" si="4"/>
        <v>two-door car</v>
      </c>
      <c r="R43" t="str">
        <f t="shared" si="5"/>
        <v>agent</v>
      </c>
      <c r="S43" t="str">
        <f t="shared" si="6"/>
        <v>medsize</v>
      </c>
      <c r="T43" t="str">
        <f t="shared" si="7"/>
        <v>north west</v>
      </c>
    </row>
    <row r="44" spans="1:20" ht="17" x14ac:dyDescent="0.2">
      <c r="A44" t="s">
        <v>71</v>
      </c>
      <c r="B44" s="5" t="s">
        <v>9207</v>
      </c>
      <c r="C44" s="5" t="s">
        <v>11</v>
      </c>
      <c r="D44" s="5" t="s">
        <v>19</v>
      </c>
      <c r="E44" s="10">
        <v>393900.64</v>
      </c>
      <c r="F44" s="8">
        <v>60021</v>
      </c>
      <c r="G44" s="23">
        <v>990</v>
      </c>
      <c r="H44" s="24" t="str">
        <f t="shared" si="0"/>
        <v>16091902</v>
      </c>
      <c r="I44" s="5" t="s">
        <v>14</v>
      </c>
      <c r="J44" s="5" t="s">
        <v>15</v>
      </c>
      <c r="K44" s="9">
        <v>882871945</v>
      </c>
      <c r="L44" t="str">
        <f>VLOOKUP($A44,lookup_table!$A:$D,3,FALSE)</f>
        <v>Agent</v>
      </c>
      <c r="M44" t="str">
        <f>VLOOKUP($A44,lookup_table!$A:$D,4,FALSE)</f>
        <v>Small</v>
      </c>
      <c r="N44" t="str">
        <f t="shared" si="1"/>
        <v>West</v>
      </c>
      <c r="O44" t="str">
        <f t="shared" si="2"/>
        <v>bachelor</v>
      </c>
      <c r="P44" t="str">
        <f t="shared" si="3"/>
        <v>personal auto</v>
      </c>
      <c r="Q44" t="str">
        <f t="shared" si="4"/>
        <v>four-door car</v>
      </c>
      <c r="R44" t="str">
        <f t="shared" si="5"/>
        <v>agent</v>
      </c>
      <c r="S44" t="str">
        <f t="shared" si="6"/>
        <v>small</v>
      </c>
      <c r="T44" t="str">
        <f t="shared" si="7"/>
        <v>west</v>
      </c>
    </row>
    <row r="45" spans="1:20" ht="17" x14ac:dyDescent="0.2">
      <c r="A45" t="s">
        <v>72</v>
      </c>
      <c r="B45" s="5" t="s">
        <v>9206</v>
      </c>
      <c r="C45" s="5" t="s">
        <v>11</v>
      </c>
      <c r="D45" s="5" t="s">
        <v>29</v>
      </c>
      <c r="E45" s="10">
        <v>1223187.97</v>
      </c>
      <c r="F45" s="8">
        <v>43244</v>
      </c>
      <c r="G45" s="23">
        <v>1030</v>
      </c>
      <c r="H45" s="24" t="str">
        <f t="shared" si="0"/>
        <v>26101902</v>
      </c>
      <c r="I45" s="5" t="s">
        <v>14</v>
      </c>
      <c r="J45" s="5" t="s">
        <v>73</v>
      </c>
      <c r="K45" s="9">
        <v>494.4</v>
      </c>
      <c r="L45" t="str">
        <f>VLOOKUP($A45,lookup_table!$A:$D,3,FALSE)</f>
        <v>Agent</v>
      </c>
      <c r="M45" t="str">
        <f>VLOOKUP($A45,lookup_table!$A:$D,4,FALSE)</f>
        <v>Medsize</v>
      </c>
      <c r="N45" t="str">
        <f t="shared" si="1"/>
        <v>Central</v>
      </c>
      <c r="O45" t="str">
        <f t="shared" si="2"/>
        <v>high school or below</v>
      </c>
      <c r="P45" t="str">
        <f t="shared" si="3"/>
        <v>personal auto</v>
      </c>
      <c r="Q45" t="str">
        <f t="shared" si="4"/>
        <v>sports car</v>
      </c>
      <c r="R45" t="str">
        <f t="shared" si="5"/>
        <v>agent</v>
      </c>
      <c r="S45" t="str">
        <f t="shared" si="6"/>
        <v>medsize</v>
      </c>
      <c r="T45" t="str">
        <f t="shared" si="7"/>
        <v>central</v>
      </c>
    </row>
    <row r="46" spans="1:20" ht="17" x14ac:dyDescent="0.2">
      <c r="A46" t="s">
        <v>74</v>
      </c>
      <c r="B46" s="5" t="s">
        <v>9210</v>
      </c>
      <c r="C46" s="5" t="s">
        <v>9211</v>
      </c>
      <c r="D46" s="5" t="s">
        <v>75</v>
      </c>
      <c r="E46" s="10">
        <v>495165.61</v>
      </c>
      <c r="F46" s="8">
        <v>46896</v>
      </c>
      <c r="G46" s="23">
        <v>353540</v>
      </c>
      <c r="H46" s="24" t="str">
        <f t="shared" si="0"/>
        <v>15122867</v>
      </c>
      <c r="I46" s="5" t="s">
        <v>14</v>
      </c>
      <c r="J46" s="5" t="s">
        <v>15</v>
      </c>
      <c r="K46" s="9">
        <v>31707317</v>
      </c>
      <c r="L46" t="str">
        <f>VLOOKUP($A46,lookup_table!$A:$D,3,FALSE)</f>
        <v>Agent</v>
      </c>
      <c r="M46" t="str">
        <f>VLOOKUP($A46,lookup_table!$A:$D,4,FALSE)</f>
        <v>Medsize</v>
      </c>
      <c r="N46" t="str">
        <f t="shared" si="1"/>
        <v>East</v>
      </c>
      <c r="O46" t="str">
        <f t="shared" si="2"/>
        <v>doctor</v>
      </c>
      <c r="P46" t="str">
        <f t="shared" si="3"/>
        <v>personal auto</v>
      </c>
      <c r="Q46" t="str">
        <f t="shared" si="4"/>
        <v>four-door car</v>
      </c>
      <c r="R46" t="str">
        <f t="shared" si="5"/>
        <v>agent</v>
      </c>
      <c r="S46" t="str">
        <f t="shared" si="6"/>
        <v>medsize</v>
      </c>
      <c r="T46" t="str">
        <f t="shared" si="7"/>
        <v>east</v>
      </c>
    </row>
    <row r="47" spans="1:20" ht="17" x14ac:dyDescent="0.2">
      <c r="A47" t="s">
        <v>76</v>
      </c>
      <c r="B47" s="5" t="s">
        <v>9209</v>
      </c>
      <c r="C47" s="5" t="s">
        <v>11</v>
      </c>
      <c r="D47" s="5" t="s">
        <v>75</v>
      </c>
      <c r="E47" s="10">
        <v>1281910.29</v>
      </c>
      <c r="F47" s="8">
        <v>10105</v>
      </c>
      <c r="G47" s="23">
        <v>1720</v>
      </c>
      <c r="H47" s="24" t="str">
        <f t="shared" si="0"/>
        <v>15091904</v>
      </c>
      <c r="I47" s="5" t="s">
        <v>14</v>
      </c>
      <c r="J47" s="5" t="s">
        <v>27</v>
      </c>
      <c r="K47" s="9">
        <v>0.51775300000000002</v>
      </c>
      <c r="L47" t="str">
        <f>VLOOKUP($A47,lookup_table!$A:$D,3,FALSE)</f>
        <v>Branch</v>
      </c>
      <c r="M47" t="str">
        <f>VLOOKUP($A47,lookup_table!$A:$D,4,FALSE)</f>
        <v>Medsize</v>
      </c>
      <c r="N47" t="str">
        <f t="shared" si="1"/>
        <v>North West</v>
      </c>
      <c r="O47" t="str">
        <f t="shared" si="2"/>
        <v>doctor</v>
      </c>
      <c r="P47" t="str">
        <f t="shared" si="3"/>
        <v>personal auto</v>
      </c>
      <c r="Q47" t="str">
        <f t="shared" si="4"/>
        <v>suv</v>
      </c>
      <c r="R47" t="str">
        <f t="shared" si="5"/>
        <v>branch</v>
      </c>
      <c r="S47" t="str">
        <f t="shared" si="6"/>
        <v>medsize</v>
      </c>
      <c r="T47" t="str">
        <f t="shared" si="7"/>
        <v>north west</v>
      </c>
    </row>
    <row r="48" spans="1:20" ht="17" x14ac:dyDescent="0.2">
      <c r="A48" t="s">
        <v>77</v>
      </c>
      <c r="B48" s="5" t="s">
        <v>9206</v>
      </c>
      <c r="C48" s="5" t="s">
        <v>11</v>
      </c>
      <c r="D48" s="5" t="s">
        <v>19</v>
      </c>
      <c r="E48" s="10">
        <v>446851.05</v>
      </c>
      <c r="F48" s="28">
        <v>45009.122314049586</v>
      </c>
      <c r="G48" s="23">
        <v>730</v>
      </c>
      <c r="H48" s="24" t="str">
        <f t="shared" si="0"/>
        <v>30121901</v>
      </c>
      <c r="I48" s="5" t="s">
        <v>14</v>
      </c>
      <c r="J48" s="5" t="s">
        <v>15</v>
      </c>
      <c r="K48" s="9">
        <v>579165954</v>
      </c>
      <c r="L48" t="str">
        <f>VLOOKUP($A48,lookup_table!$A:$D,3,FALSE)</f>
        <v>Call Center</v>
      </c>
      <c r="M48" t="str">
        <f>VLOOKUP($A48,lookup_table!$A:$D,4,FALSE)</f>
        <v>Medsize</v>
      </c>
      <c r="N48" t="str">
        <f t="shared" si="1"/>
        <v>Central</v>
      </c>
      <c r="O48" t="str">
        <f t="shared" si="2"/>
        <v>bachelor</v>
      </c>
      <c r="P48" t="str">
        <f t="shared" si="3"/>
        <v>personal auto</v>
      </c>
      <c r="Q48" t="str">
        <f t="shared" si="4"/>
        <v>four-door car</v>
      </c>
      <c r="R48" t="str">
        <f t="shared" si="5"/>
        <v>call center</v>
      </c>
      <c r="S48" t="str">
        <f t="shared" si="6"/>
        <v>medsize</v>
      </c>
      <c r="T48" t="str">
        <f t="shared" si="7"/>
        <v>central</v>
      </c>
    </row>
    <row r="49" spans="1:20" ht="17" x14ac:dyDescent="0.2">
      <c r="A49" t="s">
        <v>78</v>
      </c>
      <c r="B49" s="5" t="s">
        <v>9209</v>
      </c>
      <c r="C49" s="5" t="s">
        <v>11</v>
      </c>
      <c r="D49" s="5" t="s">
        <v>29</v>
      </c>
      <c r="E49" s="10">
        <v>551434.4</v>
      </c>
      <c r="F49" s="8">
        <v>23218</v>
      </c>
      <c r="G49" s="23">
        <v>710</v>
      </c>
      <c r="H49" s="24" t="str">
        <f t="shared" si="0"/>
        <v>10121901</v>
      </c>
      <c r="I49" s="5" t="s">
        <v>14</v>
      </c>
      <c r="J49" s="5" t="s">
        <v>22</v>
      </c>
      <c r="K49" s="9">
        <v>44779344</v>
      </c>
      <c r="L49" t="str">
        <f>VLOOKUP($A49,lookup_table!$A:$D,3,FALSE)</f>
        <v>Agent</v>
      </c>
      <c r="M49" t="str">
        <f>VLOOKUP($A49,lookup_table!$A:$D,4,FALSE)</f>
        <v>Medsize</v>
      </c>
      <c r="N49" t="str">
        <f t="shared" si="1"/>
        <v>North West</v>
      </c>
      <c r="O49" t="str">
        <f t="shared" si="2"/>
        <v>high school or below</v>
      </c>
      <c r="P49" t="str">
        <f t="shared" si="3"/>
        <v>personal auto</v>
      </c>
      <c r="Q49" t="str">
        <f t="shared" si="4"/>
        <v>two-door car</v>
      </c>
      <c r="R49" t="str">
        <f t="shared" si="5"/>
        <v>agent</v>
      </c>
      <c r="S49" t="str">
        <f t="shared" si="6"/>
        <v>medsize</v>
      </c>
      <c r="T49" t="str">
        <f t="shared" si="7"/>
        <v>north west</v>
      </c>
    </row>
    <row r="50" spans="1:20" ht="17" x14ac:dyDescent="0.2">
      <c r="A50" t="s">
        <v>79</v>
      </c>
      <c r="B50" s="5" t="s">
        <v>9207</v>
      </c>
      <c r="C50" s="5" t="s">
        <v>11</v>
      </c>
      <c r="D50" s="5" t="s">
        <v>19</v>
      </c>
      <c r="E50" s="10">
        <v>334387.53000000003</v>
      </c>
      <c r="F50" s="8">
        <v>45009</v>
      </c>
      <c r="G50" s="23">
        <v>920</v>
      </c>
      <c r="H50" s="24" t="str">
        <f t="shared" si="0"/>
        <v>08071902</v>
      </c>
      <c r="I50" s="5" t="s">
        <v>26</v>
      </c>
      <c r="J50" s="5" t="s">
        <v>15</v>
      </c>
      <c r="K50" s="9">
        <v>529624084</v>
      </c>
      <c r="L50" t="str">
        <f>VLOOKUP($A50,lookup_table!$A:$D,3,FALSE)</f>
        <v>Call Center</v>
      </c>
      <c r="M50" t="str">
        <f>VLOOKUP($A50,lookup_table!$A:$D,4,FALSE)</f>
        <v>Medsize</v>
      </c>
      <c r="N50" t="str">
        <f t="shared" si="1"/>
        <v>West</v>
      </c>
      <c r="O50" t="str">
        <f t="shared" si="2"/>
        <v>bachelor</v>
      </c>
      <c r="P50" t="str">
        <f t="shared" si="3"/>
        <v>corporate auto</v>
      </c>
      <c r="Q50" t="str">
        <f t="shared" si="4"/>
        <v>four-door car</v>
      </c>
      <c r="R50" t="str">
        <f t="shared" si="5"/>
        <v>call center</v>
      </c>
      <c r="S50" t="str">
        <f t="shared" si="6"/>
        <v>medsize</v>
      </c>
      <c r="T50" t="str">
        <f t="shared" si="7"/>
        <v>west</v>
      </c>
    </row>
    <row r="51" spans="1:20" ht="17" x14ac:dyDescent="0.2">
      <c r="A51" t="s">
        <v>80</v>
      </c>
      <c r="B51" s="5" t="s">
        <v>9206</v>
      </c>
      <c r="C51" s="5" t="s">
        <v>11</v>
      </c>
      <c r="D51" s="5" t="s">
        <v>29</v>
      </c>
      <c r="E51" s="10">
        <v>229447.89</v>
      </c>
      <c r="F51" s="8">
        <v>45009</v>
      </c>
      <c r="G51" s="23">
        <v>620</v>
      </c>
      <c r="H51" s="24" t="str">
        <f t="shared" si="0"/>
        <v>11091901</v>
      </c>
      <c r="I51" s="5" t="s">
        <v>14</v>
      </c>
      <c r="J51" s="5" t="s">
        <v>15</v>
      </c>
      <c r="K51" s="9">
        <v>313023175</v>
      </c>
      <c r="L51" t="str">
        <f>VLOOKUP($A51,lookup_table!$A:$D,3,FALSE)</f>
        <v>Branch</v>
      </c>
      <c r="M51" t="str">
        <f>VLOOKUP($A51,lookup_table!$A:$D,4,FALSE)</f>
        <v>Medsize</v>
      </c>
      <c r="N51" t="str">
        <f t="shared" si="1"/>
        <v>Central</v>
      </c>
      <c r="O51" t="str">
        <f t="shared" si="2"/>
        <v>high school or below</v>
      </c>
      <c r="P51" t="str">
        <f t="shared" si="3"/>
        <v>personal auto</v>
      </c>
      <c r="Q51" t="str">
        <f t="shared" si="4"/>
        <v>four-door car</v>
      </c>
      <c r="R51" t="str">
        <f t="shared" si="5"/>
        <v>branch</v>
      </c>
      <c r="S51" t="str">
        <f t="shared" si="6"/>
        <v>medsize</v>
      </c>
      <c r="T51" t="str">
        <f t="shared" si="7"/>
        <v>central</v>
      </c>
    </row>
    <row r="52" spans="1:20" ht="17" x14ac:dyDescent="0.2">
      <c r="A52" t="s">
        <v>81</v>
      </c>
      <c r="B52" s="5" t="s">
        <v>9209</v>
      </c>
      <c r="C52" s="5" t="s">
        <v>11</v>
      </c>
      <c r="D52" s="5" t="s">
        <v>33</v>
      </c>
      <c r="E52" s="10">
        <v>3670742.64</v>
      </c>
      <c r="F52" s="8">
        <v>24804</v>
      </c>
      <c r="G52" s="23">
        <v>1040</v>
      </c>
      <c r="H52" s="24" t="str">
        <f t="shared" si="0"/>
        <v>05111902</v>
      </c>
      <c r="I52" s="5" t="s">
        <v>14</v>
      </c>
      <c r="J52" s="5" t="s">
        <v>27</v>
      </c>
      <c r="K52" s="9">
        <v>593830288</v>
      </c>
      <c r="L52" t="str">
        <f>VLOOKUP($A52,lookup_table!$A:$D,3,FALSE)</f>
        <v>Agent</v>
      </c>
      <c r="M52" t="str">
        <f>VLOOKUP($A52,lookup_table!$A:$D,4,FALSE)</f>
        <v>Small</v>
      </c>
      <c r="N52" t="str">
        <f t="shared" si="1"/>
        <v>North West</v>
      </c>
      <c r="O52" t="str">
        <f t="shared" si="2"/>
        <v>college</v>
      </c>
      <c r="P52" t="str">
        <f t="shared" si="3"/>
        <v>personal auto</v>
      </c>
      <c r="Q52" t="str">
        <f t="shared" si="4"/>
        <v>suv</v>
      </c>
      <c r="R52" t="str">
        <f t="shared" si="5"/>
        <v>agent</v>
      </c>
      <c r="S52" t="str">
        <f t="shared" si="6"/>
        <v>small</v>
      </c>
      <c r="T52" t="str">
        <f t="shared" si="7"/>
        <v>north west</v>
      </c>
    </row>
    <row r="53" spans="1:20" ht="17" x14ac:dyDescent="0.2">
      <c r="A53" t="s">
        <v>82</v>
      </c>
      <c r="B53" s="5" t="s">
        <v>9207</v>
      </c>
      <c r="C53" s="5" t="s">
        <v>11</v>
      </c>
      <c r="D53" s="5" t="s">
        <v>19</v>
      </c>
      <c r="E53" s="10">
        <v>3347334.95</v>
      </c>
      <c r="F53" s="8">
        <v>33190</v>
      </c>
      <c r="G53" s="23">
        <v>1060</v>
      </c>
      <c r="H53" s="24" t="str">
        <f t="shared" si="0"/>
        <v>25111902</v>
      </c>
      <c r="I53" s="5" t="s">
        <v>26</v>
      </c>
      <c r="J53" s="5" t="s">
        <v>27</v>
      </c>
      <c r="K53" s="9">
        <v>508.8</v>
      </c>
      <c r="L53" t="str">
        <f>VLOOKUP($A53,lookup_table!$A:$D,3,FALSE)</f>
        <v>Web</v>
      </c>
      <c r="M53" t="str">
        <f>VLOOKUP($A53,lookup_table!$A:$D,4,FALSE)</f>
        <v>Medsize</v>
      </c>
      <c r="N53" t="str">
        <f t="shared" si="1"/>
        <v>West</v>
      </c>
      <c r="O53" t="str">
        <f t="shared" si="2"/>
        <v>bachelor</v>
      </c>
      <c r="P53" t="str">
        <f t="shared" si="3"/>
        <v>corporate auto</v>
      </c>
      <c r="Q53" t="str">
        <f t="shared" si="4"/>
        <v>suv</v>
      </c>
      <c r="R53" t="str">
        <f t="shared" si="5"/>
        <v>web</v>
      </c>
      <c r="S53" t="str">
        <f t="shared" si="6"/>
        <v>medsize</v>
      </c>
      <c r="T53" t="str">
        <f t="shared" si="7"/>
        <v>west</v>
      </c>
    </row>
    <row r="54" spans="1:20" ht="17" x14ac:dyDescent="0.2">
      <c r="A54" t="s">
        <v>83</v>
      </c>
      <c r="B54" s="5" t="s">
        <v>9208</v>
      </c>
      <c r="C54" s="5" t="s">
        <v>11</v>
      </c>
      <c r="D54" s="5" t="s">
        <v>29</v>
      </c>
      <c r="E54" s="10">
        <v>798343.17</v>
      </c>
      <c r="F54" s="8">
        <v>36014</v>
      </c>
      <c r="G54" s="23">
        <v>690</v>
      </c>
      <c r="H54" s="24" t="str">
        <f t="shared" si="0"/>
        <v>20111901</v>
      </c>
      <c r="I54" s="5" t="s">
        <v>37</v>
      </c>
      <c r="J54" s="5" t="s">
        <v>15</v>
      </c>
      <c r="K54" s="9">
        <v>173956072</v>
      </c>
      <c r="L54" t="str">
        <f>VLOOKUP($A54,lookup_table!$A:$D,3,FALSE)</f>
        <v>Branch</v>
      </c>
      <c r="M54" t="str">
        <f>VLOOKUP($A54,lookup_table!$A:$D,4,FALSE)</f>
        <v>Medsize</v>
      </c>
      <c r="N54" t="str">
        <f t="shared" si="1"/>
        <v>Central</v>
      </c>
      <c r="O54" t="str">
        <f t="shared" si="2"/>
        <v>high school or below</v>
      </c>
      <c r="P54" t="str">
        <f t="shared" si="3"/>
        <v>special auto</v>
      </c>
      <c r="Q54" t="str">
        <f t="shared" si="4"/>
        <v>four-door car</v>
      </c>
      <c r="R54" t="str">
        <f t="shared" si="5"/>
        <v>branch</v>
      </c>
      <c r="S54" t="str">
        <f t="shared" si="6"/>
        <v>medsize</v>
      </c>
      <c r="T54" t="str">
        <f t="shared" si="7"/>
        <v>central</v>
      </c>
    </row>
    <row r="55" spans="1:20" ht="17" x14ac:dyDescent="0.2">
      <c r="A55" t="s">
        <v>84</v>
      </c>
      <c r="B55" s="5" t="s">
        <v>9210</v>
      </c>
      <c r="C55" s="5" t="s">
        <v>1279</v>
      </c>
      <c r="D55" s="5" t="s">
        <v>12</v>
      </c>
      <c r="E55" s="10">
        <v>487938.48</v>
      </c>
      <c r="F55" s="8">
        <v>67163</v>
      </c>
      <c r="G55" s="23">
        <v>610</v>
      </c>
      <c r="H55" s="24" t="str">
        <f t="shared" si="0"/>
        <v>01091901</v>
      </c>
      <c r="I55" s="5" t="s">
        <v>14</v>
      </c>
      <c r="J55" s="5" t="s">
        <v>22</v>
      </c>
      <c r="K55" s="9">
        <v>33192803</v>
      </c>
      <c r="L55" t="str">
        <f>VLOOKUP($A55,lookup_table!$A:$D,3,FALSE)</f>
        <v>Call Center</v>
      </c>
      <c r="M55" t="str">
        <f>VLOOKUP($A55,lookup_table!$A:$D,4,FALSE)</f>
        <v>Small</v>
      </c>
      <c r="N55" t="str">
        <f t="shared" si="1"/>
        <v>East</v>
      </c>
      <c r="O55" t="str">
        <f t="shared" si="2"/>
        <v>master</v>
      </c>
      <c r="P55" t="str">
        <f t="shared" si="3"/>
        <v>personal auto</v>
      </c>
      <c r="Q55" t="str">
        <f t="shared" si="4"/>
        <v>two-door car</v>
      </c>
      <c r="R55" t="str">
        <f t="shared" si="5"/>
        <v>call center</v>
      </c>
      <c r="S55" t="str">
        <f t="shared" si="6"/>
        <v>small</v>
      </c>
      <c r="T55" t="str">
        <f t="shared" si="7"/>
        <v>east</v>
      </c>
    </row>
    <row r="56" spans="1:20" ht="17" x14ac:dyDescent="0.2">
      <c r="A56" t="s">
        <v>85</v>
      </c>
      <c r="B56" s="5" t="s">
        <v>9207</v>
      </c>
      <c r="C56" s="5" t="s">
        <v>11</v>
      </c>
      <c r="D56" s="5" t="s">
        <v>19</v>
      </c>
      <c r="E56" s="10">
        <v>429399.73</v>
      </c>
      <c r="F56" s="8">
        <v>16701</v>
      </c>
      <c r="G56" s="23">
        <v>1130</v>
      </c>
      <c r="H56" s="24" t="str">
        <f t="shared" si="0"/>
        <v>03021903</v>
      </c>
      <c r="I56" s="5" t="s">
        <v>14</v>
      </c>
      <c r="J56" s="5" t="s">
        <v>15</v>
      </c>
      <c r="K56" s="9">
        <v>831625979</v>
      </c>
      <c r="L56" t="str">
        <f>VLOOKUP($A56,lookup_table!$A:$D,3,FALSE)</f>
        <v>Branch</v>
      </c>
      <c r="M56" t="str">
        <f>VLOOKUP($A56,lookup_table!$A:$D,4,FALSE)</f>
        <v>Small</v>
      </c>
      <c r="N56" t="str">
        <f t="shared" si="1"/>
        <v>West</v>
      </c>
      <c r="O56" t="str">
        <f t="shared" si="2"/>
        <v>bachelor</v>
      </c>
      <c r="P56" t="str">
        <f t="shared" si="3"/>
        <v>personal auto</v>
      </c>
      <c r="Q56" t="str">
        <f t="shared" si="4"/>
        <v>four-door car</v>
      </c>
      <c r="R56" t="str">
        <f t="shared" si="5"/>
        <v>branch</v>
      </c>
      <c r="S56" t="str">
        <f t="shared" si="6"/>
        <v>small</v>
      </c>
      <c r="T56" t="str">
        <f t="shared" si="7"/>
        <v>west</v>
      </c>
    </row>
    <row r="57" spans="1:20" ht="17" x14ac:dyDescent="0.2">
      <c r="A57" t="s">
        <v>86</v>
      </c>
      <c r="B57" s="5" t="s">
        <v>9206</v>
      </c>
      <c r="C57" s="5" t="s">
        <v>11</v>
      </c>
      <c r="D57" s="5" t="s">
        <v>33</v>
      </c>
      <c r="E57" s="10">
        <v>716439.55</v>
      </c>
      <c r="F57" s="8">
        <v>46623</v>
      </c>
      <c r="G57" s="23">
        <v>910</v>
      </c>
      <c r="H57" s="24" t="str">
        <f t="shared" si="0"/>
        <v>28061902</v>
      </c>
      <c r="I57" s="5" t="s">
        <v>26</v>
      </c>
      <c r="J57" s="5" t="s">
        <v>15</v>
      </c>
      <c r="K57" s="9">
        <v>436.8</v>
      </c>
      <c r="L57" t="str">
        <f>VLOOKUP($A57,lookup_table!$A:$D,3,FALSE)</f>
        <v>Call Center</v>
      </c>
      <c r="M57" t="str">
        <f>VLOOKUP($A57,lookup_table!$A:$D,4,FALSE)</f>
        <v>Small</v>
      </c>
      <c r="N57" t="str">
        <f t="shared" si="1"/>
        <v>Central</v>
      </c>
      <c r="O57" t="str">
        <f t="shared" si="2"/>
        <v>college</v>
      </c>
      <c r="P57" t="str">
        <f t="shared" si="3"/>
        <v>corporate auto</v>
      </c>
      <c r="Q57" t="str">
        <f t="shared" si="4"/>
        <v>four-door car</v>
      </c>
      <c r="R57" t="str">
        <f t="shared" si="5"/>
        <v>call center</v>
      </c>
      <c r="S57" t="str">
        <f t="shared" si="6"/>
        <v>small</v>
      </c>
      <c r="T57" t="str">
        <f t="shared" si="7"/>
        <v>central</v>
      </c>
    </row>
    <row r="58" spans="1:20" ht="17" x14ac:dyDescent="0.2">
      <c r="A58" t="s">
        <v>87</v>
      </c>
      <c r="B58" s="5" t="s">
        <v>9207</v>
      </c>
      <c r="C58" s="5" t="s">
        <v>11</v>
      </c>
      <c r="D58" s="5" t="s">
        <v>33</v>
      </c>
      <c r="E58" s="10">
        <v>761951.58</v>
      </c>
      <c r="F58" s="8">
        <v>64749</v>
      </c>
      <c r="G58" s="23">
        <v>640</v>
      </c>
      <c r="H58" s="24" t="str">
        <f t="shared" si="0"/>
        <v>01101901</v>
      </c>
      <c r="I58" s="5" t="s">
        <v>37</v>
      </c>
      <c r="J58" s="5" t="s">
        <v>15</v>
      </c>
      <c r="K58" s="9">
        <v>30256519</v>
      </c>
      <c r="L58" t="str">
        <f>VLOOKUP($A58,lookup_table!$A:$D,3,FALSE)</f>
        <v>Branch</v>
      </c>
      <c r="M58" t="str">
        <f>VLOOKUP($A58,lookup_table!$A:$D,4,FALSE)</f>
        <v>Medsize</v>
      </c>
      <c r="N58" t="str">
        <f t="shared" si="1"/>
        <v>West</v>
      </c>
      <c r="O58" t="str">
        <f t="shared" si="2"/>
        <v>college</v>
      </c>
      <c r="P58" t="str">
        <f t="shared" si="3"/>
        <v>special auto</v>
      </c>
      <c r="Q58" t="str">
        <f t="shared" si="4"/>
        <v>four-door car</v>
      </c>
      <c r="R58" t="str">
        <f t="shared" si="5"/>
        <v>branch</v>
      </c>
      <c r="S58" t="str">
        <f t="shared" si="6"/>
        <v>medsize</v>
      </c>
      <c r="T58" t="str">
        <f t="shared" si="7"/>
        <v>west</v>
      </c>
    </row>
    <row r="59" spans="1:20" ht="17" x14ac:dyDescent="0.2">
      <c r="A59" t="s">
        <v>88</v>
      </c>
      <c r="B59" s="5" t="s">
        <v>9206</v>
      </c>
      <c r="C59" s="5" t="s">
        <v>11</v>
      </c>
      <c r="D59" s="5" t="s">
        <v>29</v>
      </c>
      <c r="E59" s="10">
        <v>395800.28</v>
      </c>
      <c r="F59" s="8">
        <v>45009</v>
      </c>
      <c r="G59" s="23">
        <v>1010</v>
      </c>
      <c r="H59" s="24" t="str">
        <f t="shared" si="0"/>
        <v>06101902</v>
      </c>
      <c r="I59" s="5" t="s">
        <v>14</v>
      </c>
      <c r="J59" s="5" t="s">
        <v>27</v>
      </c>
      <c r="K59" s="9">
        <v>484.8</v>
      </c>
      <c r="L59" t="str">
        <f>VLOOKUP($A59,lookup_table!$A:$D,3,FALSE)</f>
        <v>Call Center</v>
      </c>
      <c r="M59" t="str">
        <f>VLOOKUP($A59,lookup_table!$A:$D,4,FALSE)</f>
        <v>Small</v>
      </c>
      <c r="N59" t="str">
        <f t="shared" si="1"/>
        <v>Central</v>
      </c>
      <c r="O59" t="str">
        <f t="shared" si="2"/>
        <v>high school or below</v>
      </c>
      <c r="P59" t="str">
        <f t="shared" si="3"/>
        <v>personal auto</v>
      </c>
      <c r="Q59" t="str">
        <f t="shared" si="4"/>
        <v>suv</v>
      </c>
      <c r="R59" t="str">
        <f t="shared" si="5"/>
        <v>call center</v>
      </c>
      <c r="S59" t="str">
        <f t="shared" si="6"/>
        <v>small</v>
      </c>
      <c r="T59" t="str">
        <f t="shared" si="7"/>
        <v>central</v>
      </c>
    </row>
    <row r="60" spans="1:20" ht="17" x14ac:dyDescent="0.2">
      <c r="A60" t="s">
        <v>89</v>
      </c>
      <c r="B60" s="5" t="s">
        <v>9209</v>
      </c>
      <c r="C60" s="5" t="s">
        <v>11</v>
      </c>
      <c r="D60" s="5" t="s">
        <v>29</v>
      </c>
      <c r="E60" s="10">
        <v>449949.33</v>
      </c>
      <c r="F60" s="8">
        <v>16969</v>
      </c>
      <c r="G60" s="23">
        <v>1240</v>
      </c>
      <c r="H60" s="24" t="str">
        <f t="shared" si="0"/>
        <v>24051903</v>
      </c>
      <c r="I60" s="5" t="s">
        <v>14</v>
      </c>
      <c r="J60" s="5" t="s">
        <v>27</v>
      </c>
      <c r="K60" s="9">
        <v>704768111</v>
      </c>
      <c r="L60" t="str">
        <f>VLOOKUP($A60,lookup_table!$A:$D,3,FALSE)</f>
        <v>Call Center</v>
      </c>
      <c r="M60" t="str">
        <f>VLOOKUP($A60,lookup_table!$A:$D,4,FALSE)</f>
        <v>Medsize</v>
      </c>
      <c r="N60" t="str">
        <f t="shared" si="1"/>
        <v>North West</v>
      </c>
      <c r="O60" t="str">
        <f t="shared" si="2"/>
        <v>high school or below</v>
      </c>
      <c r="P60" t="str">
        <f t="shared" si="3"/>
        <v>personal auto</v>
      </c>
      <c r="Q60" t="str">
        <f t="shared" si="4"/>
        <v>suv</v>
      </c>
      <c r="R60" t="str">
        <f t="shared" si="5"/>
        <v>call center</v>
      </c>
      <c r="S60" t="str">
        <f t="shared" si="6"/>
        <v>medsize</v>
      </c>
      <c r="T60" t="str">
        <f t="shared" si="7"/>
        <v>north west</v>
      </c>
    </row>
    <row r="61" spans="1:20" ht="17" x14ac:dyDescent="0.2">
      <c r="A61" t="s">
        <v>90</v>
      </c>
      <c r="B61" s="5" t="s">
        <v>9209</v>
      </c>
      <c r="C61" s="5" t="s">
        <v>11</v>
      </c>
      <c r="D61" s="5" t="s">
        <v>12</v>
      </c>
      <c r="E61" s="10">
        <v>405956.74</v>
      </c>
      <c r="F61" s="8">
        <v>11621</v>
      </c>
      <c r="G61" s="23">
        <v>1080</v>
      </c>
      <c r="H61" s="24" t="str">
        <f t="shared" si="0"/>
        <v>15121902</v>
      </c>
      <c r="I61" s="5" t="s">
        <v>14</v>
      </c>
      <c r="J61" s="5" t="s">
        <v>15</v>
      </c>
      <c r="K61" s="9">
        <v>518.4</v>
      </c>
      <c r="L61" t="str">
        <f>VLOOKUP($A61,lookup_table!$A:$D,3,FALSE)</f>
        <v>Agent</v>
      </c>
      <c r="M61" t="str">
        <f>VLOOKUP($A61,lookup_table!$A:$D,4,FALSE)</f>
        <v>Medsize</v>
      </c>
      <c r="N61" t="str">
        <f t="shared" si="1"/>
        <v>North West</v>
      </c>
      <c r="O61" t="str">
        <f t="shared" si="2"/>
        <v>master</v>
      </c>
      <c r="P61" t="str">
        <f t="shared" si="3"/>
        <v>personal auto</v>
      </c>
      <c r="Q61" t="str">
        <f t="shared" si="4"/>
        <v>four-door car</v>
      </c>
      <c r="R61" t="str">
        <f t="shared" si="5"/>
        <v>agent</v>
      </c>
      <c r="S61" t="str">
        <f t="shared" si="6"/>
        <v>medsize</v>
      </c>
      <c r="T61" t="str">
        <f t="shared" si="7"/>
        <v>north west</v>
      </c>
    </row>
    <row r="62" spans="1:20" ht="17" x14ac:dyDescent="0.2">
      <c r="A62" t="s">
        <v>91</v>
      </c>
      <c r="B62" s="5" t="s">
        <v>9206</v>
      </c>
      <c r="C62" s="5" t="s">
        <v>11</v>
      </c>
      <c r="D62" s="5" t="s">
        <v>19</v>
      </c>
      <c r="E62" s="10">
        <v>445811.34</v>
      </c>
      <c r="F62" s="8">
        <v>17622</v>
      </c>
      <c r="G62" s="23">
        <v>650</v>
      </c>
      <c r="H62" s="24" t="str">
        <f t="shared" si="0"/>
        <v>11101901</v>
      </c>
      <c r="I62" s="5" t="s">
        <v>14</v>
      </c>
      <c r="J62" s="5" t="s">
        <v>15</v>
      </c>
      <c r="K62" s="9">
        <v>312</v>
      </c>
      <c r="L62" t="str">
        <f>VLOOKUP($A62,lookup_table!$A:$D,3,FALSE)</f>
        <v>Agent</v>
      </c>
      <c r="M62" t="str">
        <f>VLOOKUP($A62,lookup_table!$A:$D,4,FALSE)</f>
        <v>Medsize</v>
      </c>
      <c r="N62" t="str">
        <f t="shared" si="1"/>
        <v>Central</v>
      </c>
      <c r="O62" t="str">
        <f t="shared" si="2"/>
        <v>bachelor</v>
      </c>
      <c r="P62" t="str">
        <f t="shared" si="3"/>
        <v>personal auto</v>
      </c>
      <c r="Q62" t="str">
        <f t="shared" si="4"/>
        <v>four-door car</v>
      </c>
      <c r="R62" t="str">
        <f t="shared" si="5"/>
        <v>agent</v>
      </c>
      <c r="S62" t="str">
        <f t="shared" si="6"/>
        <v>medsize</v>
      </c>
      <c r="T62" t="str">
        <f t="shared" si="7"/>
        <v>central</v>
      </c>
    </row>
    <row r="63" spans="1:20" ht="17" x14ac:dyDescent="0.2">
      <c r="A63" t="s">
        <v>92</v>
      </c>
      <c r="B63" s="5" t="s">
        <v>9207</v>
      </c>
      <c r="C63" s="5" t="s">
        <v>11</v>
      </c>
      <c r="D63" s="5" t="s">
        <v>19</v>
      </c>
      <c r="E63" s="10">
        <v>811033.31</v>
      </c>
      <c r="F63" s="8">
        <v>11489</v>
      </c>
      <c r="G63" s="23">
        <v>1050</v>
      </c>
      <c r="H63" s="24" t="str">
        <f t="shared" si="0"/>
        <v>15111902</v>
      </c>
      <c r="I63" s="5" t="s">
        <v>14</v>
      </c>
      <c r="J63" s="5" t="s">
        <v>22</v>
      </c>
      <c r="K63" s="9">
        <v>504</v>
      </c>
      <c r="L63" t="str">
        <f>VLOOKUP($A63,lookup_table!$A:$D,3,FALSE)</f>
        <v>Call Center</v>
      </c>
      <c r="M63" t="str">
        <f>VLOOKUP($A63,lookup_table!$A:$D,4,FALSE)</f>
        <v>Small</v>
      </c>
      <c r="N63" t="str">
        <f t="shared" si="1"/>
        <v>West</v>
      </c>
      <c r="O63" t="str">
        <f t="shared" si="2"/>
        <v>bachelor</v>
      </c>
      <c r="P63" t="str">
        <f t="shared" si="3"/>
        <v>personal auto</v>
      </c>
      <c r="Q63" t="str">
        <f t="shared" si="4"/>
        <v>two-door car</v>
      </c>
      <c r="R63" t="str">
        <f t="shared" si="5"/>
        <v>call center</v>
      </c>
      <c r="S63" t="str">
        <f t="shared" si="6"/>
        <v>small</v>
      </c>
      <c r="T63" t="str">
        <f t="shared" si="7"/>
        <v>west</v>
      </c>
    </row>
    <row r="64" spans="1:20" ht="17" x14ac:dyDescent="0.2">
      <c r="A64" t="s">
        <v>93</v>
      </c>
      <c r="B64" s="5" t="s">
        <v>9209</v>
      </c>
      <c r="C64" s="5" t="s">
        <v>11</v>
      </c>
      <c r="D64" s="5" t="s">
        <v>19</v>
      </c>
      <c r="E64" s="10">
        <v>333976.49</v>
      </c>
      <c r="F64" s="8">
        <v>45009</v>
      </c>
      <c r="G64" s="23">
        <v>940</v>
      </c>
      <c r="H64" s="24" t="str">
        <f t="shared" si="0"/>
        <v>28071902</v>
      </c>
      <c r="I64" s="5" t="s">
        <v>14</v>
      </c>
      <c r="J64" s="5" t="s">
        <v>22</v>
      </c>
      <c r="K64" s="9">
        <v>863327324</v>
      </c>
      <c r="L64" t="str">
        <f>VLOOKUP($A64,lookup_table!$A:$D,3,FALSE)</f>
        <v>Agent</v>
      </c>
      <c r="M64" t="str">
        <f>VLOOKUP($A64,lookup_table!$A:$D,4,FALSE)</f>
        <v>Small</v>
      </c>
      <c r="N64" t="str">
        <f t="shared" si="1"/>
        <v>North West</v>
      </c>
      <c r="O64" t="str">
        <f t="shared" si="2"/>
        <v>bachelor</v>
      </c>
      <c r="P64" t="str">
        <f t="shared" si="3"/>
        <v>personal auto</v>
      </c>
      <c r="Q64" t="str">
        <f t="shared" si="4"/>
        <v>two-door car</v>
      </c>
      <c r="R64" t="str">
        <f t="shared" si="5"/>
        <v>agent</v>
      </c>
      <c r="S64" t="str">
        <f t="shared" si="6"/>
        <v>small</v>
      </c>
      <c r="T64" t="str">
        <f t="shared" si="7"/>
        <v>north west</v>
      </c>
    </row>
    <row r="65" spans="1:20" ht="17" x14ac:dyDescent="0.2">
      <c r="A65" t="s">
        <v>94</v>
      </c>
      <c r="B65" s="5" t="s">
        <v>9207</v>
      </c>
      <c r="C65" s="5" t="s">
        <v>11</v>
      </c>
      <c r="D65" s="5" t="s">
        <v>29</v>
      </c>
      <c r="E65" s="10">
        <v>2426101.7799999998</v>
      </c>
      <c r="F65" s="8">
        <v>66525</v>
      </c>
      <c r="G65" s="23">
        <v>1000</v>
      </c>
      <c r="H65" s="24" t="str">
        <f t="shared" si="0"/>
        <v>26091902</v>
      </c>
      <c r="I65" s="5" t="s">
        <v>14</v>
      </c>
      <c r="J65" s="5" t="s">
        <v>27</v>
      </c>
      <c r="K65" s="9">
        <v>104331355</v>
      </c>
      <c r="L65" t="str">
        <f>VLOOKUP($A65,lookup_table!$A:$D,3,FALSE)</f>
        <v>Agent</v>
      </c>
      <c r="M65" t="str">
        <f>VLOOKUP($A65,lookup_table!$A:$D,4,FALSE)</f>
        <v>Medsize</v>
      </c>
      <c r="N65" t="str">
        <f t="shared" si="1"/>
        <v>West</v>
      </c>
      <c r="O65" t="str">
        <f t="shared" si="2"/>
        <v>high school or below</v>
      </c>
      <c r="P65" t="str">
        <f t="shared" si="3"/>
        <v>personal auto</v>
      </c>
      <c r="Q65" t="str">
        <f t="shared" si="4"/>
        <v>suv</v>
      </c>
      <c r="R65" t="str">
        <f t="shared" si="5"/>
        <v>agent</v>
      </c>
      <c r="S65" t="str">
        <f t="shared" si="6"/>
        <v>medsize</v>
      </c>
      <c r="T65" t="str">
        <f t="shared" si="7"/>
        <v>west</v>
      </c>
    </row>
    <row r="66" spans="1:20" ht="17" x14ac:dyDescent="0.2">
      <c r="A66" t="s">
        <v>95</v>
      </c>
      <c r="B66" s="5" t="s">
        <v>9206</v>
      </c>
      <c r="C66" s="5" t="s">
        <v>11</v>
      </c>
      <c r="D66" s="5" t="s">
        <v>19</v>
      </c>
      <c r="E66" s="10">
        <v>661397.37</v>
      </c>
      <c r="F66" s="8">
        <v>45009</v>
      </c>
      <c r="G66" s="23">
        <v>630</v>
      </c>
      <c r="H66" s="24" t="str">
        <f t="shared" si="0"/>
        <v>21091901</v>
      </c>
      <c r="I66" s="5" t="s">
        <v>14</v>
      </c>
      <c r="J66" s="5" t="s">
        <v>15</v>
      </c>
      <c r="K66" s="9">
        <v>676391482</v>
      </c>
      <c r="L66" t="str">
        <f>VLOOKUP($A66,lookup_table!$A:$D,3,FALSE)</f>
        <v>Branch</v>
      </c>
      <c r="M66" t="str">
        <f>VLOOKUP($A66,lookup_table!$A:$D,4,FALSE)</f>
        <v>Large</v>
      </c>
      <c r="N66" t="str">
        <f t="shared" si="1"/>
        <v>Central</v>
      </c>
      <c r="O66" t="str">
        <f t="shared" si="2"/>
        <v>bachelor</v>
      </c>
      <c r="P66" t="str">
        <f t="shared" si="3"/>
        <v>personal auto</v>
      </c>
      <c r="Q66" t="str">
        <f t="shared" si="4"/>
        <v>four-door car</v>
      </c>
      <c r="R66" t="str">
        <f t="shared" si="5"/>
        <v>branch</v>
      </c>
      <c r="S66" t="str">
        <f t="shared" si="6"/>
        <v>large</v>
      </c>
      <c r="T66" t="str">
        <f t="shared" si="7"/>
        <v>central</v>
      </c>
    </row>
    <row r="67" spans="1:20" ht="17" x14ac:dyDescent="0.2">
      <c r="A67" t="s">
        <v>96</v>
      </c>
      <c r="B67" s="5" t="s">
        <v>9210</v>
      </c>
      <c r="C67" s="5" t="s">
        <v>11</v>
      </c>
      <c r="D67" s="5" t="s">
        <v>33</v>
      </c>
      <c r="E67" s="10">
        <v>293069.34999999998</v>
      </c>
      <c r="F67" s="8">
        <v>33663</v>
      </c>
      <c r="G67" s="23">
        <v>730</v>
      </c>
      <c r="H67" s="24" t="str">
        <f t="shared" ref="H67:H130" si="8">TEXT(G67,"ddmmyyyy")</f>
        <v>30121901</v>
      </c>
      <c r="I67" s="5" t="s">
        <v>14</v>
      </c>
      <c r="J67" s="5" t="s">
        <v>15</v>
      </c>
      <c r="K67" s="9">
        <v>350.4</v>
      </c>
      <c r="L67" t="str">
        <f>VLOOKUP($A67,lookup_table!$A:$D,3,FALSE)</f>
        <v>Web</v>
      </c>
      <c r="M67" t="str">
        <f>VLOOKUP($A67,lookup_table!$A:$D,4,FALSE)</f>
        <v>Medsize</v>
      </c>
      <c r="N67" t="str">
        <f t="shared" ref="N67:N130" si="9">IF($B67="California","West",IF($B67="Oregon","North West",IF($B67="Washington","East","Central")))</f>
        <v>East</v>
      </c>
      <c r="O67" t="str">
        <f t="shared" ref="O67:O130" si="10">LOWER($D67)</f>
        <v>college</v>
      </c>
      <c r="P67" t="str">
        <f t="shared" ref="P67:P130" si="11">LOWER($I67)</f>
        <v>personal auto</v>
      </c>
      <c r="Q67" t="str">
        <f t="shared" ref="Q67:Q130" si="12">LOWER($J67)</f>
        <v>four-door car</v>
      </c>
      <c r="R67" t="str">
        <f t="shared" ref="R67:R130" si="13">LOWER($L67)</f>
        <v>web</v>
      </c>
      <c r="S67" t="str">
        <f t="shared" ref="S67:S130" si="14">LOWER($M67)</f>
        <v>medsize</v>
      </c>
      <c r="T67" t="str">
        <f t="shared" ref="T67:T130" si="15">LOWER($N67)</f>
        <v>east</v>
      </c>
    </row>
    <row r="68" spans="1:20" ht="17" x14ac:dyDescent="0.2">
      <c r="A68" t="s">
        <v>97</v>
      </c>
      <c r="B68" s="5" t="s">
        <v>9209</v>
      </c>
      <c r="C68" s="5" t="s">
        <v>11</v>
      </c>
      <c r="D68" s="5" t="s">
        <v>33</v>
      </c>
      <c r="E68" s="10">
        <v>867219.43</v>
      </c>
      <c r="F68" s="8">
        <v>22547</v>
      </c>
      <c r="G68" s="23">
        <v>1120</v>
      </c>
      <c r="H68" s="24" t="str">
        <f t="shared" si="8"/>
        <v>24011903</v>
      </c>
      <c r="I68" s="5" t="s">
        <v>26</v>
      </c>
      <c r="J68" s="5" t="s">
        <v>27</v>
      </c>
      <c r="K68" s="9">
        <v>537.6</v>
      </c>
      <c r="L68" t="str">
        <f>VLOOKUP($A68,lookup_table!$A:$D,3,FALSE)</f>
        <v>Agent</v>
      </c>
      <c r="M68" t="str">
        <f>VLOOKUP($A68,lookup_table!$A:$D,4,FALSE)</f>
        <v>Medsize</v>
      </c>
      <c r="N68" t="str">
        <f t="shared" si="9"/>
        <v>North West</v>
      </c>
      <c r="O68" t="str">
        <f t="shared" si="10"/>
        <v>college</v>
      </c>
      <c r="P68" t="str">
        <f t="shared" si="11"/>
        <v>corporate auto</v>
      </c>
      <c r="Q68" t="str">
        <f t="shared" si="12"/>
        <v>suv</v>
      </c>
      <c r="R68" t="str">
        <f t="shared" si="13"/>
        <v>agent</v>
      </c>
      <c r="S68" t="str">
        <f t="shared" si="14"/>
        <v>medsize</v>
      </c>
      <c r="T68" t="str">
        <f t="shared" si="15"/>
        <v>north west</v>
      </c>
    </row>
    <row r="69" spans="1:20" ht="17" x14ac:dyDescent="0.2">
      <c r="A69" t="s">
        <v>98</v>
      </c>
      <c r="B69" s="5" t="s">
        <v>9206</v>
      </c>
      <c r="C69" s="5" t="s">
        <v>11</v>
      </c>
      <c r="D69" s="5" t="s">
        <v>29</v>
      </c>
      <c r="E69" s="10">
        <v>1163866.93</v>
      </c>
      <c r="F69" s="8">
        <v>61486</v>
      </c>
      <c r="G69" s="23">
        <v>970</v>
      </c>
      <c r="H69" s="24" t="str">
        <f t="shared" si="8"/>
        <v>27081902</v>
      </c>
      <c r="I69" s="5" t="s">
        <v>14</v>
      </c>
      <c r="J69" s="5" t="s">
        <v>22</v>
      </c>
      <c r="K69" s="9">
        <v>465258644</v>
      </c>
      <c r="L69" t="str">
        <f>VLOOKUP($A69,lookup_table!$A:$D,3,FALSE)</f>
        <v>Branch</v>
      </c>
      <c r="M69" t="str">
        <f>VLOOKUP($A69,lookup_table!$A:$D,4,FALSE)</f>
        <v>Small</v>
      </c>
      <c r="N69" t="str">
        <f t="shared" si="9"/>
        <v>Central</v>
      </c>
      <c r="O69" t="str">
        <f t="shared" si="10"/>
        <v>high school or below</v>
      </c>
      <c r="P69" t="str">
        <f t="shared" si="11"/>
        <v>personal auto</v>
      </c>
      <c r="Q69" t="str">
        <f t="shared" si="12"/>
        <v>two-door car</v>
      </c>
      <c r="R69" t="str">
        <f t="shared" si="13"/>
        <v>branch</v>
      </c>
      <c r="S69" t="str">
        <f t="shared" si="14"/>
        <v>small</v>
      </c>
      <c r="T69" t="str">
        <f t="shared" si="15"/>
        <v>central</v>
      </c>
    </row>
    <row r="70" spans="1:20" ht="17" x14ac:dyDescent="0.2">
      <c r="A70" t="s">
        <v>99</v>
      </c>
      <c r="B70" s="5" t="s">
        <v>9209</v>
      </c>
      <c r="C70" s="5" t="s">
        <v>11</v>
      </c>
      <c r="D70" s="5" t="s">
        <v>19</v>
      </c>
      <c r="E70" s="10">
        <v>684615.03</v>
      </c>
      <c r="F70" s="8">
        <v>45009</v>
      </c>
      <c r="G70" s="23">
        <v>950</v>
      </c>
      <c r="H70" s="24" t="str">
        <f t="shared" si="8"/>
        <v>07081902</v>
      </c>
      <c r="I70" s="5" t="s">
        <v>14</v>
      </c>
      <c r="J70" s="5" t="s">
        <v>22</v>
      </c>
      <c r="K70" s="9">
        <v>456</v>
      </c>
      <c r="L70" t="str">
        <f>VLOOKUP($A70,lookup_table!$A:$D,3,FALSE)</f>
        <v>Call Center</v>
      </c>
      <c r="M70" t="str">
        <f>VLOOKUP($A70,lookup_table!$A:$D,4,FALSE)</f>
        <v>Large</v>
      </c>
      <c r="N70" t="str">
        <f t="shared" si="9"/>
        <v>North West</v>
      </c>
      <c r="O70" t="str">
        <f t="shared" si="10"/>
        <v>bachelor</v>
      </c>
      <c r="P70" t="str">
        <f t="shared" si="11"/>
        <v>personal auto</v>
      </c>
      <c r="Q70" t="str">
        <f t="shared" si="12"/>
        <v>two-door car</v>
      </c>
      <c r="R70" t="str">
        <f t="shared" si="13"/>
        <v>call center</v>
      </c>
      <c r="S70" t="str">
        <f t="shared" si="14"/>
        <v>large</v>
      </c>
      <c r="T70" t="str">
        <f t="shared" si="15"/>
        <v>north west</v>
      </c>
    </row>
    <row r="71" spans="1:20" ht="17" x14ac:dyDescent="0.2">
      <c r="A71" t="s">
        <v>100</v>
      </c>
      <c r="B71" s="5" t="s">
        <v>9207</v>
      </c>
      <c r="C71" s="5" t="s">
        <v>11</v>
      </c>
      <c r="D71" s="5" t="s">
        <v>33</v>
      </c>
      <c r="E71" s="10">
        <v>1172777.6499999999</v>
      </c>
      <c r="F71" s="8">
        <v>29879</v>
      </c>
      <c r="G71" s="23">
        <v>1020</v>
      </c>
      <c r="H71" s="24" t="str">
        <f t="shared" si="8"/>
        <v>16101902</v>
      </c>
      <c r="I71" s="5" t="s">
        <v>14</v>
      </c>
      <c r="J71" s="5" t="s">
        <v>15</v>
      </c>
      <c r="K71" s="9">
        <v>500254235</v>
      </c>
      <c r="L71" t="str">
        <f>VLOOKUP($A71,lookup_table!$A:$D,3,FALSE)</f>
        <v>Web</v>
      </c>
      <c r="M71" t="str">
        <f>VLOOKUP($A71,lookup_table!$A:$D,4,FALSE)</f>
        <v>Medsize</v>
      </c>
      <c r="N71" t="str">
        <f t="shared" si="9"/>
        <v>West</v>
      </c>
      <c r="O71" t="str">
        <f t="shared" si="10"/>
        <v>college</v>
      </c>
      <c r="P71" t="str">
        <f t="shared" si="11"/>
        <v>personal auto</v>
      </c>
      <c r="Q71" t="str">
        <f t="shared" si="12"/>
        <v>four-door car</v>
      </c>
      <c r="R71" t="str">
        <f t="shared" si="13"/>
        <v>web</v>
      </c>
      <c r="S71" t="str">
        <f t="shared" si="14"/>
        <v>medsize</v>
      </c>
      <c r="T71" t="str">
        <f t="shared" si="15"/>
        <v>west</v>
      </c>
    </row>
    <row r="72" spans="1:20" ht="17" x14ac:dyDescent="0.2">
      <c r="A72" t="s">
        <v>101</v>
      </c>
      <c r="B72" s="5" t="s">
        <v>9209</v>
      </c>
      <c r="C72" s="5" t="s">
        <v>11</v>
      </c>
      <c r="D72" s="5" t="s">
        <v>29</v>
      </c>
      <c r="E72" s="10">
        <v>2264383.48</v>
      </c>
      <c r="F72" s="8">
        <v>93011</v>
      </c>
      <c r="G72" s="23">
        <v>1130</v>
      </c>
      <c r="H72" s="24" t="str">
        <f t="shared" si="8"/>
        <v>03021903</v>
      </c>
      <c r="I72" s="5" t="s">
        <v>14</v>
      </c>
      <c r="J72" s="5" t="s">
        <v>27</v>
      </c>
      <c r="K72" s="9">
        <v>281451042</v>
      </c>
      <c r="L72" t="str">
        <f>VLOOKUP($A72,lookup_table!$A:$D,3,FALSE)</f>
        <v>Agent</v>
      </c>
      <c r="M72" t="str">
        <f>VLOOKUP($A72,lookup_table!$A:$D,4,FALSE)</f>
        <v>Medsize</v>
      </c>
      <c r="N72" t="str">
        <f t="shared" si="9"/>
        <v>North West</v>
      </c>
      <c r="O72" t="str">
        <f t="shared" si="10"/>
        <v>high school or below</v>
      </c>
      <c r="P72" t="str">
        <f t="shared" si="11"/>
        <v>personal auto</v>
      </c>
      <c r="Q72" t="str">
        <f t="shared" si="12"/>
        <v>suv</v>
      </c>
      <c r="R72" t="str">
        <f t="shared" si="13"/>
        <v>agent</v>
      </c>
      <c r="S72" t="str">
        <f t="shared" si="14"/>
        <v>medsize</v>
      </c>
      <c r="T72" t="str">
        <f t="shared" si="15"/>
        <v>north west</v>
      </c>
    </row>
    <row r="73" spans="1:20" ht="17" x14ac:dyDescent="0.2">
      <c r="A73" t="s">
        <v>102</v>
      </c>
      <c r="B73" s="5" t="s">
        <v>9209</v>
      </c>
      <c r="C73" s="5" t="s">
        <v>11</v>
      </c>
      <c r="D73" s="5" t="s">
        <v>12</v>
      </c>
      <c r="E73" s="10">
        <v>261447.43</v>
      </c>
      <c r="F73" s="8">
        <v>65186</v>
      </c>
      <c r="G73" s="23">
        <v>650</v>
      </c>
      <c r="H73" s="24" t="str">
        <f t="shared" si="8"/>
        <v>11101901</v>
      </c>
      <c r="I73" s="5" t="s">
        <v>14</v>
      </c>
      <c r="J73" s="5" t="s">
        <v>22</v>
      </c>
      <c r="K73" s="9">
        <v>5434505</v>
      </c>
      <c r="L73" t="str">
        <f>VLOOKUP($A73,lookup_table!$A:$D,3,FALSE)</f>
        <v>Web</v>
      </c>
      <c r="M73" t="str">
        <f>VLOOKUP($A73,lookup_table!$A:$D,4,FALSE)</f>
        <v>Large</v>
      </c>
      <c r="N73" t="str">
        <f t="shared" si="9"/>
        <v>North West</v>
      </c>
      <c r="O73" t="str">
        <f t="shared" si="10"/>
        <v>master</v>
      </c>
      <c r="P73" t="str">
        <f t="shared" si="11"/>
        <v>personal auto</v>
      </c>
      <c r="Q73" t="str">
        <f t="shared" si="12"/>
        <v>two-door car</v>
      </c>
      <c r="R73" t="str">
        <f t="shared" si="13"/>
        <v>web</v>
      </c>
      <c r="S73" t="str">
        <f t="shared" si="14"/>
        <v>large</v>
      </c>
      <c r="T73" t="str">
        <f t="shared" si="15"/>
        <v>north west</v>
      </c>
    </row>
    <row r="74" spans="1:20" ht="17" x14ac:dyDescent="0.2">
      <c r="A74" t="s">
        <v>103</v>
      </c>
      <c r="B74" s="5" t="s">
        <v>9209</v>
      </c>
      <c r="C74" s="5" t="s">
        <v>11</v>
      </c>
      <c r="D74" s="5" t="s">
        <v>12</v>
      </c>
      <c r="E74" s="10">
        <v>245175.27</v>
      </c>
      <c r="F74" s="8">
        <v>26840</v>
      </c>
      <c r="G74" s="23">
        <v>640</v>
      </c>
      <c r="H74" s="24" t="str">
        <f t="shared" si="8"/>
        <v>01101901</v>
      </c>
      <c r="I74" s="5" t="s">
        <v>14</v>
      </c>
      <c r="J74" s="5" t="s">
        <v>15</v>
      </c>
      <c r="K74" s="9">
        <v>307.2</v>
      </c>
      <c r="L74" t="str">
        <f>VLOOKUP($A74,lookup_table!$A:$D,3,FALSE)</f>
        <v>Agent</v>
      </c>
      <c r="M74" t="str">
        <f>VLOOKUP($A74,lookup_table!$A:$D,4,FALSE)</f>
        <v>Medsize</v>
      </c>
      <c r="N74" t="str">
        <f t="shared" si="9"/>
        <v>North West</v>
      </c>
      <c r="O74" t="str">
        <f t="shared" si="10"/>
        <v>master</v>
      </c>
      <c r="P74" t="str">
        <f t="shared" si="11"/>
        <v>personal auto</v>
      </c>
      <c r="Q74" t="str">
        <f t="shared" si="12"/>
        <v>four-door car</v>
      </c>
      <c r="R74" t="str">
        <f t="shared" si="13"/>
        <v>agent</v>
      </c>
      <c r="S74" t="str">
        <f t="shared" si="14"/>
        <v>medsize</v>
      </c>
      <c r="T74" t="str">
        <f t="shared" si="15"/>
        <v>north west</v>
      </c>
    </row>
    <row r="75" spans="1:20" ht="17" x14ac:dyDescent="0.2">
      <c r="A75" t="s">
        <v>104</v>
      </c>
      <c r="B75" s="5" t="s">
        <v>9209</v>
      </c>
      <c r="C75" s="5" t="s">
        <v>11</v>
      </c>
      <c r="D75" s="5" t="s">
        <v>19</v>
      </c>
      <c r="E75" s="10">
        <v>678127.02</v>
      </c>
      <c r="F75" s="8">
        <v>45009</v>
      </c>
      <c r="G75" s="23">
        <v>1040</v>
      </c>
      <c r="H75" s="24" t="str">
        <f t="shared" si="8"/>
        <v>05111902</v>
      </c>
      <c r="I75" s="5" t="s">
        <v>14</v>
      </c>
      <c r="J75" s="5" t="s">
        <v>73</v>
      </c>
      <c r="K75" s="9">
        <v>982399613</v>
      </c>
      <c r="L75" t="str">
        <f>VLOOKUP($A75,lookup_table!$A:$D,3,FALSE)</f>
        <v>Agent</v>
      </c>
      <c r="M75" t="str">
        <f>VLOOKUP($A75,lookup_table!$A:$D,4,FALSE)</f>
        <v>Medsize</v>
      </c>
      <c r="N75" t="str">
        <f t="shared" si="9"/>
        <v>North West</v>
      </c>
      <c r="O75" t="str">
        <f t="shared" si="10"/>
        <v>bachelor</v>
      </c>
      <c r="P75" t="str">
        <f t="shared" si="11"/>
        <v>personal auto</v>
      </c>
      <c r="Q75" t="str">
        <f t="shared" si="12"/>
        <v>sports car</v>
      </c>
      <c r="R75" t="str">
        <f t="shared" si="13"/>
        <v>agent</v>
      </c>
      <c r="S75" t="str">
        <f t="shared" si="14"/>
        <v>medsize</v>
      </c>
      <c r="T75" t="str">
        <f t="shared" si="15"/>
        <v>north west</v>
      </c>
    </row>
    <row r="76" spans="1:20" ht="17" x14ac:dyDescent="0.2">
      <c r="A76" t="s">
        <v>105</v>
      </c>
      <c r="B76" s="5" t="s">
        <v>9209</v>
      </c>
      <c r="C76" s="5" t="s">
        <v>11</v>
      </c>
      <c r="D76" s="5" t="s">
        <v>19</v>
      </c>
      <c r="E76" s="10">
        <v>497480.15</v>
      </c>
      <c r="F76" s="8">
        <v>75644</v>
      </c>
      <c r="G76" s="23">
        <v>650</v>
      </c>
      <c r="H76" s="24" t="str">
        <f t="shared" si="8"/>
        <v>11101901</v>
      </c>
      <c r="I76" s="5" t="s">
        <v>14</v>
      </c>
      <c r="J76" s="5" t="s">
        <v>22</v>
      </c>
      <c r="K76" s="9">
        <v>467803638</v>
      </c>
      <c r="L76" t="str">
        <f>VLOOKUP($A76,lookup_table!$A:$D,3,FALSE)</f>
        <v>Branch</v>
      </c>
      <c r="M76" t="str">
        <f>VLOOKUP($A76,lookup_table!$A:$D,4,FALSE)</f>
        <v>Medsize</v>
      </c>
      <c r="N76" t="str">
        <f t="shared" si="9"/>
        <v>North West</v>
      </c>
      <c r="O76" t="str">
        <f t="shared" si="10"/>
        <v>bachelor</v>
      </c>
      <c r="P76" t="str">
        <f t="shared" si="11"/>
        <v>personal auto</v>
      </c>
      <c r="Q76" t="str">
        <f t="shared" si="12"/>
        <v>two-door car</v>
      </c>
      <c r="R76" t="str">
        <f t="shared" si="13"/>
        <v>branch</v>
      </c>
      <c r="S76" t="str">
        <f t="shared" si="14"/>
        <v>medsize</v>
      </c>
      <c r="T76" t="str">
        <f t="shared" si="15"/>
        <v>north west</v>
      </c>
    </row>
    <row r="77" spans="1:20" ht="17" x14ac:dyDescent="0.2">
      <c r="A77" t="s">
        <v>106</v>
      </c>
      <c r="B77" s="5" t="s">
        <v>9209</v>
      </c>
      <c r="C77" s="5" t="s">
        <v>11</v>
      </c>
      <c r="D77" s="5" t="s">
        <v>19</v>
      </c>
      <c r="E77" s="10">
        <v>859160.49</v>
      </c>
      <c r="F77" s="8">
        <v>38984</v>
      </c>
      <c r="G77" s="23">
        <v>730</v>
      </c>
      <c r="H77" s="24" t="str">
        <f t="shared" si="8"/>
        <v>30121901</v>
      </c>
      <c r="I77" s="5" t="s">
        <v>14</v>
      </c>
      <c r="J77" s="5" t="s">
        <v>15</v>
      </c>
      <c r="K77" s="9">
        <v>350.4</v>
      </c>
      <c r="L77" t="str">
        <f>VLOOKUP($A77,lookup_table!$A:$D,3,FALSE)</f>
        <v>Branch</v>
      </c>
      <c r="M77" t="str">
        <f>VLOOKUP($A77,lookup_table!$A:$D,4,FALSE)</f>
        <v>Small</v>
      </c>
      <c r="N77" t="str">
        <f t="shared" si="9"/>
        <v>North West</v>
      </c>
      <c r="O77" t="str">
        <f t="shared" si="10"/>
        <v>bachelor</v>
      </c>
      <c r="P77" t="str">
        <f t="shared" si="11"/>
        <v>personal auto</v>
      </c>
      <c r="Q77" t="str">
        <f t="shared" si="12"/>
        <v>four-door car</v>
      </c>
      <c r="R77" t="str">
        <f t="shared" si="13"/>
        <v>branch</v>
      </c>
      <c r="S77" t="str">
        <f t="shared" si="14"/>
        <v>small</v>
      </c>
      <c r="T77" t="str">
        <f t="shared" si="15"/>
        <v>north west</v>
      </c>
    </row>
    <row r="78" spans="1:20" ht="17" x14ac:dyDescent="0.2">
      <c r="A78" t="s">
        <v>107</v>
      </c>
      <c r="B78" s="5" t="s">
        <v>9209</v>
      </c>
      <c r="C78" s="5" t="s">
        <v>11</v>
      </c>
      <c r="D78" s="5" t="s">
        <v>29</v>
      </c>
      <c r="E78" s="10">
        <v>559216.14</v>
      </c>
      <c r="F78" s="8">
        <v>71811</v>
      </c>
      <c r="G78" s="23">
        <v>710</v>
      </c>
      <c r="H78" s="24" t="str">
        <f t="shared" si="8"/>
        <v>10121901</v>
      </c>
      <c r="I78" s="5" t="s">
        <v>14</v>
      </c>
      <c r="J78" s="5" t="s">
        <v>15</v>
      </c>
      <c r="K78" s="9">
        <v>2903416</v>
      </c>
      <c r="L78" t="str">
        <f>VLOOKUP($A78,lookup_table!$A:$D,3,FALSE)</f>
        <v>Call Center</v>
      </c>
      <c r="M78" t="str">
        <f>VLOOKUP($A78,lookup_table!$A:$D,4,FALSE)</f>
        <v>Medsize</v>
      </c>
      <c r="N78" t="str">
        <f t="shared" si="9"/>
        <v>North West</v>
      </c>
      <c r="O78" t="str">
        <f t="shared" si="10"/>
        <v>high school or below</v>
      </c>
      <c r="P78" t="str">
        <f t="shared" si="11"/>
        <v>personal auto</v>
      </c>
      <c r="Q78" t="str">
        <f t="shared" si="12"/>
        <v>four-door car</v>
      </c>
      <c r="R78" t="str">
        <f t="shared" si="13"/>
        <v>call center</v>
      </c>
      <c r="S78" t="str">
        <f t="shared" si="14"/>
        <v>medsize</v>
      </c>
      <c r="T78" t="str">
        <f t="shared" si="15"/>
        <v>north west</v>
      </c>
    </row>
    <row r="79" spans="1:20" ht="17" x14ac:dyDescent="0.2">
      <c r="A79" t="s">
        <v>108</v>
      </c>
      <c r="B79" s="5" t="s">
        <v>9208</v>
      </c>
      <c r="C79" s="5" t="s">
        <v>11</v>
      </c>
      <c r="D79" s="5" t="s">
        <v>33</v>
      </c>
      <c r="E79" s="10">
        <v>800947.28</v>
      </c>
      <c r="F79" s="8">
        <v>20961</v>
      </c>
      <c r="G79" s="23">
        <v>670</v>
      </c>
      <c r="H79" s="24" t="str">
        <f t="shared" si="8"/>
        <v>31101901</v>
      </c>
      <c r="I79" s="5" t="s">
        <v>14</v>
      </c>
      <c r="J79" s="5" t="s">
        <v>15</v>
      </c>
      <c r="K79" s="9">
        <v>321.60000000000002</v>
      </c>
      <c r="L79" t="str">
        <f>VLOOKUP($A79,lookup_table!$A:$D,3,FALSE)</f>
        <v>Agent</v>
      </c>
      <c r="M79" t="str">
        <f>VLOOKUP($A79,lookup_table!$A:$D,4,FALSE)</f>
        <v>Medsize</v>
      </c>
      <c r="N79" t="str">
        <f t="shared" si="9"/>
        <v>Central</v>
      </c>
      <c r="O79" t="str">
        <f t="shared" si="10"/>
        <v>college</v>
      </c>
      <c r="P79" t="str">
        <f t="shared" si="11"/>
        <v>personal auto</v>
      </c>
      <c r="Q79" t="str">
        <f t="shared" si="12"/>
        <v>four-door car</v>
      </c>
      <c r="R79" t="str">
        <f t="shared" si="13"/>
        <v>agent</v>
      </c>
      <c r="S79" t="str">
        <f t="shared" si="14"/>
        <v>medsize</v>
      </c>
      <c r="T79" t="str">
        <f t="shared" si="15"/>
        <v>central</v>
      </c>
    </row>
    <row r="80" spans="1:20" ht="17" x14ac:dyDescent="0.2">
      <c r="A80" t="s">
        <v>109</v>
      </c>
      <c r="B80" s="5" t="s">
        <v>9210</v>
      </c>
      <c r="C80" s="5" t="s">
        <v>1279</v>
      </c>
      <c r="D80" s="5" t="s">
        <v>12</v>
      </c>
      <c r="E80" s="27">
        <v>779946.30824272044</v>
      </c>
      <c r="F80" s="8">
        <v>41275</v>
      </c>
      <c r="G80" s="23">
        <v>960</v>
      </c>
      <c r="H80" s="24" t="str">
        <f t="shared" si="8"/>
        <v>17081902</v>
      </c>
      <c r="I80" s="5" t="s">
        <v>14</v>
      </c>
      <c r="J80" s="5" t="s">
        <v>15</v>
      </c>
      <c r="K80" s="9">
        <v>41122303</v>
      </c>
      <c r="L80" t="str">
        <f>VLOOKUP($A80,lookup_table!$A:$D,3,FALSE)</f>
        <v>Branch</v>
      </c>
      <c r="M80" t="str">
        <f>VLOOKUP($A80,lookup_table!$A:$D,4,FALSE)</f>
        <v>Large</v>
      </c>
      <c r="N80" t="str">
        <f t="shared" si="9"/>
        <v>East</v>
      </c>
      <c r="O80" t="str">
        <f t="shared" si="10"/>
        <v>master</v>
      </c>
      <c r="P80" t="str">
        <f t="shared" si="11"/>
        <v>personal auto</v>
      </c>
      <c r="Q80" t="str">
        <f t="shared" si="12"/>
        <v>four-door car</v>
      </c>
      <c r="R80" t="str">
        <f t="shared" si="13"/>
        <v>branch</v>
      </c>
      <c r="S80" t="str">
        <f t="shared" si="14"/>
        <v>large</v>
      </c>
      <c r="T80" t="str">
        <f t="shared" si="15"/>
        <v>east</v>
      </c>
    </row>
    <row r="81" spans="1:20" ht="17" x14ac:dyDescent="0.2">
      <c r="A81" t="s">
        <v>110</v>
      </c>
      <c r="B81" s="5" t="s">
        <v>9207</v>
      </c>
      <c r="C81" s="5" t="s">
        <v>11</v>
      </c>
      <c r="D81" s="5" t="s">
        <v>19</v>
      </c>
      <c r="E81" s="10">
        <v>5816655.3499999996</v>
      </c>
      <c r="F81" s="8">
        <v>61321</v>
      </c>
      <c r="G81" s="23">
        <v>1860</v>
      </c>
      <c r="H81" s="24" t="str">
        <f t="shared" si="8"/>
        <v>02021905</v>
      </c>
      <c r="I81" s="5" t="s">
        <v>14</v>
      </c>
      <c r="J81" s="5" t="s">
        <v>111</v>
      </c>
      <c r="K81" s="9">
        <v>42763121</v>
      </c>
      <c r="L81" t="str">
        <f>VLOOKUP($A81,lookup_table!$A:$D,3,FALSE)</f>
        <v>Branch</v>
      </c>
      <c r="M81" t="str">
        <f>VLOOKUP($A81,lookup_table!$A:$D,4,FALSE)</f>
        <v>Small</v>
      </c>
      <c r="N81" t="str">
        <f t="shared" si="9"/>
        <v>West</v>
      </c>
      <c r="O81" t="str">
        <f t="shared" si="10"/>
        <v>bachelor</v>
      </c>
      <c r="P81" t="str">
        <f t="shared" si="11"/>
        <v>personal auto</v>
      </c>
      <c r="Q81" t="str">
        <f t="shared" si="12"/>
        <v>luxury car</v>
      </c>
      <c r="R81" t="str">
        <f t="shared" si="13"/>
        <v>branch</v>
      </c>
      <c r="S81" t="str">
        <f t="shared" si="14"/>
        <v>small</v>
      </c>
      <c r="T81" t="str">
        <f t="shared" si="15"/>
        <v>west</v>
      </c>
    </row>
    <row r="82" spans="1:20" ht="17" x14ac:dyDescent="0.2">
      <c r="A82" t="s">
        <v>112</v>
      </c>
      <c r="B82" s="5" t="s">
        <v>9207</v>
      </c>
      <c r="C82" s="5" t="s">
        <v>11</v>
      </c>
      <c r="D82" s="5" t="s">
        <v>33</v>
      </c>
      <c r="E82" s="10">
        <v>802522.94</v>
      </c>
      <c r="F82" s="8">
        <v>45009</v>
      </c>
      <c r="G82" s="23">
        <v>770</v>
      </c>
      <c r="H82" s="24" t="str">
        <f t="shared" si="8"/>
        <v>08021902</v>
      </c>
      <c r="I82" s="5" t="s">
        <v>14</v>
      </c>
      <c r="J82" s="5" t="s">
        <v>22</v>
      </c>
      <c r="K82" s="9">
        <v>25807685</v>
      </c>
      <c r="L82" t="str">
        <f>VLOOKUP($A82,lookup_table!$A:$D,3,FALSE)</f>
        <v>Branch</v>
      </c>
      <c r="M82" t="str">
        <f>VLOOKUP($A82,lookup_table!$A:$D,4,FALSE)</f>
        <v>Large</v>
      </c>
      <c r="N82" t="str">
        <f t="shared" si="9"/>
        <v>West</v>
      </c>
      <c r="O82" t="str">
        <f t="shared" si="10"/>
        <v>college</v>
      </c>
      <c r="P82" t="str">
        <f t="shared" si="11"/>
        <v>personal auto</v>
      </c>
      <c r="Q82" t="str">
        <f t="shared" si="12"/>
        <v>two-door car</v>
      </c>
      <c r="R82" t="str">
        <f t="shared" si="13"/>
        <v>branch</v>
      </c>
      <c r="S82" t="str">
        <f t="shared" si="14"/>
        <v>large</v>
      </c>
      <c r="T82" t="str">
        <f t="shared" si="15"/>
        <v>west</v>
      </c>
    </row>
    <row r="83" spans="1:20" ht="17" x14ac:dyDescent="0.2">
      <c r="A83" t="s">
        <v>113</v>
      </c>
      <c r="B83" s="5" t="s">
        <v>9207</v>
      </c>
      <c r="C83" s="5" t="s">
        <v>11</v>
      </c>
      <c r="D83" s="5" t="s">
        <v>29</v>
      </c>
      <c r="E83" s="10">
        <v>578018.22</v>
      </c>
      <c r="F83" s="8">
        <v>51066</v>
      </c>
      <c r="G83" s="23">
        <v>740</v>
      </c>
      <c r="H83" s="24" t="str">
        <f t="shared" si="8"/>
        <v>09011902</v>
      </c>
      <c r="I83" s="5" t="s">
        <v>14</v>
      </c>
      <c r="J83" s="5" t="s">
        <v>15</v>
      </c>
      <c r="K83" s="9">
        <v>787993313</v>
      </c>
      <c r="L83" t="str">
        <f>VLOOKUP($A83,lookup_table!$A:$D,3,FALSE)</f>
        <v>Call Center</v>
      </c>
      <c r="M83" t="str">
        <f>VLOOKUP($A83,lookup_table!$A:$D,4,FALSE)</f>
        <v>Medsize</v>
      </c>
      <c r="N83" t="str">
        <f t="shared" si="9"/>
        <v>West</v>
      </c>
      <c r="O83" t="str">
        <f t="shared" si="10"/>
        <v>high school or below</v>
      </c>
      <c r="P83" t="str">
        <f t="shared" si="11"/>
        <v>personal auto</v>
      </c>
      <c r="Q83" t="str">
        <f t="shared" si="12"/>
        <v>four-door car</v>
      </c>
      <c r="R83" t="str">
        <f t="shared" si="13"/>
        <v>call center</v>
      </c>
      <c r="S83" t="str">
        <f t="shared" si="14"/>
        <v>medsize</v>
      </c>
      <c r="T83" t="str">
        <f t="shared" si="15"/>
        <v>west</v>
      </c>
    </row>
    <row r="84" spans="1:20" ht="17" x14ac:dyDescent="0.2">
      <c r="A84" t="s">
        <v>114</v>
      </c>
      <c r="B84" s="5" t="s">
        <v>9207</v>
      </c>
      <c r="C84" s="5" t="s">
        <v>11</v>
      </c>
      <c r="D84" s="5" t="s">
        <v>75</v>
      </c>
      <c r="E84" s="10">
        <v>411853.91</v>
      </c>
      <c r="F84" s="8">
        <v>34378</v>
      </c>
      <c r="G84" s="23">
        <v>1020</v>
      </c>
      <c r="H84" s="24" t="str">
        <f t="shared" si="8"/>
        <v>16101902</v>
      </c>
      <c r="I84" s="5" t="s">
        <v>14</v>
      </c>
      <c r="J84" s="5" t="s">
        <v>27</v>
      </c>
      <c r="K84" s="9">
        <v>489.6</v>
      </c>
      <c r="L84" t="str">
        <f>VLOOKUP($A84,lookup_table!$A:$D,3,FALSE)</f>
        <v>Branch</v>
      </c>
      <c r="M84" t="str">
        <f>VLOOKUP($A84,lookup_table!$A:$D,4,FALSE)</f>
        <v>Medsize</v>
      </c>
      <c r="N84" t="str">
        <f t="shared" si="9"/>
        <v>West</v>
      </c>
      <c r="O84" t="str">
        <f t="shared" si="10"/>
        <v>doctor</v>
      </c>
      <c r="P84" t="str">
        <f t="shared" si="11"/>
        <v>personal auto</v>
      </c>
      <c r="Q84" t="str">
        <f t="shared" si="12"/>
        <v>suv</v>
      </c>
      <c r="R84" t="str">
        <f t="shared" si="13"/>
        <v>branch</v>
      </c>
      <c r="S84" t="str">
        <f t="shared" si="14"/>
        <v>medsize</v>
      </c>
      <c r="T84" t="str">
        <f t="shared" si="15"/>
        <v>west</v>
      </c>
    </row>
    <row r="85" spans="1:20" ht="17" x14ac:dyDescent="0.2">
      <c r="A85" t="s">
        <v>115</v>
      </c>
      <c r="B85" s="5" t="s">
        <v>9208</v>
      </c>
      <c r="C85" s="5" t="s">
        <v>11</v>
      </c>
      <c r="D85" s="5" t="s">
        <v>12</v>
      </c>
      <c r="E85" s="10">
        <v>252307.02</v>
      </c>
      <c r="F85" s="8">
        <v>43072</v>
      </c>
      <c r="G85" s="23">
        <v>630</v>
      </c>
      <c r="H85" s="24" t="str">
        <f t="shared" si="8"/>
        <v>21091901</v>
      </c>
      <c r="I85" s="5" t="s">
        <v>14</v>
      </c>
      <c r="J85" s="5" t="s">
        <v>15</v>
      </c>
      <c r="K85" s="9">
        <v>302.39999999999998</v>
      </c>
      <c r="L85" t="str">
        <f>VLOOKUP($A85,lookup_table!$A:$D,3,FALSE)</f>
        <v>Call Center</v>
      </c>
      <c r="M85" t="str">
        <f>VLOOKUP($A85,lookup_table!$A:$D,4,FALSE)</f>
        <v>Large</v>
      </c>
      <c r="N85" t="str">
        <f t="shared" si="9"/>
        <v>Central</v>
      </c>
      <c r="O85" t="str">
        <f t="shared" si="10"/>
        <v>master</v>
      </c>
      <c r="P85" t="str">
        <f t="shared" si="11"/>
        <v>personal auto</v>
      </c>
      <c r="Q85" t="str">
        <f t="shared" si="12"/>
        <v>four-door car</v>
      </c>
      <c r="R85" t="str">
        <f t="shared" si="13"/>
        <v>call center</v>
      </c>
      <c r="S85" t="str">
        <f t="shared" si="14"/>
        <v>large</v>
      </c>
      <c r="T85" t="str">
        <f t="shared" si="15"/>
        <v>central</v>
      </c>
    </row>
    <row r="86" spans="1:20" ht="17" x14ac:dyDescent="0.2">
      <c r="A86" t="s">
        <v>116</v>
      </c>
      <c r="B86" s="5" t="s">
        <v>9209</v>
      </c>
      <c r="C86" s="5" t="s">
        <v>11</v>
      </c>
      <c r="D86" s="5" t="s">
        <v>33</v>
      </c>
      <c r="E86" s="10">
        <v>655421.64</v>
      </c>
      <c r="F86" s="8">
        <v>25222</v>
      </c>
      <c r="G86" s="23">
        <v>900</v>
      </c>
      <c r="H86" s="24" t="str">
        <f t="shared" si="8"/>
        <v>18061902</v>
      </c>
      <c r="I86" s="5" t="s">
        <v>14</v>
      </c>
      <c r="J86" s="5" t="s">
        <v>15</v>
      </c>
      <c r="K86" s="9">
        <v>475623251</v>
      </c>
      <c r="L86" t="str">
        <f>VLOOKUP($A86,lookup_table!$A:$D,3,FALSE)</f>
        <v>Agent</v>
      </c>
      <c r="M86" t="str">
        <f>VLOOKUP($A86,lookup_table!$A:$D,4,FALSE)</f>
        <v>Small</v>
      </c>
      <c r="N86" t="str">
        <f t="shared" si="9"/>
        <v>North West</v>
      </c>
      <c r="O86" t="str">
        <f t="shared" si="10"/>
        <v>college</v>
      </c>
      <c r="P86" t="str">
        <f t="shared" si="11"/>
        <v>personal auto</v>
      </c>
      <c r="Q86" t="str">
        <f t="shared" si="12"/>
        <v>four-door car</v>
      </c>
      <c r="R86" t="str">
        <f t="shared" si="13"/>
        <v>agent</v>
      </c>
      <c r="S86" t="str">
        <f t="shared" si="14"/>
        <v>small</v>
      </c>
      <c r="T86" t="str">
        <f t="shared" si="15"/>
        <v>north west</v>
      </c>
    </row>
    <row r="87" spans="1:20" ht="17" x14ac:dyDescent="0.2">
      <c r="A87" t="s">
        <v>117</v>
      </c>
      <c r="B87" s="5" t="s">
        <v>9210</v>
      </c>
      <c r="C87" s="5" t="s">
        <v>1279</v>
      </c>
      <c r="D87" s="5" t="s">
        <v>19</v>
      </c>
      <c r="E87" s="10">
        <v>538275.19999999995</v>
      </c>
      <c r="F87" s="8">
        <v>77552</v>
      </c>
      <c r="G87" s="23">
        <v>680</v>
      </c>
      <c r="H87" s="24" t="str">
        <f t="shared" si="8"/>
        <v>10111901</v>
      </c>
      <c r="I87" s="5" t="s">
        <v>26</v>
      </c>
      <c r="J87" s="5" t="s">
        <v>15</v>
      </c>
      <c r="K87" s="9">
        <v>45215059</v>
      </c>
      <c r="L87" t="str">
        <f>VLOOKUP($A87,lookup_table!$A:$D,3,FALSE)</f>
        <v>Call Center</v>
      </c>
      <c r="M87" t="str">
        <f>VLOOKUP($A87,lookup_table!$A:$D,4,FALSE)</f>
        <v>Medsize</v>
      </c>
      <c r="N87" t="str">
        <f t="shared" si="9"/>
        <v>East</v>
      </c>
      <c r="O87" t="str">
        <f t="shared" si="10"/>
        <v>bachelor</v>
      </c>
      <c r="P87" t="str">
        <f t="shared" si="11"/>
        <v>corporate auto</v>
      </c>
      <c r="Q87" t="str">
        <f t="shared" si="12"/>
        <v>four-door car</v>
      </c>
      <c r="R87" t="str">
        <f t="shared" si="13"/>
        <v>call center</v>
      </c>
      <c r="S87" t="str">
        <f t="shared" si="14"/>
        <v>medsize</v>
      </c>
      <c r="T87" t="str">
        <f t="shared" si="15"/>
        <v>east</v>
      </c>
    </row>
    <row r="88" spans="1:20" ht="17" x14ac:dyDescent="0.2">
      <c r="A88" t="s">
        <v>118</v>
      </c>
      <c r="B88" s="5" t="s">
        <v>9207</v>
      </c>
      <c r="C88" s="5" t="s">
        <v>11</v>
      </c>
      <c r="D88" s="5" t="s">
        <v>33</v>
      </c>
      <c r="E88" s="10">
        <v>592672.93999999994</v>
      </c>
      <c r="F88" s="8">
        <v>23091</v>
      </c>
      <c r="G88" s="23">
        <v>960</v>
      </c>
      <c r="H88" s="24" t="str">
        <f t="shared" si="8"/>
        <v>17081902</v>
      </c>
      <c r="I88" s="5" t="s">
        <v>14</v>
      </c>
      <c r="J88" s="5" t="s">
        <v>15</v>
      </c>
      <c r="K88" s="9">
        <v>460.8</v>
      </c>
      <c r="L88" t="str">
        <f>VLOOKUP($A88,lookup_table!$A:$D,3,FALSE)</f>
        <v>Agent</v>
      </c>
      <c r="M88" t="str">
        <f>VLOOKUP($A88,lookup_table!$A:$D,4,FALSE)</f>
        <v>Medsize</v>
      </c>
      <c r="N88" t="str">
        <f t="shared" si="9"/>
        <v>West</v>
      </c>
      <c r="O88" t="str">
        <f t="shared" si="10"/>
        <v>college</v>
      </c>
      <c r="P88" t="str">
        <f t="shared" si="11"/>
        <v>personal auto</v>
      </c>
      <c r="Q88" t="str">
        <f t="shared" si="12"/>
        <v>four-door car</v>
      </c>
      <c r="R88" t="str">
        <f t="shared" si="13"/>
        <v>agent</v>
      </c>
      <c r="S88" t="str">
        <f t="shared" si="14"/>
        <v>medsize</v>
      </c>
      <c r="T88" t="str">
        <f t="shared" si="15"/>
        <v>west</v>
      </c>
    </row>
    <row r="89" spans="1:20" ht="17" x14ac:dyDescent="0.2">
      <c r="A89" t="s">
        <v>119</v>
      </c>
      <c r="B89" s="5" t="s">
        <v>9207</v>
      </c>
      <c r="C89" s="5" t="s">
        <v>11</v>
      </c>
      <c r="D89" s="5" t="s">
        <v>19</v>
      </c>
      <c r="E89" s="10">
        <v>268347.07</v>
      </c>
      <c r="F89" s="8">
        <v>48269</v>
      </c>
      <c r="G89" s="23">
        <v>690</v>
      </c>
      <c r="H89" s="24" t="str">
        <f t="shared" si="8"/>
        <v>20111901</v>
      </c>
      <c r="I89" s="5" t="s">
        <v>26</v>
      </c>
      <c r="J89" s="5" t="s">
        <v>15</v>
      </c>
      <c r="K89" s="9">
        <v>282151207</v>
      </c>
      <c r="L89" t="str">
        <f>VLOOKUP($A89,lookup_table!$A:$D,3,FALSE)</f>
        <v>Web</v>
      </c>
      <c r="M89" t="str">
        <f>VLOOKUP($A89,lookup_table!$A:$D,4,FALSE)</f>
        <v>Medsize</v>
      </c>
      <c r="N89" t="str">
        <f t="shared" si="9"/>
        <v>West</v>
      </c>
      <c r="O89" t="str">
        <f t="shared" si="10"/>
        <v>bachelor</v>
      </c>
      <c r="P89" t="str">
        <f t="shared" si="11"/>
        <v>corporate auto</v>
      </c>
      <c r="Q89" t="str">
        <f t="shared" si="12"/>
        <v>four-door car</v>
      </c>
      <c r="R89" t="str">
        <f t="shared" si="13"/>
        <v>web</v>
      </c>
      <c r="S89" t="str">
        <f t="shared" si="14"/>
        <v>medsize</v>
      </c>
      <c r="T89" t="str">
        <f t="shared" si="15"/>
        <v>west</v>
      </c>
    </row>
    <row r="90" spans="1:20" ht="17" x14ac:dyDescent="0.2">
      <c r="A90" t="s">
        <v>120</v>
      </c>
      <c r="B90" s="5" t="s">
        <v>9209</v>
      </c>
      <c r="C90" s="5" t="s">
        <v>11</v>
      </c>
      <c r="D90" s="5" t="s">
        <v>19</v>
      </c>
      <c r="E90" s="10">
        <v>269518.24</v>
      </c>
      <c r="F90" s="8">
        <v>32720</v>
      </c>
      <c r="G90" s="23">
        <v>670</v>
      </c>
      <c r="H90" s="24" t="str">
        <f t="shared" si="8"/>
        <v>31101901</v>
      </c>
      <c r="I90" s="5" t="s">
        <v>14</v>
      </c>
      <c r="J90" s="5" t="s">
        <v>15</v>
      </c>
      <c r="K90" s="9">
        <v>321.60000000000002</v>
      </c>
      <c r="L90" t="str">
        <f>VLOOKUP($A90,lookup_table!$A:$D,3,FALSE)</f>
        <v>Branch</v>
      </c>
      <c r="M90" t="str">
        <f>VLOOKUP($A90,lookup_table!$A:$D,4,FALSE)</f>
        <v>Medsize</v>
      </c>
      <c r="N90" t="str">
        <f t="shared" si="9"/>
        <v>North West</v>
      </c>
      <c r="O90" t="str">
        <f t="shared" si="10"/>
        <v>bachelor</v>
      </c>
      <c r="P90" t="str">
        <f t="shared" si="11"/>
        <v>personal auto</v>
      </c>
      <c r="Q90" t="str">
        <f t="shared" si="12"/>
        <v>four-door car</v>
      </c>
      <c r="R90" t="str">
        <f t="shared" si="13"/>
        <v>branch</v>
      </c>
      <c r="S90" t="str">
        <f t="shared" si="14"/>
        <v>medsize</v>
      </c>
      <c r="T90" t="str">
        <f t="shared" si="15"/>
        <v>north west</v>
      </c>
    </row>
    <row r="91" spans="1:20" ht="17" x14ac:dyDescent="0.2">
      <c r="A91" t="s">
        <v>121</v>
      </c>
      <c r="B91" s="5" t="s">
        <v>9207</v>
      </c>
      <c r="C91" s="5" t="s">
        <v>11</v>
      </c>
      <c r="D91" s="5" t="s">
        <v>33</v>
      </c>
      <c r="E91" s="10">
        <v>604702.52</v>
      </c>
      <c r="F91" s="8">
        <v>20396</v>
      </c>
      <c r="G91" s="23">
        <v>760</v>
      </c>
      <c r="H91" s="24" t="str">
        <f t="shared" si="8"/>
        <v>29011902</v>
      </c>
      <c r="I91" s="5" t="s">
        <v>14</v>
      </c>
      <c r="J91" s="5" t="s">
        <v>15</v>
      </c>
      <c r="K91" s="9">
        <v>364.8</v>
      </c>
      <c r="L91" t="str">
        <f>VLOOKUP($A91,lookup_table!$A:$D,3,FALSE)</f>
        <v>Branch</v>
      </c>
      <c r="M91" t="str">
        <f>VLOOKUP($A91,lookup_table!$A:$D,4,FALSE)</f>
        <v>Medsize</v>
      </c>
      <c r="N91" t="str">
        <f t="shared" si="9"/>
        <v>West</v>
      </c>
      <c r="O91" t="str">
        <f t="shared" si="10"/>
        <v>college</v>
      </c>
      <c r="P91" t="str">
        <f t="shared" si="11"/>
        <v>personal auto</v>
      </c>
      <c r="Q91" t="str">
        <f t="shared" si="12"/>
        <v>four-door car</v>
      </c>
      <c r="R91" t="str">
        <f t="shared" si="13"/>
        <v>branch</v>
      </c>
      <c r="S91" t="str">
        <f t="shared" si="14"/>
        <v>medsize</v>
      </c>
      <c r="T91" t="str">
        <f t="shared" si="15"/>
        <v>west</v>
      </c>
    </row>
    <row r="92" spans="1:20" ht="17" x14ac:dyDescent="0.2">
      <c r="A92" t="s">
        <v>122</v>
      </c>
      <c r="B92" s="5" t="s">
        <v>9209</v>
      </c>
      <c r="C92" s="5" t="s">
        <v>11</v>
      </c>
      <c r="D92" s="5" t="s">
        <v>33</v>
      </c>
      <c r="E92" s="10">
        <v>1317101.28</v>
      </c>
      <c r="F92" s="8">
        <v>21513</v>
      </c>
      <c r="G92" s="23">
        <v>1190</v>
      </c>
      <c r="H92" s="24" t="str">
        <f t="shared" si="8"/>
        <v>04041903</v>
      </c>
      <c r="I92" s="5" t="s">
        <v>14</v>
      </c>
      <c r="J92" s="5" t="s">
        <v>22</v>
      </c>
      <c r="K92" s="9">
        <v>679827592</v>
      </c>
      <c r="L92" t="str">
        <f>VLOOKUP($A92,lookup_table!$A:$D,3,FALSE)</f>
        <v>Branch</v>
      </c>
      <c r="M92" t="str">
        <f>VLOOKUP($A92,lookup_table!$A:$D,4,FALSE)</f>
        <v>Small</v>
      </c>
      <c r="N92" t="str">
        <f t="shared" si="9"/>
        <v>North West</v>
      </c>
      <c r="O92" t="str">
        <f t="shared" si="10"/>
        <v>college</v>
      </c>
      <c r="P92" t="str">
        <f t="shared" si="11"/>
        <v>personal auto</v>
      </c>
      <c r="Q92" t="str">
        <f t="shared" si="12"/>
        <v>two-door car</v>
      </c>
      <c r="R92" t="str">
        <f t="shared" si="13"/>
        <v>branch</v>
      </c>
      <c r="S92" t="str">
        <f t="shared" si="14"/>
        <v>small</v>
      </c>
      <c r="T92" t="str">
        <f t="shared" si="15"/>
        <v>north west</v>
      </c>
    </row>
    <row r="93" spans="1:20" ht="17" x14ac:dyDescent="0.2">
      <c r="A93" t="s">
        <v>123</v>
      </c>
      <c r="B93" s="5" t="s">
        <v>9210</v>
      </c>
      <c r="C93" s="5" t="s">
        <v>1279</v>
      </c>
      <c r="D93" s="5" t="s">
        <v>33</v>
      </c>
      <c r="E93" s="10">
        <v>1595001.95</v>
      </c>
      <c r="F93" s="8">
        <v>45009</v>
      </c>
      <c r="G93" s="23">
        <v>870</v>
      </c>
      <c r="H93" s="24" t="str">
        <f t="shared" si="8"/>
        <v>19051902</v>
      </c>
      <c r="I93" s="5" t="s">
        <v>14</v>
      </c>
      <c r="J93" s="5" t="s">
        <v>22</v>
      </c>
      <c r="K93" s="9">
        <v>46041452</v>
      </c>
      <c r="L93" t="str">
        <f>VLOOKUP($A93,lookup_table!$A:$D,3,FALSE)</f>
        <v>Web</v>
      </c>
      <c r="M93" t="str">
        <f>VLOOKUP($A93,lookup_table!$A:$D,4,FALSE)</f>
        <v>Medsize</v>
      </c>
      <c r="N93" t="str">
        <f t="shared" si="9"/>
        <v>East</v>
      </c>
      <c r="O93" t="str">
        <f t="shared" si="10"/>
        <v>college</v>
      </c>
      <c r="P93" t="str">
        <f t="shared" si="11"/>
        <v>personal auto</v>
      </c>
      <c r="Q93" t="str">
        <f t="shared" si="12"/>
        <v>two-door car</v>
      </c>
      <c r="R93" t="str">
        <f t="shared" si="13"/>
        <v>web</v>
      </c>
      <c r="S93" t="str">
        <f t="shared" si="14"/>
        <v>medsize</v>
      </c>
      <c r="T93" t="str">
        <f t="shared" si="15"/>
        <v>east</v>
      </c>
    </row>
    <row r="94" spans="1:20" ht="17" x14ac:dyDescent="0.2">
      <c r="A94" t="s">
        <v>124</v>
      </c>
      <c r="B94" s="5" t="s">
        <v>9209</v>
      </c>
      <c r="C94" s="5" t="s">
        <v>11</v>
      </c>
      <c r="D94" s="5" t="s">
        <v>19</v>
      </c>
      <c r="E94" s="10">
        <v>252765.38</v>
      </c>
      <c r="F94" s="8">
        <v>80744</v>
      </c>
      <c r="G94" s="23">
        <v>630</v>
      </c>
      <c r="H94" s="24" t="str">
        <f t="shared" si="8"/>
        <v>21091901</v>
      </c>
      <c r="I94" s="5" t="s">
        <v>26</v>
      </c>
      <c r="J94" s="5" t="s">
        <v>15</v>
      </c>
      <c r="K94" s="9">
        <v>11879037</v>
      </c>
      <c r="L94" t="str">
        <f>VLOOKUP($A94,lookup_table!$A:$D,3,FALSE)</f>
        <v>Agent</v>
      </c>
      <c r="M94" t="str">
        <f>VLOOKUP($A94,lookup_table!$A:$D,4,FALSE)</f>
        <v>Medsize</v>
      </c>
      <c r="N94" t="str">
        <f t="shared" si="9"/>
        <v>North West</v>
      </c>
      <c r="O94" t="str">
        <f t="shared" si="10"/>
        <v>bachelor</v>
      </c>
      <c r="P94" t="str">
        <f t="shared" si="11"/>
        <v>corporate auto</v>
      </c>
      <c r="Q94" t="str">
        <f t="shared" si="12"/>
        <v>four-door car</v>
      </c>
      <c r="R94" t="str">
        <f t="shared" si="13"/>
        <v>agent</v>
      </c>
      <c r="S94" t="str">
        <f t="shared" si="14"/>
        <v>medsize</v>
      </c>
      <c r="T94" t="str">
        <f t="shared" si="15"/>
        <v>north west</v>
      </c>
    </row>
    <row r="95" spans="1:20" ht="17" x14ac:dyDescent="0.2">
      <c r="A95" t="s">
        <v>125</v>
      </c>
      <c r="B95" s="5" t="s">
        <v>9209</v>
      </c>
      <c r="C95" s="5" t="s">
        <v>11</v>
      </c>
      <c r="D95" s="5" t="s">
        <v>19</v>
      </c>
      <c r="E95" s="10">
        <v>267209.58</v>
      </c>
      <c r="F95" s="8">
        <v>52822</v>
      </c>
      <c r="G95" s="23">
        <v>670</v>
      </c>
      <c r="H95" s="24" t="str">
        <f t="shared" si="8"/>
        <v>31101901</v>
      </c>
      <c r="I95" s="5" t="s">
        <v>26</v>
      </c>
      <c r="J95" s="5" t="s">
        <v>22</v>
      </c>
      <c r="K95" s="9">
        <v>350529033</v>
      </c>
      <c r="L95" t="str">
        <f>VLOOKUP($A95,lookup_table!$A:$D,3,FALSE)</f>
        <v>Branch</v>
      </c>
      <c r="M95" t="str">
        <f>VLOOKUP($A95,lookup_table!$A:$D,4,FALSE)</f>
        <v>Small</v>
      </c>
      <c r="N95" t="str">
        <f t="shared" si="9"/>
        <v>North West</v>
      </c>
      <c r="O95" t="str">
        <f t="shared" si="10"/>
        <v>bachelor</v>
      </c>
      <c r="P95" t="str">
        <f t="shared" si="11"/>
        <v>corporate auto</v>
      </c>
      <c r="Q95" t="str">
        <f t="shared" si="12"/>
        <v>two-door car</v>
      </c>
      <c r="R95" t="str">
        <f t="shared" si="13"/>
        <v>branch</v>
      </c>
      <c r="S95" t="str">
        <f t="shared" si="14"/>
        <v>small</v>
      </c>
      <c r="T95" t="str">
        <f t="shared" si="15"/>
        <v>north west</v>
      </c>
    </row>
    <row r="96" spans="1:20" ht="17" x14ac:dyDescent="0.2">
      <c r="A96" t="s">
        <v>126</v>
      </c>
      <c r="B96" s="5" t="s">
        <v>9207</v>
      </c>
      <c r="C96" s="5" t="s">
        <v>11</v>
      </c>
      <c r="D96" s="5" t="s">
        <v>29</v>
      </c>
      <c r="E96" s="10">
        <v>531329.4</v>
      </c>
      <c r="F96" s="8">
        <v>45009</v>
      </c>
      <c r="G96" s="23">
        <v>770</v>
      </c>
      <c r="H96" s="24" t="str">
        <f t="shared" si="8"/>
        <v>08021902</v>
      </c>
      <c r="I96" s="5" t="s">
        <v>14</v>
      </c>
      <c r="J96" s="5" t="s">
        <v>15</v>
      </c>
      <c r="K96" s="9">
        <v>8633947</v>
      </c>
      <c r="L96" t="str">
        <f>VLOOKUP($A96,lookup_table!$A:$D,3,FALSE)</f>
        <v>Agent</v>
      </c>
      <c r="M96" t="str">
        <f>VLOOKUP($A96,lookup_table!$A:$D,4,FALSE)</f>
        <v>Medsize</v>
      </c>
      <c r="N96" t="str">
        <f t="shared" si="9"/>
        <v>West</v>
      </c>
      <c r="O96" t="str">
        <f t="shared" si="10"/>
        <v>high school or below</v>
      </c>
      <c r="P96" t="str">
        <f t="shared" si="11"/>
        <v>personal auto</v>
      </c>
      <c r="Q96" t="str">
        <f t="shared" si="12"/>
        <v>four-door car</v>
      </c>
      <c r="R96" t="str">
        <f t="shared" si="13"/>
        <v>agent</v>
      </c>
      <c r="S96" t="str">
        <f t="shared" si="14"/>
        <v>medsize</v>
      </c>
      <c r="T96" t="str">
        <f t="shared" si="15"/>
        <v>west</v>
      </c>
    </row>
    <row r="97" spans="1:20" ht="17" x14ac:dyDescent="0.2">
      <c r="A97" t="s">
        <v>127</v>
      </c>
      <c r="B97" s="5" t="s">
        <v>9209</v>
      </c>
      <c r="C97" s="5" t="s">
        <v>11</v>
      </c>
      <c r="D97" s="5" t="s">
        <v>19</v>
      </c>
      <c r="E97" s="10">
        <v>2094619.25</v>
      </c>
      <c r="F97" s="8">
        <v>69738</v>
      </c>
      <c r="G97" s="23">
        <v>740</v>
      </c>
      <c r="H97" s="24" t="str">
        <f t="shared" si="8"/>
        <v>09011902</v>
      </c>
      <c r="I97" s="5" t="s">
        <v>14</v>
      </c>
      <c r="J97" s="5" t="s">
        <v>15</v>
      </c>
      <c r="K97" s="9">
        <v>492127532</v>
      </c>
      <c r="L97" t="str">
        <f>VLOOKUP($A97,lookup_table!$A:$D,3,FALSE)</f>
        <v>Branch</v>
      </c>
      <c r="M97" t="str">
        <f>VLOOKUP($A97,lookup_table!$A:$D,4,FALSE)</f>
        <v>Large</v>
      </c>
      <c r="N97" t="str">
        <f t="shared" si="9"/>
        <v>North West</v>
      </c>
      <c r="O97" t="str">
        <f t="shared" si="10"/>
        <v>bachelor</v>
      </c>
      <c r="P97" t="str">
        <f t="shared" si="11"/>
        <v>personal auto</v>
      </c>
      <c r="Q97" t="str">
        <f t="shared" si="12"/>
        <v>four-door car</v>
      </c>
      <c r="R97" t="str">
        <f t="shared" si="13"/>
        <v>branch</v>
      </c>
      <c r="S97" t="str">
        <f t="shared" si="14"/>
        <v>large</v>
      </c>
      <c r="T97" t="str">
        <f t="shared" si="15"/>
        <v>north west</v>
      </c>
    </row>
    <row r="98" spans="1:20" ht="17" x14ac:dyDescent="0.2">
      <c r="A98" t="s">
        <v>128</v>
      </c>
      <c r="B98" s="5" t="s">
        <v>9206</v>
      </c>
      <c r="C98" s="5" t="s">
        <v>11</v>
      </c>
      <c r="D98" s="5" t="s">
        <v>12</v>
      </c>
      <c r="E98" s="10">
        <v>837535.39</v>
      </c>
      <c r="F98" s="8">
        <v>17780</v>
      </c>
      <c r="G98" s="23">
        <v>1090</v>
      </c>
      <c r="H98" s="24" t="str">
        <f t="shared" si="8"/>
        <v>25121902</v>
      </c>
      <c r="I98" s="5" t="s">
        <v>14</v>
      </c>
      <c r="J98" s="5" t="s">
        <v>27</v>
      </c>
      <c r="K98" s="9">
        <v>132588288</v>
      </c>
      <c r="L98" t="str">
        <f>VLOOKUP($A98,lookup_table!$A:$D,3,FALSE)</f>
        <v>Branch</v>
      </c>
      <c r="M98" t="str">
        <f>VLOOKUP($A98,lookup_table!$A:$D,4,FALSE)</f>
        <v>Medsize</v>
      </c>
      <c r="N98" t="str">
        <f t="shared" si="9"/>
        <v>Central</v>
      </c>
      <c r="O98" t="str">
        <f t="shared" si="10"/>
        <v>master</v>
      </c>
      <c r="P98" t="str">
        <f t="shared" si="11"/>
        <v>personal auto</v>
      </c>
      <c r="Q98" t="str">
        <f t="shared" si="12"/>
        <v>suv</v>
      </c>
      <c r="R98" t="str">
        <f t="shared" si="13"/>
        <v>branch</v>
      </c>
      <c r="S98" t="str">
        <f t="shared" si="14"/>
        <v>medsize</v>
      </c>
      <c r="T98" t="str">
        <f t="shared" si="15"/>
        <v>central</v>
      </c>
    </row>
    <row r="99" spans="1:20" ht="17" x14ac:dyDescent="0.2">
      <c r="A99" t="s">
        <v>129</v>
      </c>
      <c r="B99" s="5" t="s">
        <v>9207</v>
      </c>
      <c r="C99" s="5" t="s">
        <v>11</v>
      </c>
      <c r="D99" s="5" t="s">
        <v>19</v>
      </c>
      <c r="E99" s="10">
        <v>480166.15</v>
      </c>
      <c r="F99" s="8">
        <v>18107</v>
      </c>
      <c r="G99" s="23">
        <v>620</v>
      </c>
      <c r="H99" s="24" t="str">
        <f t="shared" si="8"/>
        <v>11091901</v>
      </c>
      <c r="I99" s="5" t="s">
        <v>14</v>
      </c>
      <c r="J99" s="5" t="s">
        <v>15</v>
      </c>
      <c r="K99" s="9">
        <v>297.60000000000002</v>
      </c>
      <c r="L99" t="str">
        <f>VLOOKUP($A99,lookup_table!$A:$D,3,FALSE)</f>
        <v>Agent</v>
      </c>
      <c r="M99" t="str">
        <f>VLOOKUP($A99,lookup_table!$A:$D,4,FALSE)</f>
        <v>Medsize</v>
      </c>
      <c r="N99" t="str">
        <f t="shared" si="9"/>
        <v>West</v>
      </c>
      <c r="O99" t="str">
        <f t="shared" si="10"/>
        <v>bachelor</v>
      </c>
      <c r="P99" t="str">
        <f t="shared" si="11"/>
        <v>personal auto</v>
      </c>
      <c r="Q99" t="str">
        <f t="shared" si="12"/>
        <v>four-door car</v>
      </c>
      <c r="R99" t="str">
        <f t="shared" si="13"/>
        <v>agent</v>
      </c>
      <c r="S99" t="str">
        <f t="shared" si="14"/>
        <v>medsize</v>
      </c>
      <c r="T99" t="str">
        <f t="shared" si="15"/>
        <v>west</v>
      </c>
    </row>
    <row r="100" spans="1:20" ht="17" x14ac:dyDescent="0.2">
      <c r="A100" t="s">
        <v>130</v>
      </c>
      <c r="B100" s="5" t="s">
        <v>9206</v>
      </c>
      <c r="C100" s="5" t="s">
        <v>11</v>
      </c>
      <c r="D100" s="5" t="s">
        <v>19</v>
      </c>
      <c r="E100" s="10">
        <v>574594.32999999996</v>
      </c>
      <c r="F100" s="8">
        <v>57740</v>
      </c>
      <c r="G100" s="23">
        <v>740</v>
      </c>
      <c r="H100" s="24" t="str">
        <f t="shared" si="8"/>
        <v>09011902</v>
      </c>
      <c r="I100" s="5" t="s">
        <v>14</v>
      </c>
      <c r="J100" s="5" t="s">
        <v>15</v>
      </c>
      <c r="K100" s="9">
        <v>269905129</v>
      </c>
      <c r="L100" t="str">
        <f>VLOOKUP($A100,lookup_table!$A:$D,3,FALSE)</f>
        <v>Web</v>
      </c>
      <c r="M100" t="str">
        <f>VLOOKUP($A100,lookup_table!$A:$D,4,FALSE)</f>
        <v>Medsize</v>
      </c>
      <c r="N100" t="str">
        <f t="shared" si="9"/>
        <v>Central</v>
      </c>
      <c r="O100" t="str">
        <f t="shared" si="10"/>
        <v>bachelor</v>
      </c>
      <c r="P100" t="str">
        <f t="shared" si="11"/>
        <v>personal auto</v>
      </c>
      <c r="Q100" t="str">
        <f t="shared" si="12"/>
        <v>four-door car</v>
      </c>
      <c r="R100" t="str">
        <f t="shared" si="13"/>
        <v>web</v>
      </c>
      <c r="S100" t="str">
        <f t="shared" si="14"/>
        <v>medsize</v>
      </c>
      <c r="T100" t="str">
        <f t="shared" si="15"/>
        <v>central</v>
      </c>
    </row>
    <row r="101" spans="1:20" ht="17" x14ac:dyDescent="0.2">
      <c r="A101" t="s">
        <v>131</v>
      </c>
      <c r="B101" s="5" t="s">
        <v>9209</v>
      </c>
      <c r="C101" s="5" t="s">
        <v>11</v>
      </c>
      <c r="D101" s="5" t="s">
        <v>33</v>
      </c>
      <c r="E101" s="10">
        <v>606611.6</v>
      </c>
      <c r="F101" s="8">
        <v>32627</v>
      </c>
      <c r="G101" s="23">
        <v>760</v>
      </c>
      <c r="H101" s="24" t="str">
        <f t="shared" si="8"/>
        <v>29011902</v>
      </c>
      <c r="I101" s="5" t="s">
        <v>14</v>
      </c>
      <c r="J101" s="5" t="s">
        <v>22</v>
      </c>
      <c r="K101" s="9">
        <v>380036697</v>
      </c>
      <c r="L101" t="str">
        <f>VLOOKUP($A101,lookup_table!$A:$D,3,FALSE)</f>
        <v>Agent</v>
      </c>
      <c r="M101" t="str">
        <f>VLOOKUP($A101,lookup_table!$A:$D,4,FALSE)</f>
        <v>Small</v>
      </c>
      <c r="N101" t="str">
        <f t="shared" si="9"/>
        <v>North West</v>
      </c>
      <c r="O101" t="str">
        <f t="shared" si="10"/>
        <v>college</v>
      </c>
      <c r="P101" t="str">
        <f t="shared" si="11"/>
        <v>personal auto</v>
      </c>
      <c r="Q101" t="str">
        <f t="shared" si="12"/>
        <v>two-door car</v>
      </c>
      <c r="R101" t="str">
        <f t="shared" si="13"/>
        <v>agent</v>
      </c>
      <c r="S101" t="str">
        <f t="shared" si="14"/>
        <v>small</v>
      </c>
      <c r="T101" t="str">
        <f t="shared" si="15"/>
        <v>north west</v>
      </c>
    </row>
    <row r="102" spans="1:20" ht="17" x14ac:dyDescent="0.2">
      <c r="A102" t="s">
        <v>132</v>
      </c>
      <c r="B102" s="5" t="s">
        <v>9207</v>
      </c>
      <c r="C102" s="5" t="s">
        <v>11</v>
      </c>
      <c r="D102" s="5" t="s">
        <v>33</v>
      </c>
      <c r="E102" s="10">
        <v>800230.83</v>
      </c>
      <c r="F102" s="8">
        <v>45009</v>
      </c>
      <c r="G102" s="23">
        <v>1070</v>
      </c>
      <c r="H102" s="24" t="str">
        <f t="shared" si="8"/>
        <v>05121902</v>
      </c>
      <c r="I102" s="5" t="s">
        <v>14</v>
      </c>
      <c r="J102" s="5" t="s">
        <v>27</v>
      </c>
      <c r="K102" s="9">
        <v>513.6</v>
      </c>
      <c r="L102" t="str">
        <f>VLOOKUP($A102,lookup_table!$A:$D,3,FALSE)</f>
        <v>Agent</v>
      </c>
      <c r="M102" t="str">
        <f>VLOOKUP($A102,lookup_table!$A:$D,4,FALSE)</f>
        <v>Medsize</v>
      </c>
      <c r="N102" t="str">
        <f t="shared" si="9"/>
        <v>West</v>
      </c>
      <c r="O102" t="str">
        <f t="shared" si="10"/>
        <v>college</v>
      </c>
      <c r="P102" t="str">
        <f t="shared" si="11"/>
        <v>personal auto</v>
      </c>
      <c r="Q102" t="str">
        <f t="shared" si="12"/>
        <v>suv</v>
      </c>
      <c r="R102" t="str">
        <f t="shared" si="13"/>
        <v>agent</v>
      </c>
      <c r="S102" t="str">
        <f t="shared" si="14"/>
        <v>medsize</v>
      </c>
      <c r="T102" t="str">
        <f t="shared" si="15"/>
        <v>west</v>
      </c>
    </row>
    <row r="103" spans="1:20" ht="17" x14ac:dyDescent="0.2">
      <c r="A103" t="s">
        <v>133</v>
      </c>
      <c r="B103" s="5" t="s">
        <v>9207</v>
      </c>
      <c r="C103" s="5" t="s">
        <v>11</v>
      </c>
      <c r="D103" s="5" t="s">
        <v>33</v>
      </c>
      <c r="E103" s="10">
        <v>239391.54</v>
      </c>
      <c r="F103" s="8">
        <v>45009</v>
      </c>
      <c r="G103" s="23">
        <v>700</v>
      </c>
      <c r="H103" s="24" t="str">
        <f t="shared" si="8"/>
        <v>30111901</v>
      </c>
      <c r="I103" s="5" t="s">
        <v>14</v>
      </c>
      <c r="J103" s="5" t="s">
        <v>15</v>
      </c>
      <c r="K103" s="9">
        <v>425266308</v>
      </c>
      <c r="L103" t="str">
        <f>VLOOKUP($A103,lookup_table!$A:$D,3,FALSE)</f>
        <v>Branch</v>
      </c>
      <c r="M103" t="str">
        <f>VLOOKUP($A103,lookup_table!$A:$D,4,FALSE)</f>
        <v>Medsize</v>
      </c>
      <c r="N103" t="str">
        <f t="shared" si="9"/>
        <v>West</v>
      </c>
      <c r="O103" t="str">
        <f t="shared" si="10"/>
        <v>college</v>
      </c>
      <c r="P103" t="str">
        <f t="shared" si="11"/>
        <v>personal auto</v>
      </c>
      <c r="Q103" t="str">
        <f t="shared" si="12"/>
        <v>four-door car</v>
      </c>
      <c r="R103" t="str">
        <f t="shared" si="13"/>
        <v>branch</v>
      </c>
      <c r="S103" t="str">
        <f t="shared" si="14"/>
        <v>medsize</v>
      </c>
      <c r="T103" t="str">
        <f t="shared" si="15"/>
        <v>west</v>
      </c>
    </row>
    <row r="104" spans="1:20" ht="17" x14ac:dyDescent="0.2">
      <c r="A104" t="s">
        <v>134</v>
      </c>
      <c r="B104" s="5" t="s">
        <v>9209</v>
      </c>
      <c r="C104" s="5" t="s">
        <v>11</v>
      </c>
      <c r="D104" s="5" t="s">
        <v>19</v>
      </c>
      <c r="E104" s="10">
        <v>476281.79</v>
      </c>
      <c r="F104" s="8">
        <v>65795</v>
      </c>
      <c r="G104" s="23">
        <v>620</v>
      </c>
      <c r="H104" s="24" t="str">
        <f t="shared" si="8"/>
        <v>11091901</v>
      </c>
      <c r="I104" s="5" t="s">
        <v>26</v>
      </c>
      <c r="J104" s="5" t="s">
        <v>22</v>
      </c>
      <c r="K104" s="9">
        <v>49011099</v>
      </c>
      <c r="L104" t="str">
        <f>VLOOKUP($A104,lookup_table!$A:$D,3,FALSE)</f>
        <v>Call Center</v>
      </c>
      <c r="M104" t="str">
        <f>VLOOKUP($A104,lookup_table!$A:$D,4,FALSE)</f>
        <v>Medsize</v>
      </c>
      <c r="N104" t="str">
        <f t="shared" si="9"/>
        <v>North West</v>
      </c>
      <c r="O104" t="str">
        <f t="shared" si="10"/>
        <v>bachelor</v>
      </c>
      <c r="P104" t="str">
        <f t="shared" si="11"/>
        <v>corporate auto</v>
      </c>
      <c r="Q104" t="str">
        <f t="shared" si="12"/>
        <v>two-door car</v>
      </c>
      <c r="R104" t="str">
        <f t="shared" si="13"/>
        <v>call center</v>
      </c>
      <c r="S104" t="str">
        <f t="shared" si="14"/>
        <v>medsize</v>
      </c>
      <c r="T104" t="str">
        <f t="shared" si="15"/>
        <v>north west</v>
      </c>
    </row>
    <row r="105" spans="1:20" ht="17" x14ac:dyDescent="0.2">
      <c r="A105" t="s">
        <v>135</v>
      </c>
      <c r="B105" s="5" t="s">
        <v>9207</v>
      </c>
      <c r="C105" s="5" t="s">
        <v>11</v>
      </c>
      <c r="D105" s="5" t="s">
        <v>33</v>
      </c>
      <c r="E105" s="10">
        <v>433038.6</v>
      </c>
      <c r="F105" s="8">
        <v>60475</v>
      </c>
      <c r="G105" s="23">
        <v>1070</v>
      </c>
      <c r="H105" s="24" t="str">
        <f t="shared" si="8"/>
        <v>05121902</v>
      </c>
      <c r="I105" s="5" t="s">
        <v>14</v>
      </c>
      <c r="J105" s="5" t="s">
        <v>15</v>
      </c>
      <c r="K105" s="9">
        <v>513.6</v>
      </c>
      <c r="L105" t="str">
        <f>VLOOKUP($A105,lookup_table!$A:$D,3,FALSE)</f>
        <v>Branch</v>
      </c>
      <c r="M105" t="str">
        <f>VLOOKUP($A105,lookup_table!$A:$D,4,FALSE)</f>
        <v>Medsize</v>
      </c>
      <c r="N105" t="str">
        <f t="shared" si="9"/>
        <v>West</v>
      </c>
      <c r="O105" t="str">
        <f t="shared" si="10"/>
        <v>college</v>
      </c>
      <c r="P105" t="str">
        <f t="shared" si="11"/>
        <v>personal auto</v>
      </c>
      <c r="Q105" t="str">
        <f t="shared" si="12"/>
        <v>four-door car</v>
      </c>
      <c r="R105" t="str">
        <f t="shared" si="13"/>
        <v>branch</v>
      </c>
      <c r="S105" t="str">
        <f t="shared" si="14"/>
        <v>medsize</v>
      </c>
      <c r="T105" t="str">
        <f t="shared" si="15"/>
        <v>west</v>
      </c>
    </row>
    <row r="106" spans="1:20" ht="17" x14ac:dyDescent="0.2">
      <c r="A106" t="s">
        <v>136</v>
      </c>
      <c r="B106" s="5" t="s">
        <v>9207</v>
      </c>
      <c r="C106" s="5" t="s">
        <v>11</v>
      </c>
      <c r="D106" s="5" t="s">
        <v>29</v>
      </c>
      <c r="E106" s="10">
        <v>940272.98</v>
      </c>
      <c r="F106" s="8">
        <v>45009</v>
      </c>
      <c r="G106" s="23">
        <v>1300</v>
      </c>
      <c r="H106" s="24" t="str">
        <f t="shared" si="8"/>
        <v>23071903</v>
      </c>
      <c r="I106" s="5" t="s">
        <v>14</v>
      </c>
      <c r="J106" s="5" t="s">
        <v>27</v>
      </c>
      <c r="K106" s="9">
        <v>936</v>
      </c>
      <c r="L106" t="str">
        <f>VLOOKUP($A106,lookup_table!$A:$D,3,FALSE)</f>
        <v>Web</v>
      </c>
      <c r="M106" t="str">
        <f>VLOOKUP($A106,lookup_table!$A:$D,4,FALSE)</f>
        <v>Medsize</v>
      </c>
      <c r="N106" t="str">
        <f t="shared" si="9"/>
        <v>West</v>
      </c>
      <c r="O106" t="str">
        <f t="shared" si="10"/>
        <v>high school or below</v>
      </c>
      <c r="P106" t="str">
        <f t="shared" si="11"/>
        <v>personal auto</v>
      </c>
      <c r="Q106" t="str">
        <f t="shared" si="12"/>
        <v>suv</v>
      </c>
      <c r="R106" t="str">
        <f t="shared" si="13"/>
        <v>web</v>
      </c>
      <c r="S106" t="str">
        <f t="shared" si="14"/>
        <v>medsize</v>
      </c>
      <c r="T106" t="str">
        <f t="shared" si="15"/>
        <v>west</v>
      </c>
    </row>
    <row r="107" spans="1:20" ht="17" x14ac:dyDescent="0.2">
      <c r="A107" t="s">
        <v>137</v>
      </c>
      <c r="B107" s="5" t="s">
        <v>9209</v>
      </c>
      <c r="C107" s="5" t="s">
        <v>11</v>
      </c>
      <c r="D107" s="5" t="s">
        <v>19</v>
      </c>
      <c r="E107" s="10">
        <v>696669.45</v>
      </c>
      <c r="F107" s="8">
        <v>41837</v>
      </c>
      <c r="G107" s="23">
        <v>880</v>
      </c>
      <c r="H107" s="24" t="str">
        <f t="shared" si="8"/>
        <v>29051902</v>
      </c>
      <c r="I107" s="5" t="s">
        <v>14</v>
      </c>
      <c r="J107" s="5" t="s">
        <v>15</v>
      </c>
      <c r="K107" s="9">
        <v>142062768</v>
      </c>
      <c r="L107" t="str">
        <f>VLOOKUP($A107,lookup_table!$A:$D,3,FALSE)</f>
        <v>Call Center</v>
      </c>
      <c r="M107" t="str">
        <f>VLOOKUP($A107,lookup_table!$A:$D,4,FALSE)</f>
        <v>Small</v>
      </c>
      <c r="N107" t="str">
        <f t="shared" si="9"/>
        <v>North West</v>
      </c>
      <c r="O107" t="str">
        <f t="shared" si="10"/>
        <v>bachelor</v>
      </c>
      <c r="P107" t="str">
        <f t="shared" si="11"/>
        <v>personal auto</v>
      </c>
      <c r="Q107" t="str">
        <f t="shared" si="12"/>
        <v>four-door car</v>
      </c>
      <c r="R107" t="str">
        <f t="shared" si="13"/>
        <v>call center</v>
      </c>
      <c r="S107" t="str">
        <f t="shared" si="14"/>
        <v>small</v>
      </c>
      <c r="T107" t="str">
        <f t="shared" si="15"/>
        <v>north west</v>
      </c>
    </row>
    <row r="108" spans="1:20" ht="17" x14ac:dyDescent="0.2">
      <c r="A108" t="s">
        <v>138</v>
      </c>
      <c r="B108" s="5" t="s">
        <v>9207</v>
      </c>
      <c r="C108" s="5" t="s">
        <v>11</v>
      </c>
      <c r="D108" s="5" t="s">
        <v>19</v>
      </c>
      <c r="E108" s="10">
        <v>769406.43</v>
      </c>
      <c r="F108" s="8">
        <v>32303</v>
      </c>
      <c r="G108" s="23">
        <v>650</v>
      </c>
      <c r="H108" s="24" t="str">
        <f t="shared" si="8"/>
        <v>11101901</v>
      </c>
      <c r="I108" s="5" t="s">
        <v>14</v>
      </c>
      <c r="J108" s="5" t="s">
        <v>15</v>
      </c>
      <c r="K108" s="9">
        <v>45152521</v>
      </c>
      <c r="L108" t="str">
        <f>VLOOKUP($A108,lookup_table!$A:$D,3,FALSE)</f>
        <v>Branch</v>
      </c>
      <c r="M108" t="str">
        <f>VLOOKUP($A108,lookup_table!$A:$D,4,FALSE)</f>
        <v>Medsize</v>
      </c>
      <c r="N108" t="str">
        <f t="shared" si="9"/>
        <v>West</v>
      </c>
      <c r="O108" t="str">
        <f t="shared" si="10"/>
        <v>bachelor</v>
      </c>
      <c r="P108" t="str">
        <f t="shared" si="11"/>
        <v>personal auto</v>
      </c>
      <c r="Q108" t="str">
        <f t="shared" si="12"/>
        <v>four-door car</v>
      </c>
      <c r="R108" t="str">
        <f t="shared" si="13"/>
        <v>branch</v>
      </c>
      <c r="S108" t="str">
        <f t="shared" si="14"/>
        <v>medsize</v>
      </c>
      <c r="T108" t="str">
        <f t="shared" si="15"/>
        <v>west</v>
      </c>
    </row>
    <row r="109" spans="1:20" ht="17" x14ac:dyDescent="0.2">
      <c r="A109" t="s">
        <v>139</v>
      </c>
      <c r="B109" s="5" t="s">
        <v>9209</v>
      </c>
      <c r="C109" s="5" t="s">
        <v>11</v>
      </c>
      <c r="D109" s="5" t="s">
        <v>29</v>
      </c>
      <c r="E109" s="10">
        <v>871756.11</v>
      </c>
      <c r="F109" s="8">
        <v>45009</v>
      </c>
      <c r="G109" s="23">
        <v>1170</v>
      </c>
      <c r="H109" s="24" t="str">
        <f t="shared" si="8"/>
        <v>15031903</v>
      </c>
      <c r="I109" s="5" t="s">
        <v>14</v>
      </c>
      <c r="J109" s="5" t="s">
        <v>27</v>
      </c>
      <c r="K109" s="9">
        <v>561.6</v>
      </c>
      <c r="L109" t="str">
        <f>VLOOKUP($A109,lookup_table!$A:$D,3,FALSE)</f>
        <v>Agent</v>
      </c>
      <c r="M109" t="str">
        <f>VLOOKUP($A109,lookup_table!$A:$D,4,FALSE)</f>
        <v>Medsize</v>
      </c>
      <c r="N109" t="str">
        <f t="shared" si="9"/>
        <v>North West</v>
      </c>
      <c r="O109" t="str">
        <f t="shared" si="10"/>
        <v>high school or below</v>
      </c>
      <c r="P109" t="str">
        <f t="shared" si="11"/>
        <v>personal auto</v>
      </c>
      <c r="Q109" t="str">
        <f t="shared" si="12"/>
        <v>suv</v>
      </c>
      <c r="R109" t="str">
        <f t="shared" si="13"/>
        <v>agent</v>
      </c>
      <c r="S109" t="str">
        <f t="shared" si="14"/>
        <v>medsize</v>
      </c>
      <c r="T109" t="str">
        <f t="shared" si="15"/>
        <v>north west</v>
      </c>
    </row>
    <row r="110" spans="1:20" ht="17" x14ac:dyDescent="0.2">
      <c r="A110" t="s">
        <v>140</v>
      </c>
      <c r="B110" s="5" t="s">
        <v>9207</v>
      </c>
      <c r="C110" s="5" t="s">
        <v>11</v>
      </c>
      <c r="D110" s="5" t="s">
        <v>19</v>
      </c>
      <c r="E110" s="10">
        <v>592874.85</v>
      </c>
      <c r="F110" s="8">
        <v>40531</v>
      </c>
      <c r="G110" s="23">
        <v>740</v>
      </c>
      <c r="H110" s="24" t="str">
        <f t="shared" si="8"/>
        <v>09011902</v>
      </c>
      <c r="I110" s="5" t="s">
        <v>14</v>
      </c>
      <c r="J110" s="5" t="s">
        <v>22</v>
      </c>
      <c r="K110" s="9">
        <v>30567357</v>
      </c>
      <c r="L110" t="str">
        <f>VLOOKUP($A110,lookup_table!$A:$D,3,FALSE)</f>
        <v>Agent</v>
      </c>
      <c r="M110" t="str">
        <f>VLOOKUP($A110,lookup_table!$A:$D,4,FALSE)</f>
        <v>Medsize</v>
      </c>
      <c r="N110" t="str">
        <f t="shared" si="9"/>
        <v>West</v>
      </c>
      <c r="O110" t="str">
        <f t="shared" si="10"/>
        <v>bachelor</v>
      </c>
      <c r="P110" t="str">
        <f t="shared" si="11"/>
        <v>personal auto</v>
      </c>
      <c r="Q110" t="str">
        <f t="shared" si="12"/>
        <v>two-door car</v>
      </c>
      <c r="R110" t="str">
        <f t="shared" si="13"/>
        <v>agent</v>
      </c>
      <c r="S110" t="str">
        <f t="shared" si="14"/>
        <v>medsize</v>
      </c>
      <c r="T110" t="str">
        <f t="shared" si="15"/>
        <v>west</v>
      </c>
    </row>
    <row r="111" spans="1:20" ht="17" x14ac:dyDescent="0.2">
      <c r="A111" t="s">
        <v>141</v>
      </c>
      <c r="B111" s="5" t="s">
        <v>9209</v>
      </c>
      <c r="C111" s="5" t="s">
        <v>11</v>
      </c>
      <c r="D111" s="5" t="s">
        <v>33</v>
      </c>
      <c r="E111" s="10">
        <v>245297.73</v>
      </c>
      <c r="F111" s="8">
        <v>79898</v>
      </c>
      <c r="G111" s="23">
        <v>620</v>
      </c>
      <c r="H111" s="24" t="str">
        <f t="shared" si="8"/>
        <v>11091901</v>
      </c>
      <c r="I111" s="5" t="s">
        <v>26</v>
      </c>
      <c r="J111" s="5" t="s">
        <v>15</v>
      </c>
      <c r="K111" s="9">
        <v>271606799</v>
      </c>
      <c r="L111" t="str">
        <f>VLOOKUP($A111,lookup_table!$A:$D,3,FALSE)</f>
        <v>Agent</v>
      </c>
      <c r="M111" t="str">
        <f>VLOOKUP($A111,lookup_table!$A:$D,4,FALSE)</f>
        <v>Medsize</v>
      </c>
      <c r="N111" t="str">
        <f t="shared" si="9"/>
        <v>North West</v>
      </c>
      <c r="O111" t="str">
        <f t="shared" si="10"/>
        <v>college</v>
      </c>
      <c r="P111" t="str">
        <f t="shared" si="11"/>
        <v>corporate auto</v>
      </c>
      <c r="Q111" t="str">
        <f t="shared" si="12"/>
        <v>four-door car</v>
      </c>
      <c r="R111" t="str">
        <f t="shared" si="13"/>
        <v>agent</v>
      </c>
      <c r="S111" t="str">
        <f t="shared" si="14"/>
        <v>medsize</v>
      </c>
      <c r="T111" t="str">
        <f t="shared" si="15"/>
        <v>north west</v>
      </c>
    </row>
    <row r="112" spans="1:20" ht="17" x14ac:dyDescent="0.2">
      <c r="A112" t="s">
        <v>142</v>
      </c>
      <c r="B112" s="5" t="s">
        <v>9207</v>
      </c>
      <c r="C112" s="5" t="s">
        <v>11</v>
      </c>
      <c r="D112" s="5" t="s">
        <v>33</v>
      </c>
      <c r="E112" s="10">
        <v>670157.17000000004</v>
      </c>
      <c r="F112" s="8">
        <v>56398</v>
      </c>
      <c r="G112" s="23">
        <v>850</v>
      </c>
      <c r="H112" s="24" t="str">
        <f t="shared" si="8"/>
        <v>29041902</v>
      </c>
      <c r="I112" s="5" t="s">
        <v>14</v>
      </c>
      <c r="J112" s="5" t="s">
        <v>15</v>
      </c>
      <c r="K112" s="9">
        <v>408</v>
      </c>
      <c r="L112" t="str">
        <f>VLOOKUP($A112,lookup_table!$A:$D,3,FALSE)</f>
        <v>Agent</v>
      </c>
      <c r="M112" t="str">
        <f>VLOOKUP($A112,lookup_table!$A:$D,4,FALSE)</f>
        <v>Small</v>
      </c>
      <c r="N112" t="str">
        <f t="shared" si="9"/>
        <v>West</v>
      </c>
      <c r="O112" t="str">
        <f t="shared" si="10"/>
        <v>college</v>
      </c>
      <c r="P112" t="str">
        <f t="shared" si="11"/>
        <v>personal auto</v>
      </c>
      <c r="Q112" t="str">
        <f t="shared" si="12"/>
        <v>four-door car</v>
      </c>
      <c r="R112" t="str">
        <f t="shared" si="13"/>
        <v>agent</v>
      </c>
      <c r="S112" t="str">
        <f t="shared" si="14"/>
        <v>small</v>
      </c>
      <c r="T112" t="str">
        <f t="shared" si="15"/>
        <v>west</v>
      </c>
    </row>
    <row r="113" spans="1:20" ht="17" x14ac:dyDescent="0.2">
      <c r="A113" t="s">
        <v>143</v>
      </c>
      <c r="B113" s="5" t="s">
        <v>9210</v>
      </c>
      <c r="C113" s="5" t="s">
        <v>9211</v>
      </c>
      <c r="D113" s="5" t="s">
        <v>29</v>
      </c>
      <c r="E113" s="10">
        <v>499655.27</v>
      </c>
      <c r="F113" s="8">
        <v>71600</v>
      </c>
      <c r="G113" s="23">
        <v>630</v>
      </c>
      <c r="H113" s="24" t="str">
        <f t="shared" si="8"/>
        <v>21091901</v>
      </c>
      <c r="I113" s="5" t="s">
        <v>14</v>
      </c>
      <c r="J113" s="5" t="s">
        <v>22</v>
      </c>
      <c r="K113" s="9">
        <v>46158117</v>
      </c>
      <c r="L113" t="str">
        <f>VLOOKUP($A113,lookup_table!$A:$D,3,FALSE)</f>
        <v>Call Center</v>
      </c>
      <c r="M113" t="str">
        <f>VLOOKUP($A113,lookup_table!$A:$D,4,FALSE)</f>
        <v>Medsize</v>
      </c>
      <c r="N113" t="str">
        <f t="shared" si="9"/>
        <v>East</v>
      </c>
      <c r="O113" t="str">
        <f t="shared" si="10"/>
        <v>high school or below</v>
      </c>
      <c r="P113" t="str">
        <f t="shared" si="11"/>
        <v>personal auto</v>
      </c>
      <c r="Q113" t="str">
        <f t="shared" si="12"/>
        <v>two-door car</v>
      </c>
      <c r="R113" t="str">
        <f t="shared" si="13"/>
        <v>call center</v>
      </c>
      <c r="S113" t="str">
        <f t="shared" si="14"/>
        <v>medsize</v>
      </c>
      <c r="T113" t="str">
        <f t="shared" si="15"/>
        <v>east</v>
      </c>
    </row>
    <row r="114" spans="1:20" ht="17" x14ac:dyDescent="0.2">
      <c r="A114" t="s">
        <v>144</v>
      </c>
      <c r="B114" s="5" t="s">
        <v>9206</v>
      </c>
      <c r="C114" s="5" t="s">
        <v>11</v>
      </c>
      <c r="D114" s="5" t="s">
        <v>33</v>
      </c>
      <c r="E114" s="10">
        <v>849269.88</v>
      </c>
      <c r="F114" s="8">
        <v>27804</v>
      </c>
      <c r="G114" s="23">
        <v>1090</v>
      </c>
      <c r="H114" s="24" t="str">
        <f t="shared" si="8"/>
        <v>25121902</v>
      </c>
      <c r="I114" s="5" t="s">
        <v>14</v>
      </c>
      <c r="J114" s="5" t="s">
        <v>27</v>
      </c>
      <c r="K114" s="9">
        <v>784.8</v>
      </c>
      <c r="L114" t="str">
        <f>VLOOKUP($A114,lookup_table!$A:$D,3,FALSE)</f>
        <v>Branch</v>
      </c>
      <c r="M114" t="str">
        <f>VLOOKUP($A114,lookup_table!$A:$D,4,FALSE)</f>
        <v>Medsize</v>
      </c>
      <c r="N114" t="str">
        <f t="shared" si="9"/>
        <v>Central</v>
      </c>
      <c r="O114" t="str">
        <f t="shared" si="10"/>
        <v>college</v>
      </c>
      <c r="P114" t="str">
        <f t="shared" si="11"/>
        <v>personal auto</v>
      </c>
      <c r="Q114" t="str">
        <f t="shared" si="12"/>
        <v>suv</v>
      </c>
      <c r="R114" t="str">
        <f t="shared" si="13"/>
        <v>branch</v>
      </c>
      <c r="S114" t="str">
        <f t="shared" si="14"/>
        <v>medsize</v>
      </c>
      <c r="T114" t="str">
        <f t="shared" si="15"/>
        <v>central</v>
      </c>
    </row>
    <row r="115" spans="1:20" ht="17" x14ac:dyDescent="0.2">
      <c r="A115" t="s">
        <v>145</v>
      </c>
      <c r="B115" s="5" t="s">
        <v>9209</v>
      </c>
      <c r="C115" s="5" t="s">
        <v>11</v>
      </c>
      <c r="D115" s="5" t="s">
        <v>19</v>
      </c>
      <c r="E115" s="10">
        <v>771349.4</v>
      </c>
      <c r="F115" s="8">
        <v>45506</v>
      </c>
      <c r="G115" s="23">
        <v>660</v>
      </c>
      <c r="H115" s="24" t="str">
        <f t="shared" si="8"/>
        <v>21101901</v>
      </c>
      <c r="I115" s="5" t="s">
        <v>14</v>
      </c>
      <c r="J115" s="5" t="s">
        <v>15</v>
      </c>
      <c r="K115" s="9">
        <v>316.8</v>
      </c>
      <c r="L115" t="str">
        <f>VLOOKUP($A115,lookup_table!$A:$D,3,FALSE)</f>
        <v>Agent</v>
      </c>
      <c r="M115" t="str">
        <f>VLOOKUP($A115,lookup_table!$A:$D,4,FALSE)</f>
        <v>Medsize</v>
      </c>
      <c r="N115" t="str">
        <f t="shared" si="9"/>
        <v>North West</v>
      </c>
      <c r="O115" t="str">
        <f t="shared" si="10"/>
        <v>bachelor</v>
      </c>
      <c r="P115" t="str">
        <f t="shared" si="11"/>
        <v>personal auto</v>
      </c>
      <c r="Q115" t="str">
        <f t="shared" si="12"/>
        <v>four-door car</v>
      </c>
      <c r="R115" t="str">
        <f t="shared" si="13"/>
        <v>agent</v>
      </c>
      <c r="S115" t="str">
        <f t="shared" si="14"/>
        <v>medsize</v>
      </c>
      <c r="T115" t="str">
        <f t="shared" si="15"/>
        <v>north west</v>
      </c>
    </row>
    <row r="116" spans="1:20" ht="17" x14ac:dyDescent="0.2">
      <c r="A116" t="s">
        <v>146</v>
      </c>
      <c r="B116" s="5" t="s">
        <v>9210</v>
      </c>
      <c r="C116" s="5" t="s">
        <v>1279</v>
      </c>
      <c r="D116" s="5" t="s">
        <v>12</v>
      </c>
      <c r="E116" s="10">
        <v>518579.76</v>
      </c>
      <c r="F116" s="8">
        <v>99428</v>
      </c>
      <c r="G116" s="23">
        <v>64640</v>
      </c>
      <c r="H116" s="24" t="str">
        <f t="shared" si="8"/>
        <v>21122076</v>
      </c>
      <c r="I116" s="5" t="s">
        <v>14</v>
      </c>
      <c r="J116" s="5" t="s">
        <v>15</v>
      </c>
      <c r="K116" s="9">
        <v>48046869</v>
      </c>
      <c r="L116" t="str">
        <f>VLOOKUP($A116,lookup_table!$A:$D,3,FALSE)</f>
        <v>Call Center</v>
      </c>
      <c r="M116" t="str">
        <f>VLOOKUP($A116,lookup_table!$A:$D,4,FALSE)</f>
        <v>Medsize</v>
      </c>
      <c r="N116" t="str">
        <f t="shared" si="9"/>
        <v>East</v>
      </c>
      <c r="O116" t="str">
        <f t="shared" si="10"/>
        <v>master</v>
      </c>
      <c r="P116" t="str">
        <f t="shared" si="11"/>
        <v>personal auto</v>
      </c>
      <c r="Q116" t="str">
        <f t="shared" si="12"/>
        <v>four-door car</v>
      </c>
      <c r="R116" t="str">
        <f t="shared" si="13"/>
        <v>call center</v>
      </c>
      <c r="S116" t="str">
        <f t="shared" si="14"/>
        <v>medsize</v>
      </c>
      <c r="T116" t="str">
        <f t="shared" si="15"/>
        <v>east</v>
      </c>
    </row>
    <row r="117" spans="1:20" ht="17" x14ac:dyDescent="0.2">
      <c r="A117" t="s">
        <v>147</v>
      </c>
      <c r="B117" s="5" t="s">
        <v>9207</v>
      </c>
      <c r="C117" s="5" t="s">
        <v>11</v>
      </c>
      <c r="D117" s="5" t="s">
        <v>29</v>
      </c>
      <c r="E117" s="10">
        <v>729006.98</v>
      </c>
      <c r="F117" s="8">
        <v>45009</v>
      </c>
      <c r="G117" s="23">
        <v>1020</v>
      </c>
      <c r="H117" s="24" t="str">
        <f t="shared" si="8"/>
        <v>16101902</v>
      </c>
      <c r="I117" s="5" t="s">
        <v>26</v>
      </c>
      <c r="J117" s="5" t="s">
        <v>27</v>
      </c>
      <c r="K117" s="9">
        <v>489.6</v>
      </c>
      <c r="L117" t="str">
        <f>VLOOKUP($A117,lookup_table!$A:$D,3,FALSE)</f>
        <v>Agent</v>
      </c>
      <c r="M117" t="str">
        <f>VLOOKUP($A117,lookup_table!$A:$D,4,FALSE)</f>
        <v>Medsize</v>
      </c>
      <c r="N117" t="str">
        <f t="shared" si="9"/>
        <v>West</v>
      </c>
      <c r="O117" t="str">
        <f t="shared" si="10"/>
        <v>high school or below</v>
      </c>
      <c r="P117" t="str">
        <f t="shared" si="11"/>
        <v>corporate auto</v>
      </c>
      <c r="Q117" t="str">
        <f t="shared" si="12"/>
        <v>suv</v>
      </c>
      <c r="R117" t="str">
        <f t="shared" si="13"/>
        <v>agent</v>
      </c>
      <c r="S117" t="str">
        <f t="shared" si="14"/>
        <v>medsize</v>
      </c>
      <c r="T117" t="str">
        <f t="shared" si="15"/>
        <v>west</v>
      </c>
    </row>
    <row r="118" spans="1:20" ht="17" x14ac:dyDescent="0.2">
      <c r="A118" t="s">
        <v>148</v>
      </c>
      <c r="B118" s="5" t="s">
        <v>9209</v>
      </c>
      <c r="C118" s="5" t="s">
        <v>11</v>
      </c>
      <c r="D118" s="5" t="s">
        <v>29</v>
      </c>
      <c r="E118" s="10">
        <v>477294.38</v>
      </c>
      <c r="F118" s="8">
        <v>20993</v>
      </c>
      <c r="G118" s="23">
        <v>1330</v>
      </c>
      <c r="H118" s="24" t="str">
        <f t="shared" si="8"/>
        <v>22081903</v>
      </c>
      <c r="I118" s="5" t="s">
        <v>14</v>
      </c>
      <c r="J118" s="5" t="s">
        <v>27</v>
      </c>
      <c r="K118" s="9">
        <v>638.4</v>
      </c>
      <c r="L118" t="str">
        <f>VLOOKUP($A118,lookup_table!$A:$D,3,FALSE)</f>
        <v>Agent</v>
      </c>
      <c r="M118" t="str">
        <f>VLOOKUP($A118,lookup_table!$A:$D,4,FALSE)</f>
        <v>Medsize</v>
      </c>
      <c r="N118" t="str">
        <f t="shared" si="9"/>
        <v>North West</v>
      </c>
      <c r="O118" t="str">
        <f t="shared" si="10"/>
        <v>high school or below</v>
      </c>
      <c r="P118" t="str">
        <f t="shared" si="11"/>
        <v>personal auto</v>
      </c>
      <c r="Q118" t="str">
        <f t="shared" si="12"/>
        <v>suv</v>
      </c>
      <c r="R118" t="str">
        <f t="shared" si="13"/>
        <v>agent</v>
      </c>
      <c r="S118" t="str">
        <f t="shared" si="14"/>
        <v>medsize</v>
      </c>
      <c r="T118" t="str">
        <f t="shared" si="15"/>
        <v>north west</v>
      </c>
    </row>
    <row r="119" spans="1:20" ht="17" x14ac:dyDescent="0.2">
      <c r="A119" t="s">
        <v>149</v>
      </c>
      <c r="B119" s="5" t="s">
        <v>9206</v>
      </c>
      <c r="C119" s="5" t="s">
        <v>11</v>
      </c>
      <c r="D119" s="5" t="s">
        <v>29</v>
      </c>
      <c r="E119" s="10">
        <v>680649.14</v>
      </c>
      <c r="F119" s="8">
        <v>37839</v>
      </c>
      <c r="G119" s="23">
        <v>860</v>
      </c>
      <c r="H119" s="24" t="str">
        <f t="shared" si="8"/>
        <v>09051902</v>
      </c>
      <c r="I119" s="5" t="s">
        <v>14</v>
      </c>
      <c r="J119" s="5" t="s">
        <v>22</v>
      </c>
      <c r="K119" s="9">
        <v>465633954</v>
      </c>
      <c r="L119" t="str">
        <f>VLOOKUP($A119,lookup_table!$A:$D,3,FALSE)</f>
        <v>Branch</v>
      </c>
      <c r="M119" t="str">
        <f>VLOOKUP($A119,lookup_table!$A:$D,4,FALSE)</f>
        <v>Medsize</v>
      </c>
      <c r="N119" t="str">
        <f t="shared" si="9"/>
        <v>Central</v>
      </c>
      <c r="O119" t="str">
        <f t="shared" si="10"/>
        <v>high school or below</v>
      </c>
      <c r="P119" t="str">
        <f t="shared" si="11"/>
        <v>personal auto</v>
      </c>
      <c r="Q119" t="str">
        <f t="shared" si="12"/>
        <v>two-door car</v>
      </c>
      <c r="R119" t="str">
        <f t="shared" si="13"/>
        <v>branch</v>
      </c>
      <c r="S119" t="str">
        <f t="shared" si="14"/>
        <v>medsize</v>
      </c>
      <c r="T119" t="str">
        <f t="shared" si="15"/>
        <v>central</v>
      </c>
    </row>
    <row r="120" spans="1:20" ht="17" x14ac:dyDescent="0.2">
      <c r="A120" t="s">
        <v>150</v>
      </c>
      <c r="B120" s="5" t="s">
        <v>9207</v>
      </c>
      <c r="C120" s="5" t="s">
        <v>11</v>
      </c>
      <c r="D120" s="5" t="s">
        <v>19</v>
      </c>
      <c r="E120" s="10">
        <v>246978.13</v>
      </c>
      <c r="F120" s="8">
        <v>92711</v>
      </c>
      <c r="G120" s="23">
        <v>620</v>
      </c>
      <c r="H120" s="24" t="str">
        <f t="shared" si="8"/>
        <v>11091901</v>
      </c>
      <c r="I120" s="5" t="s">
        <v>14</v>
      </c>
      <c r="J120" s="5" t="s">
        <v>22</v>
      </c>
      <c r="K120" s="9">
        <v>368400146</v>
      </c>
      <c r="L120" t="str">
        <f>VLOOKUP($A120,lookup_table!$A:$D,3,FALSE)</f>
        <v>Agent</v>
      </c>
      <c r="M120" t="str">
        <f>VLOOKUP($A120,lookup_table!$A:$D,4,FALSE)</f>
        <v>Medsize</v>
      </c>
      <c r="N120" t="str">
        <f t="shared" si="9"/>
        <v>West</v>
      </c>
      <c r="O120" t="str">
        <f t="shared" si="10"/>
        <v>bachelor</v>
      </c>
      <c r="P120" t="str">
        <f t="shared" si="11"/>
        <v>personal auto</v>
      </c>
      <c r="Q120" t="str">
        <f t="shared" si="12"/>
        <v>two-door car</v>
      </c>
      <c r="R120" t="str">
        <f t="shared" si="13"/>
        <v>agent</v>
      </c>
      <c r="S120" t="str">
        <f t="shared" si="14"/>
        <v>medsize</v>
      </c>
      <c r="T120" t="str">
        <f t="shared" si="15"/>
        <v>west</v>
      </c>
    </row>
    <row r="121" spans="1:20" ht="17" x14ac:dyDescent="0.2">
      <c r="A121" t="s">
        <v>151</v>
      </c>
      <c r="B121" s="5" t="s">
        <v>9207</v>
      </c>
      <c r="C121" s="5" t="s">
        <v>11</v>
      </c>
      <c r="D121" s="5" t="s">
        <v>33</v>
      </c>
      <c r="E121" s="10">
        <v>310392.3</v>
      </c>
      <c r="F121" s="8">
        <v>74665</v>
      </c>
      <c r="G121" s="23">
        <v>780</v>
      </c>
      <c r="H121" s="24" t="str">
        <f t="shared" si="8"/>
        <v>18021902</v>
      </c>
      <c r="I121" s="5" t="s">
        <v>26</v>
      </c>
      <c r="J121" s="5" t="s">
        <v>15</v>
      </c>
      <c r="K121" s="9">
        <v>236902001</v>
      </c>
      <c r="L121" t="str">
        <f>VLOOKUP($A121,lookup_table!$A:$D,3,FALSE)</f>
        <v>Call Center</v>
      </c>
      <c r="M121" t="str">
        <f>VLOOKUP($A121,lookup_table!$A:$D,4,FALSE)</f>
        <v>Medsize</v>
      </c>
      <c r="N121" t="str">
        <f t="shared" si="9"/>
        <v>West</v>
      </c>
      <c r="O121" t="str">
        <f t="shared" si="10"/>
        <v>college</v>
      </c>
      <c r="P121" t="str">
        <f t="shared" si="11"/>
        <v>corporate auto</v>
      </c>
      <c r="Q121" t="str">
        <f t="shared" si="12"/>
        <v>four-door car</v>
      </c>
      <c r="R121" t="str">
        <f t="shared" si="13"/>
        <v>call center</v>
      </c>
      <c r="S121" t="str">
        <f t="shared" si="14"/>
        <v>medsize</v>
      </c>
      <c r="T121" t="str">
        <f t="shared" si="15"/>
        <v>west</v>
      </c>
    </row>
    <row r="122" spans="1:20" ht="17" x14ac:dyDescent="0.2">
      <c r="A122" t="s">
        <v>152</v>
      </c>
      <c r="B122" s="5" t="s">
        <v>9210</v>
      </c>
      <c r="C122" s="5" t="s">
        <v>1279</v>
      </c>
      <c r="D122" s="5" t="s">
        <v>33</v>
      </c>
      <c r="E122" s="10">
        <v>1048491.54</v>
      </c>
      <c r="F122" s="8">
        <v>61108</v>
      </c>
      <c r="G122" s="23">
        <v>890</v>
      </c>
      <c r="H122" s="24" t="str">
        <f t="shared" si="8"/>
        <v>08061902</v>
      </c>
      <c r="I122" s="5" t="s">
        <v>14</v>
      </c>
      <c r="J122" s="5" t="s">
        <v>15</v>
      </c>
      <c r="K122" s="9">
        <v>49451117</v>
      </c>
      <c r="L122" t="str">
        <f>VLOOKUP($A122,lookup_table!$A:$D,3,FALSE)</f>
        <v>Agent</v>
      </c>
      <c r="M122" t="str">
        <f>VLOOKUP($A122,lookup_table!$A:$D,4,FALSE)</f>
        <v>Medsize</v>
      </c>
      <c r="N122" t="str">
        <f t="shared" si="9"/>
        <v>East</v>
      </c>
      <c r="O122" t="str">
        <f t="shared" si="10"/>
        <v>college</v>
      </c>
      <c r="P122" t="str">
        <f t="shared" si="11"/>
        <v>personal auto</v>
      </c>
      <c r="Q122" t="str">
        <f t="shared" si="12"/>
        <v>four-door car</v>
      </c>
      <c r="R122" t="str">
        <f t="shared" si="13"/>
        <v>agent</v>
      </c>
      <c r="S122" t="str">
        <f t="shared" si="14"/>
        <v>medsize</v>
      </c>
      <c r="T122" t="str">
        <f t="shared" si="15"/>
        <v>east</v>
      </c>
    </row>
    <row r="123" spans="1:20" ht="17" x14ac:dyDescent="0.2">
      <c r="A123" t="s">
        <v>153</v>
      </c>
      <c r="B123" s="5" t="s">
        <v>9207</v>
      </c>
      <c r="C123" s="5" t="s">
        <v>11</v>
      </c>
      <c r="D123" s="5" t="s">
        <v>19</v>
      </c>
      <c r="E123" s="10">
        <v>890273.76</v>
      </c>
      <c r="F123" s="8">
        <v>46833</v>
      </c>
      <c r="G123" s="23">
        <v>1120</v>
      </c>
      <c r="H123" s="24" t="str">
        <f t="shared" si="8"/>
        <v>24011903</v>
      </c>
      <c r="I123" s="5" t="s">
        <v>14</v>
      </c>
      <c r="J123" s="5" t="s">
        <v>73</v>
      </c>
      <c r="K123" s="9">
        <v>64109663</v>
      </c>
      <c r="L123" t="str">
        <f>VLOOKUP($A123,lookup_table!$A:$D,3,FALSE)</f>
        <v>Call Center</v>
      </c>
      <c r="M123" t="str">
        <f>VLOOKUP($A123,lookup_table!$A:$D,4,FALSE)</f>
        <v>Medsize</v>
      </c>
      <c r="N123" t="str">
        <f t="shared" si="9"/>
        <v>West</v>
      </c>
      <c r="O123" t="str">
        <f t="shared" si="10"/>
        <v>bachelor</v>
      </c>
      <c r="P123" t="str">
        <f t="shared" si="11"/>
        <v>personal auto</v>
      </c>
      <c r="Q123" t="str">
        <f t="shared" si="12"/>
        <v>sports car</v>
      </c>
      <c r="R123" t="str">
        <f t="shared" si="13"/>
        <v>call center</v>
      </c>
      <c r="S123" t="str">
        <f t="shared" si="14"/>
        <v>medsize</v>
      </c>
      <c r="T123" t="str">
        <f t="shared" si="15"/>
        <v>west</v>
      </c>
    </row>
    <row r="124" spans="1:20" ht="17" x14ac:dyDescent="0.2">
      <c r="A124" t="s">
        <v>154</v>
      </c>
      <c r="B124" s="5" t="s">
        <v>9209</v>
      </c>
      <c r="C124" s="5" t="s">
        <v>11</v>
      </c>
      <c r="D124" s="5" t="s">
        <v>29</v>
      </c>
      <c r="E124" s="10">
        <v>549944.72</v>
      </c>
      <c r="F124" s="8">
        <v>88768</v>
      </c>
      <c r="G124" s="23">
        <v>680</v>
      </c>
      <c r="H124" s="24" t="str">
        <f t="shared" si="8"/>
        <v>10111901</v>
      </c>
      <c r="I124" s="5" t="s">
        <v>14</v>
      </c>
      <c r="J124" s="5" t="s">
        <v>22</v>
      </c>
      <c r="K124" s="9">
        <v>326.39999999999998</v>
      </c>
      <c r="L124" t="str">
        <f>VLOOKUP($A124,lookup_table!$A:$D,3,FALSE)</f>
        <v>Branch</v>
      </c>
      <c r="M124" t="str">
        <f>VLOOKUP($A124,lookup_table!$A:$D,4,FALSE)</f>
        <v>Small</v>
      </c>
      <c r="N124" t="str">
        <f t="shared" si="9"/>
        <v>North West</v>
      </c>
      <c r="O124" t="str">
        <f t="shared" si="10"/>
        <v>high school or below</v>
      </c>
      <c r="P124" t="str">
        <f t="shared" si="11"/>
        <v>personal auto</v>
      </c>
      <c r="Q124" t="str">
        <f t="shared" si="12"/>
        <v>two-door car</v>
      </c>
      <c r="R124" t="str">
        <f t="shared" si="13"/>
        <v>branch</v>
      </c>
      <c r="S124" t="str">
        <f t="shared" si="14"/>
        <v>small</v>
      </c>
      <c r="T124" t="str">
        <f t="shared" si="15"/>
        <v>north west</v>
      </c>
    </row>
    <row r="125" spans="1:20" ht="17" x14ac:dyDescent="0.2">
      <c r="A125" t="s">
        <v>155</v>
      </c>
      <c r="B125" s="5" t="s">
        <v>9207</v>
      </c>
      <c r="C125" s="5" t="s">
        <v>11</v>
      </c>
      <c r="D125" s="5" t="s">
        <v>29</v>
      </c>
      <c r="E125" s="10">
        <v>1502359.86</v>
      </c>
      <c r="F125" s="8">
        <v>28262</v>
      </c>
      <c r="G125" s="23">
        <v>1920</v>
      </c>
      <c r="H125" s="24" t="str">
        <f t="shared" si="8"/>
        <v>03041905</v>
      </c>
      <c r="I125" s="5" t="s">
        <v>14</v>
      </c>
      <c r="J125" s="5" t="s">
        <v>60</v>
      </c>
      <c r="K125" s="9">
        <v>921.6</v>
      </c>
      <c r="L125" t="str">
        <f>VLOOKUP($A125,lookup_table!$A:$D,3,FALSE)</f>
        <v>Web</v>
      </c>
      <c r="M125" t="str">
        <f>VLOOKUP($A125,lookup_table!$A:$D,4,FALSE)</f>
        <v>Medsize</v>
      </c>
      <c r="N125" t="str">
        <f t="shared" si="9"/>
        <v>West</v>
      </c>
      <c r="O125" t="str">
        <f t="shared" si="10"/>
        <v>high school or below</v>
      </c>
      <c r="P125" t="str">
        <f t="shared" si="11"/>
        <v>personal auto</v>
      </c>
      <c r="Q125" t="str">
        <f t="shared" si="12"/>
        <v>luxury suv</v>
      </c>
      <c r="R125" t="str">
        <f t="shared" si="13"/>
        <v>web</v>
      </c>
      <c r="S125" t="str">
        <f t="shared" si="14"/>
        <v>medsize</v>
      </c>
      <c r="T125" t="str">
        <f t="shared" si="15"/>
        <v>west</v>
      </c>
    </row>
    <row r="126" spans="1:20" ht="17" x14ac:dyDescent="0.2">
      <c r="A126" t="s">
        <v>156</v>
      </c>
      <c r="B126" s="5" t="s">
        <v>9208</v>
      </c>
      <c r="C126" s="5" t="s">
        <v>11</v>
      </c>
      <c r="D126" s="5" t="s">
        <v>19</v>
      </c>
      <c r="E126" s="10">
        <v>250910.79</v>
      </c>
      <c r="F126" s="8">
        <v>33555</v>
      </c>
      <c r="G126" s="23">
        <v>630</v>
      </c>
      <c r="H126" s="24" t="str">
        <f t="shared" si="8"/>
        <v>21091901</v>
      </c>
      <c r="I126" s="5" t="s">
        <v>14</v>
      </c>
      <c r="J126" s="5" t="s">
        <v>15</v>
      </c>
      <c r="K126" s="9">
        <v>10189645</v>
      </c>
      <c r="L126" t="str">
        <f>VLOOKUP($A126,lookup_table!$A:$D,3,FALSE)</f>
        <v>Agent</v>
      </c>
      <c r="M126" t="str">
        <f>VLOOKUP($A126,lookup_table!$A:$D,4,FALSE)</f>
        <v>Medsize</v>
      </c>
      <c r="N126" t="str">
        <f t="shared" si="9"/>
        <v>Central</v>
      </c>
      <c r="O126" t="str">
        <f t="shared" si="10"/>
        <v>bachelor</v>
      </c>
      <c r="P126" t="str">
        <f t="shared" si="11"/>
        <v>personal auto</v>
      </c>
      <c r="Q126" t="str">
        <f t="shared" si="12"/>
        <v>four-door car</v>
      </c>
      <c r="R126" t="str">
        <f t="shared" si="13"/>
        <v>agent</v>
      </c>
      <c r="S126" t="str">
        <f t="shared" si="14"/>
        <v>medsize</v>
      </c>
      <c r="T126" t="str">
        <f t="shared" si="15"/>
        <v>central</v>
      </c>
    </row>
    <row r="127" spans="1:20" ht="17" x14ac:dyDescent="0.2">
      <c r="A127" t="s">
        <v>157</v>
      </c>
      <c r="B127" s="5" t="s">
        <v>9209</v>
      </c>
      <c r="C127" s="5" t="s">
        <v>11</v>
      </c>
      <c r="D127" s="5" t="s">
        <v>33</v>
      </c>
      <c r="E127" s="10">
        <v>3122174.81</v>
      </c>
      <c r="F127" s="8">
        <v>42780</v>
      </c>
      <c r="G127" s="23">
        <v>1130</v>
      </c>
      <c r="H127" s="24" t="str">
        <f t="shared" si="8"/>
        <v>03021903</v>
      </c>
      <c r="I127" s="5" t="s">
        <v>14</v>
      </c>
      <c r="J127" s="5" t="s">
        <v>15</v>
      </c>
      <c r="K127" s="9">
        <v>542.4</v>
      </c>
      <c r="L127" t="str">
        <f>VLOOKUP($A127,lookup_table!$A:$D,3,FALSE)</f>
        <v>Call Center</v>
      </c>
      <c r="M127" t="str">
        <f>VLOOKUP($A127,lookup_table!$A:$D,4,FALSE)</f>
        <v>Medsize</v>
      </c>
      <c r="N127" t="str">
        <f t="shared" si="9"/>
        <v>North West</v>
      </c>
      <c r="O127" t="str">
        <f t="shared" si="10"/>
        <v>college</v>
      </c>
      <c r="P127" t="str">
        <f t="shared" si="11"/>
        <v>personal auto</v>
      </c>
      <c r="Q127" t="str">
        <f t="shared" si="12"/>
        <v>four-door car</v>
      </c>
      <c r="R127" t="str">
        <f t="shared" si="13"/>
        <v>call center</v>
      </c>
      <c r="S127" t="str">
        <f t="shared" si="14"/>
        <v>medsize</v>
      </c>
      <c r="T127" t="str">
        <f t="shared" si="15"/>
        <v>north west</v>
      </c>
    </row>
    <row r="128" spans="1:20" ht="17" x14ac:dyDescent="0.2">
      <c r="A128" t="s">
        <v>158</v>
      </c>
      <c r="B128" s="5" t="s">
        <v>9209</v>
      </c>
      <c r="C128" s="5" t="s">
        <v>11</v>
      </c>
      <c r="D128" s="5" t="s">
        <v>12</v>
      </c>
      <c r="E128" s="10">
        <v>313350.34000000003</v>
      </c>
      <c r="F128" s="8">
        <v>58850</v>
      </c>
      <c r="G128" s="23">
        <v>780</v>
      </c>
      <c r="H128" s="24" t="str">
        <f t="shared" si="8"/>
        <v>18021902</v>
      </c>
      <c r="I128" s="5" t="s">
        <v>14</v>
      </c>
      <c r="J128" s="5" t="s">
        <v>15</v>
      </c>
      <c r="K128" s="9">
        <v>143747794</v>
      </c>
      <c r="L128" t="str">
        <f>VLOOKUP($A128,lookup_table!$A:$D,3,FALSE)</f>
        <v>Branch</v>
      </c>
      <c r="M128" t="str">
        <f>VLOOKUP($A128,lookup_table!$A:$D,4,FALSE)</f>
        <v>Medsize</v>
      </c>
      <c r="N128" t="str">
        <f t="shared" si="9"/>
        <v>North West</v>
      </c>
      <c r="O128" t="str">
        <f t="shared" si="10"/>
        <v>master</v>
      </c>
      <c r="P128" t="str">
        <f t="shared" si="11"/>
        <v>personal auto</v>
      </c>
      <c r="Q128" t="str">
        <f t="shared" si="12"/>
        <v>four-door car</v>
      </c>
      <c r="R128" t="str">
        <f t="shared" si="13"/>
        <v>branch</v>
      </c>
      <c r="S128" t="str">
        <f t="shared" si="14"/>
        <v>medsize</v>
      </c>
      <c r="T128" t="str">
        <f t="shared" si="15"/>
        <v>north west</v>
      </c>
    </row>
    <row r="129" spans="1:20" ht="17" x14ac:dyDescent="0.2">
      <c r="A129" t="s">
        <v>159</v>
      </c>
      <c r="B129" s="5" t="s">
        <v>9206</v>
      </c>
      <c r="C129" s="5" t="s">
        <v>11</v>
      </c>
      <c r="D129" s="5" t="s">
        <v>33</v>
      </c>
      <c r="E129" s="10">
        <v>383745.19</v>
      </c>
      <c r="F129" s="8">
        <v>21880</v>
      </c>
      <c r="G129" s="23">
        <v>970</v>
      </c>
      <c r="H129" s="24" t="str">
        <f t="shared" si="8"/>
        <v>27081902</v>
      </c>
      <c r="I129" s="5" t="s">
        <v>37</v>
      </c>
      <c r="J129" s="5" t="s">
        <v>15</v>
      </c>
      <c r="K129" s="9">
        <v>424077159</v>
      </c>
      <c r="L129" t="str">
        <f>VLOOKUP($A129,lookup_table!$A:$D,3,FALSE)</f>
        <v>Branch</v>
      </c>
      <c r="M129" t="str">
        <f>VLOOKUP($A129,lookup_table!$A:$D,4,FALSE)</f>
        <v>Medsize</v>
      </c>
      <c r="N129" t="str">
        <f t="shared" si="9"/>
        <v>Central</v>
      </c>
      <c r="O129" t="str">
        <f t="shared" si="10"/>
        <v>college</v>
      </c>
      <c r="P129" t="str">
        <f t="shared" si="11"/>
        <v>special auto</v>
      </c>
      <c r="Q129" t="str">
        <f t="shared" si="12"/>
        <v>four-door car</v>
      </c>
      <c r="R129" t="str">
        <f t="shared" si="13"/>
        <v>branch</v>
      </c>
      <c r="S129" t="str">
        <f t="shared" si="14"/>
        <v>medsize</v>
      </c>
      <c r="T129" t="str">
        <f t="shared" si="15"/>
        <v>central</v>
      </c>
    </row>
    <row r="130" spans="1:20" ht="17" x14ac:dyDescent="0.2">
      <c r="A130" t="s">
        <v>160</v>
      </c>
      <c r="B130" s="5" t="s">
        <v>9209</v>
      </c>
      <c r="C130" s="5" t="s">
        <v>11</v>
      </c>
      <c r="D130" s="5" t="s">
        <v>33</v>
      </c>
      <c r="E130" s="10">
        <v>1179049.6200000001</v>
      </c>
      <c r="F130" s="8">
        <v>25251</v>
      </c>
      <c r="G130" s="23">
        <v>660</v>
      </c>
      <c r="H130" s="24" t="str">
        <f t="shared" si="8"/>
        <v>21101901</v>
      </c>
      <c r="I130" s="5" t="s">
        <v>14</v>
      </c>
      <c r="J130" s="5" t="s">
        <v>15</v>
      </c>
      <c r="K130" s="9">
        <v>316.8</v>
      </c>
      <c r="L130" t="str">
        <f>VLOOKUP($A130,lookup_table!$A:$D,3,FALSE)</f>
        <v>Web</v>
      </c>
      <c r="M130" t="str">
        <f>VLOOKUP($A130,lookup_table!$A:$D,4,FALSE)</f>
        <v>Medsize</v>
      </c>
      <c r="N130" t="str">
        <f t="shared" si="9"/>
        <v>North West</v>
      </c>
      <c r="O130" t="str">
        <f t="shared" si="10"/>
        <v>college</v>
      </c>
      <c r="P130" t="str">
        <f t="shared" si="11"/>
        <v>personal auto</v>
      </c>
      <c r="Q130" t="str">
        <f t="shared" si="12"/>
        <v>four-door car</v>
      </c>
      <c r="R130" t="str">
        <f t="shared" si="13"/>
        <v>web</v>
      </c>
      <c r="S130" t="str">
        <f t="shared" si="14"/>
        <v>medsize</v>
      </c>
      <c r="T130" t="str">
        <f t="shared" si="15"/>
        <v>north west</v>
      </c>
    </row>
    <row r="131" spans="1:20" ht="17" x14ac:dyDescent="0.2">
      <c r="A131" t="s">
        <v>161</v>
      </c>
      <c r="B131" s="5" t="s">
        <v>9210</v>
      </c>
      <c r="C131" s="5" t="s">
        <v>1279</v>
      </c>
      <c r="D131" s="5" t="s">
        <v>29</v>
      </c>
      <c r="E131" s="10">
        <v>282986.39</v>
      </c>
      <c r="F131" s="8">
        <v>25317</v>
      </c>
      <c r="G131" s="23">
        <v>710</v>
      </c>
      <c r="H131" s="24" t="str">
        <f t="shared" ref="H131:H194" si="16">TEXT(G131,"ddmmyyyy")</f>
        <v>10121901</v>
      </c>
      <c r="I131" s="5" t="s">
        <v>14</v>
      </c>
      <c r="J131" s="5" t="s">
        <v>22</v>
      </c>
      <c r="K131" s="9">
        <v>50422181</v>
      </c>
      <c r="L131" t="str">
        <f>VLOOKUP($A131,lookup_table!$A:$D,3,FALSE)</f>
        <v>Branch</v>
      </c>
      <c r="M131" t="str">
        <f>VLOOKUP($A131,lookup_table!$A:$D,4,FALSE)</f>
        <v>Medsize</v>
      </c>
      <c r="N131" t="str">
        <f t="shared" ref="N131:N194" si="17">IF($B131="California","West",IF($B131="Oregon","North West",IF($B131="Washington","East","Central")))</f>
        <v>East</v>
      </c>
      <c r="O131" t="str">
        <f t="shared" ref="O131:O194" si="18">LOWER($D131)</f>
        <v>high school or below</v>
      </c>
      <c r="P131" t="str">
        <f t="shared" ref="P131:P194" si="19">LOWER($I131)</f>
        <v>personal auto</v>
      </c>
      <c r="Q131" t="str">
        <f t="shared" ref="Q131:Q194" si="20">LOWER($J131)</f>
        <v>two-door car</v>
      </c>
      <c r="R131" t="str">
        <f t="shared" ref="R131:R194" si="21">LOWER($L131)</f>
        <v>branch</v>
      </c>
      <c r="S131" t="str">
        <f t="shared" ref="S131:S194" si="22">LOWER($M131)</f>
        <v>medsize</v>
      </c>
      <c r="T131" t="str">
        <f t="shared" ref="T131:T194" si="23">LOWER($N131)</f>
        <v>east</v>
      </c>
    </row>
    <row r="132" spans="1:20" ht="17" x14ac:dyDescent="0.2">
      <c r="A132" t="s">
        <v>162</v>
      </c>
      <c r="B132" s="5" t="s">
        <v>9206</v>
      </c>
      <c r="C132" s="5" t="s">
        <v>11</v>
      </c>
      <c r="D132" s="5" t="s">
        <v>29</v>
      </c>
      <c r="E132" s="10">
        <v>430580.83</v>
      </c>
      <c r="F132" s="8">
        <v>24188</v>
      </c>
      <c r="G132" s="23">
        <v>1090</v>
      </c>
      <c r="H132" s="24" t="str">
        <f t="shared" si="16"/>
        <v>25121902</v>
      </c>
      <c r="I132" s="5" t="s">
        <v>14</v>
      </c>
      <c r="J132" s="5" t="s">
        <v>73</v>
      </c>
      <c r="K132" s="9">
        <v>523.20000000000005</v>
      </c>
      <c r="L132" t="str">
        <f>VLOOKUP($A132,lookup_table!$A:$D,3,FALSE)</f>
        <v>Agent</v>
      </c>
      <c r="M132" t="str">
        <f>VLOOKUP($A132,lookup_table!$A:$D,4,FALSE)</f>
        <v>Medsize</v>
      </c>
      <c r="N132" t="str">
        <f t="shared" si="17"/>
        <v>Central</v>
      </c>
      <c r="O132" t="str">
        <f t="shared" si="18"/>
        <v>high school or below</v>
      </c>
      <c r="P132" t="str">
        <f t="shared" si="19"/>
        <v>personal auto</v>
      </c>
      <c r="Q132" t="str">
        <f t="shared" si="20"/>
        <v>sports car</v>
      </c>
      <c r="R132" t="str">
        <f t="shared" si="21"/>
        <v>agent</v>
      </c>
      <c r="S132" t="str">
        <f t="shared" si="22"/>
        <v>medsize</v>
      </c>
      <c r="T132" t="str">
        <f t="shared" si="23"/>
        <v>central</v>
      </c>
    </row>
    <row r="133" spans="1:20" ht="17" x14ac:dyDescent="0.2">
      <c r="A133" t="s">
        <v>163</v>
      </c>
      <c r="B133" s="5" t="s">
        <v>9208</v>
      </c>
      <c r="C133" s="5" t="s">
        <v>11</v>
      </c>
      <c r="D133" s="5" t="s">
        <v>19</v>
      </c>
      <c r="E133" s="10">
        <v>597397.68999999994</v>
      </c>
      <c r="F133" s="8">
        <v>41611</v>
      </c>
      <c r="G133" s="23">
        <v>740</v>
      </c>
      <c r="H133" s="24" t="str">
        <f t="shared" si="16"/>
        <v>09011902</v>
      </c>
      <c r="I133" s="5" t="s">
        <v>37</v>
      </c>
      <c r="J133" s="5" t="s">
        <v>15</v>
      </c>
      <c r="K133" s="9">
        <v>113801497</v>
      </c>
      <c r="L133" t="str">
        <f>VLOOKUP($A133,lookup_table!$A:$D,3,FALSE)</f>
        <v>Branch</v>
      </c>
      <c r="M133" t="str">
        <f>VLOOKUP($A133,lookup_table!$A:$D,4,FALSE)</f>
        <v>Medsize</v>
      </c>
      <c r="N133" t="str">
        <f t="shared" si="17"/>
        <v>Central</v>
      </c>
      <c r="O133" t="str">
        <f t="shared" si="18"/>
        <v>bachelor</v>
      </c>
      <c r="P133" t="str">
        <f t="shared" si="19"/>
        <v>special auto</v>
      </c>
      <c r="Q133" t="str">
        <f t="shared" si="20"/>
        <v>four-door car</v>
      </c>
      <c r="R133" t="str">
        <f t="shared" si="21"/>
        <v>branch</v>
      </c>
      <c r="S133" t="str">
        <f t="shared" si="22"/>
        <v>medsize</v>
      </c>
      <c r="T133" t="str">
        <f t="shared" si="23"/>
        <v>central</v>
      </c>
    </row>
    <row r="134" spans="1:20" ht="17" x14ac:dyDescent="0.2">
      <c r="A134" t="s">
        <v>164</v>
      </c>
      <c r="B134" s="5" t="s">
        <v>9209</v>
      </c>
      <c r="C134" s="5" t="s">
        <v>11</v>
      </c>
      <c r="D134" s="5" t="s">
        <v>19</v>
      </c>
      <c r="E134" s="10">
        <v>567044.24</v>
      </c>
      <c r="F134" s="8">
        <v>28406</v>
      </c>
      <c r="G134" s="23">
        <v>720</v>
      </c>
      <c r="H134" s="24" t="str">
        <f t="shared" si="16"/>
        <v>20121901</v>
      </c>
      <c r="I134" s="5" t="s">
        <v>14</v>
      </c>
      <c r="J134" s="5" t="s">
        <v>15</v>
      </c>
      <c r="K134" s="9">
        <v>19287572</v>
      </c>
      <c r="L134" t="str">
        <f>VLOOKUP($A134,lookup_table!$A:$D,3,FALSE)</f>
        <v>Call Center</v>
      </c>
      <c r="M134" t="str">
        <f>VLOOKUP($A134,lookup_table!$A:$D,4,FALSE)</f>
        <v>Medsize</v>
      </c>
      <c r="N134" t="str">
        <f t="shared" si="17"/>
        <v>North West</v>
      </c>
      <c r="O134" t="str">
        <f t="shared" si="18"/>
        <v>bachelor</v>
      </c>
      <c r="P134" t="str">
        <f t="shared" si="19"/>
        <v>personal auto</v>
      </c>
      <c r="Q134" t="str">
        <f t="shared" si="20"/>
        <v>four-door car</v>
      </c>
      <c r="R134" t="str">
        <f t="shared" si="21"/>
        <v>call center</v>
      </c>
      <c r="S134" t="str">
        <f t="shared" si="22"/>
        <v>medsize</v>
      </c>
      <c r="T134" t="str">
        <f t="shared" si="23"/>
        <v>north west</v>
      </c>
    </row>
    <row r="135" spans="1:20" ht="17" x14ac:dyDescent="0.2">
      <c r="A135" t="s">
        <v>165</v>
      </c>
      <c r="B135" s="5" t="s">
        <v>9206</v>
      </c>
      <c r="C135" s="5" t="s">
        <v>11</v>
      </c>
      <c r="D135" s="5" t="s">
        <v>33</v>
      </c>
      <c r="E135" s="10">
        <v>473174.93</v>
      </c>
      <c r="F135" s="8">
        <v>69833</v>
      </c>
      <c r="G135" s="23">
        <v>1180</v>
      </c>
      <c r="H135" s="24" t="str">
        <f t="shared" si="16"/>
        <v>25031903</v>
      </c>
      <c r="I135" s="5" t="s">
        <v>14</v>
      </c>
      <c r="J135" s="5" t="s">
        <v>15</v>
      </c>
      <c r="K135" s="9">
        <v>828662719</v>
      </c>
      <c r="L135" t="str">
        <f>VLOOKUP($A135,lookup_table!$A:$D,3,FALSE)</f>
        <v>Agent</v>
      </c>
      <c r="M135" t="str">
        <f>VLOOKUP($A135,lookup_table!$A:$D,4,FALSE)</f>
        <v>Small</v>
      </c>
      <c r="N135" t="str">
        <f t="shared" si="17"/>
        <v>Central</v>
      </c>
      <c r="O135" t="str">
        <f t="shared" si="18"/>
        <v>college</v>
      </c>
      <c r="P135" t="str">
        <f t="shared" si="19"/>
        <v>personal auto</v>
      </c>
      <c r="Q135" t="str">
        <f t="shared" si="20"/>
        <v>four-door car</v>
      </c>
      <c r="R135" t="str">
        <f t="shared" si="21"/>
        <v>agent</v>
      </c>
      <c r="S135" t="str">
        <f t="shared" si="22"/>
        <v>small</v>
      </c>
      <c r="T135" t="str">
        <f t="shared" si="23"/>
        <v>central</v>
      </c>
    </row>
    <row r="136" spans="1:20" ht="17" x14ac:dyDescent="0.2">
      <c r="A136" t="s">
        <v>166</v>
      </c>
      <c r="B136" s="5" t="s">
        <v>9206</v>
      </c>
      <c r="C136" s="5" t="s">
        <v>11</v>
      </c>
      <c r="D136" s="5" t="s">
        <v>29</v>
      </c>
      <c r="E136" s="10">
        <v>802637.96</v>
      </c>
      <c r="F136" s="8">
        <v>45009</v>
      </c>
      <c r="G136" s="23">
        <v>740</v>
      </c>
      <c r="H136" s="24" t="str">
        <f t="shared" si="16"/>
        <v>09011902</v>
      </c>
      <c r="I136" s="5" t="s">
        <v>26</v>
      </c>
      <c r="J136" s="5" t="s">
        <v>15</v>
      </c>
      <c r="K136" s="9">
        <v>532.79999999999995</v>
      </c>
      <c r="L136" t="str">
        <f>VLOOKUP($A136,lookup_table!$A:$D,3,FALSE)</f>
        <v>Web</v>
      </c>
      <c r="M136" t="str">
        <f>VLOOKUP($A136,lookup_table!$A:$D,4,FALSE)</f>
        <v>Small</v>
      </c>
      <c r="N136" t="str">
        <f t="shared" si="17"/>
        <v>Central</v>
      </c>
      <c r="O136" t="str">
        <f t="shared" si="18"/>
        <v>high school or below</v>
      </c>
      <c r="P136" t="str">
        <f t="shared" si="19"/>
        <v>corporate auto</v>
      </c>
      <c r="Q136" t="str">
        <f t="shared" si="20"/>
        <v>four-door car</v>
      </c>
      <c r="R136" t="str">
        <f t="shared" si="21"/>
        <v>web</v>
      </c>
      <c r="S136" t="str">
        <f t="shared" si="22"/>
        <v>small</v>
      </c>
      <c r="T136" t="str">
        <f t="shared" si="23"/>
        <v>central</v>
      </c>
    </row>
    <row r="137" spans="1:20" ht="17" x14ac:dyDescent="0.2">
      <c r="A137" t="s">
        <v>167</v>
      </c>
      <c r="B137" s="5" t="s">
        <v>9206</v>
      </c>
      <c r="C137" s="5" t="s">
        <v>11</v>
      </c>
      <c r="D137" s="5" t="s">
        <v>29</v>
      </c>
      <c r="E137" s="10">
        <v>402296.35</v>
      </c>
      <c r="F137" s="8">
        <v>45009</v>
      </c>
      <c r="G137" s="23">
        <v>1170</v>
      </c>
      <c r="H137" s="24" t="str">
        <f t="shared" si="16"/>
        <v>15031903</v>
      </c>
      <c r="I137" s="5" t="s">
        <v>14</v>
      </c>
      <c r="J137" s="5" t="s">
        <v>27</v>
      </c>
      <c r="K137" s="9">
        <v>975107098</v>
      </c>
      <c r="L137" t="str">
        <f>VLOOKUP($A137,lookup_table!$A:$D,3,FALSE)</f>
        <v>Agent</v>
      </c>
      <c r="M137" t="str">
        <f>VLOOKUP($A137,lookup_table!$A:$D,4,FALSE)</f>
        <v>Medsize</v>
      </c>
      <c r="N137" t="str">
        <f t="shared" si="17"/>
        <v>Central</v>
      </c>
      <c r="O137" t="str">
        <f t="shared" si="18"/>
        <v>high school or below</v>
      </c>
      <c r="P137" t="str">
        <f t="shared" si="19"/>
        <v>personal auto</v>
      </c>
      <c r="Q137" t="str">
        <f t="shared" si="20"/>
        <v>suv</v>
      </c>
      <c r="R137" t="str">
        <f t="shared" si="21"/>
        <v>agent</v>
      </c>
      <c r="S137" t="str">
        <f t="shared" si="22"/>
        <v>medsize</v>
      </c>
      <c r="T137" t="str">
        <f t="shared" si="23"/>
        <v>central</v>
      </c>
    </row>
    <row r="138" spans="1:20" ht="17" x14ac:dyDescent="0.2">
      <c r="A138" t="s">
        <v>168</v>
      </c>
      <c r="B138" s="5" t="s">
        <v>9209</v>
      </c>
      <c r="C138" s="5" t="s">
        <v>11</v>
      </c>
      <c r="D138" s="5" t="s">
        <v>29</v>
      </c>
      <c r="E138" s="10">
        <v>961831.09</v>
      </c>
      <c r="F138" s="8">
        <v>80536</v>
      </c>
      <c r="G138" s="23">
        <v>1190</v>
      </c>
      <c r="H138" s="24" t="str">
        <f t="shared" si="16"/>
        <v>04041903</v>
      </c>
      <c r="I138" s="5" t="s">
        <v>37</v>
      </c>
      <c r="J138" s="5" t="s">
        <v>73</v>
      </c>
      <c r="K138" s="9">
        <v>53798708</v>
      </c>
      <c r="L138" t="str">
        <f>VLOOKUP($A138,lookup_table!$A:$D,3,FALSE)</f>
        <v>Branch</v>
      </c>
      <c r="M138" t="str">
        <f>VLOOKUP($A138,lookup_table!$A:$D,4,FALSE)</f>
        <v>Medsize</v>
      </c>
      <c r="N138" t="str">
        <f t="shared" si="17"/>
        <v>North West</v>
      </c>
      <c r="O138" t="str">
        <f t="shared" si="18"/>
        <v>high school or below</v>
      </c>
      <c r="P138" t="str">
        <f t="shared" si="19"/>
        <v>special auto</v>
      </c>
      <c r="Q138" t="str">
        <f t="shared" si="20"/>
        <v>sports car</v>
      </c>
      <c r="R138" t="str">
        <f t="shared" si="21"/>
        <v>branch</v>
      </c>
      <c r="S138" t="str">
        <f t="shared" si="22"/>
        <v>medsize</v>
      </c>
      <c r="T138" t="str">
        <f t="shared" si="23"/>
        <v>north west</v>
      </c>
    </row>
    <row r="139" spans="1:20" ht="17" x14ac:dyDescent="0.2">
      <c r="A139" t="s">
        <v>169</v>
      </c>
      <c r="B139" s="5" t="s">
        <v>9210</v>
      </c>
      <c r="C139" s="5" t="s">
        <v>1279</v>
      </c>
      <c r="D139" s="5" t="s">
        <v>19</v>
      </c>
      <c r="E139" s="10">
        <v>725595.38</v>
      </c>
      <c r="F139" s="8">
        <v>88891</v>
      </c>
      <c r="G139" s="23">
        <v>890</v>
      </c>
      <c r="H139" s="24" t="str">
        <f t="shared" si="16"/>
        <v>08061902</v>
      </c>
      <c r="I139" s="5" t="s">
        <v>14</v>
      </c>
      <c r="J139" s="5" t="s">
        <v>15</v>
      </c>
      <c r="K139" s="9">
        <v>50528355</v>
      </c>
      <c r="L139" t="str">
        <f>VLOOKUP($A139,lookup_table!$A:$D,3,FALSE)</f>
        <v>Branch</v>
      </c>
      <c r="M139" t="str">
        <f>VLOOKUP($A139,lookup_table!$A:$D,4,FALSE)</f>
        <v>Medsize</v>
      </c>
      <c r="N139" t="str">
        <f t="shared" si="17"/>
        <v>East</v>
      </c>
      <c r="O139" t="str">
        <f t="shared" si="18"/>
        <v>bachelor</v>
      </c>
      <c r="P139" t="str">
        <f t="shared" si="19"/>
        <v>personal auto</v>
      </c>
      <c r="Q139" t="str">
        <f t="shared" si="20"/>
        <v>four-door car</v>
      </c>
      <c r="R139" t="str">
        <f t="shared" si="21"/>
        <v>branch</v>
      </c>
      <c r="S139" t="str">
        <f t="shared" si="22"/>
        <v>medsize</v>
      </c>
      <c r="T139" t="str">
        <f t="shared" si="23"/>
        <v>east</v>
      </c>
    </row>
    <row r="140" spans="1:20" ht="17" x14ac:dyDescent="0.2">
      <c r="A140" t="s">
        <v>170</v>
      </c>
      <c r="B140" s="5" t="s">
        <v>9209</v>
      </c>
      <c r="C140" s="5" t="s">
        <v>11</v>
      </c>
      <c r="D140" s="5" t="s">
        <v>33</v>
      </c>
      <c r="E140" s="10">
        <v>955292.69</v>
      </c>
      <c r="F140" s="8">
        <v>97732</v>
      </c>
      <c r="G140" s="23">
        <v>790</v>
      </c>
      <c r="H140" s="24" t="str">
        <f t="shared" si="16"/>
        <v>28021902</v>
      </c>
      <c r="I140" s="5" t="s">
        <v>14</v>
      </c>
      <c r="J140" s="5" t="s">
        <v>15</v>
      </c>
      <c r="K140" s="9">
        <v>2899122</v>
      </c>
      <c r="L140" t="str">
        <f>VLOOKUP($A140,lookup_table!$A:$D,3,FALSE)</f>
        <v>Branch</v>
      </c>
      <c r="M140" t="str">
        <f>VLOOKUP($A140,lookup_table!$A:$D,4,FALSE)</f>
        <v>Medsize</v>
      </c>
      <c r="N140" t="str">
        <f t="shared" si="17"/>
        <v>North West</v>
      </c>
      <c r="O140" t="str">
        <f t="shared" si="18"/>
        <v>college</v>
      </c>
      <c r="P140" t="str">
        <f t="shared" si="19"/>
        <v>personal auto</v>
      </c>
      <c r="Q140" t="str">
        <f t="shared" si="20"/>
        <v>four-door car</v>
      </c>
      <c r="R140" t="str">
        <f t="shared" si="21"/>
        <v>branch</v>
      </c>
      <c r="S140" t="str">
        <f t="shared" si="22"/>
        <v>medsize</v>
      </c>
      <c r="T140" t="str">
        <f t="shared" si="23"/>
        <v>north west</v>
      </c>
    </row>
    <row r="141" spans="1:20" ht="17" x14ac:dyDescent="0.2">
      <c r="A141" t="s">
        <v>171</v>
      </c>
      <c r="B141" s="5" t="s">
        <v>9206</v>
      </c>
      <c r="C141" s="5" t="s">
        <v>1279</v>
      </c>
      <c r="D141" s="5" t="s">
        <v>19</v>
      </c>
      <c r="E141" s="10">
        <v>1038855.32</v>
      </c>
      <c r="F141" s="8">
        <v>61222</v>
      </c>
      <c r="G141" s="23">
        <v>890</v>
      </c>
      <c r="H141" s="24" t="str">
        <f t="shared" si="16"/>
        <v>08061902</v>
      </c>
      <c r="I141" s="5" t="s">
        <v>37</v>
      </c>
      <c r="J141" s="5" t="s">
        <v>15</v>
      </c>
      <c r="K141" s="9">
        <v>392604371</v>
      </c>
      <c r="L141" t="str">
        <f>VLOOKUP($A141,lookup_table!$A:$D,3,FALSE)</f>
        <v>Branch</v>
      </c>
      <c r="M141" t="str">
        <f>VLOOKUP($A141,lookup_table!$A:$D,4,FALSE)</f>
        <v>Small</v>
      </c>
      <c r="N141" t="str">
        <f t="shared" si="17"/>
        <v>Central</v>
      </c>
      <c r="O141" t="str">
        <f t="shared" si="18"/>
        <v>bachelor</v>
      </c>
      <c r="P141" t="str">
        <f t="shared" si="19"/>
        <v>special auto</v>
      </c>
      <c r="Q141" t="str">
        <f t="shared" si="20"/>
        <v>four-door car</v>
      </c>
      <c r="R141" t="str">
        <f t="shared" si="21"/>
        <v>branch</v>
      </c>
      <c r="S141" t="str">
        <f t="shared" si="22"/>
        <v>small</v>
      </c>
      <c r="T141" t="str">
        <f t="shared" si="23"/>
        <v>central</v>
      </c>
    </row>
    <row r="142" spans="1:20" ht="17" x14ac:dyDescent="0.2">
      <c r="A142" t="s">
        <v>172</v>
      </c>
      <c r="B142" s="5" t="s">
        <v>9209</v>
      </c>
      <c r="C142" s="5" t="s">
        <v>9211</v>
      </c>
      <c r="D142" s="5" t="s">
        <v>33</v>
      </c>
      <c r="E142" s="10">
        <v>247012.12</v>
      </c>
      <c r="F142" s="8">
        <v>45009</v>
      </c>
      <c r="G142" s="23">
        <v>740</v>
      </c>
      <c r="H142" s="24" t="str">
        <f t="shared" si="16"/>
        <v>09011902</v>
      </c>
      <c r="I142" s="5" t="s">
        <v>14</v>
      </c>
      <c r="J142" s="5" t="s">
        <v>22</v>
      </c>
      <c r="K142" s="9">
        <v>721242206</v>
      </c>
      <c r="L142" t="str">
        <f>VLOOKUP($A142,lookup_table!$A:$D,3,FALSE)</f>
        <v>Web</v>
      </c>
      <c r="M142" t="str">
        <f>VLOOKUP($A142,lookup_table!$A:$D,4,FALSE)</f>
        <v>Large</v>
      </c>
      <c r="N142" t="str">
        <f t="shared" si="17"/>
        <v>North West</v>
      </c>
      <c r="O142" t="str">
        <f t="shared" si="18"/>
        <v>college</v>
      </c>
      <c r="P142" t="str">
        <f t="shared" si="19"/>
        <v>personal auto</v>
      </c>
      <c r="Q142" t="str">
        <f t="shared" si="20"/>
        <v>two-door car</v>
      </c>
      <c r="R142" t="str">
        <f t="shared" si="21"/>
        <v>web</v>
      </c>
      <c r="S142" t="str">
        <f t="shared" si="22"/>
        <v>large</v>
      </c>
      <c r="T142" t="str">
        <f t="shared" si="23"/>
        <v>north west</v>
      </c>
    </row>
    <row r="143" spans="1:20" ht="17" x14ac:dyDescent="0.2">
      <c r="A143" t="s">
        <v>173</v>
      </c>
      <c r="B143" s="5" t="s">
        <v>9206</v>
      </c>
      <c r="C143" s="5" t="s">
        <v>9211</v>
      </c>
      <c r="D143" s="5" t="s">
        <v>12</v>
      </c>
      <c r="E143" s="10">
        <v>561906.85</v>
      </c>
      <c r="F143" s="8">
        <v>50335</v>
      </c>
      <c r="G143" s="23">
        <v>1400</v>
      </c>
      <c r="H143" s="24" t="str">
        <f t="shared" si="16"/>
        <v>31101903</v>
      </c>
      <c r="I143" s="5" t="s">
        <v>14</v>
      </c>
      <c r="J143" s="5" t="s">
        <v>27</v>
      </c>
      <c r="K143" s="9">
        <v>45652385</v>
      </c>
      <c r="L143" t="str">
        <f>VLOOKUP($A143,lookup_table!$A:$D,3,FALSE)</f>
        <v>Call Center</v>
      </c>
      <c r="M143" t="str">
        <f>VLOOKUP($A143,lookup_table!$A:$D,4,FALSE)</f>
        <v>Medsize</v>
      </c>
      <c r="N143" t="str">
        <f t="shared" si="17"/>
        <v>Central</v>
      </c>
      <c r="O143" t="str">
        <f t="shared" si="18"/>
        <v>master</v>
      </c>
      <c r="P143" t="str">
        <f t="shared" si="19"/>
        <v>personal auto</v>
      </c>
      <c r="Q143" t="str">
        <f t="shared" si="20"/>
        <v>suv</v>
      </c>
      <c r="R143" t="str">
        <f t="shared" si="21"/>
        <v>call center</v>
      </c>
      <c r="S143" t="str">
        <f t="shared" si="22"/>
        <v>medsize</v>
      </c>
      <c r="T143" t="str">
        <f t="shared" si="23"/>
        <v>central</v>
      </c>
    </row>
    <row r="144" spans="1:20" ht="17" x14ac:dyDescent="0.2">
      <c r="A144" t="s">
        <v>174</v>
      </c>
      <c r="B144" s="5" t="s">
        <v>9207</v>
      </c>
      <c r="C144" s="5" t="s">
        <v>1279</v>
      </c>
      <c r="D144" s="5" t="s">
        <v>29</v>
      </c>
      <c r="E144" s="10">
        <v>904711.92</v>
      </c>
      <c r="F144" s="8">
        <v>45009</v>
      </c>
      <c r="G144" s="23">
        <v>1270</v>
      </c>
      <c r="H144" s="24" t="str">
        <f t="shared" si="16"/>
        <v>23061903</v>
      </c>
      <c r="I144" s="5" t="s">
        <v>14</v>
      </c>
      <c r="J144" s="5" t="s">
        <v>73</v>
      </c>
      <c r="K144" s="9">
        <v>1087995426</v>
      </c>
      <c r="L144" t="str">
        <f>VLOOKUP($A144,lookup_table!$A:$D,3,FALSE)</f>
        <v>Branch</v>
      </c>
      <c r="M144" t="str">
        <f>VLOOKUP($A144,lookup_table!$A:$D,4,FALSE)</f>
        <v>Medsize</v>
      </c>
      <c r="N144" t="str">
        <f t="shared" si="17"/>
        <v>West</v>
      </c>
      <c r="O144" t="str">
        <f t="shared" si="18"/>
        <v>high school or below</v>
      </c>
      <c r="P144" t="str">
        <f t="shared" si="19"/>
        <v>personal auto</v>
      </c>
      <c r="Q144" t="str">
        <f t="shared" si="20"/>
        <v>sports car</v>
      </c>
      <c r="R144" t="str">
        <f t="shared" si="21"/>
        <v>branch</v>
      </c>
      <c r="S144" t="str">
        <f t="shared" si="22"/>
        <v>medsize</v>
      </c>
      <c r="T144" t="str">
        <f t="shared" si="23"/>
        <v>west</v>
      </c>
    </row>
    <row r="145" spans="1:20" ht="17" x14ac:dyDescent="0.2">
      <c r="A145" t="s">
        <v>175</v>
      </c>
      <c r="B145" s="5" t="s">
        <v>9210</v>
      </c>
      <c r="C145" s="5" t="s">
        <v>1279</v>
      </c>
      <c r="D145" s="5" t="s">
        <v>75</v>
      </c>
      <c r="E145" s="10">
        <v>268731.40999999997</v>
      </c>
      <c r="F145" s="8">
        <v>82210</v>
      </c>
      <c r="G145" s="23">
        <v>680</v>
      </c>
      <c r="H145" s="24" t="str">
        <f t="shared" si="16"/>
        <v>10111901</v>
      </c>
      <c r="I145" s="5" t="s">
        <v>14</v>
      </c>
      <c r="J145" s="5" t="s">
        <v>15</v>
      </c>
      <c r="K145" s="9">
        <v>51961915</v>
      </c>
      <c r="L145" t="str">
        <f>VLOOKUP($A145,lookup_table!$A:$D,3,FALSE)</f>
        <v>Call Center</v>
      </c>
      <c r="M145" t="str">
        <f>VLOOKUP($A145,lookup_table!$A:$D,4,FALSE)</f>
        <v>Medsize</v>
      </c>
      <c r="N145" t="str">
        <f t="shared" si="17"/>
        <v>East</v>
      </c>
      <c r="O145" t="str">
        <f t="shared" si="18"/>
        <v>doctor</v>
      </c>
      <c r="P145" t="str">
        <f t="shared" si="19"/>
        <v>personal auto</v>
      </c>
      <c r="Q145" t="str">
        <f t="shared" si="20"/>
        <v>four-door car</v>
      </c>
      <c r="R145" t="str">
        <f t="shared" si="21"/>
        <v>call center</v>
      </c>
      <c r="S145" t="str">
        <f t="shared" si="22"/>
        <v>medsize</v>
      </c>
      <c r="T145" t="str">
        <f t="shared" si="23"/>
        <v>east</v>
      </c>
    </row>
    <row r="146" spans="1:20" ht="17" x14ac:dyDescent="0.2">
      <c r="A146" t="s">
        <v>176</v>
      </c>
      <c r="B146" s="5" t="s">
        <v>9209</v>
      </c>
      <c r="C146" s="5" t="s">
        <v>1279</v>
      </c>
      <c r="D146" s="5" t="s">
        <v>29</v>
      </c>
      <c r="E146" s="10">
        <v>373150.46</v>
      </c>
      <c r="F146" s="8">
        <v>45009</v>
      </c>
      <c r="G146" s="23">
        <v>960</v>
      </c>
      <c r="H146" s="24" t="str">
        <f t="shared" si="16"/>
        <v>17081902</v>
      </c>
      <c r="I146" s="5" t="s">
        <v>14</v>
      </c>
      <c r="J146" s="5" t="s">
        <v>15</v>
      </c>
      <c r="K146" s="9">
        <v>460.8</v>
      </c>
      <c r="L146" t="str">
        <f>VLOOKUP($A146,lookup_table!$A:$D,3,FALSE)</f>
        <v>Agent</v>
      </c>
      <c r="M146" t="str">
        <f>VLOOKUP($A146,lookup_table!$A:$D,4,FALSE)</f>
        <v>Large</v>
      </c>
      <c r="N146" t="str">
        <f t="shared" si="17"/>
        <v>North West</v>
      </c>
      <c r="O146" t="str">
        <f t="shared" si="18"/>
        <v>high school or below</v>
      </c>
      <c r="P146" t="str">
        <f t="shared" si="19"/>
        <v>personal auto</v>
      </c>
      <c r="Q146" t="str">
        <f t="shared" si="20"/>
        <v>four-door car</v>
      </c>
      <c r="R146" t="str">
        <f t="shared" si="21"/>
        <v>agent</v>
      </c>
      <c r="S146" t="str">
        <f t="shared" si="22"/>
        <v>large</v>
      </c>
      <c r="T146" t="str">
        <f t="shared" si="23"/>
        <v>north west</v>
      </c>
    </row>
    <row r="147" spans="1:20" ht="17" x14ac:dyDescent="0.2">
      <c r="A147" t="s">
        <v>177</v>
      </c>
      <c r="B147" s="5" t="s">
        <v>9208</v>
      </c>
      <c r="C147" s="5" t="s">
        <v>9211</v>
      </c>
      <c r="D147" s="5" t="s">
        <v>19</v>
      </c>
      <c r="E147" s="10">
        <v>366077.03</v>
      </c>
      <c r="F147" s="8">
        <v>64495</v>
      </c>
      <c r="G147" s="23">
        <v>920</v>
      </c>
      <c r="H147" s="24" t="str">
        <f t="shared" si="16"/>
        <v>08071902</v>
      </c>
      <c r="I147" s="5" t="s">
        <v>26</v>
      </c>
      <c r="J147" s="5" t="s">
        <v>15</v>
      </c>
      <c r="K147" s="9">
        <v>251992083</v>
      </c>
      <c r="L147" t="str">
        <f>VLOOKUP($A147,lookup_table!$A:$D,3,FALSE)</f>
        <v>Web</v>
      </c>
      <c r="M147" t="str">
        <f>VLOOKUP($A147,lookup_table!$A:$D,4,FALSE)</f>
        <v>Medsize</v>
      </c>
      <c r="N147" t="str">
        <f t="shared" si="17"/>
        <v>Central</v>
      </c>
      <c r="O147" t="str">
        <f t="shared" si="18"/>
        <v>bachelor</v>
      </c>
      <c r="P147" t="str">
        <f t="shared" si="19"/>
        <v>corporate auto</v>
      </c>
      <c r="Q147" t="str">
        <f t="shared" si="20"/>
        <v>four-door car</v>
      </c>
      <c r="R147" t="str">
        <f t="shared" si="21"/>
        <v>web</v>
      </c>
      <c r="S147" t="str">
        <f t="shared" si="22"/>
        <v>medsize</v>
      </c>
      <c r="T147" t="str">
        <f t="shared" si="23"/>
        <v>central</v>
      </c>
    </row>
    <row r="148" spans="1:20" ht="17" x14ac:dyDescent="0.2">
      <c r="A148" t="s">
        <v>178</v>
      </c>
      <c r="B148" s="5" t="s">
        <v>9207</v>
      </c>
      <c r="C148" s="5" t="s">
        <v>1279</v>
      </c>
      <c r="D148" s="5" t="s">
        <v>33</v>
      </c>
      <c r="E148" s="10">
        <v>792882.93</v>
      </c>
      <c r="F148" s="8">
        <v>45009</v>
      </c>
      <c r="G148" s="23">
        <v>720</v>
      </c>
      <c r="H148" s="24" t="str">
        <f t="shared" si="16"/>
        <v>20121901</v>
      </c>
      <c r="I148" s="5" t="s">
        <v>26</v>
      </c>
      <c r="J148" s="5" t="s">
        <v>15</v>
      </c>
      <c r="K148" s="9">
        <v>345.6</v>
      </c>
      <c r="L148" t="str">
        <f>VLOOKUP($A148,lookup_table!$A:$D,3,FALSE)</f>
        <v>Call Center</v>
      </c>
      <c r="M148" t="str">
        <f>VLOOKUP($A148,lookup_table!$A:$D,4,FALSE)</f>
        <v>Medsize</v>
      </c>
      <c r="N148" t="str">
        <f t="shared" si="17"/>
        <v>West</v>
      </c>
      <c r="O148" t="str">
        <f t="shared" si="18"/>
        <v>college</v>
      </c>
      <c r="P148" t="str">
        <f t="shared" si="19"/>
        <v>corporate auto</v>
      </c>
      <c r="Q148" t="str">
        <f t="shared" si="20"/>
        <v>four-door car</v>
      </c>
      <c r="R148" t="str">
        <f t="shared" si="21"/>
        <v>call center</v>
      </c>
      <c r="S148" t="str">
        <f t="shared" si="22"/>
        <v>medsize</v>
      </c>
      <c r="T148" t="str">
        <f t="shared" si="23"/>
        <v>west</v>
      </c>
    </row>
    <row r="149" spans="1:20" ht="17" x14ac:dyDescent="0.2">
      <c r="A149" t="s">
        <v>179</v>
      </c>
      <c r="B149" s="5" t="s">
        <v>9206</v>
      </c>
      <c r="C149" s="5" t="s">
        <v>1279</v>
      </c>
      <c r="D149" s="5" t="s">
        <v>19</v>
      </c>
      <c r="E149" s="10">
        <v>501175.16</v>
      </c>
      <c r="F149" s="8">
        <v>28859</v>
      </c>
      <c r="G149" s="23">
        <v>670</v>
      </c>
      <c r="H149" s="24" t="str">
        <f t="shared" si="16"/>
        <v>31101901</v>
      </c>
      <c r="I149" s="5" t="s">
        <v>26</v>
      </c>
      <c r="J149" s="5" t="s">
        <v>22</v>
      </c>
      <c r="K149" s="9">
        <v>321.60000000000002</v>
      </c>
      <c r="L149" t="str">
        <f>VLOOKUP($A149,lookup_table!$A:$D,3,FALSE)</f>
        <v>Call Center</v>
      </c>
      <c r="M149" t="str">
        <f>VLOOKUP($A149,lookup_table!$A:$D,4,FALSE)</f>
        <v>Medsize</v>
      </c>
      <c r="N149" t="str">
        <f t="shared" si="17"/>
        <v>Central</v>
      </c>
      <c r="O149" t="str">
        <f t="shared" si="18"/>
        <v>bachelor</v>
      </c>
      <c r="P149" t="str">
        <f t="shared" si="19"/>
        <v>corporate auto</v>
      </c>
      <c r="Q149" t="str">
        <f t="shared" si="20"/>
        <v>two-door car</v>
      </c>
      <c r="R149" t="str">
        <f t="shared" si="21"/>
        <v>call center</v>
      </c>
      <c r="S149" t="str">
        <f t="shared" si="22"/>
        <v>medsize</v>
      </c>
      <c r="T149" t="str">
        <f t="shared" si="23"/>
        <v>central</v>
      </c>
    </row>
    <row r="150" spans="1:20" ht="17" x14ac:dyDescent="0.2">
      <c r="A150" t="s">
        <v>180</v>
      </c>
      <c r="B150" s="5" t="s">
        <v>9206</v>
      </c>
      <c r="C150" s="5" t="s">
        <v>1279</v>
      </c>
      <c r="D150" s="5" t="s">
        <v>29</v>
      </c>
      <c r="E150" s="10">
        <v>798825.83</v>
      </c>
      <c r="F150" s="8">
        <v>77330</v>
      </c>
      <c r="G150" s="23">
        <v>990</v>
      </c>
      <c r="H150" s="24" t="str">
        <f t="shared" si="16"/>
        <v>16091902</v>
      </c>
      <c r="I150" s="5" t="s">
        <v>14</v>
      </c>
      <c r="J150" s="5" t="s">
        <v>15</v>
      </c>
      <c r="K150" s="9">
        <v>99257608</v>
      </c>
      <c r="L150" t="str">
        <f>VLOOKUP($A150,lookup_table!$A:$D,3,FALSE)</f>
        <v>Web</v>
      </c>
      <c r="M150" t="str">
        <f>VLOOKUP($A150,lookup_table!$A:$D,4,FALSE)</f>
        <v>Medsize</v>
      </c>
      <c r="N150" t="str">
        <f t="shared" si="17"/>
        <v>Central</v>
      </c>
      <c r="O150" t="str">
        <f t="shared" si="18"/>
        <v>high school or below</v>
      </c>
      <c r="P150" t="str">
        <f t="shared" si="19"/>
        <v>personal auto</v>
      </c>
      <c r="Q150" t="str">
        <f t="shared" si="20"/>
        <v>four-door car</v>
      </c>
      <c r="R150" t="str">
        <f t="shared" si="21"/>
        <v>web</v>
      </c>
      <c r="S150" t="str">
        <f t="shared" si="22"/>
        <v>medsize</v>
      </c>
      <c r="T150" t="str">
        <f t="shared" si="23"/>
        <v>central</v>
      </c>
    </row>
    <row r="151" spans="1:20" ht="17" x14ac:dyDescent="0.2">
      <c r="A151" t="s">
        <v>181</v>
      </c>
      <c r="B151" s="5" t="s">
        <v>9209</v>
      </c>
      <c r="C151" s="5" t="s">
        <v>9211</v>
      </c>
      <c r="D151" s="5" t="s">
        <v>33</v>
      </c>
      <c r="E151" s="10">
        <v>388545.64</v>
      </c>
      <c r="F151" s="8">
        <v>45009</v>
      </c>
      <c r="G151" s="23">
        <v>1050</v>
      </c>
      <c r="H151" s="24" t="str">
        <f t="shared" si="16"/>
        <v>15111902</v>
      </c>
      <c r="I151" s="5" t="s">
        <v>26</v>
      </c>
      <c r="J151" s="5" t="s">
        <v>15</v>
      </c>
      <c r="K151" s="9">
        <v>504</v>
      </c>
      <c r="L151" t="str">
        <f>VLOOKUP($A151,lookup_table!$A:$D,3,FALSE)</f>
        <v>Branch</v>
      </c>
      <c r="M151" t="str">
        <f>VLOOKUP($A151,lookup_table!$A:$D,4,FALSE)</f>
        <v>Large</v>
      </c>
      <c r="N151" t="str">
        <f t="shared" si="17"/>
        <v>North West</v>
      </c>
      <c r="O151" t="str">
        <f t="shared" si="18"/>
        <v>college</v>
      </c>
      <c r="P151" t="str">
        <f t="shared" si="19"/>
        <v>corporate auto</v>
      </c>
      <c r="Q151" t="str">
        <f t="shared" si="20"/>
        <v>four-door car</v>
      </c>
      <c r="R151" t="str">
        <f t="shared" si="21"/>
        <v>branch</v>
      </c>
      <c r="S151" t="str">
        <f t="shared" si="22"/>
        <v>large</v>
      </c>
      <c r="T151" t="str">
        <f t="shared" si="23"/>
        <v>north west</v>
      </c>
    </row>
    <row r="152" spans="1:20" ht="17" x14ac:dyDescent="0.2">
      <c r="A152" t="s">
        <v>182</v>
      </c>
      <c r="B152" s="5" t="s">
        <v>9210</v>
      </c>
      <c r="C152" s="5" t="s">
        <v>1279</v>
      </c>
      <c r="D152" s="5" t="s">
        <v>29</v>
      </c>
      <c r="E152" s="10">
        <v>935773.78</v>
      </c>
      <c r="F152" s="8">
        <v>33060</v>
      </c>
      <c r="G152" s="23">
        <v>1170</v>
      </c>
      <c r="H152" s="24" t="str">
        <f t="shared" si="16"/>
        <v>15031903</v>
      </c>
      <c r="I152" s="5" t="s">
        <v>14</v>
      </c>
      <c r="J152" s="5" t="s">
        <v>15</v>
      </c>
      <c r="K152" s="9">
        <v>56731578</v>
      </c>
      <c r="L152" t="str">
        <f>VLOOKUP($A152,lookup_table!$A:$D,3,FALSE)</f>
        <v>Branch</v>
      </c>
      <c r="M152" t="str">
        <f>VLOOKUP($A152,lookup_table!$A:$D,4,FALSE)</f>
        <v>Medsize</v>
      </c>
      <c r="N152" t="str">
        <f t="shared" si="17"/>
        <v>East</v>
      </c>
      <c r="O152" t="str">
        <f t="shared" si="18"/>
        <v>high school or below</v>
      </c>
      <c r="P152" t="str">
        <f t="shared" si="19"/>
        <v>personal auto</v>
      </c>
      <c r="Q152" t="str">
        <f t="shared" si="20"/>
        <v>four-door car</v>
      </c>
      <c r="R152" t="str">
        <f t="shared" si="21"/>
        <v>branch</v>
      </c>
      <c r="S152" t="str">
        <f t="shared" si="22"/>
        <v>medsize</v>
      </c>
      <c r="T152" t="str">
        <f t="shared" si="23"/>
        <v>east</v>
      </c>
    </row>
    <row r="153" spans="1:20" ht="17" x14ac:dyDescent="0.2">
      <c r="A153" t="s">
        <v>183</v>
      </c>
      <c r="B153" s="5" t="s">
        <v>9210</v>
      </c>
      <c r="C153" s="5" t="s">
        <v>9211</v>
      </c>
      <c r="D153" s="5" t="s">
        <v>12</v>
      </c>
      <c r="E153" s="10">
        <v>254068.98</v>
      </c>
      <c r="F153" s="8">
        <v>42557</v>
      </c>
      <c r="G153" s="23">
        <v>650</v>
      </c>
      <c r="H153" s="24" t="str">
        <f t="shared" si="16"/>
        <v>11101901</v>
      </c>
      <c r="I153" s="5" t="s">
        <v>14</v>
      </c>
      <c r="J153" s="5" t="s">
        <v>15</v>
      </c>
      <c r="K153" s="9">
        <v>57562324</v>
      </c>
      <c r="L153" t="str">
        <f>VLOOKUP($A153,lookup_table!$A:$D,3,FALSE)</f>
        <v>Agent</v>
      </c>
      <c r="M153" t="str">
        <f>VLOOKUP($A153,lookup_table!$A:$D,4,FALSE)</f>
        <v>Large</v>
      </c>
      <c r="N153" t="str">
        <f t="shared" si="17"/>
        <v>East</v>
      </c>
      <c r="O153" t="str">
        <f t="shared" si="18"/>
        <v>master</v>
      </c>
      <c r="P153" t="str">
        <f t="shared" si="19"/>
        <v>personal auto</v>
      </c>
      <c r="Q153" t="str">
        <f t="shared" si="20"/>
        <v>four-door car</v>
      </c>
      <c r="R153" t="str">
        <f t="shared" si="21"/>
        <v>agent</v>
      </c>
      <c r="S153" t="str">
        <f t="shared" si="22"/>
        <v>large</v>
      </c>
      <c r="T153" t="str">
        <f t="shared" si="23"/>
        <v>east</v>
      </c>
    </row>
    <row r="154" spans="1:20" ht="17" x14ac:dyDescent="0.2">
      <c r="A154" t="s">
        <v>184</v>
      </c>
      <c r="B154" s="5" t="s">
        <v>9206</v>
      </c>
      <c r="C154" s="5" t="s">
        <v>9211</v>
      </c>
      <c r="D154" s="5" t="s">
        <v>29</v>
      </c>
      <c r="E154" s="10">
        <v>488516.25</v>
      </c>
      <c r="F154" s="8">
        <v>26372</v>
      </c>
      <c r="G154" s="23">
        <v>1260</v>
      </c>
      <c r="H154" s="24" t="str">
        <f t="shared" si="16"/>
        <v>13061903</v>
      </c>
      <c r="I154" s="5" t="s">
        <v>14</v>
      </c>
      <c r="J154" s="5" t="s">
        <v>27</v>
      </c>
      <c r="K154" s="9">
        <v>604.79999999999995</v>
      </c>
      <c r="L154" t="str">
        <f>VLOOKUP($A154,lookup_table!$A:$D,3,FALSE)</f>
        <v>Agent</v>
      </c>
      <c r="M154" t="str">
        <f>VLOOKUP($A154,lookup_table!$A:$D,4,FALSE)</f>
        <v>Medsize</v>
      </c>
      <c r="N154" t="str">
        <f t="shared" si="17"/>
        <v>Central</v>
      </c>
      <c r="O154" t="str">
        <f t="shared" si="18"/>
        <v>high school or below</v>
      </c>
      <c r="P154" t="str">
        <f t="shared" si="19"/>
        <v>personal auto</v>
      </c>
      <c r="Q154" t="str">
        <f t="shared" si="20"/>
        <v>suv</v>
      </c>
      <c r="R154" t="str">
        <f t="shared" si="21"/>
        <v>agent</v>
      </c>
      <c r="S154" t="str">
        <f t="shared" si="22"/>
        <v>medsize</v>
      </c>
      <c r="T154" t="str">
        <f t="shared" si="23"/>
        <v>central</v>
      </c>
    </row>
    <row r="155" spans="1:20" ht="17" x14ac:dyDescent="0.2">
      <c r="A155" t="s">
        <v>185</v>
      </c>
      <c r="B155" s="5" t="s">
        <v>9206</v>
      </c>
      <c r="C155" s="5" t="s">
        <v>1279</v>
      </c>
      <c r="D155" s="5" t="s">
        <v>19</v>
      </c>
      <c r="E155" s="10">
        <v>975330.71</v>
      </c>
      <c r="F155" s="8">
        <v>17514</v>
      </c>
      <c r="G155" s="23">
        <v>1270</v>
      </c>
      <c r="H155" s="24" t="str">
        <f t="shared" si="16"/>
        <v>23061903</v>
      </c>
      <c r="I155" s="5" t="s">
        <v>14</v>
      </c>
      <c r="J155" s="5" t="s">
        <v>27</v>
      </c>
      <c r="K155" s="9">
        <v>8312729</v>
      </c>
      <c r="L155" t="str">
        <f>VLOOKUP($A155,lookup_table!$A:$D,3,FALSE)</f>
        <v>Branch</v>
      </c>
      <c r="M155" t="str">
        <f>VLOOKUP($A155,lookup_table!$A:$D,4,FALSE)</f>
        <v>Medsize</v>
      </c>
      <c r="N155" t="str">
        <f t="shared" si="17"/>
        <v>Central</v>
      </c>
      <c r="O155" t="str">
        <f t="shared" si="18"/>
        <v>bachelor</v>
      </c>
      <c r="P155" t="str">
        <f t="shared" si="19"/>
        <v>personal auto</v>
      </c>
      <c r="Q155" t="str">
        <f t="shared" si="20"/>
        <v>suv</v>
      </c>
      <c r="R155" t="str">
        <f t="shared" si="21"/>
        <v>branch</v>
      </c>
      <c r="S155" t="str">
        <f t="shared" si="22"/>
        <v>medsize</v>
      </c>
      <c r="T155" t="str">
        <f t="shared" si="23"/>
        <v>central</v>
      </c>
    </row>
    <row r="156" spans="1:20" ht="17" x14ac:dyDescent="0.2">
      <c r="A156" t="s">
        <v>186</v>
      </c>
      <c r="B156" s="5" t="s">
        <v>9207</v>
      </c>
      <c r="C156" s="5" t="s">
        <v>1279</v>
      </c>
      <c r="D156" s="5" t="s">
        <v>19</v>
      </c>
      <c r="E156" s="10">
        <v>294615.37</v>
      </c>
      <c r="F156" s="8">
        <v>89270</v>
      </c>
      <c r="G156" s="23">
        <v>740</v>
      </c>
      <c r="H156" s="24" t="str">
        <f t="shared" si="16"/>
        <v>09011902</v>
      </c>
      <c r="I156" s="5" t="s">
        <v>14</v>
      </c>
      <c r="J156" s="5" t="s">
        <v>15</v>
      </c>
      <c r="K156" s="9">
        <v>316599228</v>
      </c>
      <c r="L156" t="str">
        <f>VLOOKUP($A156,lookup_table!$A:$D,3,FALSE)</f>
        <v>Branch</v>
      </c>
      <c r="M156" t="str">
        <f>VLOOKUP($A156,lookup_table!$A:$D,4,FALSE)</f>
        <v>Medsize</v>
      </c>
      <c r="N156" t="str">
        <f t="shared" si="17"/>
        <v>West</v>
      </c>
      <c r="O156" t="str">
        <f t="shared" si="18"/>
        <v>bachelor</v>
      </c>
      <c r="P156" t="str">
        <f t="shared" si="19"/>
        <v>personal auto</v>
      </c>
      <c r="Q156" t="str">
        <f t="shared" si="20"/>
        <v>four-door car</v>
      </c>
      <c r="R156" t="str">
        <f t="shared" si="21"/>
        <v>branch</v>
      </c>
      <c r="S156" t="str">
        <f t="shared" si="22"/>
        <v>medsize</v>
      </c>
      <c r="T156" t="str">
        <f t="shared" si="23"/>
        <v>west</v>
      </c>
    </row>
    <row r="157" spans="1:20" ht="17" x14ac:dyDescent="0.2">
      <c r="A157" t="s">
        <v>187</v>
      </c>
      <c r="B157" s="5" t="s">
        <v>9207</v>
      </c>
      <c r="C157" s="5" t="s">
        <v>9211</v>
      </c>
      <c r="D157" s="5" t="s">
        <v>29</v>
      </c>
      <c r="E157" s="10">
        <v>258111.09</v>
      </c>
      <c r="F157" s="8">
        <v>29757</v>
      </c>
      <c r="G157" s="23">
        <v>650</v>
      </c>
      <c r="H157" s="24" t="str">
        <f t="shared" si="16"/>
        <v>11101901</v>
      </c>
      <c r="I157" s="5" t="s">
        <v>14</v>
      </c>
      <c r="J157" s="5" t="s">
        <v>15</v>
      </c>
      <c r="K157" s="9">
        <v>312</v>
      </c>
      <c r="L157" t="str">
        <f>VLOOKUP($A157,lookup_table!$A:$D,3,FALSE)</f>
        <v>Web</v>
      </c>
      <c r="M157" t="str">
        <f>VLOOKUP($A157,lookup_table!$A:$D,4,FALSE)</f>
        <v>Small</v>
      </c>
      <c r="N157" t="str">
        <f t="shared" si="17"/>
        <v>West</v>
      </c>
      <c r="O157" t="str">
        <f t="shared" si="18"/>
        <v>high school or below</v>
      </c>
      <c r="P157" t="str">
        <f t="shared" si="19"/>
        <v>personal auto</v>
      </c>
      <c r="Q157" t="str">
        <f t="shared" si="20"/>
        <v>four-door car</v>
      </c>
      <c r="R157" t="str">
        <f t="shared" si="21"/>
        <v>web</v>
      </c>
      <c r="S157" t="str">
        <f t="shared" si="22"/>
        <v>small</v>
      </c>
      <c r="T157" t="str">
        <f t="shared" si="23"/>
        <v>west</v>
      </c>
    </row>
    <row r="158" spans="1:20" ht="17" x14ac:dyDescent="0.2">
      <c r="A158" t="s">
        <v>188</v>
      </c>
      <c r="B158" s="5" t="s">
        <v>9209</v>
      </c>
      <c r="C158" s="5" t="s">
        <v>9211</v>
      </c>
      <c r="D158" s="5" t="s">
        <v>33</v>
      </c>
      <c r="E158" s="10">
        <v>351738.58</v>
      </c>
      <c r="F158" s="8">
        <v>51814</v>
      </c>
      <c r="G158" s="23">
        <v>920</v>
      </c>
      <c r="H158" s="24" t="str">
        <f t="shared" si="16"/>
        <v>08071902</v>
      </c>
      <c r="I158" s="5" t="s">
        <v>14</v>
      </c>
      <c r="J158" s="5" t="s">
        <v>15</v>
      </c>
      <c r="K158" s="9">
        <v>56300724</v>
      </c>
      <c r="L158" t="str">
        <f>VLOOKUP($A158,lookup_table!$A:$D,3,FALSE)</f>
        <v>Agent</v>
      </c>
      <c r="M158" t="str">
        <f>VLOOKUP($A158,lookup_table!$A:$D,4,FALSE)</f>
        <v>Medsize</v>
      </c>
      <c r="N158" t="str">
        <f t="shared" si="17"/>
        <v>North West</v>
      </c>
      <c r="O158" t="str">
        <f t="shared" si="18"/>
        <v>college</v>
      </c>
      <c r="P158" t="str">
        <f t="shared" si="19"/>
        <v>personal auto</v>
      </c>
      <c r="Q158" t="str">
        <f t="shared" si="20"/>
        <v>four-door car</v>
      </c>
      <c r="R158" t="str">
        <f t="shared" si="21"/>
        <v>agent</v>
      </c>
      <c r="S158" t="str">
        <f t="shared" si="22"/>
        <v>medsize</v>
      </c>
      <c r="T158" t="str">
        <f t="shared" si="23"/>
        <v>north west</v>
      </c>
    </row>
    <row r="159" spans="1:20" ht="17" x14ac:dyDescent="0.2">
      <c r="A159" t="s">
        <v>189</v>
      </c>
      <c r="B159" s="5" t="s">
        <v>9209</v>
      </c>
      <c r="C159" s="5" t="s">
        <v>1279</v>
      </c>
      <c r="D159" s="5" t="s">
        <v>19</v>
      </c>
      <c r="E159" s="10">
        <v>974335.01</v>
      </c>
      <c r="F159" s="8">
        <v>24028</v>
      </c>
      <c r="G159" s="23">
        <v>820</v>
      </c>
      <c r="H159" s="24" t="str">
        <f t="shared" si="16"/>
        <v>30031902</v>
      </c>
      <c r="I159" s="5" t="s">
        <v>14</v>
      </c>
      <c r="J159" s="5" t="s">
        <v>15</v>
      </c>
      <c r="K159" s="9">
        <v>393.6</v>
      </c>
      <c r="L159" t="str">
        <f>VLOOKUP($A159,lookup_table!$A:$D,3,FALSE)</f>
        <v>Agent</v>
      </c>
      <c r="M159" t="str">
        <f>VLOOKUP($A159,lookup_table!$A:$D,4,FALSE)</f>
        <v>Small</v>
      </c>
      <c r="N159" t="str">
        <f t="shared" si="17"/>
        <v>North West</v>
      </c>
      <c r="O159" t="str">
        <f t="shared" si="18"/>
        <v>bachelor</v>
      </c>
      <c r="P159" t="str">
        <f t="shared" si="19"/>
        <v>personal auto</v>
      </c>
      <c r="Q159" t="str">
        <f t="shared" si="20"/>
        <v>four-door car</v>
      </c>
      <c r="R159" t="str">
        <f t="shared" si="21"/>
        <v>agent</v>
      </c>
      <c r="S159" t="str">
        <f t="shared" si="22"/>
        <v>small</v>
      </c>
      <c r="T159" t="str">
        <f t="shared" si="23"/>
        <v>north west</v>
      </c>
    </row>
    <row r="160" spans="1:20" ht="17" x14ac:dyDescent="0.2">
      <c r="A160" t="s">
        <v>190</v>
      </c>
      <c r="B160" s="5" t="s">
        <v>9206</v>
      </c>
      <c r="C160" s="5" t="s">
        <v>9211</v>
      </c>
      <c r="D160" s="5" t="s">
        <v>33</v>
      </c>
      <c r="E160" s="10">
        <v>387364.7</v>
      </c>
      <c r="F160" s="8">
        <v>28142</v>
      </c>
      <c r="G160" s="23">
        <v>1050</v>
      </c>
      <c r="H160" s="24" t="str">
        <f t="shared" si="16"/>
        <v>15111902</v>
      </c>
      <c r="I160" s="5" t="s">
        <v>14</v>
      </c>
      <c r="J160" s="5" t="s">
        <v>73</v>
      </c>
      <c r="K160" s="9">
        <v>701708239</v>
      </c>
      <c r="L160" t="str">
        <f>VLOOKUP($A160,lookup_table!$A:$D,3,FALSE)</f>
        <v>Agent</v>
      </c>
      <c r="M160" t="str">
        <f>VLOOKUP($A160,lookup_table!$A:$D,4,FALSE)</f>
        <v>Medsize</v>
      </c>
      <c r="N160" t="str">
        <f t="shared" si="17"/>
        <v>Central</v>
      </c>
      <c r="O160" t="str">
        <f t="shared" si="18"/>
        <v>college</v>
      </c>
      <c r="P160" t="str">
        <f t="shared" si="19"/>
        <v>personal auto</v>
      </c>
      <c r="Q160" t="str">
        <f t="shared" si="20"/>
        <v>sports car</v>
      </c>
      <c r="R160" t="str">
        <f t="shared" si="21"/>
        <v>agent</v>
      </c>
      <c r="S160" t="str">
        <f t="shared" si="22"/>
        <v>medsize</v>
      </c>
      <c r="T160" t="str">
        <f t="shared" si="23"/>
        <v>central</v>
      </c>
    </row>
    <row r="161" spans="1:20" ht="17" x14ac:dyDescent="0.2">
      <c r="A161" t="s">
        <v>191</v>
      </c>
      <c r="B161" s="5" t="s">
        <v>9206</v>
      </c>
      <c r="C161" s="5" t="s">
        <v>1279</v>
      </c>
      <c r="D161" s="5" t="s">
        <v>19</v>
      </c>
      <c r="E161" s="10">
        <v>764928.2</v>
      </c>
      <c r="F161" s="8">
        <v>52705</v>
      </c>
      <c r="G161" s="23">
        <v>640</v>
      </c>
      <c r="H161" s="24" t="str">
        <f t="shared" si="16"/>
        <v>01101901</v>
      </c>
      <c r="I161" s="5" t="s">
        <v>14</v>
      </c>
      <c r="J161" s="5" t="s">
        <v>22</v>
      </c>
      <c r="K161" s="9">
        <v>128705563</v>
      </c>
      <c r="L161" t="str">
        <f>VLOOKUP($A161,lookup_table!$A:$D,3,FALSE)</f>
        <v>Web</v>
      </c>
      <c r="M161" t="str">
        <f>VLOOKUP($A161,lookup_table!$A:$D,4,FALSE)</f>
        <v>Large</v>
      </c>
      <c r="N161" t="str">
        <f t="shared" si="17"/>
        <v>Central</v>
      </c>
      <c r="O161" t="str">
        <f t="shared" si="18"/>
        <v>bachelor</v>
      </c>
      <c r="P161" t="str">
        <f t="shared" si="19"/>
        <v>personal auto</v>
      </c>
      <c r="Q161" t="str">
        <f t="shared" si="20"/>
        <v>two-door car</v>
      </c>
      <c r="R161" t="str">
        <f t="shared" si="21"/>
        <v>web</v>
      </c>
      <c r="S161" t="str">
        <f t="shared" si="22"/>
        <v>large</v>
      </c>
      <c r="T161" t="str">
        <f t="shared" si="23"/>
        <v>central</v>
      </c>
    </row>
    <row r="162" spans="1:20" ht="17" x14ac:dyDescent="0.2">
      <c r="A162" t="s">
        <v>192</v>
      </c>
      <c r="B162" s="5" t="s">
        <v>9207</v>
      </c>
      <c r="C162" s="5" t="s">
        <v>9211</v>
      </c>
      <c r="D162" s="5" t="s">
        <v>29</v>
      </c>
      <c r="E162" s="10">
        <v>228759.69</v>
      </c>
      <c r="F162" s="8">
        <v>45009</v>
      </c>
      <c r="G162" s="23">
        <v>630</v>
      </c>
      <c r="H162" s="24" t="str">
        <f t="shared" si="16"/>
        <v>21091901</v>
      </c>
      <c r="I162" s="5" t="s">
        <v>26</v>
      </c>
      <c r="J162" s="5" t="s">
        <v>22</v>
      </c>
      <c r="K162" s="9">
        <v>679368378</v>
      </c>
      <c r="L162" t="str">
        <f>VLOOKUP($A162,lookup_table!$A:$D,3,FALSE)</f>
        <v>Agent</v>
      </c>
      <c r="M162" t="str">
        <f>VLOOKUP($A162,lookup_table!$A:$D,4,FALSE)</f>
        <v>Medsize</v>
      </c>
      <c r="N162" t="str">
        <f t="shared" si="17"/>
        <v>West</v>
      </c>
      <c r="O162" t="str">
        <f t="shared" si="18"/>
        <v>high school or below</v>
      </c>
      <c r="P162" t="str">
        <f t="shared" si="19"/>
        <v>corporate auto</v>
      </c>
      <c r="Q162" t="str">
        <f t="shared" si="20"/>
        <v>two-door car</v>
      </c>
      <c r="R162" t="str">
        <f t="shared" si="21"/>
        <v>agent</v>
      </c>
      <c r="S162" t="str">
        <f t="shared" si="22"/>
        <v>medsize</v>
      </c>
      <c r="T162" t="str">
        <f t="shared" si="23"/>
        <v>west</v>
      </c>
    </row>
    <row r="163" spans="1:20" ht="17" x14ac:dyDescent="0.2">
      <c r="A163" t="s">
        <v>193</v>
      </c>
      <c r="B163" s="5" t="s">
        <v>9210</v>
      </c>
      <c r="C163" s="5" t="s">
        <v>1279</v>
      </c>
      <c r="D163" s="5" t="s">
        <v>29</v>
      </c>
      <c r="E163" s="10">
        <v>825576.39</v>
      </c>
      <c r="F163" s="8">
        <v>54040</v>
      </c>
      <c r="G163" s="23">
        <v>1030</v>
      </c>
      <c r="H163" s="24" t="str">
        <f t="shared" si="16"/>
        <v>26101902</v>
      </c>
      <c r="I163" s="5" t="s">
        <v>14</v>
      </c>
      <c r="J163" s="5" t="s">
        <v>27</v>
      </c>
      <c r="K163" s="9">
        <v>59987126</v>
      </c>
      <c r="L163" t="str">
        <f>VLOOKUP($A163,lookup_table!$A:$D,3,FALSE)</f>
        <v>Agent</v>
      </c>
      <c r="M163" t="str">
        <f>VLOOKUP($A163,lookup_table!$A:$D,4,FALSE)</f>
        <v>Medsize</v>
      </c>
      <c r="N163" t="str">
        <f t="shared" si="17"/>
        <v>East</v>
      </c>
      <c r="O163" t="str">
        <f t="shared" si="18"/>
        <v>high school or below</v>
      </c>
      <c r="P163" t="str">
        <f t="shared" si="19"/>
        <v>personal auto</v>
      </c>
      <c r="Q163" t="str">
        <f t="shared" si="20"/>
        <v>suv</v>
      </c>
      <c r="R163" t="str">
        <f t="shared" si="21"/>
        <v>agent</v>
      </c>
      <c r="S163" t="str">
        <f t="shared" si="22"/>
        <v>medsize</v>
      </c>
      <c r="T163" t="str">
        <f t="shared" si="23"/>
        <v>east</v>
      </c>
    </row>
    <row r="164" spans="1:20" ht="17" x14ac:dyDescent="0.2">
      <c r="A164" t="s">
        <v>194</v>
      </c>
      <c r="B164" s="5" t="s">
        <v>9207</v>
      </c>
      <c r="C164" s="5" t="s">
        <v>1279</v>
      </c>
      <c r="D164" s="5" t="s">
        <v>33</v>
      </c>
      <c r="E164" s="10">
        <v>871492.21</v>
      </c>
      <c r="F164" s="8">
        <v>45009</v>
      </c>
      <c r="G164" s="23">
        <v>1180</v>
      </c>
      <c r="H164" s="24" t="str">
        <f t="shared" si="16"/>
        <v>25031903</v>
      </c>
      <c r="I164" s="5" t="s">
        <v>14</v>
      </c>
      <c r="J164" s="5" t="s">
        <v>27</v>
      </c>
      <c r="K164" s="9">
        <v>566.4</v>
      </c>
      <c r="L164" t="str">
        <f>VLOOKUP($A164,lookup_table!$A:$D,3,FALSE)</f>
        <v>Agent</v>
      </c>
      <c r="M164" t="str">
        <f>VLOOKUP($A164,lookup_table!$A:$D,4,FALSE)</f>
        <v>Medsize</v>
      </c>
      <c r="N164" t="str">
        <f t="shared" si="17"/>
        <v>West</v>
      </c>
      <c r="O164" t="str">
        <f t="shared" si="18"/>
        <v>college</v>
      </c>
      <c r="P164" t="str">
        <f t="shared" si="19"/>
        <v>personal auto</v>
      </c>
      <c r="Q164" t="str">
        <f t="shared" si="20"/>
        <v>suv</v>
      </c>
      <c r="R164" t="str">
        <f t="shared" si="21"/>
        <v>agent</v>
      </c>
      <c r="S164" t="str">
        <f t="shared" si="22"/>
        <v>medsize</v>
      </c>
      <c r="T164" t="str">
        <f t="shared" si="23"/>
        <v>west</v>
      </c>
    </row>
    <row r="165" spans="1:20" ht="17" x14ac:dyDescent="0.2">
      <c r="A165" t="s">
        <v>195</v>
      </c>
      <c r="B165" s="5" t="s">
        <v>9210</v>
      </c>
      <c r="C165" s="5" t="s">
        <v>1279</v>
      </c>
      <c r="D165" s="5" t="s">
        <v>75</v>
      </c>
      <c r="E165" s="10">
        <v>681923.12</v>
      </c>
      <c r="F165" s="8">
        <v>22492</v>
      </c>
      <c r="G165" s="23">
        <v>850</v>
      </c>
      <c r="H165" s="24" t="str">
        <f t="shared" si="16"/>
        <v>29041902</v>
      </c>
      <c r="I165" s="5" t="s">
        <v>14</v>
      </c>
      <c r="J165" s="5" t="s">
        <v>22</v>
      </c>
      <c r="K165" s="9">
        <v>61654262</v>
      </c>
      <c r="L165" t="str">
        <f>VLOOKUP($A165,lookup_table!$A:$D,3,FALSE)</f>
        <v>Agent</v>
      </c>
      <c r="M165" t="str">
        <f>VLOOKUP($A165,lookup_table!$A:$D,4,FALSE)</f>
        <v>Medsize</v>
      </c>
      <c r="N165" t="str">
        <f t="shared" si="17"/>
        <v>East</v>
      </c>
      <c r="O165" t="str">
        <f t="shared" si="18"/>
        <v>doctor</v>
      </c>
      <c r="P165" t="str">
        <f t="shared" si="19"/>
        <v>personal auto</v>
      </c>
      <c r="Q165" t="str">
        <f t="shared" si="20"/>
        <v>two-door car</v>
      </c>
      <c r="R165" t="str">
        <f t="shared" si="21"/>
        <v>agent</v>
      </c>
      <c r="S165" t="str">
        <f t="shared" si="22"/>
        <v>medsize</v>
      </c>
      <c r="T165" t="str">
        <f t="shared" si="23"/>
        <v>east</v>
      </c>
    </row>
    <row r="166" spans="1:20" ht="17" x14ac:dyDescent="0.2">
      <c r="A166" t="s">
        <v>196</v>
      </c>
      <c r="B166" s="5" t="s">
        <v>9207</v>
      </c>
      <c r="C166" s="5" t="s">
        <v>9211</v>
      </c>
      <c r="D166" s="5" t="s">
        <v>19</v>
      </c>
      <c r="E166" s="10">
        <v>741619.73</v>
      </c>
      <c r="F166" s="8">
        <v>45009</v>
      </c>
      <c r="G166" s="23">
        <v>770</v>
      </c>
      <c r="H166" s="24" t="str">
        <f t="shared" si="16"/>
        <v>08021902</v>
      </c>
      <c r="I166" s="5" t="s">
        <v>14</v>
      </c>
      <c r="J166" s="5" t="s">
        <v>15</v>
      </c>
      <c r="K166" s="9">
        <v>554.4</v>
      </c>
      <c r="L166" t="str">
        <f>VLOOKUP($A166,lookup_table!$A:$D,3,FALSE)</f>
        <v>Agent</v>
      </c>
      <c r="M166" t="str">
        <f>VLOOKUP($A166,lookup_table!$A:$D,4,FALSE)</f>
        <v>Medsize</v>
      </c>
      <c r="N166" t="str">
        <f t="shared" si="17"/>
        <v>West</v>
      </c>
      <c r="O166" t="str">
        <f t="shared" si="18"/>
        <v>bachelor</v>
      </c>
      <c r="P166" t="str">
        <f t="shared" si="19"/>
        <v>personal auto</v>
      </c>
      <c r="Q166" t="str">
        <f t="shared" si="20"/>
        <v>four-door car</v>
      </c>
      <c r="R166" t="str">
        <f t="shared" si="21"/>
        <v>agent</v>
      </c>
      <c r="S166" t="str">
        <f t="shared" si="22"/>
        <v>medsize</v>
      </c>
      <c r="T166" t="str">
        <f t="shared" si="23"/>
        <v>west</v>
      </c>
    </row>
    <row r="167" spans="1:20" ht="17" x14ac:dyDescent="0.2">
      <c r="A167" t="s">
        <v>197</v>
      </c>
      <c r="B167" s="5" t="s">
        <v>9209</v>
      </c>
      <c r="C167" s="5" t="s">
        <v>9211</v>
      </c>
      <c r="D167" s="5" t="s">
        <v>12</v>
      </c>
      <c r="E167" s="10">
        <v>777115.9</v>
      </c>
      <c r="F167" s="8">
        <v>21876</v>
      </c>
      <c r="G167" s="23">
        <v>680</v>
      </c>
      <c r="H167" s="24" t="str">
        <f t="shared" si="16"/>
        <v>10111901</v>
      </c>
      <c r="I167" s="5" t="s">
        <v>14</v>
      </c>
      <c r="J167" s="5" t="s">
        <v>15</v>
      </c>
      <c r="K167" s="9">
        <v>46541477</v>
      </c>
      <c r="L167" t="str">
        <f>VLOOKUP($A167,lookup_table!$A:$D,3,FALSE)</f>
        <v>Agent</v>
      </c>
      <c r="M167" t="str">
        <f>VLOOKUP($A167,lookup_table!$A:$D,4,FALSE)</f>
        <v>Small</v>
      </c>
      <c r="N167" t="str">
        <f t="shared" si="17"/>
        <v>North West</v>
      </c>
      <c r="O167" t="str">
        <f t="shared" si="18"/>
        <v>master</v>
      </c>
      <c r="P167" t="str">
        <f t="shared" si="19"/>
        <v>personal auto</v>
      </c>
      <c r="Q167" t="str">
        <f t="shared" si="20"/>
        <v>four-door car</v>
      </c>
      <c r="R167" t="str">
        <f t="shared" si="21"/>
        <v>agent</v>
      </c>
      <c r="S167" t="str">
        <f t="shared" si="22"/>
        <v>small</v>
      </c>
      <c r="T167" t="str">
        <f t="shared" si="23"/>
        <v>north west</v>
      </c>
    </row>
    <row r="168" spans="1:20" ht="17" x14ac:dyDescent="0.2">
      <c r="A168" t="s">
        <v>198</v>
      </c>
      <c r="B168" s="5" t="s">
        <v>9207</v>
      </c>
      <c r="C168" s="5" t="s">
        <v>1279</v>
      </c>
      <c r="D168" s="5" t="s">
        <v>19</v>
      </c>
      <c r="E168" s="10">
        <v>696834.19</v>
      </c>
      <c r="F168" s="8">
        <v>45009</v>
      </c>
      <c r="G168" s="23">
        <v>690</v>
      </c>
      <c r="H168" s="24" t="str">
        <f t="shared" si="16"/>
        <v>20111901</v>
      </c>
      <c r="I168" s="5" t="s">
        <v>14</v>
      </c>
      <c r="J168" s="5" t="s">
        <v>15</v>
      </c>
      <c r="K168" s="9">
        <v>496.8</v>
      </c>
      <c r="L168" t="str">
        <f>VLOOKUP($A168,lookup_table!$A:$D,3,FALSE)</f>
        <v>Agent</v>
      </c>
      <c r="M168" t="str">
        <f>VLOOKUP($A168,lookup_table!$A:$D,4,FALSE)</f>
        <v>Small</v>
      </c>
      <c r="N168" t="str">
        <f t="shared" si="17"/>
        <v>West</v>
      </c>
      <c r="O168" t="str">
        <f t="shared" si="18"/>
        <v>bachelor</v>
      </c>
      <c r="P168" t="str">
        <f t="shared" si="19"/>
        <v>personal auto</v>
      </c>
      <c r="Q168" t="str">
        <f t="shared" si="20"/>
        <v>four-door car</v>
      </c>
      <c r="R168" t="str">
        <f t="shared" si="21"/>
        <v>agent</v>
      </c>
      <c r="S168" t="str">
        <f t="shared" si="22"/>
        <v>small</v>
      </c>
      <c r="T168" t="str">
        <f t="shared" si="23"/>
        <v>west</v>
      </c>
    </row>
    <row r="169" spans="1:20" ht="17" x14ac:dyDescent="0.2">
      <c r="A169" t="s">
        <v>199</v>
      </c>
      <c r="B169" s="5" t="s">
        <v>9207</v>
      </c>
      <c r="C169" s="5" t="s">
        <v>1279</v>
      </c>
      <c r="D169" s="5" t="s">
        <v>29</v>
      </c>
      <c r="E169" s="10">
        <v>425028.26</v>
      </c>
      <c r="F169" s="8">
        <v>45009</v>
      </c>
      <c r="G169" s="23">
        <v>610</v>
      </c>
      <c r="H169" s="24" t="str">
        <f t="shared" si="16"/>
        <v>01091901</v>
      </c>
      <c r="I169" s="5" t="s">
        <v>14</v>
      </c>
      <c r="J169" s="5" t="s">
        <v>15</v>
      </c>
      <c r="K169" s="9">
        <v>292.8</v>
      </c>
      <c r="L169" t="str">
        <f>VLOOKUP($A169,lookup_table!$A:$D,3,FALSE)</f>
        <v>Agent</v>
      </c>
      <c r="M169" t="str">
        <f>VLOOKUP($A169,lookup_table!$A:$D,4,FALSE)</f>
        <v>Small</v>
      </c>
      <c r="N169" t="str">
        <f t="shared" si="17"/>
        <v>West</v>
      </c>
      <c r="O169" t="str">
        <f t="shared" si="18"/>
        <v>high school or below</v>
      </c>
      <c r="P169" t="str">
        <f t="shared" si="19"/>
        <v>personal auto</v>
      </c>
      <c r="Q169" t="str">
        <f t="shared" si="20"/>
        <v>four-door car</v>
      </c>
      <c r="R169" t="str">
        <f t="shared" si="21"/>
        <v>agent</v>
      </c>
      <c r="S169" t="str">
        <f t="shared" si="22"/>
        <v>small</v>
      </c>
      <c r="T169" t="str">
        <f t="shared" si="23"/>
        <v>west</v>
      </c>
    </row>
    <row r="170" spans="1:20" ht="17" x14ac:dyDescent="0.2">
      <c r="A170" t="s">
        <v>200</v>
      </c>
      <c r="B170" s="5" t="s">
        <v>9209</v>
      </c>
      <c r="C170" s="5" t="s">
        <v>1279</v>
      </c>
      <c r="D170" s="5" t="s">
        <v>29</v>
      </c>
      <c r="E170" s="10">
        <v>1977656.65</v>
      </c>
      <c r="F170" s="8">
        <v>70699</v>
      </c>
      <c r="G170" s="23">
        <v>820</v>
      </c>
      <c r="H170" s="24" t="str">
        <f t="shared" si="16"/>
        <v>30031902</v>
      </c>
      <c r="I170" s="5" t="s">
        <v>14</v>
      </c>
      <c r="J170" s="5" t="s">
        <v>15</v>
      </c>
      <c r="K170" s="9">
        <v>256813837</v>
      </c>
      <c r="L170" t="str">
        <f>VLOOKUP($A170,lookup_table!$A:$D,3,FALSE)</f>
        <v>Agent</v>
      </c>
      <c r="M170" t="str">
        <f>VLOOKUP($A170,lookup_table!$A:$D,4,FALSE)</f>
        <v>Medsize</v>
      </c>
      <c r="N170" t="str">
        <f t="shared" si="17"/>
        <v>North West</v>
      </c>
      <c r="O170" t="str">
        <f t="shared" si="18"/>
        <v>high school or below</v>
      </c>
      <c r="P170" t="str">
        <f t="shared" si="19"/>
        <v>personal auto</v>
      </c>
      <c r="Q170" t="str">
        <f t="shared" si="20"/>
        <v>four-door car</v>
      </c>
      <c r="R170" t="str">
        <f t="shared" si="21"/>
        <v>agent</v>
      </c>
      <c r="S170" t="str">
        <f t="shared" si="22"/>
        <v>medsize</v>
      </c>
      <c r="T170" t="str">
        <f t="shared" si="23"/>
        <v>north west</v>
      </c>
    </row>
    <row r="171" spans="1:20" ht="17" x14ac:dyDescent="0.2">
      <c r="A171" t="s">
        <v>201</v>
      </c>
      <c r="B171" s="5" t="s">
        <v>9207</v>
      </c>
      <c r="C171" s="5" t="s">
        <v>1279</v>
      </c>
      <c r="D171" s="5" t="s">
        <v>29</v>
      </c>
      <c r="E171" s="10">
        <v>2134346.6</v>
      </c>
      <c r="F171" s="8">
        <v>45009</v>
      </c>
      <c r="G171" s="23">
        <v>740</v>
      </c>
      <c r="H171" s="24" t="str">
        <f t="shared" si="16"/>
        <v>09011902</v>
      </c>
      <c r="I171" s="5" t="s">
        <v>14</v>
      </c>
      <c r="J171" s="5" t="s">
        <v>15</v>
      </c>
      <c r="K171" s="9">
        <v>355.2</v>
      </c>
      <c r="L171" t="str">
        <f>VLOOKUP($A171,lookup_table!$A:$D,3,FALSE)</f>
        <v>Agent</v>
      </c>
      <c r="M171" t="str">
        <f>VLOOKUP($A171,lookup_table!$A:$D,4,FALSE)</f>
        <v>Medsize</v>
      </c>
      <c r="N171" t="str">
        <f t="shared" si="17"/>
        <v>West</v>
      </c>
      <c r="O171" t="str">
        <f t="shared" si="18"/>
        <v>high school or below</v>
      </c>
      <c r="P171" t="str">
        <f t="shared" si="19"/>
        <v>personal auto</v>
      </c>
      <c r="Q171" t="str">
        <f t="shared" si="20"/>
        <v>four-door car</v>
      </c>
      <c r="R171" t="str">
        <f t="shared" si="21"/>
        <v>agent</v>
      </c>
      <c r="S171" t="str">
        <f t="shared" si="22"/>
        <v>medsize</v>
      </c>
      <c r="T171" t="str">
        <f t="shared" si="23"/>
        <v>west</v>
      </c>
    </row>
    <row r="172" spans="1:20" ht="17" x14ac:dyDescent="0.2">
      <c r="A172" t="s">
        <v>202</v>
      </c>
      <c r="B172" s="5" t="s">
        <v>9207</v>
      </c>
      <c r="C172" s="5" t="s">
        <v>9211</v>
      </c>
      <c r="D172" s="5" t="s">
        <v>33</v>
      </c>
      <c r="E172" s="10">
        <v>241313.97</v>
      </c>
      <c r="F172" s="8">
        <v>27501</v>
      </c>
      <c r="G172" s="23">
        <v>630</v>
      </c>
      <c r="H172" s="24" t="str">
        <f t="shared" si="16"/>
        <v>21091901</v>
      </c>
      <c r="I172" s="5" t="s">
        <v>14</v>
      </c>
      <c r="J172" s="5" t="s">
        <v>15</v>
      </c>
      <c r="K172" s="9">
        <v>542319401</v>
      </c>
      <c r="L172" t="str">
        <f>VLOOKUP($A172,lookup_table!$A:$D,3,FALSE)</f>
        <v>Branch</v>
      </c>
      <c r="M172" t="str">
        <f>VLOOKUP($A172,lookup_table!$A:$D,4,FALSE)</f>
        <v>Medsize</v>
      </c>
      <c r="N172" t="str">
        <f t="shared" si="17"/>
        <v>West</v>
      </c>
      <c r="O172" t="str">
        <f t="shared" si="18"/>
        <v>college</v>
      </c>
      <c r="P172" t="str">
        <f t="shared" si="19"/>
        <v>personal auto</v>
      </c>
      <c r="Q172" t="str">
        <f t="shared" si="20"/>
        <v>four-door car</v>
      </c>
      <c r="R172" t="str">
        <f t="shared" si="21"/>
        <v>branch</v>
      </c>
      <c r="S172" t="str">
        <f t="shared" si="22"/>
        <v>medsize</v>
      </c>
      <c r="T172" t="str">
        <f t="shared" si="23"/>
        <v>west</v>
      </c>
    </row>
    <row r="173" spans="1:20" ht="17" x14ac:dyDescent="0.2">
      <c r="A173" t="s">
        <v>203</v>
      </c>
      <c r="B173" s="5" t="s">
        <v>9209</v>
      </c>
      <c r="C173" s="5" t="s">
        <v>1279</v>
      </c>
      <c r="D173" s="5" t="s">
        <v>75</v>
      </c>
      <c r="E173" s="10">
        <v>1536384.72</v>
      </c>
      <c r="F173" s="8">
        <v>15897</v>
      </c>
      <c r="G173" s="23">
        <v>1010</v>
      </c>
      <c r="H173" s="24" t="str">
        <f t="shared" si="16"/>
        <v>06101902</v>
      </c>
      <c r="I173" s="5" t="s">
        <v>14</v>
      </c>
      <c r="J173" s="5" t="s">
        <v>15</v>
      </c>
      <c r="K173" s="9">
        <v>303148399</v>
      </c>
      <c r="L173" t="str">
        <f>VLOOKUP($A173,lookup_table!$A:$D,3,FALSE)</f>
        <v>Agent</v>
      </c>
      <c r="M173" t="str">
        <f>VLOOKUP($A173,lookup_table!$A:$D,4,FALSE)</f>
        <v>Medsize</v>
      </c>
      <c r="N173" t="str">
        <f t="shared" si="17"/>
        <v>North West</v>
      </c>
      <c r="O173" t="str">
        <f t="shared" si="18"/>
        <v>doctor</v>
      </c>
      <c r="P173" t="str">
        <f t="shared" si="19"/>
        <v>personal auto</v>
      </c>
      <c r="Q173" t="str">
        <f t="shared" si="20"/>
        <v>four-door car</v>
      </c>
      <c r="R173" t="str">
        <f t="shared" si="21"/>
        <v>agent</v>
      </c>
      <c r="S173" t="str">
        <f t="shared" si="22"/>
        <v>medsize</v>
      </c>
      <c r="T173" t="str">
        <f t="shared" si="23"/>
        <v>north west</v>
      </c>
    </row>
    <row r="174" spans="1:20" ht="17" x14ac:dyDescent="0.2">
      <c r="A174" t="s">
        <v>204</v>
      </c>
      <c r="B174" s="5" t="s">
        <v>9208</v>
      </c>
      <c r="C174" s="5" t="s">
        <v>1279</v>
      </c>
      <c r="D174" s="5" t="s">
        <v>33</v>
      </c>
      <c r="E174" s="10">
        <v>845696.19</v>
      </c>
      <c r="F174" s="8">
        <v>25141</v>
      </c>
      <c r="G174" s="23">
        <v>730</v>
      </c>
      <c r="H174" s="24" t="str">
        <f t="shared" si="16"/>
        <v>30121901</v>
      </c>
      <c r="I174" s="5" t="s">
        <v>14</v>
      </c>
      <c r="J174" s="5" t="s">
        <v>15</v>
      </c>
      <c r="K174" s="9">
        <v>25438063</v>
      </c>
      <c r="L174" t="str">
        <f>VLOOKUP($A174,lookup_table!$A:$D,3,FALSE)</f>
        <v>Agent</v>
      </c>
      <c r="M174" t="str">
        <f>VLOOKUP($A174,lookup_table!$A:$D,4,FALSE)</f>
        <v>Medsize</v>
      </c>
      <c r="N174" t="str">
        <f t="shared" si="17"/>
        <v>Central</v>
      </c>
      <c r="O174" t="str">
        <f t="shared" si="18"/>
        <v>college</v>
      </c>
      <c r="P174" t="str">
        <f t="shared" si="19"/>
        <v>personal auto</v>
      </c>
      <c r="Q174" t="str">
        <f t="shared" si="20"/>
        <v>four-door car</v>
      </c>
      <c r="R174" t="str">
        <f t="shared" si="21"/>
        <v>agent</v>
      </c>
      <c r="S174" t="str">
        <f t="shared" si="22"/>
        <v>medsize</v>
      </c>
      <c r="T174" t="str">
        <f t="shared" si="23"/>
        <v>central</v>
      </c>
    </row>
    <row r="175" spans="1:20" ht="17" x14ac:dyDescent="0.2">
      <c r="A175" t="s">
        <v>205</v>
      </c>
      <c r="B175" s="5" t="s">
        <v>9208</v>
      </c>
      <c r="C175" s="5" t="s">
        <v>1279</v>
      </c>
      <c r="D175" s="5" t="s">
        <v>33</v>
      </c>
      <c r="E175" s="10">
        <v>218964.25</v>
      </c>
      <c r="F175" s="8">
        <v>45009</v>
      </c>
      <c r="G175" s="23">
        <v>610</v>
      </c>
      <c r="H175" s="24" t="str">
        <f t="shared" si="16"/>
        <v>01091901</v>
      </c>
      <c r="I175" s="5" t="s">
        <v>14</v>
      </c>
      <c r="J175" s="5" t="s">
        <v>15</v>
      </c>
      <c r="K175" s="9">
        <v>292.8</v>
      </c>
      <c r="L175" t="str">
        <f>VLOOKUP($A175,lookup_table!$A:$D,3,FALSE)</f>
        <v>Agent</v>
      </c>
      <c r="M175" t="str">
        <f>VLOOKUP($A175,lookup_table!$A:$D,4,FALSE)</f>
        <v>Small</v>
      </c>
      <c r="N175" t="str">
        <f t="shared" si="17"/>
        <v>Central</v>
      </c>
      <c r="O175" t="str">
        <f t="shared" si="18"/>
        <v>college</v>
      </c>
      <c r="P175" t="str">
        <f t="shared" si="19"/>
        <v>personal auto</v>
      </c>
      <c r="Q175" t="str">
        <f t="shared" si="20"/>
        <v>four-door car</v>
      </c>
      <c r="R175" t="str">
        <f t="shared" si="21"/>
        <v>agent</v>
      </c>
      <c r="S175" t="str">
        <f t="shared" si="22"/>
        <v>small</v>
      </c>
      <c r="T175" t="str">
        <f t="shared" si="23"/>
        <v>central</v>
      </c>
    </row>
    <row r="176" spans="1:20" ht="17" x14ac:dyDescent="0.2">
      <c r="A176" t="s">
        <v>206</v>
      </c>
      <c r="B176" s="5" t="s">
        <v>9207</v>
      </c>
      <c r="C176" s="5" t="s">
        <v>9211</v>
      </c>
      <c r="D176" s="5" t="s">
        <v>29</v>
      </c>
      <c r="E176" s="10">
        <v>578018.22</v>
      </c>
      <c r="F176" s="8">
        <v>51066</v>
      </c>
      <c r="G176" s="23">
        <v>740</v>
      </c>
      <c r="H176" s="24" t="str">
        <f t="shared" si="16"/>
        <v>09011902</v>
      </c>
      <c r="I176" s="5" t="s">
        <v>14</v>
      </c>
      <c r="J176" s="5" t="s">
        <v>15</v>
      </c>
      <c r="K176" s="9">
        <v>787993313</v>
      </c>
      <c r="L176" t="str">
        <f>VLOOKUP($A176,lookup_table!$A:$D,3,FALSE)</f>
        <v>Call Center</v>
      </c>
      <c r="M176" t="str">
        <f>VLOOKUP($A176,lookup_table!$A:$D,4,FALSE)</f>
        <v>Medsize</v>
      </c>
      <c r="N176" t="str">
        <f t="shared" si="17"/>
        <v>West</v>
      </c>
      <c r="O176" t="str">
        <f t="shared" si="18"/>
        <v>high school or below</v>
      </c>
      <c r="P176" t="str">
        <f t="shared" si="19"/>
        <v>personal auto</v>
      </c>
      <c r="Q176" t="str">
        <f t="shared" si="20"/>
        <v>four-door car</v>
      </c>
      <c r="R176" t="str">
        <f t="shared" si="21"/>
        <v>call center</v>
      </c>
      <c r="S176" t="str">
        <f t="shared" si="22"/>
        <v>medsize</v>
      </c>
      <c r="T176" t="str">
        <f t="shared" si="23"/>
        <v>west</v>
      </c>
    </row>
    <row r="177" spans="1:20" ht="17" x14ac:dyDescent="0.2">
      <c r="A177" t="s">
        <v>207</v>
      </c>
      <c r="B177" s="5" t="s">
        <v>9207</v>
      </c>
      <c r="C177" s="5" t="s">
        <v>1279</v>
      </c>
      <c r="D177" s="5" t="s">
        <v>19</v>
      </c>
      <c r="E177" s="10">
        <v>463998.16</v>
      </c>
      <c r="F177" s="8">
        <v>28358</v>
      </c>
      <c r="G177" s="23">
        <v>1170</v>
      </c>
      <c r="H177" s="24" t="str">
        <f t="shared" si="16"/>
        <v>15031903</v>
      </c>
      <c r="I177" s="5" t="s">
        <v>14</v>
      </c>
      <c r="J177" s="5" t="s">
        <v>73</v>
      </c>
      <c r="K177" s="9">
        <v>84024413</v>
      </c>
      <c r="L177" t="str">
        <f>VLOOKUP($A177,lookup_table!$A:$D,3,FALSE)</f>
        <v>Call Center</v>
      </c>
      <c r="M177" t="str">
        <f>VLOOKUP($A177,lookup_table!$A:$D,4,FALSE)</f>
        <v>Medsize</v>
      </c>
      <c r="N177" t="str">
        <f t="shared" si="17"/>
        <v>West</v>
      </c>
      <c r="O177" t="str">
        <f t="shared" si="18"/>
        <v>bachelor</v>
      </c>
      <c r="P177" t="str">
        <f t="shared" si="19"/>
        <v>personal auto</v>
      </c>
      <c r="Q177" t="str">
        <f t="shared" si="20"/>
        <v>sports car</v>
      </c>
      <c r="R177" t="str">
        <f t="shared" si="21"/>
        <v>call center</v>
      </c>
      <c r="S177" t="str">
        <f t="shared" si="22"/>
        <v>medsize</v>
      </c>
      <c r="T177" t="str">
        <f t="shared" si="23"/>
        <v>west</v>
      </c>
    </row>
    <row r="178" spans="1:20" ht="17" x14ac:dyDescent="0.2">
      <c r="A178" t="s">
        <v>208</v>
      </c>
      <c r="B178" s="5" t="s">
        <v>9210</v>
      </c>
      <c r="C178" s="5" t="s">
        <v>1279</v>
      </c>
      <c r="D178" s="5" t="s">
        <v>75</v>
      </c>
      <c r="E178" s="10">
        <v>382443.13</v>
      </c>
      <c r="F178" s="8">
        <v>62530</v>
      </c>
      <c r="G178" s="23">
        <v>950</v>
      </c>
      <c r="H178" s="24" t="str">
        <f t="shared" si="16"/>
        <v>07081902</v>
      </c>
      <c r="I178" s="5" t="s">
        <v>14</v>
      </c>
      <c r="J178" s="5" t="s">
        <v>15</v>
      </c>
      <c r="K178" s="9">
        <v>61693771</v>
      </c>
      <c r="L178" t="str">
        <f>VLOOKUP($A178,lookup_table!$A:$D,3,FALSE)</f>
        <v>Agent</v>
      </c>
      <c r="M178" t="str">
        <f>VLOOKUP($A178,lookup_table!$A:$D,4,FALSE)</f>
        <v>Medsize</v>
      </c>
      <c r="N178" t="str">
        <f t="shared" si="17"/>
        <v>East</v>
      </c>
      <c r="O178" t="str">
        <f t="shared" si="18"/>
        <v>doctor</v>
      </c>
      <c r="P178" t="str">
        <f t="shared" si="19"/>
        <v>personal auto</v>
      </c>
      <c r="Q178" t="str">
        <f t="shared" si="20"/>
        <v>four-door car</v>
      </c>
      <c r="R178" t="str">
        <f t="shared" si="21"/>
        <v>agent</v>
      </c>
      <c r="S178" t="str">
        <f t="shared" si="22"/>
        <v>medsize</v>
      </c>
      <c r="T178" t="str">
        <f t="shared" si="23"/>
        <v>east</v>
      </c>
    </row>
    <row r="179" spans="1:20" ht="17" x14ac:dyDescent="0.2">
      <c r="A179" t="s">
        <v>209</v>
      </c>
      <c r="B179" s="5" t="s">
        <v>9206</v>
      </c>
      <c r="C179" s="5" t="s">
        <v>1279</v>
      </c>
      <c r="D179" s="5" t="s">
        <v>19</v>
      </c>
      <c r="E179" s="10">
        <v>596811.89</v>
      </c>
      <c r="F179" s="8">
        <v>90972</v>
      </c>
      <c r="G179" s="23">
        <v>740</v>
      </c>
      <c r="H179" s="24" t="str">
        <f t="shared" si="16"/>
        <v>09011902</v>
      </c>
      <c r="I179" s="5" t="s">
        <v>14</v>
      </c>
      <c r="J179" s="5" t="s">
        <v>22</v>
      </c>
      <c r="K179" s="9">
        <v>232926145</v>
      </c>
      <c r="L179" t="str">
        <f>VLOOKUP($A179,lookup_table!$A:$D,3,FALSE)</f>
        <v>Call Center</v>
      </c>
      <c r="M179" t="str">
        <f>VLOOKUP($A179,lookup_table!$A:$D,4,FALSE)</f>
        <v>Medsize</v>
      </c>
      <c r="N179" t="str">
        <f t="shared" si="17"/>
        <v>Central</v>
      </c>
      <c r="O179" t="str">
        <f t="shared" si="18"/>
        <v>bachelor</v>
      </c>
      <c r="P179" t="str">
        <f t="shared" si="19"/>
        <v>personal auto</v>
      </c>
      <c r="Q179" t="str">
        <f t="shared" si="20"/>
        <v>two-door car</v>
      </c>
      <c r="R179" t="str">
        <f t="shared" si="21"/>
        <v>call center</v>
      </c>
      <c r="S179" t="str">
        <f t="shared" si="22"/>
        <v>medsize</v>
      </c>
      <c r="T179" t="str">
        <f t="shared" si="23"/>
        <v>central</v>
      </c>
    </row>
    <row r="180" spans="1:20" ht="17" x14ac:dyDescent="0.2">
      <c r="A180" t="s">
        <v>210</v>
      </c>
      <c r="B180" s="5" t="s">
        <v>9210</v>
      </c>
      <c r="C180" s="5" t="s">
        <v>1279</v>
      </c>
      <c r="D180" s="5" t="s">
        <v>19</v>
      </c>
      <c r="E180" s="10">
        <v>859033.5</v>
      </c>
      <c r="F180" s="8">
        <v>63110</v>
      </c>
      <c r="G180" s="23">
        <v>720</v>
      </c>
      <c r="H180" s="24" t="str">
        <f t="shared" si="16"/>
        <v>20121901</v>
      </c>
      <c r="I180" s="5" t="s">
        <v>14</v>
      </c>
      <c r="J180" s="5" t="s">
        <v>15</v>
      </c>
      <c r="K180" s="9">
        <v>68179721</v>
      </c>
      <c r="L180" t="str">
        <f>VLOOKUP($A180,lookup_table!$A:$D,3,FALSE)</f>
        <v>Agent</v>
      </c>
      <c r="M180" t="str">
        <f>VLOOKUP($A180,lookup_table!$A:$D,4,FALSE)</f>
        <v>Medsize</v>
      </c>
      <c r="N180" t="str">
        <f t="shared" si="17"/>
        <v>East</v>
      </c>
      <c r="O180" t="str">
        <f t="shared" si="18"/>
        <v>bachelor</v>
      </c>
      <c r="P180" t="str">
        <f t="shared" si="19"/>
        <v>personal auto</v>
      </c>
      <c r="Q180" t="str">
        <f t="shared" si="20"/>
        <v>four-door car</v>
      </c>
      <c r="R180" t="str">
        <f t="shared" si="21"/>
        <v>agent</v>
      </c>
      <c r="S180" t="str">
        <f t="shared" si="22"/>
        <v>medsize</v>
      </c>
      <c r="T180" t="str">
        <f t="shared" si="23"/>
        <v>east</v>
      </c>
    </row>
    <row r="181" spans="1:20" ht="17" x14ac:dyDescent="0.2">
      <c r="A181" t="s">
        <v>211</v>
      </c>
      <c r="B181" s="5" t="s">
        <v>9207</v>
      </c>
      <c r="C181" s="5" t="s">
        <v>1279</v>
      </c>
      <c r="D181" s="5" t="s">
        <v>19</v>
      </c>
      <c r="E181" s="10">
        <v>407663.47</v>
      </c>
      <c r="F181" s="8">
        <v>29549</v>
      </c>
      <c r="G181" s="23">
        <v>1040</v>
      </c>
      <c r="H181" s="24" t="str">
        <f t="shared" si="16"/>
        <v>05111902</v>
      </c>
      <c r="I181" s="5" t="s">
        <v>14</v>
      </c>
      <c r="J181" s="5" t="s">
        <v>73</v>
      </c>
      <c r="K181" s="9">
        <v>710433775</v>
      </c>
      <c r="L181" t="str">
        <f>VLOOKUP($A181,lookup_table!$A:$D,3,FALSE)</f>
        <v>Call Center</v>
      </c>
      <c r="M181" t="str">
        <f>VLOOKUP($A181,lookup_table!$A:$D,4,FALSE)</f>
        <v>Small</v>
      </c>
      <c r="N181" t="str">
        <f t="shared" si="17"/>
        <v>West</v>
      </c>
      <c r="O181" t="str">
        <f t="shared" si="18"/>
        <v>bachelor</v>
      </c>
      <c r="P181" t="str">
        <f t="shared" si="19"/>
        <v>personal auto</v>
      </c>
      <c r="Q181" t="str">
        <f t="shared" si="20"/>
        <v>sports car</v>
      </c>
      <c r="R181" t="str">
        <f t="shared" si="21"/>
        <v>call center</v>
      </c>
      <c r="S181" t="str">
        <f t="shared" si="22"/>
        <v>small</v>
      </c>
      <c r="T181" t="str">
        <f t="shared" si="23"/>
        <v>west</v>
      </c>
    </row>
    <row r="182" spans="1:20" ht="17" x14ac:dyDescent="0.2">
      <c r="A182" t="s">
        <v>212</v>
      </c>
      <c r="B182" s="5" t="s">
        <v>9207</v>
      </c>
      <c r="C182" s="5" t="s">
        <v>1279</v>
      </c>
      <c r="D182" s="5" t="s">
        <v>19</v>
      </c>
      <c r="E182" s="10">
        <v>1225260.18</v>
      </c>
      <c r="F182" s="8">
        <v>45009</v>
      </c>
      <c r="G182" s="23">
        <v>1150</v>
      </c>
      <c r="H182" s="24" t="str">
        <f t="shared" si="16"/>
        <v>23021903</v>
      </c>
      <c r="I182" s="5" t="s">
        <v>14</v>
      </c>
      <c r="J182" s="5" t="s">
        <v>15</v>
      </c>
      <c r="K182" s="9">
        <v>552</v>
      </c>
      <c r="L182" t="str">
        <f>VLOOKUP($A182,lookup_table!$A:$D,3,FALSE)</f>
        <v>Agent</v>
      </c>
      <c r="M182" t="str">
        <f>VLOOKUP($A182,lookup_table!$A:$D,4,FALSE)</f>
        <v>Medsize</v>
      </c>
      <c r="N182" t="str">
        <f t="shared" si="17"/>
        <v>West</v>
      </c>
      <c r="O182" t="str">
        <f t="shared" si="18"/>
        <v>bachelor</v>
      </c>
      <c r="P182" t="str">
        <f t="shared" si="19"/>
        <v>personal auto</v>
      </c>
      <c r="Q182" t="str">
        <f t="shared" si="20"/>
        <v>four-door car</v>
      </c>
      <c r="R182" t="str">
        <f t="shared" si="21"/>
        <v>agent</v>
      </c>
      <c r="S182" t="str">
        <f t="shared" si="22"/>
        <v>medsize</v>
      </c>
      <c r="T182" t="str">
        <f t="shared" si="23"/>
        <v>west</v>
      </c>
    </row>
    <row r="183" spans="1:20" ht="17" x14ac:dyDescent="0.2">
      <c r="A183" t="s">
        <v>213</v>
      </c>
      <c r="B183" s="5" t="s">
        <v>9208</v>
      </c>
      <c r="C183" s="5" t="s">
        <v>1279</v>
      </c>
      <c r="D183" s="5" t="s">
        <v>19</v>
      </c>
      <c r="E183" s="10">
        <v>1693627.15</v>
      </c>
      <c r="F183" s="8">
        <v>39411</v>
      </c>
      <c r="G183" s="23">
        <v>2170</v>
      </c>
      <c r="H183" s="24" t="str">
        <f t="shared" si="16"/>
        <v>09121905</v>
      </c>
      <c r="I183" s="5" t="s">
        <v>14</v>
      </c>
      <c r="J183" s="5" t="s">
        <v>111</v>
      </c>
      <c r="K183" s="9">
        <v>1122658899</v>
      </c>
      <c r="L183" t="str">
        <f>VLOOKUP($A183,lookup_table!$A:$D,3,FALSE)</f>
        <v>Branch</v>
      </c>
      <c r="M183" t="str">
        <f>VLOOKUP($A183,lookup_table!$A:$D,4,FALSE)</f>
        <v>Medsize</v>
      </c>
      <c r="N183" t="str">
        <f t="shared" si="17"/>
        <v>Central</v>
      </c>
      <c r="O183" t="str">
        <f t="shared" si="18"/>
        <v>bachelor</v>
      </c>
      <c r="P183" t="str">
        <f t="shared" si="19"/>
        <v>personal auto</v>
      </c>
      <c r="Q183" t="str">
        <f t="shared" si="20"/>
        <v>luxury car</v>
      </c>
      <c r="R183" t="str">
        <f t="shared" si="21"/>
        <v>branch</v>
      </c>
      <c r="S183" t="str">
        <f t="shared" si="22"/>
        <v>medsize</v>
      </c>
      <c r="T183" t="str">
        <f t="shared" si="23"/>
        <v>central</v>
      </c>
    </row>
    <row r="184" spans="1:20" ht="17" x14ac:dyDescent="0.2">
      <c r="A184" t="s">
        <v>214</v>
      </c>
      <c r="B184" s="5" t="s">
        <v>9209</v>
      </c>
      <c r="C184" s="5" t="s">
        <v>9211</v>
      </c>
      <c r="D184" s="5" t="s">
        <v>29</v>
      </c>
      <c r="E184" s="10">
        <v>489243.55</v>
      </c>
      <c r="F184" s="8">
        <v>21709</v>
      </c>
      <c r="G184" s="23">
        <v>620</v>
      </c>
      <c r="H184" s="24" t="str">
        <f t="shared" si="16"/>
        <v>11091901</v>
      </c>
      <c r="I184" s="5" t="s">
        <v>14</v>
      </c>
      <c r="J184" s="5" t="s">
        <v>15</v>
      </c>
      <c r="K184" s="9">
        <v>408374746</v>
      </c>
      <c r="L184" t="str">
        <f>VLOOKUP($A184,lookup_table!$A:$D,3,FALSE)</f>
        <v>Branch</v>
      </c>
      <c r="M184" t="str">
        <f>VLOOKUP($A184,lookup_table!$A:$D,4,FALSE)</f>
        <v>Large</v>
      </c>
      <c r="N184" t="str">
        <f t="shared" si="17"/>
        <v>North West</v>
      </c>
      <c r="O184" t="str">
        <f t="shared" si="18"/>
        <v>high school or below</v>
      </c>
      <c r="P184" t="str">
        <f t="shared" si="19"/>
        <v>personal auto</v>
      </c>
      <c r="Q184" t="str">
        <f t="shared" si="20"/>
        <v>four-door car</v>
      </c>
      <c r="R184" t="str">
        <f t="shared" si="21"/>
        <v>branch</v>
      </c>
      <c r="S184" t="str">
        <f t="shared" si="22"/>
        <v>large</v>
      </c>
      <c r="T184" t="str">
        <f t="shared" si="23"/>
        <v>north west</v>
      </c>
    </row>
    <row r="185" spans="1:20" ht="17" x14ac:dyDescent="0.2">
      <c r="A185" t="s">
        <v>215</v>
      </c>
      <c r="B185" s="5" t="s">
        <v>9208</v>
      </c>
      <c r="C185" s="5" t="s">
        <v>9211</v>
      </c>
      <c r="D185" s="5" t="s">
        <v>19</v>
      </c>
      <c r="E185" s="10">
        <v>994230.48</v>
      </c>
      <c r="F185" s="8">
        <v>67890</v>
      </c>
      <c r="G185" s="23">
        <v>850</v>
      </c>
      <c r="H185" s="24" t="str">
        <f t="shared" si="16"/>
        <v>29041902</v>
      </c>
      <c r="I185" s="5" t="s">
        <v>14</v>
      </c>
      <c r="J185" s="5" t="s">
        <v>15</v>
      </c>
      <c r="K185" s="9">
        <v>408</v>
      </c>
      <c r="L185" t="str">
        <f>VLOOKUP($A185,lookup_table!$A:$D,3,FALSE)</f>
        <v>Agent</v>
      </c>
      <c r="M185" t="str">
        <f>VLOOKUP($A185,lookup_table!$A:$D,4,FALSE)</f>
        <v>Small</v>
      </c>
      <c r="N185" t="str">
        <f t="shared" si="17"/>
        <v>Central</v>
      </c>
      <c r="O185" t="str">
        <f t="shared" si="18"/>
        <v>bachelor</v>
      </c>
      <c r="P185" t="str">
        <f t="shared" si="19"/>
        <v>personal auto</v>
      </c>
      <c r="Q185" t="str">
        <f t="shared" si="20"/>
        <v>four-door car</v>
      </c>
      <c r="R185" t="str">
        <f t="shared" si="21"/>
        <v>agent</v>
      </c>
      <c r="S185" t="str">
        <f t="shared" si="22"/>
        <v>small</v>
      </c>
      <c r="T185" t="str">
        <f t="shared" si="23"/>
        <v>central</v>
      </c>
    </row>
    <row r="186" spans="1:20" ht="17" x14ac:dyDescent="0.2">
      <c r="A186" t="s">
        <v>216</v>
      </c>
      <c r="B186" s="5" t="s">
        <v>9207</v>
      </c>
      <c r="C186" s="5" t="s">
        <v>9211</v>
      </c>
      <c r="D186" s="5" t="s">
        <v>19</v>
      </c>
      <c r="E186" s="10">
        <v>373583.81</v>
      </c>
      <c r="F186" s="8">
        <v>45009</v>
      </c>
      <c r="G186" s="23">
        <v>1100</v>
      </c>
      <c r="H186" s="24" t="str">
        <f t="shared" si="16"/>
        <v>04011903</v>
      </c>
      <c r="I186" s="5" t="s">
        <v>14</v>
      </c>
      <c r="J186" s="5" t="s">
        <v>27</v>
      </c>
      <c r="K186" s="9">
        <v>792</v>
      </c>
      <c r="L186" t="str">
        <f>VLOOKUP($A186,lookup_table!$A:$D,3,FALSE)</f>
        <v>Agent</v>
      </c>
      <c r="M186" t="str">
        <f>VLOOKUP($A186,lookup_table!$A:$D,4,FALSE)</f>
        <v>Medsize</v>
      </c>
      <c r="N186" t="str">
        <f t="shared" si="17"/>
        <v>West</v>
      </c>
      <c r="O186" t="str">
        <f t="shared" si="18"/>
        <v>bachelor</v>
      </c>
      <c r="P186" t="str">
        <f t="shared" si="19"/>
        <v>personal auto</v>
      </c>
      <c r="Q186" t="str">
        <f t="shared" si="20"/>
        <v>suv</v>
      </c>
      <c r="R186" t="str">
        <f t="shared" si="21"/>
        <v>agent</v>
      </c>
      <c r="S186" t="str">
        <f t="shared" si="22"/>
        <v>medsize</v>
      </c>
      <c r="T186" t="str">
        <f t="shared" si="23"/>
        <v>west</v>
      </c>
    </row>
    <row r="187" spans="1:20" ht="17" x14ac:dyDescent="0.2">
      <c r="A187" t="s">
        <v>217</v>
      </c>
      <c r="B187" s="5" t="s">
        <v>9207</v>
      </c>
      <c r="C187" s="5" t="s">
        <v>1279</v>
      </c>
      <c r="D187" s="5" t="s">
        <v>29</v>
      </c>
      <c r="E187" s="10">
        <v>1311752.22</v>
      </c>
      <c r="F187" s="8">
        <v>84311</v>
      </c>
      <c r="G187" s="23">
        <v>1110</v>
      </c>
      <c r="H187" s="24" t="str">
        <f t="shared" si="16"/>
        <v>14011903</v>
      </c>
      <c r="I187" s="5" t="s">
        <v>14</v>
      </c>
      <c r="J187" s="5" t="s">
        <v>27</v>
      </c>
      <c r="K187" s="9">
        <v>532.79999999999995</v>
      </c>
      <c r="L187" t="str">
        <f>VLOOKUP($A187,lookup_table!$A:$D,3,FALSE)</f>
        <v>Call Center</v>
      </c>
      <c r="M187" t="str">
        <f>VLOOKUP($A187,lookup_table!$A:$D,4,FALSE)</f>
        <v>Small</v>
      </c>
      <c r="N187" t="str">
        <f t="shared" si="17"/>
        <v>West</v>
      </c>
      <c r="O187" t="str">
        <f t="shared" si="18"/>
        <v>high school or below</v>
      </c>
      <c r="P187" t="str">
        <f t="shared" si="19"/>
        <v>personal auto</v>
      </c>
      <c r="Q187" t="str">
        <f t="shared" si="20"/>
        <v>suv</v>
      </c>
      <c r="R187" t="str">
        <f t="shared" si="21"/>
        <v>call center</v>
      </c>
      <c r="S187" t="str">
        <f t="shared" si="22"/>
        <v>small</v>
      </c>
      <c r="T187" t="str">
        <f t="shared" si="23"/>
        <v>west</v>
      </c>
    </row>
    <row r="188" spans="1:20" ht="17" x14ac:dyDescent="0.2">
      <c r="A188" t="s">
        <v>218</v>
      </c>
      <c r="B188" s="5" t="s">
        <v>9207</v>
      </c>
      <c r="C188" s="5" t="s">
        <v>1279</v>
      </c>
      <c r="D188" s="5" t="s">
        <v>33</v>
      </c>
      <c r="E188" s="10">
        <v>457452.41</v>
      </c>
      <c r="F188" s="8">
        <v>99316</v>
      </c>
      <c r="G188" s="23">
        <v>1140</v>
      </c>
      <c r="H188" s="24" t="str">
        <f t="shared" si="16"/>
        <v>13021903</v>
      </c>
      <c r="I188" s="5" t="s">
        <v>26</v>
      </c>
      <c r="J188" s="5" t="s">
        <v>27</v>
      </c>
      <c r="K188" s="9">
        <v>754358929</v>
      </c>
      <c r="L188" t="str">
        <f>VLOOKUP($A188,lookup_table!$A:$D,3,FALSE)</f>
        <v>Branch</v>
      </c>
      <c r="M188" t="str">
        <f>VLOOKUP($A188,lookup_table!$A:$D,4,FALSE)</f>
        <v>Medsize</v>
      </c>
      <c r="N188" t="str">
        <f t="shared" si="17"/>
        <v>West</v>
      </c>
      <c r="O188" t="str">
        <f t="shared" si="18"/>
        <v>college</v>
      </c>
      <c r="P188" t="str">
        <f t="shared" si="19"/>
        <v>corporate auto</v>
      </c>
      <c r="Q188" t="str">
        <f t="shared" si="20"/>
        <v>suv</v>
      </c>
      <c r="R188" t="str">
        <f t="shared" si="21"/>
        <v>branch</v>
      </c>
      <c r="S188" t="str">
        <f t="shared" si="22"/>
        <v>medsize</v>
      </c>
      <c r="T188" t="str">
        <f t="shared" si="23"/>
        <v>west</v>
      </c>
    </row>
    <row r="189" spans="1:20" ht="17" x14ac:dyDescent="0.2">
      <c r="A189" t="s">
        <v>219</v>
      </c>
      <c r="B189" s="5" t="s">
        <v>9206</v>
      </c>
      <c r="C189" s="5" t="s">
        <v>1279</v>
      </c>
      <c r="D189" s="5" t="s">
        <v>19</v>
      </c>
      <c r="E189" s="10">
        <v>547006.06000000006</v>
      </c>
      <c r="F189" s="8">
        <v>54507</v>
      </c>
      <c r="G189" s="23">
        <v>1380</v>
      </c>
      <c r="H189" s="24" t="str">
        <f t="shared" si="16"/>
        <v>11101903</v>
      </c>
      <c r="I189" s="5" t="s">
        <v>14</v>
      </c>
      <c r="J189" s="5" t="s">
        <v>27</v>
      </c>
      <c r="K189" s="9">
        <v>702990032</v>
      </c>
      <c r="L189" t="str">
        <f>VLOOKUP($A189,lookup_table!$A:$D,3,FALSE)</f>
        <v>Agent</v>
      </c>
      <c r="M189" t="str">
        <f>VLOOKUP($A189,lookup_table!$A:$D,4,FALSE)</f>
        <v>Medsize</v>
      </c>
      <c r="N189" t="str">
        <f t="shared" si="17"/>
        <v>Central</v>
      </c>
      <c r="O189" t="str">
        <f t="shared" si="18"/>
        <v>bachelor</v>
      </c>
      <c r="P189" t="str">
        <f t="shared" si="19"/>
        <v>personal auto</v>
      </c>
      <c r="Q189" t="str">
        <f t="shared" si="20"/>
        <v>suv</v>
      </c>
      <c r="R189" t="str">
        <f t="shared" si="21"/>
        <v>agent</v>
      </c>
      <c r="S189" t="str">
        <f t="shared" si="22"/>
        <v>medsize</v>
      </c>
      <c r="T189" t="str">
        <f t="shared" si="23"/>
        <v>central</v>
      </c>
    </row>
    <row r="190" spans="1:20" ht="17" x14ac:dyDescent="0.2">
      <c r="A190" t="s">
        <v>220</v>
      </c>
      <c r="B190" s="5" t="s">
        <v>9207</v>
      </c>
      <c r="C190" s="5" t="s">
        <v>1279</v>
      </c>
      <c r="D190" s="5" t="s">
        <v>19</v>
      </c>
      <c r="E190" s="10">
        <v>297884.59999999998</v>
      </c>
      <c r="F190" s="8">
        <v>64586</v>
      </c>
      <c r="G190" s="23">
        <v>760</v>
      </c>
      <c r="H190" s="24" t="str">
        <f t="shared" si="16"/>
        <v>29011902</v>
      </c>
      <c r="I190" s="5" t="s">
        <v>14</v>
      </c>
      <c r="J190" s="5" t="s">
        <v>15</v>
      </c>
      <c r="K190" s="9">
        <v>206837111</v>
      </c>
      <c r="L190" t="str">
        <f>VLOOKUP($A190,lookup_table!$A:$D,3,FALSE)</f>
        <v>Branch</v>
      </c>
      <c r="M190" t="str">
        <f>VLOOKUP($A190,lookup_table!$A:$D,4,FALSE)</f>
        <v>Medsize</v>
      </c>
      <c r="N190" t="str">
        <f t="shared" si="17"/>
        <v>West</v>
      </c>
      <c r="O190" t="str">
        <f t="shared" si="18"/>
        <v>bachelor</v>
      </c>
      <c r="P190" t="str">
        <f t="shared" si="19"/>
        <v>personal auto</v>
      </c>
      <c r="Q190" t="str">
        <f t="shared" si="20"/>
        <v>four-door car</v>
      </c>
      <c r="R190" t="str">
        <f t="shared" si="21"/>
        <v>branch</v>
      </c>
      <c r="S190" t="str">
        <f t="shared" si="22"/>
        <v>medsize</v>
      </c>
      <c r="T190" t="str">
        <f t="shared" si="23"/>
        <v>west</v>
      </c>
    </row>
    <row r="191" spans="1:20" ht="17" x14ac:dyDescent="0.2">
      <c r="A191" t="s">
        <v>221</v>
      </c>
      <c r="B191" s="5" t="s">
        <v>9209</v>
      </c>
      <c r="C191" s="5" t="s">
        <v>9211</v>
      </c>
      <c r="D191" s="5" t="s">
        <v>33</v>
      </c>
      <c r="E191" s="10">
        <v>641096.75</v>
      </c>
      <c r="F191" s="8">
        <v>61709</v>
      </c>
      <c r="G191" s="23">
        <v>820</v>
      </c>
      <c r="H191" s="24" t="str">
        <f t="shared" si="16"/>
        <v>30031902</v>
      </c>
      <c r="I191" s="5" t="s">
        <v>14</v>
      </c>
      <c r="J191" s="5" t="s">
        <v>15</v>
      </c>
      <c r="K191" s="9">
        <v>275395894</v>
      </c>
      <c r="L191" t="str">
        <f>VLOOKUP($A191,lookup_table!$A:$D,3,FALSE)</f>
        <v>Branch</v>
      </c>
      <c r="M191" t="str">
        <f>VLOOKUP($A191,lookup_table!$A:$D,4,FALSE)</f>
        <v>Medsize</v>
      </c>
      <c r="N191" t="str">
        <f t="shared" si="17"/>
        <v>North West</v>
      </c>
      <c r="O191" t="str">
        <f t="shared" si="18"/>
        <v>college</v>
      </c>
      <c r="P191" t="str">
        <f t="shared" si="19"/>
        <v>personal auto</v>
      </c>
      <c r="Q191" t="str">
        <f t="shared" si="20"/>
        <v>four-door car</v>
      </c>
      <c r="R191" t="str">
        <f t="shared" si="21"/>
        <v>branch</v>
      </c>
      <c r="S191" t="str">
        <f t="shared" si="22"/>
        <v>medsize</v>
      </c>
      <c r="T191" t="str">
        <f t="shared" si="23"/>
        <v>north west</v>
      </c>
    </row>
    <row r="192" spans="1:20" ht="17" x14ac:dyDescent="0.2">
      <c r="A192" t="s">
        <v>222</v>
      </c>
      <c r="B192" s="5" t="s">
        <v>9207</v>
      </c>
      <c r="C192" s="5" t="s">
        <v>9211</v>
      </c>
      <c r="D192" s="5" t="s">
        <v>12</v>
      </c>
      <c r="E192" s="10">
        <v>447902.31</v>
      </c>
      <c r="F192" s="8">
        <v>94656</v>
      </c>
      <c r="G192" s="23">
        <v>1110</v>
      </c>
      <c r="H192" s="24" t="str">
        <f t="shared" si="16"/>
        <v>14011903</v>
      </c>
      <c r="I192" s="5" t="s">
        <v>37</v>
      </c>
      <c r="J192" s="5" t="s">
        <v>27</v>
      </c>
      <c r="K192" s="9">
        <v>459738128</v>
      </c>
      <c r="L192" t="str">
        <f>VLOOKUP($A192,lookup_table!$A:$D,3,FALSE)</f>
        <v>Web</v>
      </c>
      <c r="M192" t="str">
        <f>VLOOKUP($A192,lookup_table!$A:$D,4,FALSE)</f>
        <v>Medsize</v>
      </c>
      <c r="N192" t="str">
        <f t="shared" si="17"/>
        <v>West</v>
      </c>
      <c r="O192" t="str">
        <f t="shared" si="18"/>
        <v>master</v>
      </c>
      <c r="P192" t="str">
        <f t="shared" si="19"/>
        <v>special auto</v>
      </c>
      <c r="Q192" t="str">
        <f t="shared" si="20"/>
        <v>suv</v>
      </c>
      <c r="R192" t="str">
        <f t="shared" si="21"/>
        <v>web</v>
      </c>
      <c r="S192" t="str">
        <f t="shared" si="22"/>
        <v>medsize</v>
      </c>
      <c r="T192" t="str">
        <f t="shared" si="23"/>
        <v>west</v>
      </c>
    </row>
    <row r="193" spans="1:20" ht="17" x14ac:dyDescent="0.2">
      <c r="A193" t="s">
        <v>223</v>
      </c>
      <c r="B193" s="5" t="s">
        <v>9207</v>
      </c>
      <c r="C193" s="5" t="s">
        <v>1279</v>
      </c>
      <c r="D193" s="5" t="s">
        <v>29</v>
      </c>
      <c r="E193" s="10">
        <v>238373.19</v>
      </c>
      <c r="F193" s="8">
        <v>45009</v>
      </c>
      <c r="G193" s="23">
        <v>690</v>
      </c>
      <c r="H193" s="24" t="str">
        <f t="shared" si="16"/>
        <v>20111901</v>
      </c>
      <c r="I193" s="5" t="s">
        <v>37</v>
      </c>
      <c r="J193" s="5" t="s">
        <v>22</v>
      </c>
      <c r="K193" s="9">
        <v>496.8</v>
      </c>
      <c r="L193" t="str">
        <f>VLOOKUP($A193,lookup_table!$A:$D,3,FALSE)</f>
        <v>Branch</v>
      </c>
      <c r="M193" t="str">
        <f>VLOOKUP($A193,lookup_table!$A:$D,4,FALSE)</f>
        <v>Small</v>
      </c>
      <c r="N193" t="str">
        <f t="shared" si="17"/>
        <v>West</v>
      </c>
      <c r="O193" t="str">
        <f t="shared" si="18"/>
        <v>high school or below</v>
      </c>
      <c r="P193" t="str">
        <f t="shared" si="19"/>
        <v>special auto</v>
      </c>
      <c r="Q193" t="str">
        <f t="shared" si="20"/>
        <v>two-door car</v>
      </c>
      <c r="R193" t="str">
        <f t="shared" si="21"/>
        <v>branch</v>
      </c>
      <c r="S193" t="str">
        <f t="shared" si="22"/>
        <v>small</v>
      </c>
      <c r="T193" t="str">
        <f t="shared" si="23"/>
        <v>west</v>
      </c>
    </row>
    <row r="194" spans="1:20" ht="17" x14ac:dyDescent="0.2">
      <c r="A194" t="s">
        <v>224</v>
      </c>
      <c r="B194" s="5" t="s">
        <v>9207</v>
      </c>
      <c r="C194" s="5" t="s">
        <v>9211</v>
      </c>
      <c r="D194" s="5" t="s">
        <v>19</v>
      </c>
      <c r="E194" s="10">
        <v>276449.37</v>
      </c>
      <c r="F194" s="8">
        <v>61085</v>
      </c>
      <c r="G194" s="23">
        <v>700</v>
      </c>
      <c r="H194" s="24" t="str">
        <f t="shared" si="16"/>
        <v>30111901</v>
      </c>
      <c r="I194" s="5" t="s">
        <v>14</v>
      </c>
      <c r="J194" s="5" t="s">
        <v>22</v>
      </c>
      <c r="K194" s="9">
        <v>336</v>
      </c>
      <c r="L194" t="str">
        <f>VLOOKUP($A194,lookup_table!$A:$D,3,FALSE)</f>
        <v>Branch</v>
      </c>
      <c r="M194" t="str">
        <f>VLOOKUP($A194,lookup_table!$A:$D,4,FALSE)</f>
        <v>Medsize</v>
      </c>
      <c r="N194" t="str">
        <f t="shared" si="17"/>
        <v>West</v>
      </c>
      <c r="O194" t="str">
        <f t="shared" si="18"/>
        <v>bachelor</v>
      </c>
      <c r="P194" t="str">
        <f t="shared" si="19"/>
        <v>personal auto</v>
      </c>
      <c r="Q194" t="str">
        <f t="shared" si="20"/>
        <v>two-door car</v>
      </c>
      <c r="R194" t="str">
        <f t="shared" si="21"/>
        <v>branch</v>
      </c>
      <c r="S194" t="str">
        <f t="shared" si="22"/>
        <v>medsize</v>
      </c>
      <c r="T194" t="str">
        <f t="shared" si="23"/>
        <v>west</v>
      </c>
    </row>
    <row r="195" spans="1:20" ht="17" x14ac:dyDescent="0.2">
      <c r="A195" t="s">
        <v>225</v>
      </c>
      <c r="B195" s="5" t="s">
        <v>9209</v>
      </c>
      <c r="C195" s="5" t="s">
        <v>1279</v>
      </c>
      <c r="D195" s="5" t="s">
        <v>19</v>
      </c>
      <c r="E195" s="10">
        <v>792010.54</v>
      </c>
      <c r="F195" s="8">
        <v>89284</v>
      </c>
      <c r="G195" s="23">
        <v>670</v>
      </c>
      <c r="H195" s="24" t="str">
        <f t="shared" ref="H195:H258" si="24">TEXT(G195,"ddmmyyyy")</f>
        <v>31101901</v>
      </c>
      <c r="I195" s="5" t="s">
        <v>14</v>
      </c>
      <c r="J195" s="5" t="s">
        <v>22</v>
      </c>
      <c r="K195" s="9">
        <v>321.60000000000002</v>
      </c>
      <c r="L195" t="str">
        <f>VLOOKUP($A195,lookup_table!$A:$D,3,FALSE)</f>
        <v>Agent</v>
      </c>
      <c r="M195" t="str">
        <f>VLOOKUP($A195,lookup_table!$A:$D,4,FALSE)</f>
        <v>Small</v>
      </c>
      <c r="N195" t="str">
        <f t="shared" ref="N195:N258" si="25">IF($B195="California","West",IF($B195="Oregon","North West",IF($B195="Washington","East","Central")))</f>
        <v>North West</v>
      </c>
      <c r="O195" t="str">
        <f t="shared" ref="O195:O258" si="26">LOWER($D195)</f>
        <v>bachelor</v>
      </c>
      <c r="P195" t="str">
        <f t="shared" ref="P195:P258" si="27">LOWER($I195)</f>
        <v>personal auto</v>
      </c>
      <c r="Q195" t="str">
        <f t="shared" ref="Q195:Q258" si="28">LOWER($J195)</f>
        <v>two-door car</v>
      </c>
      <c r="R195" t="str">
        <f t="shared" ref="R195:R258" si="29">LOWER($L195)</f>
        <v>agent</v>
      </c>
      <c r="S195" t="str">
        <f t="shared" ref="S195:S258" si="30">LOWER($M195)</f>
        <v>small</v>
      </c>
      <c r="T195" t="str">
        <f t="shared" ref="T195:T258" si="31">LOWER($N195)</f>
        <v>north west</v>
      </c>
    </row>
    <row r="196" spans="1:20" ht="17" x14ac:dyDescent="0.2">
      <c r="A196" t="s">
        <v>226</v>
      </c>
      <c r="B196" s="5" t="s">
        <v>9206</v>
      </c>
      <c r="C196" s="5" t="s">
        <v>1279</v>
      </c>
      <c r="D196" s="5" t="s">
        <v>29</v>
      </c>
      <c r="E196" s="10">
        <v>688909.8</v>
      </c>
      <c r="F196" s="8">
        <v>45009</v>
      </c>
      <c r="G196" s="23">
        <v>630</v>
      </c>
      <c r="H196" s="24" t="str">
        <f t="shared" si="24"/>
        <v>21091901</v>
      </c>
      <c r="I196" s="5" t="s">
        <v>14</v>
      </c>
      <c r="J196" s="5" t="s">
        <v>15</v>
      </c>
      <c r="K196" s="9">
        <v>302.39999999999998</v>
      </c>
      <c r="L196" t="str">
        <f>VLOOKUP($A196,lookup_table!$A:$D,3,FALSE)</f>
        <v>Branch</v>
      </c>
      <c r="M196" t="str">
        <f>VLOOKUP($A196,lookup_table!$A:$D,4,FALSE)</f>
        <v>Small</v>
      </c>
      <c r="N196" t="str">
        <f t="shared" si="25"/>
        <v>Central</v>
      </c>
      <c r="O196" t="str">
        <f t="shared" si="26"/>
        <v>high school or below</v>
      </c>
      <c r="P196" t="str">
        <f t="shared" si="27"/>
        <v>personal auto</v>
      </c>
      <c r="Q196" t="str">
        <f t="shared" si="28"/>
        <v>four-door car</v>
      </c>
      <c r="R196" t="str">
        <f t="shared" si="29"/>
        <v>branch</v>
      </c>
      <c r="S196" t="str">
        <f t="shared" si="30"/>
        <v>small</v>
      </c>
      <c r="T196" t="str">
        <f t="shared" si="31"/>
        <v>central</v>
      </c>
    </row>
    <row r="197" spans="1:20" ht="17" x14ac:dyDescent="0.2">
      <c r="A197" t="s">
        <v>227</v>
      </c>
      <c r="B197" s="5" t="s">
        <v>9210</v>
      </c>
      <c r="C197" s="5" t="s">
        <v>1279</v>
      </c>
      <c r="D197" s="5" t="s">
        <v>19</v>
      </c>
      <c r="E197" s="10">
        <v>327419.46000000002</v>
      </c>
      <c r="F197" s="8">
        <v>31686</v>
      </c>
      <c r="G197" s="23">
        <v>810</v>
      </c>
      <c r="H197" s="24" t="str">
        <f t="shared" si="24"/>
        <v>20031902</v>
      </c>
      <c r="I197" s="5" t="s">
        <v>14</v>
      </c>
      <c r="J197" s="5" t="s">
        <v>15</v>
      </c>
      <c r="K197" s="9">
        <v>430994107</v>
      </c>
      <c r="L197" t="str">
        <f>VLOOKUP($A197,lookup_table!$A:$D,3,FALSE)</f>
        <v>Agent</v>
      </c>
      <c r="M197" t="str">
        <f>VLOOKUP($A197,lookup_table!$A:$D,4,FALSE)</f>
        <v>Small</v>
      </c>
      <c r="N197" t="str">
        <f t="shared" si="25"/>
        <v>East</v>
      </c>
      <c r="O197" t="str">
        <f t="shared" si="26"/>
        <v>bachelor</v>
      </c>
      <c r="P197" t="str">
        <f t="shared" si="27"/>
        <v>personal auto</v>
      </c>
      <c r="Q197" t="str">
        <f t="shared" si="28"/>
        <v>four-door car</v>
      </c>
      <c r="R197" t="str">
        <f t="shared" si="29"/>
        <v>agent</v>
      </c>
      <c r="S197" t="str">
        <f t="shared" si="30"/>
        <v>small</v>
      </c>
      <c r="T197" t="str">
        <f t="shared" si="31"/>
        <v>east</v>
      </c>
    </row>
    <row r="198" spans="1:20" ht="17" x14ac:dyDescent="0.2">
      <c r="A198" t="s">
        <v>228</v>
      </c>
      <c r="B198" s="5" t="s">
        <v>9209</v>
      </c>
      <c r="C198" s="5" t="s">
        <v>9211</v>
      </c>
      <c r="D198" s="5" t="s">
        <v>29</v>
      </c>
      <c r="E198" s="10">
        <v>995170.77</v>
      </c>
      <c r="F198" s="8">
        <v>56855</v>
      </c>
      <c r="G198" s="23">
        <v>2550</v>
      </c>
      <c r="H198" s="24" t="str">
        <f t="shared" si="24"/>
        <v>24121906</v>
      </c>
      <c r="I198" s="5" t="s">
        <v>26</v>
      </c>
      <c r="J198" s="5" t="s">
        <v>60</v>
      </c>
      <c r="K198" s="9">
        <v>1836</v>
      </c>
      <c r="L198" t="str">
        <f>VLOOKUP($A198,lookup_table!$A:$D,3,FALSE)</f>
        <v>Web</v>
      </c>
      <c r="M198" t="str">
        <f>VLOOKUP($A198,lookup_table!$A:$D,4,FALSE)</f>
        <v>Medsize</v>
      </c>
      <c r="N198" t="str">
        <f t="shared" si="25"/>
        <v>North West</v>
      </c>
      <c r="O198" t="str">
        <f t="shared" si="26"/>
        <v>high school or below</v>
      </c>
      <c r="P198" t="str">
        <f t="shared" si="27"/>
        <v>corporate auto</v>
      </c>
      <c r="Q198" t="str">
        <f t="shared" si="28"/>
        <v>luxury suv</v>
      </c>
      <c r="R198" t="str">
        <f t="shared" si="29"/>
        <v>web</v>
      </c>
      <c r="S198" t="str">
        <f t="shared" si="30"/>
        <v>medsize</v>
      </c>
      <c r="T198" t="str">
        <f t="shared" si="31"/>
        <v>north west</v>
      </c>
    </row>
    <row r="199" spans="1:20" ht="17" x14ac:dyDescent="0.2">
      <c r="A199" t="s">
        <v>229</v>
      </c>
      <c r="B199" s="5" t="s">
        <v>9209</v>
      </c>
      <c r="C199" s="5" t="s">
        <v>9211</v>
      </c>
      <c r="D199" s="5" t="s">
        <v>19</v>
      </c>
      <c r="E199" s="10">
        <v>252155.57</v>
      </c>
      <c r="F199" s="8">
        <v>53703</v>
      </c>
      <c r="G199" s="23">
        <v>670</v>
      </c>
      <c r="H199" s="24" t="str">
        <f t="shared" si="24"/>
        <v>31101901</v>
      </c>
      <c r="I199" s="5" t="s">
        <v>37</v>
      </c>
      <c r="J199" s="5" t="s">
        <v>15</v>
      </c>
      <c r="K199" s="9">
        <v>67632476</v>
      </c>
      <c r="L199" t="str">
        <f>VLOOKUP($A199,lookup_table!$A:$D,3,FALSE)</f>
        <v>Branch</v>
      </c>
      <c r="M199" t="str">
        <f>VLOOKUP($A199,lookup_table!$A:$D,4,FALSE)</f>
        <v>Medsize</v>
      </c>
      <c r="N199" t="str">
        <f t="shared" si="25"/>
        <v>North West</v>
      </c>
      <c r="O199" t="str">
        <f t="shared" si="26"/>
        <v>bachelor</v>
      </c>
      <c r="P199" t="str">
        <f t="shared" si="27"/>
        <v>special auto</v>
      </c>
      <c r="Q199" t="str">
        <f t="shared" si="28"/>
        <v>four-door car</v>
      </c>
      <c r="R199" t="str">
        <f t="shared" si="29"/>
        <v>branch</v>
      </c>
      <c r="S199" t="str">
        <f t="shared" si="30"/>
        <v>medsize</v>
      </c>
      <c r="T199" t="str">
        <f t="shared" si="31"/>
        <v>north west</v>
      </c>
    </row>
    <row r="200" spans="1:20" ht="17" x14ac:dyDescent="0.2">
      <c r="A200" t="s">
        <v>230</v>
      </c>
      <c r="B200" s="5" t="s">
        <v>9210</v>
      </c>
      <c r="C200" s="5" t="s">
        <v>1279</v>
      </c>
      <c r="D200" s="5" t="s">
        <v>29</v>
      </c>
      <c r="E200" s="10">
        <v>2370611.34</v>
      </c>
      <c r="F200" s="8">
        <v>45009</v>
      </c>
      <c r="G200" s="23">
        <v>960</v>
      </c>
      <c r="H200" s="24" t="str">
        <f t="shared" si="24"/>
        <v>17081902</v>
      </c>
      <c r="I200" s="5" t="s">
        <v>14</v>
      </c>
      <c r="J200" s="5" t="s">
        <v>22</v>
      </c>
      <c r="K200" s="9">
        <v>844481918</v>
      </c>
      <c r="L200" t="str">
        <f>VLOOKUP($A200,lookup_table!$A:$D,3,FALSE)</f>
        <v>Branch</v>
      </c>
      <c r="M200" t="str">
        <f>VLOOKUP($A200,lookup_table!$A:$D,4,FALSE)</f>
        <v>Medsize</v>
      </c>
      <c r="N200" t="str">
        <f t="shared" si="25"/>
        <v>East</v>
      </c>
      <c r="O200" t="str">
        <f t="shared" si="26"/>
        <v>high school or below</v>
      </c>
      <c r="P200" t="str">
        <f t="shared" si="27"/>
        <v>personal auto</v>
      </c>
      <c r="Q200" t="str">
        <f t="shared" si="28"/>
        <v>two-door car</v>
      </c>
      <c r="R200" t="str">
        <f t="shared" si="29"/>
        <v>branch</v>
      </c>
      <c r="S200" t="str">
        <f t="shared" si="30"/>
        <v>medsize</v>
      </c>
      <c r="T200" t="str">
        <f t="shared" si="31"/>
        <v>east</v>
      </c>
    </row>
    <row r="201" spans="1:20" ht="17" x14ac:dyDescent="0.2">
      <c r="A201" t="s">
        <v>231</v>
      </c>
      <c r="B201" s="5" t="s">
        <v>9207</v>
      </c>
      <c r="C201" s="5" t="s">
        <v>9211</v>
      </c>
      <c r="D201" s="5" t="s">
        <v>33</v>
      </c>
      <c r="E201" s="10">
        <v>604702.52</v>
      </c>
      <c r="F201" s="8">
        <v>20396</v>
      </c>
      <c r="G201" s="23">
        <v>760</v>
      </c>
      <c r="H201" s="24" t="str">
        <f t="shared" si="24"/>
        <v>29011902</v>
      </c>
      <c r="I201" s="5" t="s">
        <v>14</v>
      </c>
      <c r="J201" s="5" t="s">
        <v>15</v>
      </c>
      <c r="K201" s="9">
        <v>364.8</v>
      </c>
      <c r="L201" t="str">
        <f>VLOOKUP($A201,lookup_table!$A:$D,3,FALSE)</f>
        <v>Branch</v>
      </c>
      <c r="M201" t="str">
        <f>VLOOKUP($A201,lookup_table!$A:$D,4,FALSE)</f>
        <v>Medsize</v>
      </c>
      <c r="N201" t="str">
        <f t="shared" si="25"/>
        <v>West</v>
      </c>
      <c r="O201" t="str">
        <f t="shared" si="26"/>
        <v>college</v>
      </c>
      <c r="P201" t="str">
        <f t="shared" si="27"/>
        <v>personal auto</v>
      </c>
      <c r="Q201" t="str">
        <f t="shared" si="28"/>
        <v>four-door car</v>
      </c>
      <c r="R201" t="str">
        <f t="shared" si="29"/>
        <v>branch</v>
      </c>
      <c r="S201" t="str">
        <f t="shared" si="30"/>
        <v>medsize</v>
      </c>
      <c r="T201" t="str">
        <f t="shared" si="31"/>
        <v>west</v>
      </c>
    </row>
    <row r="202" spans="1:20" ht="17" x14ac:dyDescent="0.2">
      <c r="A202" t="s">
        <v>232</v>
      </c>
      <c r="B202" s="5" t="s">
        <v>9207</v>
      </c>
      <c r="C202" s="5" t="s">
        <v>1279</v>
      </c>
      <c r="D202" s="5" t="s">
        <v>12</v>
      </c>
      <c r="E202" s="10">
        <v>1114030.25</v>
      </c>
      <c r="F202" s="8">
        <v>27679</v>
      </c>
      <c r="G202" s="23">
        <v>1500</v>
      </c>
      <c r="H202" s="24" t="str">
        <f t="shared" si="24"/>
        <v>08021904</v>
      </c>
      <c r="I202" s="5" t="s">
        <v>14</v>
      </c>
      <c r="J202" s="5" t="s">
        <v>27</v>
      </c>
      <c r="K202" s="9">
        <v>722486994</v>
      </c>
      <c r="L202" t="str">
        <f>VLOOKUP($A202,lookup_table!$A:$D,3,FALSE)</f>
        <v>Call Center</v>
      </c>
      <c r="M202" t="str">
        <f>VLOOKUP($A202,lookup_table!$A:$D,4,FALSE)</f>
        <v>Medsize</v>
      </c>
      <c r="N202" t="str">
        <f t="shared" si="25"/>
        <v>West</v>
      </c>
      <c r="O202" t="str">
        <f t="shared" si="26"/>
        <v>master</v>
      </c>
      <c r="P202" t="str">
        <f t="shared" si="27"/>
        <v>personal auto</v>
      </c>
      <c r="Q202" t="str">
        <f t="shared" si="28"/>
        <v>suv</v>
      </c>
      <c r="R202" t="str">
        <f t="shared" si="29"/>
        <v>call center</v>
      </c>
      <c r="S202" t="str">
        <f t="shared" si="30"/>
        <v>medsize</v>
      </c>
      <c r="T202" t="str">
        <f t="shared" si="31"/>
        <v>west</v>
      </c>
    </row>
    <row r="203" spans="1:20" ht="17" x14ac:dyDescent="0.2">
      <c r="A203" t="s">
        <v>233</v>
      </c>
      <c r="B203" s="5" t="s">
        <v>9208</v>
      </c>
      <c r="C203" s="5" t="s">
        <v>1279</v>
      </c>
      <c r="D203" s="5" t="s">
        <v>19</v>
      </c>
      <c r="E203" s="10">
        <v>433406.41</v>
      </c>
      <c r="F203" s="8">
        <v>23904</v>
      </c>
      <c r="G203" s="23">
        <v>1230</v>
      </c>
      <c r="H203" s="24" t="str">
        <f t="shared" si="24"/>
        <v>14051903</v>
      </c>
      <c r="I203" s="5" t="s">
        <v>14</v>
      </c>
      <c r="J203" s="5" t="s">
        <v>27</v>
      </c>
      <c r="K203" s="9">
        <v>590.4</v>
      </c>
      <c r="L203" t="str">
        <f>VLOOKUP($A203,lookup_table!$A:$D,3,FALSE)</f>
        <v>Agent</v>
      </c>
      <c r="M203" t="str">
        <f>VLOOKUP($A203,lookup_table!$A:$D,4,FALSE)</f>
        <v>Medsize</v>
      </c>
      <c r="N203" t="str">
        <f t="shared" si="25"/>
        <v>Central</v>
      </c>
      <c r="O203" t="str">
        <f t="shared" si="26"/>
        <v>bachelor</v>
      </c>
      <c r="P203" t="str">
        <f t="shared" si="27"/>
        <v>personal auto</v>
      </c>
      <c r="Q203" t="str">
        <f t="shared" si="28"/>
        <v>suv</v>
      </c>
      <c r="R203" t="str">
        <f t="shared" si="29"/>
        <v>agent</v>
      </c>
      <c r="S203" t="str">
        <f t="shared" si="30"/>
        <v>medsize</v>
      </c>
      <c r="T203" t="str">
        <f t="shared" si="31"/>
        <v>central</v>
      </c>
    </row>
    <row r="204" spans="1:20" ht="17" x14ac:dyDescent="0.2">
      <c r="A204" t="s">
        <v>234</v>
      </c>
      <c r="B204" s="5" t="s">
        <v>9206</v>
      </c>
      <c r="C204" s="5" t="s">
        <v>1279</v>
      </c>
      <c r="D204" s="5" t="s">
        <v>29</v>
      </c>
      <c r="E204" s="10">
        <v>279974.78999999998</v>
      </c>
      <c r="F204" s="8">
        <v>65351</v>
      </c>
      <c r="G204" s="23">
        <v>690</v>
      </c>
      <c r="H204" s="24" t="str">
        <f t="shared" si="24"/>
        <v>20111901</v>
      </c>
      <c r="I204" s="5" t="s">
        <v>26</v>
      </c>
      <c r="J204" s="5" t="s">
        <v>15</v>
      </c>
      <c r="K204" s="9">
        <v>481027516</v>
      </c>
      <c r="L204" t="str">
        <f>VLOOKUP($A204,lookup_table!$A:$D,3,FALSE)</f>
        <v>Call Center</v>
      </c>
      <c r="M204" t="str">
        <f>VLOOKUP($A204,lookup_table!$A:$D,4,FALSE)</f>
        <v>Medsize</v>
      </c>
      <c r="N204" t="str">
        <f t="shared" si="25"/>
        <v>Central</v>
      </c>
      <c r="O204" t="str">
        <f t="shared" si="26"/>
        <v>high school or below</v>
      </c>
      <c r="P204" t="str">
        <f t="shared" si="27"/>
        <v>corporate auto</v>
      </c>
      <c r="Q204" t="str">
        <f t="shared" si="28"/>
        <v>four-door car</v>
      </c>
      <c r="R204" t="str">
        <f t="shared" si="29"/>
        <v>call center</v>
      </c>
      <c r="S204" t="str">
        <f t="shared" si="30"/>
        <v>medsize</v>
      </c>
      <c r="T204" t="str">
        <f t="shared" si="31"/>
        <v>central</v>
      </c>
    </row>
    <row r="205" spans="1:20" ht="17" x14ac:dyDescent="0.2">
      <c r="A205" t="s">
        <v>235</v>
      </c>
      <c r="B205" s="5" t="s">
        <v>9207</v>
      </c>
      <c r="C205" s="5" t="s">
        <v>9211</v>
      </c>
      <c r="D205" s="5" t="s">
        <v>33</v>
      </c>
      <c r="E205" s="10">
        <v>792313.66</v>
      </c>
      <c r="F205" s="8">
        <v>45009</v>
      </c>
      <c r="G205" s="23">
        <v>1130</v>
      </c>
      <c r="H205" s="24" t="str">
        <f t="shared" si="24"/>
        <v>03021903</v>
      </c>
      <c r="I205" s="5" t="s">
        <v>14</v>
      </c>
      <c r="J205" s="5" t="s">
        <v>27</v>
      </c>
      <c r="K205" s="9">
        <v>1124427734</v>
      </c>
      <c r="L205" t="str">
        <f>VLOOKUP($A205,lookup_table!$A:$D,3,FALSE)</f>
        <v>Agent</v>
      </c>
      <c r="M205" t="str">
        <f>VLOOKUP($A205,lookup_table!$A:$D,4,FALSE)</f>
        <v>Medsize</v>
      </c>
      <c r="N205" t="str">
        <f t="shared" si="25"/>
        <v>West</v>
      </c>
      <c r="O205" t="str">
        <f t="shared" si="26"/>
        <v>college</v>
      </c>
      <c r="P205" t="str">
        <f t="shared" si="27"/>
        <v>personal auto</v>
      </c>
      <c r="Q205" t="str">
        <f t="shared" si="28"/>
        <v>suv</v>
      </c>
      <c r="R205" t="str">
        <f t="shared" si="29"/>
        <v>agent</v>
      </c>
      <c r="S205" t="str">
        <f t="shared" si="30"/>
        <v>medsize</v>
      </c>
      <c r="T205" t="str">
        <f t="shared" si="31"/>
        <v>west</v>
      </c>
    </row>
    <row r="206" spans="1:20" ht="17" x14ac:dyDescent="0.2">
      <c r="A206" t="s">
        <v>236</v>
      </c>
      <c r="B206" s="5" t="s">
        <v>9207</v>
      </c>
      <c r="C206" s="5" t="s">
        <v>9211</v>
      </c>
      <c r="D206" s="5" t="s">
        <v>29</v>
      </c>
      <c r="E206" s="10">
        <v>368811.09</v>
      </c>
      <c r="F206" s="8">
        <v>45009</v>
      </c>
      <c r="G206" s="23">
        <v>630</v>
      </c>
      <c r="H206" s="24" t="str">
        <f t="shared" si="24"/>
        <v>21091901</v>
      </c>
      <c r="I206" s="5" t="s">
        <v>14</v>
      </c>
      <c r="J206" s="5" t="s">
        <v>15</v>
      </c>
      <c r="K206" s="9">
        <v>669682001</v>
      </c>
      <c r="L206" t="str">
        <f>VLOOKUP($A206,lookup_table!$A:$D,3,FALSE)</f>
        <v>Call Center</v>
      </c>
      <c r="M206" t="str">
        <f>VLOOKUP($A206,lookup_table!$A:$D,4,FALSE)</f>
        <v>Medsize</v>
      </c>
      <c r="N206" t="str">
        <f t="shared" si="25"/>
        <v>West</v>
      </c>
      <c r="O206" t="str">
        <f t="shared" si="26"/>
        <v>high school or below</v>
      </c>
      <c r="P206" t="str">
        <f t="shared" si="27"/>
        <v>personal auto</v>
      </c>
      <c r="Q206" t="str">
        <f t="shared" si="28"/>
        <v>four-door car</v>
      </c>
      <c r="R206" t="str">
        <f t="shared" si="29"/>
        <v>call center</v>
      </c>
      <c r="S206" t="str">
        <f t="shared" si="30"/>
        <v>medsize</v>
      </c>
      <c r="T206" t="str">
        <f t="shared" si="31"/>
        <v>west</v>
      </c>
    </row>
    <row r="207" spans="1:20" ht="17" x14ac:dyDescent="0.2">
      <c r="A207" t="s">
        <v>237</v>
      </c>
      <c r="B207" s="5" t="s">
        <v>9207</v>
      </c>
      <c r="C207" s="5" t="s">
        <v>9211</v>
      </c>
      <c r="D207" s="5" t="s">
        <v>33</v>
      </c>
      <c r="E207" s="10">
        <v>1206745.6000000001</v>
      </c>
      <c r="F207" s="8">
        <v>45009</v>
      </c>
      <c r="G207" s="23">
        <v>1160</v>
      </c>
      <c r="H207" s="24" t="str">
        <f t="shared" si="24"/>
        <v>05031903</v>
      </c>
      <c r="I207" s="5" t="s">
        <v>14</v>
      </c>
      <c r="J207" s="5" t="s">
        <v>27</v>
      </c>
      <c r="K207" s="9">
        <v>1284093173</v>
      </c>
      <c r="L207" t="str">
        <f>VLOOKUP($A207,lookup_table!$A:$D,3,FALSE)</f>
        <v>Agent</v>
      </c>
      <c r="M207" t="str">
        <f>VLOOKUP($A207,lookup_table!$A:$D,4,FALSE)</f>
        <v>Medsize</v>
      </c>
      <c r="N207" t="str">
        <f t="shared" si="25"/>
        <v>West</v>
      </c>
      <c r="O207" t="str">
        <f t="shared" si="26"/>
        <v>college</v>
      </c>
      <c r="P207" t="str">
        <f t="shared" si="27"/>
        <v>personal auto</v>
      </c>
      <c r="Q207" t="str">
        <f t="shared" si="28"/>
        <v>suv</v>
      </c>
      <c r="R207" t="str">
        <f t="shared" si="29"/>
        <v>agent</v>
      </c>
      <c r="S207" t="str">
        <f t="shared" si="30"/>
        <v>medsize</v>
      </c>
      <c r="T207" t="str">
        <f t="shared" si="31"/>
        <v>west</v>
      </c>
    </row>
    <row r="208" spans="1:20" ht="17" x14ac:dyDescent="0.2">
      <c r="A208" t="s">
        <v>238</v>
      </c>
      <c r="B208" s="5" t="s">
        <v>9207</v>
      </c>
      <c r="C208" s="5" t="s">
        <v>1279</v>
      </c>
      <c r="D208" s="5" t="s">
        <v>33</v>
      </c>
      <c r="E208" s="10">
        <v>292497.67</v>
      </c>
      <c r="F208" s="8">
        <v>64459</v>
      </c>
      <c r="G208" s="23">
        <v>720</v>
      </c>
      <c r="H208" s="24" t="str">
        <f t="shared" si="24"/>
        <v>20121901</v>
      </c>
      <c r="I208" s="5" t="s">
        <v>14</v>
      </c>
      <c r="J208" s="5" t="s">
        <v>15</v>
      </c>
      <c r="K208" s="9">
        <v>240259479</v>
      </c>
      <c r="L208" t="str">
        <f>VLOOKUP($A208,lookup_table!$A:$D,3,FALSE)</f>
        <v>Branch</v>
      </c>
      <c r="M208" t="str">
        <f>VLOOKUP($A208,lookup_table!$A:$D,4,FALSE)</f>
        <v>Medsize</v>
      </c>
      <c r="N208" t="str">
        <f t="shared" si="25"/>
        <v>West</v>
      </c>
      <c r="O208" t="str">
        <f t="shared" si="26"/>
        <v>college</v>
      </c>
      <c r="P208" t="str">
        <f t="shared" si="27"/>
        <v>personal auto</v>
      </c>
      <c r="Q208" t="str">
        <f t="shared" si="28"/>
        <v>four-door car</v>
      </c>
      <c r="R208" t="str">
        <f t="shared" si="29"/>
        <v>branch</v>
      </c>
      <c r="S208" t="str">
        <f t="shared" si="30"/>
        <v>medsize</v>
      </c>
      <c r="T208" t="str">
        <f t="shared" si="31"/>
        <v>west</v>
      </c>
    </row>
    <row r="209" spans="1:20" ht="17" x14ac:dyDescent="0.2">
      <c r="A209" t="s">
        <v>239</v>
      </c>
      <c r="B209" s="5" t="s">
        <v>9207</v>
      </c>
      <c r="C209" s="5" t="s">
        <v>9211</v>
      </c>
      <c r="D209" s="5" t="s">
        <v>33</v>
      </c>
      <c r="E209" s="10">
        <v>1501409.27</v>
      </c>
      <c r="F209" s="8">
        <v>32961</v>
      </c>
      <c r="G209" s="23">
        <v>1900</v>
      </c>
      <c r="H209" s="24" t="str">
        <f t="shared" si="24"/>
        <v>14031905</v>
      </c>
      <c r="I209" s="5" t="s">
        <v>26</v>
      </c>
      <c r="J209" s="5" t="s">
        <v>27</v>
      </c>
      <c r="K209" s="9">
        <v>912</v>
      </c>
      <c r="L209" t="str">
        <f>VLOOKUP($A209,lookup_table!$A:$D,3,FALSE)</f>
        <v>Branch</v>
      </c>
      <c r="M209" t="str">
        <f>VLOOKUP($A209,lookup_table!$A:$D,4,FALSE)</f>
        <v>Small</v>
      </c>
      <c r="N209" t="str">
        <f t="shared" si="25"/>
        <v>West</v>
      </c>
      <c r="O209" t="str">
        <f t="shared" si="26"/>
        <v>college</v>
      </c>
      <c r="P209" t="str">
        <f t="shared" si="27"/>
        <v>corporate auto</v>
      </c>
      <c r="Q209" t="str">
        <f t="shared" si="28"/>
        <v>suv</v>
      </c>
      <c r="R209" t="str">
        <f t="shared" si="29"/>
        <v>branch</v>
      </c>
      <c r="S209" t="str">
        <f t="shared" si="30"/>
        <v>small</v>
      </c>
      <c r="T209" t="str">
        <f t="shared" si="31"/>
        <v>west</v>
      </c>
    </row>
    <row r="210" spans="1:20" ht="17" x14ac:dyDescent="0.2">
      <c r="A210" t="s">
        <v>240</v>
      </c>
      <c r="B210" s="5" t="s">
        <v>9209</v>
      </c>
      <c r="C210" s="5" t="s">
        <v>1279</v>
      </c>
      <c r="D210" s="5" t="s">
        <v>29</v>
      </c>
      <c r="E210" s="10">
        <v>927723.38</v>
      </c>
      <c r="F210" s="8">
        <v>71416</v>
      </c>
      <c r="G210" s="23">
        <v>1160</v>
      </c>
      <c r="H210" s="24" t="str">
        <f t="shared" si="24"/>
        <v>05031903</v>
      </c>
      <c r="I210" s="5" t="s">
        <v>26</v>
      </c>
      <c r="J210" s="5" t="s">
        <v>27</v>
      </c>
      <c r="K210" s="9">
        <v>556.79999999999995</v>
      </c>
      <c r="L210" t="str">
        <f>VLOOKUP($A210,lookup_table!$A:$D,3,FALSE)</f>
        <v>Agent</v>
      </c>
      <c r="M210" t="str">
        <f>VLOOKUP($A210,lookup_table!$A:$D,4,FALSE)</f>
        <v>Medsize</v>
      </c>
      <c r="N210" t="str">
        <f t="shared" si="25"/>
        <v>North West</v>
      </c>
      <c r="O210" t="str">
        <f t="shared" si="26"/>
        <v>high school or below</v>
      </c>
      <c r="P210" t="str">
        <f t="shared" si="27"/>
        <v>corporate auto</v>
      </c>
      <c r="Q210" t="str">
        <f t="shared" si="28"/>
        <v>suv</v>
      </c>
      <c r="R210" t="str">
        <f t="shared" si="29"/>
        <v>agent</v>
      </c>
      <c r="S210" t="str">
        <f t="shared" si="30"/>
        <v>medsize</v>
      </c>
      <c r="T210" t="str">
        <f t="shared" si="31"/>
        <v>north west</v>
      </c>
    </row>
    <row r="211" spans="1:20" ht="17" x14ac:dyDescent="0.2">
      <c r="A211" t="s">
        <v>241</v>
      </c>
      <c r="B211" s="5" t="s">
        <v>9210</v>
      </c>
      <c r="C211" s="5" t="s">
        <v>1279</v>
      </c>
      <c r="D211" s="5" t="s">
        <v>19</v>
      </c>
      <c r="E211" s="10">
        <v>627412.39</v>
      </c>
      <c r="F211" s="8">
        <v>68964</v>
      </c>
      <c r="G211" s="23">
        <v>780</v>
      </c>
      <c r="H211" s="24" t="str">
        <f t="shared" si="24"/>
        <v>18021902</v>
      </c>
      <c r="I211" s="5" t="s">
        <v>14</v>
      </c>
      <c r="J211" s="5" t="s">
        <v>15</v>
      </c>
      <c r="K211" s="9">
        <v>115086827</v>
      </c>
      <c r="L211" t="str">
        <f>VLOOKUP($A211,lookup_table!$A:$D,3,FALSE)</f>
        <v>Web</v>
      </c>
      <c r="M211" t="str">
        <f>VLOOKUP($A211,lookup_table!$A:$D,4,FALSE)</f>
        <v>Medsize</v>
      </c>
      <c r="N211" t="str">
        <f t="shared" si="25"/>
        <v>East</v>
      </c>
      <c r="O211" t="str">
        <f t="shared" si="26"/>
        <v>bachelor</v>
      </c>
      <c r="P211" t="str">
        <f t="shared" si="27"/>
        <v>personal auto</v>
      </c>
      <c r="Q211" t="str">
        <f t="shared" si="28"/>
        <v>four-door car</v>
      </c>
      <c r="R211" t="str">
        <f t="shared" si="29"/>
        <v>web</v>
      </c>
      <c r="S211" t="str">
        <f t="shared" si="30"/>
        <v>medsize</v>
      </c>
      <c r="T211" t="str">
        <f t="shared" si="31"/>
        <v>east</v>
      </c>
    </row>
    <row r="212" spans="1:20" ht="17" x14ac:dyDescent="0.2">
      <c r="A212" t="s">
        <v>242</v>
      </c>
      <c r="B212" s="5" t="s">
        <v>9207</v>
      </c>
      <c r="C212" s="5" t="s">
        <v>9211</v>
      </c>
      <c r="D212" s="5" t="s">
        <v>29</v>
      </c>
      <c r="E212" s="10">
        <v>388664.74</v>
      </c>
      <c r="F212" s="8">
        <v>78108</v>
      </c>
      <c r="G212" s="23">
        <v>980</v>
      </c>
      <c r="H212" s="24" t="str">
        <f t="shared" si="24"/>
        <v>06091902</v>
      </c>
      <c r="I212" s="5" t="s">
        <v>14</v>
      </c>
      <c r="J212" s="5" t="s">
        <v>22</v>
      </c>
      <c r="K212" s="9">
        <v>470.4</v>
      </c>
      <c r="L212" t="str">
        <f>VLOOKUP($A212,lookup_table!$A:$D,3,FALSE)</f>
        <v>Agent</v>
      </c>
      <c r="M212" t="str">
        <f>VLOOKUP($A212,lookup_table!$A:$D,4,FALSE)</f>
        <v>Small</v>
      </c>
      <c r="N212" t="str">
        <f t="shared" si="25"/>
        <v>West</v>
      </c>
      <c r="O212" t="str">
        <f t="shared" si="26"/>
        <v>high school or below</v>
      </c>
      <c r="P212" t="str">
        <f t="shared" si="27"/>
        <v>personal auto</v>
      </c>
      <c r="Q212" t="str">
        <f t="shared" si="28"/>
        <v>two-door car</v>
      </c>
      <c r="R212" t="str">
        <f t="shared" si="29"/>
        <v>agent</v>
      </c>
      <c r="S212" t="str">
        <f t="shared" si="30"/>
        <v>small</v>
      </c>
      <c r="T212" t="str">
        <f t="shared" si="31"/>
        <v>west</v>
      </c>
    </row>
    <row r="213" spans="1:20" ht="17" x14ac:dyDescent="0.2">
      <c r="A213" t="s">
        <v>243</v>
      </c>
      <c r="B213" s="5" t="s">
        <v>9207</v>
      </c>
      <c r="C213" s="5" t="s">
        <v>9211</v>
      </c>
      <c r="D213" s="5" t="s">
        <v>33</v>
      </c>
      <c r="E213" s="10">
        <v>438627.76</v>
      </c>
      <c r="F213" s="8">
        <v>10621</v>
      </c>
      <c r="G213" s="23">
        <v>670</v>
      </c>
      <c r="H213" s="24" t="str">
        <f t="shared" si="24"/>
        <v>31101901</v>
      </c>
      <c r="I213" s="5" t="s">
        <v>37</v>
      </c>
      <c r="J213" s="5" t="s">
        <v>15</v>
      </c>
      <c r="K213" s="9">
        <v>321.60000000000002</v>
      </c>
      <c r="L213" t="str">
        <f>VLOOKUP($A213,lookup_table!$A:$D,3,FALSE)</f>
        <v>Agent</v>
      </c>
      <c r="M213" t="str">
        <f>VLOOKUP($A213,lookup_table!$A:$D,4,FALSE)</f>
        <v>Medsize</v>
      </c>
      <c r="N213" t="str">
        <f t="shared" si="25"/>
        <v>West</v>
      </c>
      <c r="O213" t="str">
        <f t="shared" si="26"/>
        <v>college</v>
      </c>
      <c r="P213" t="str">
        <f t="shared" si="27"/>
        <v>special auto</v>
      </c>
      <c r="Q213" t="str">
        <f t="shared" si="28"/>
        <v>four-door car</v>
      </c>
      <c r="R213" t="str">
        <f t="shared" si="29"/>
        <v>agent</v>
      </c>
      <c r="S213" t="str">
        <f t="shared" si="30"/>
        <v>medsize</v>
      </c>
      <c r="T213" t="str">
        <f t="shared" si="31"/>
        <v>west</v>
      </c>
    </row>
    <row r="214" spans="1:20" ht="17" x14ac:dyDescent="0.2">
      <c r="A214" t="s">
        <v>244</v>
      </c>
      <c r="B214" s="5" t="s">
        <v>9210</v>
      </c>
      <c r="C214" s="5" t="s">
        <v>9211</v>
      </c>
      <c r="D214" s="5" t="s">
        <v>33</v>
      </c>
      <c r="E214" s="10">
        <v>1136526.77</v>
      </c>
      <c r="F214" s="8">
        <v>84910</v>
      </c>
      <c r="G214" s="23">
        <v>950</v>
      </c>
      <c r="H214" s="24" t="str">
        <f t="shared" si="24"/>
        <v>07081902</v>
      </c>
      <c r="I214" s="5" t="s">
        <v>26</v>
      </c>
      <c r="J214" s="5" t="s">
        <v>22</v>
      </c>
      <c r="K214" s="9">
        <v>383167471</v>
      </c>
      <c r="L214" t="str">
        <f>VLOOKUP($A214,lookup_table!$A:$D,3,FALSE)</f>
        <v>Web</v>
      </c>
      <c r="M214" t="str">
        <f>VLOOKUP($A214,lookup_table!$A:$D,4,FALSE)</f>
        <v>Small</v>
      </c>
      <c r="N214" t="str">
        <f t="shared" si="25"/>
        <v>East</v>
      </c>
      <c r="O214" t="str">
        <f t="shared" si="26"/>
        <v>college</v>
      </c>
      <c r="P214" t="str">
        <f t="shared" si="27"/>
        <v>corporate auto</v>
      </c>
      <c r="Q214" t="str">
        <f t="shared" si="28"/>
        <v>two-door car</v>
      </c>
      <c r="R214" t="str">
        <f t="shared" si="29"/>
        <v>web</v>
      </c>
      <c r="S214" t="str">
        <f t="shared" si="30"/>
        <v>small</v>
      </c>
      <c r="T214" t="str">
        <f t="shared" si="31"/>
        <v>east</v>
      </c>
    </row>
    <row r="215" spans="1:20" ht="17" x14ac:dyDescent="0.2">
      <c r="A215" t="s">
        <v>245</v>
      </c>
      <c r="B215" s="5" t="s">
        <v>9207</v>
      </c>
      <c r="C215" s="5" t="s">
        <v>1279</v>
      </c>
      <c r="D215" s="5" t="s">
        <v>29</v>
      </c>
      <c r="E215" s="10">
        <v>561096.43000000005</v>
      </c>
      <c r="F215" s="8">
        <v>77493</v>
      </c>
      <c r="G215" s="23">
        <v>700</v>
      </c>
      <c r="H215" s="24" t="str">
        <f t="shared" si="24"/>
        <v>30111901</v>
      </c>
      <c r="I215" s="5" t="s">
        <v>37</v>
      </c>
      <c r="J215" s="5" t="s">
        <v>15</v>
      </c>
      <c r="K215" s="9">
        <v>307963291</v>
      </c>
      <c r="L215" t="str">
        <f>VLOOKUP($A215,lookup_table!$A:$D,3,FALSE)</f>
        <v>Agent</v>
      </c>
      <c r="M215" t="str">
        <f>VLOOKUP($A215,lookup_table!$A:$D,4,FALSE)</f>
        <v>Medsize</v>
      </c>
      <c r="N215" t="str">
        <f t="shared" si="25"/>
        <v>West</v>
      </c>
      <c r="O215" t="str">
        <f t="shared" si="26"/>
        <v>high school or below</v>
      </c>
      <c r="P215" t="str">
        <f t="shared" si="27"/>
        <v>special auto</v>
      </c>
      <c r="Q215" t="str">
        <f t="shared" si="28"/>
        <v>four-door car</v>
      </c>
      <c r="R215" t="str">
        <f t="shared" si="29"/>
        <v>agent</v>
      </c>
      <c r="S215" t="str">
        <f t="shared" si="30"/>
        <v>medsize</v>
      </c>
      <c r="T215" t="str">
        <f t="shared" si="31"/>
        <v>west</v>
      </c>
    </row>
    <row r="216" spans="1:20" ht="17" x14ac:dyDescent="0.2">
      <c r="A216" t="s">
        <v>246</v>
      </c>
      <c r="B216" s="5" t="s">
        <v>9206</v>
      </c>
      <c r="C216" s="5" t="s">
        <v>9211</v>
      </c>
      <c r="D216" s="5" t="s">
        <v>33</v>
      </c>
      <c r="E216" s="10">
        <v>291289.2</v>
      </c>
      <c r="F216" s="8">
        <v>81097</v>
      </c>
      <c r="G216" s="23">
        <v>740</v>
      </c>
      <c r="H216" s="24" t="str">
        <f t="shared" si="24"/>
        <v>09011902</v>
      </c>
      <c r="I216" s="5" t="s">
        <v>14</v>
      </c>
      <c r="J216" s="5" t="s">
        <v>15</v>
      </c>
      <c r="K216" s="9">
        <v>355.2</v>
      </c>
      <c r="L216" t="str">
        <f>VLOOKUP($A216,lookup_table!$A:$D,3,FALSE)</f>
        <v>Agent</v>
      </c>
      <c r="M216" t="str">
        <f>VLOOKUP($A216,lookup_table!$A:$D,4,FALSE)</f>
        <v>Small</v>
      </c>
      <c r="N216" t="str">
        <f t="shared" si="25"/>
        <v>Central</v>
      </c>
      <c r="O216" t="str">
        <f t="shared" si="26"/>
        <v>college</v>
      </c>
      <c r="P216" t="str">
        <f t="shared" si="27"/>
        <v>personal auto</v>
      </c>
      <c r="Q216" t="str">
        <f t="shared" si="28"/>
        <v>four-door car</v>
      </c>
      <c r="R216" t="str">
        <f t="shared" si="29"/>
        <v>agent</v>
      </c>
      <c r="S216" t="str">
        <f t="shared" si="30"/>
        <v>small</v>
      </c>
      <c r="T216" t="str">
        <f t="shared" si="31"/>
        <v>central</v>
      </c>
    </row>
    <row r="217" spans="1:20" ht="17" x14ac:dyDescent="0.2">
      <c r="A217" t="s">
        <v>247</v>
      </c>
      <c r="B217" s="5" t="s">
        <v>9209</v>
      </c>
      <c r="C217" s="5" t="s">
        <v>1279</v>
      </c>
      <c r="D217" s="5" t="s">
        <v>33</v>
      </c>
      <c r="E217" s="10">
        <v>691572.99</v>
      </c>
      <c r="F217" s="8">
        <v>96610</v>
      </c>
      <c r="G217" s="23">
        <v>850</v>
      </c>
      <c r="H217" s="24" t="str">
        <f t="shared" si="24"/>
        <v>29041902</v>
      </c>
      <c r="I217" s="5" t="s">
        <v>26</v>
      </c>
      <c r="J217" s="5" t="s">
        <v>15</v>
      </c>
      <c r="K217" s="9">
        <v>520364752</v>
      </c>
      <c r="L217" t="str">
        <f>VLOOKUP($A217,lookup_table!$A:$D,3,FALSE)</f>
        <v>Call Center</v>
      </c>
      <c r="M217" t="str">
        <f>VLOOKUP($A217,lookup_table!$A:$D,4,FALSE)</f>
        <v>Large</v>
      </c>
      <c r="N217" t="str">
        <f t="shared" si="25"/>
        <v>North West</v>
      </c>
      <c r="O217" t="str">
        <f t="shared" si="26"/>
        <v>college</v>
      </c>
      <c r="P217" t="str">
        <f t="shared" si="27"/>
        <v>corporate auto</v>
      </c>
      <c r="Q217" t="str">
        <f t="shared" si="28"/>
        <v>four-door car</v>
      </c>
      <c r="R217" t="str">
        <f t="shared" si="29"/>
        <v>call center</v>
      </c>
      <c r="S217" t="str">
        <f t="shared" si="30"/>
        <v>large</v>
      </c>
      <c r="T217" t="str">
        <f t="shared" si="31"/>
        <v>north west</v>
      </c>
    </row>
    <row r="218" spans="1:20" ht="17" x14ac:dyDescent="0.2">
      <c r="A218" t="s">
        <v>248</v>
      </c>
      <c r="B218" s="5" t="s">
        <v>9209</v>
      </c>
      <c r="C218" s="5" t="s">
        <v>9211</v>
      </c>
      <c r="D218" s="5" t="s">
        <v>33</v>
      </c>
      <c r="E218" s="10">
        <v>626266.32999999996</v>
      </c>
      <c r="F218" s="8">
        <v>30110</v>
      </c>
      <c r="G218" s="23">
        <v>1590</v>
      </c>
      <c r="H218" s="24" t="str">
        <f t="shared" si="24"/>
        <v>08051904</v>
      </c>
      <c r="I218" s="5" t="s">
        <v>26</v>
      </c>
      <c r="J218" s="5" t="s">
        <v>73</v>
      </c>
      <c r="K218" s="9">
        <v>466436375</v>
      </c>
      <c r="L218" t="str">
        <f>VLOOKUP($A218,lookup_table!$A:$D,3,FALSE)</f>
        <v>Agent</v>
      </c>
      <c r="M218" t="str">
        <f>VLOOKUP($A218,lookup_table!$A:$D,4,FALSE)</f>
        <v>Small</v>
      </c>
      <c r="N218" t="str">
        <f t="shared" si="25"/>
        <v>North West</v>
      </c>
      <c r="O218" t="str">
        <f t="shared" si="26"/>
        <v>college</v>
      </c>
      <c r="P218" t="str">
        <f t="shared" si="27"/>
        <v>corporate auto</v>
      </c>
      <c r="Q218" t="str">
        <f t="shared" si="28"/>
        <v>sports car</v>
      </c>
      <c r="R218" t="str">
        <f t="shared" si="29"/>
        <v>agent</v>
      </c>
      <c r="S218" t="str">
        <f t="shared" si="30"/>
        <v>small</v>
      </c>
      <c r="T218" t="str">
        <f t="shared" si="31"/>
        <v>north west</v>
      </c>
    </row>
    <row r="219" spans="1:20" ht="17" x14ac:dyDescent="0.2">
      <c r="A219" t="s">
        <v>249</v>
      </c>
      <c r="B219" s="5" t="s">
        <v>9209</v>
      </c>
      <c r="C219" s="5" t="s">
        <v>1279</v>
      </c>
      <c r="D219" s="5" t="s">
        <v>29</v>
      </c>
      <c r="E219" s="10">
        <v>650339.69999999995</v>
      </c>
      <c r="F219" s="8">
        <v>22081</v>
      </c>
      <c r="G219" s="23">
        <v>840</v>
      </c>
      <c r="H219" s="24" t="str">
        <f t="shared" si="24"/>
        <v>19041902</v>
      </c>
      <c r="I219" s="5" t="s">
        <v>37</v>
      </c>
      <c r="J219" s="5" t="s">
        <v>22</v>
      </c>
      <c r="K219" s="9">
        <v>451670309</v>
      </c>
      <c r="L219" t="str">
        <f>VLOOKUP($A219,lookup_table!$A:$D,3,FALSE)</f>
        <v>Agent</v>
      </c>
      <c r="M219" t="str">
        <f>VLOOKUP($A219,lookup_table!$A:$D,4,FALSE)</f>
        <v>Small</v>
      </c>
      <c r="N219" t="str">
        <f t="shared" si="25"/>
        <v>North West</v>
      </c>
      <c r="O219" t="str">
        <f t="shared" si="26"/>
        <v>high school or below</v>
      </c>
      <c r="P219" t="str">
        <f t="shared" si="27"/>
        <v>special auto</v>
      </c>
      <c r="Q219" t="str">
        <f t="shared" si="28"/>
        <v>two-door car</v>
      </c>
      <c r="R219" t="str">
        <f t="shared" si="29"/>
        <v>agent</v>
      </c>
      <c r="S219" t="str">
        <f t="shared" si="30"/>
        <v>small</v>
      </c>
      <c r="T219" t="str">
        <f t="shared" si="31"/>
        <v>north west</v>
      </c>
    </row>
    <row r="220" spans="1:20" ht="17" x14ac:dyDescent="0.2">
      <c r="A220" t="s">
        <v>250</v>
      </c>
      <c r="B220" s="5" t="s">
        <v>9210</v>
      </c>
      <c r="C220" s="5" t="s">
        <v>1279</v>
      </c>
      <c r="D220" s="5" t="s">
        <v>29</v>
      </c>
      <c r="E220" s="10">
        <v>800739.94</v>
      </c>
      <c r="F220" s="8">
        <v>45009</v>
      </c>
      <c r="G220" s="23">
        <v>1120</v>
      </c>
      <c r="H220" s="24" t="str">
        <f t="shared" si="24"/>
        <v>24011903</v>
      </c>
      <c r="I220" s="5" t="s">
        <v>14</v>
      </c>
      <c r="J220" s="5" t="s">
        <v>73</v>
      </c>
      <c r="K220" s="9">
        <v>537.6</v>
      </c>
      <c r="L220" t="str">
        <f>VLOOKUP($A220,lookup_table!$A:$D,3,FALSE)</f>
        <v>Web</v>
      </c>
      <c r="M220" t="str">
        <f>VLOOKUP($A220,lookup_table!$A:$D,4,FALSE)</f>
        <v>Medsize</v>
      </c>
      <c r="N220" t="str">
        <f t="shared" si="25"/>
        <v>East</v>
      </c>
      <c r="O220" t="str">
        <f t="shared" si="26"/>
        <v>high school or below</v>
      </c>
      <c r="P220" t="str">
        <f t="shared" si="27"/>
        <v>personal auto</v>
      </c>
      <c r="Q220" t="str">
        <f t="shared" si="28"/>
        <v>sports car</v>
      </c>
      <c r="R220" t="str">
        <f t="shared" si="29"/>
        <v>web</v>
      </c>
      <c r="S220" t="str">
        <f t="shared" si="30"/>
        <v>medsize</v>
      </c>
      <c r="T220" t="str">
        <f t="shared" si="31"/>
        <v>east</v>
      </c>
    </row>
    <row r="221" spans="1:20" ht="17" x14ac:dyDescent="0.2">
      <c r="A221" t="s">
        <v>251</v>
      </c>
      <c r="B221" s="5" t="s">
        <v>9207</v>
      </c>
      <c r="C221" s="5" t="s">
        <v>9211</v>
      </c>
      <c r="D221" s="5" t="s">
        <v>33</v>
      </c>
      <c r="E221" s="10">
        <v>292991.65000000002</v>
      </c>
      <c r="F221" s="8">
        <v>98473</v>
      </c>
      <c r="G221" s="23">
        <v>720</v>
      </c>
      <c r="H221" s="24" t="str">
        <f t="shared" si="24"/>
        <v>20121901</v>
      </c>
      <c r="I221" s="5" t="s">
        <v>14</v>
      </c>
      <c r="J221" s="5" t="s">
        <v>15</v>
      </c>
      <c r="K221" s="9">
        <v>345.6</v>
      </c>
      <c r="L221" t="str">
        <f>VLOOKUP($A221,lookup_table!$A:$D,3,FALSE)</f>
        <v>Branch</v>
      </c>
      <c r="M221" t="str">
        <f>VLOOKUP($A221,lookup_table!$A:$D,4,FALSE)</f>
        <v>Medsize</v>
      </c>
      <c r="N221" t="str">
        <f t="shared" si="25"/>
        <v>West</v>
      </c>
      <c r="O221" t="str">
        <f t="shared" si="26"/>
        <v>college</v>
      </c>
      <c r="P221" t="str">
        <f t="shared" si="27"/>
        <v>personal auto</v>
      </c>
      <c r="Q221" t="str">
        <f t="shared" si="28"/>
        <v>four-door car</v>
      </c>
      <c r="R221" t="str">
        <f t="shared" si="29"/>
        <v>branch</v>
      </c>
      <c r="S221" t="str">
        <f t="shared" si="30"/>
        <v>medsize</v>
      </c>
      <c r="T221" t="str">
        <f t="shared" si="31"/>
        <v>west</v>
      </c>
    </row>
    <row r="222" spans="1:20" ht="17" x14ac:dyDescent="0.2">
      <c r="A222" t="s">
        <v>252</v>
      </c>
      <c r="B222" s="5" t="s">
        <v>9209</v>
      </c>
      <c r="C222" s="5" t="s">
        <v>1279</v>
      </c>
      <c r="D222" s="5" t="s">
        <v>19</v>
      </c>
      <c r="E222" s="10">
        <v>596955.30000000005</v>
      </c>
      <c r="F222" s="8">
        <v>97431</v>
      </c>
      <c r="G222" s="23">
        <v>740</v>
      </c>
      <c r="H222" s="24" t="str">
        <f t="shared" si="24"/>
        <v>09011902</v>
      </c>
      <c r="I222" s="5" t="s">
        <v>14</v>
      </c>
      <c r="J222" s="5" t="s">
        <v>15</v>
      </c>
      <c r="K222" s="9">
        <v>355.2</v>
      </c>
      <c r="L222" t="str">
        <f>VLOOKUP($A222,lookup_table!$A:$D,3,FALSE)</f>
        <v>Branch</v>
      </c>
      <c r="M222" t="str">
        <f>VLOOKUP($A222,lookup_table!$A:$D,4,FALSE)</f>
        <v>Medsize</v>
      </c>
      <c r="N222" t="str">
        <f t="shared" si="25"/>
        <v>North West</v>
      </c>
      <c r="O222" t="str">
        <f t="shared" si="26"/>
        <v>bachelor</v>
      </c>
      <c r="P222" t="str">
        <f t="shared" si="27"/>
        <v>personal auto</v>
      </c>
      <c r="Q222" t="str">
        <f t="shared" si="28"/>
        <v>four-door car</v>
      </c>
      <c r="R222" t="str">
        <f t="shared" si="29"/>
        <v>branch</v>
      </c>
      <c r="S222" t="str">
        <f t="shared" si="30"/>
        <v>medsize</v>
      </c>
      <c r="T222" t="str">
        <f t="shared" si="31"/>
        <v>north west</v>
      </c>
    </row>
    <row r="223" spans="1:20" ht="17" x14ac:dyDescent="0.2">
      <c r="A223" t="s">
        <v>253</v>
      </c>
      <c r="B223" s="5" t="s">
        <v>9207</v>
      </c>
      <c r="C223" s="5" t="s">
        <v>9211</v>
      </c>
      <c r="D223" s="5" t="s">
        <v>19</v>
      </c>
      <c r="E223" s="10">
        <v>547315.99</v>
      </c>
      <c r="F223" s="8">
        <v>93870</v>
      </c>
      <c r="G223" s="23">
        <v>690</v>
      </c>
      <c r="H223" s="24" t="str">
        <f t="shared" si="24"/>
        <v>20111901</v>
      </c>
      <c r="I223" s="5" t="s">
        <v>14</v>
      </c>
      <c r="J223" s="5" t="s">
        <v>15</v>
      </c>
      <c r="K223" s="9">
        <v>331.2</v>
      </c>
      <c r="L223" t="str">
        <f>VLOOKUP($A223,lookup_table!$A:$D,3,FALSE)</f>
        <v>Call Center</v>
      </c>
      <c r="M223" t="str">
        <f>VLOOKUP($A223,lookup_table!$A:$D,4,FALSE)</f>
        <v>Medsize</v>
      </c>
      <c r="N223" t="str">
        <f t="shared" si="25"/>
        <v>West</v>
      </c>
      <c r="O223" t="str">
        <f t="shared" si="26"/>
        <v>bachelor</v>
      </c>
      <c r="P223" t="str">
        <f t="shared" si="27"/>
        <v>personal auto</v>
      </c>
      <c r="Q223" t="str">
        <f t="shared" si="28"/>
        <v>four-door car</v>
      </c>
      <c r="R223" t="str">
        <f t="shared" si="29"/>
        <v>call center</v>
      </c>
      <c r="S223" t="str">
        <f t="shared" si="30"/>
        <v>medsize</v>
      </c>
      <c r="T223" t="str">
        <f t="shared" si="31"/>
        <v>west</v>
      </c>
    </row>
    <row r="224" spans="1:20" ht="17" x14ac:dyDescent="0.2">
      <c r="A224" t="s">
        <v>254</v>
      </c>
      <c r="B224" s="5" t="s">
        <v>9208</v>
      </c>
      <c r="C224" s="5" t="s">
        <v>9211</v>
      </c>
      <c r="D224" s="5" t="s">
        <v>29</v>
      </c>
      <c r="E224" s="10">
        <v>564539.67000000004</v>
      </c>
      <c r="F224" s="8">
        <v>50366</v>
      </c>
      <c r="G224" s="23">
        <v>720</v>
      </c>
      <c r="H224" s="24" t="str">
        <f t="shared" si="24"/>
        <v>20121901</v>
      </c>
      <c r="I224" s="5" t="s">
        <v>14</v>
      </c>
      <c r="J224" s="5" t="s">
        <v>15</v>
      </c>
      <c r="K224" s="9">
        <v>428734656</v>
      </c>
      <c r="L224" t="str">
        <f>VLOOKUP($A224,lookup_table!$A:$D,3,FALSE)</f>
        <v>Call Center</v>
      </c>
      <c r="M224" t="str">
        <f>VLOOKUP($A224,lookup_table!$A:$D,4,FALSE)</f>
        <v>Small</v>
      </c>
      <c r="N224" t="str">
        <f t="shared" si="25"/>
        <v>Central</v>
      </c>
      <c r="O224" t="str">
        <f t="shared" si="26"/>
        <v>high school or below</v>
      </c>
      <c r="P224" t="str">
        <f t="shared" si="27"/>
        <v>personal auto</v>
      </c>
      <c r="Q224" t="str">
        <f t="shared" si="28"/>
        <v>four-door car</v>
      </c>
      <c r="R224" t="str">
        <f t="shared" si="29"/>
        <v>call center</v>
      </c>
      <c r="S224" t="str">
        <f t="shared" si="30"/>
        <v>small</v>
      </c>
      <c r="T224" t="str">
        <f t="shared" si="31"/>
        <v>central</v>
      </c>
    </row>
    <row r="225" spans="1:20" ht="17" x14ac:dyDescent="0.2">
      <c r="A225" t="s">
        <v>255</v>
      </c>
      <c r="B225" s="5" t="s">
        <v>9210</v>
      </c>
      <c r="C225" s="5" t="s">
        <v>9211</v>
      </c>
      <c r="D225" s="5" t="s">
        <v>29</v>
      </c>
      <c r="E225" s="10">
        <v>636926.24</v>
      </c>
      <c r="F225" s="8">
        <v>34498</v>
      </c>
      <c r="G225" s="23">
        <v>830</v>
      </c>
      <c r="H225" s="24" t="str">
        <f t="shared" si="24"/>
        <v>09041902</v>
      </c>
      <c r="I225" s="5" t="s">
        <v>14</v>
      </c>
      <c r="J225" s="5" t="s">
        <v>22</v>
      </c>
      <c r="K225" s="9">
        <v>398.4</v>
      </c>
      <c r="L225" t="str">
        <f>VLOOKUP($A225,lookup_table!$A:$D,3,FALSE)</f>
        <v>Branch</v>
      </c>
      <c r="M225" t="str">
        <f>VLOOKUP($A225,lookup_table!$A:$D,4,FALSE)</f>
        <v>Small</v>
      </c>
      <c r="N225" t="str">
        <f t="shared" si="25"/>
        <v>East</v>
      </c>
      <c r="O225" t="str">
        <f t="shared" si="26"/>
        <v>high school or below</v>
      </c>
      <c r="P225" t="str">
        <f t="shared" si="27"/>
        <v>personal auto</v>
      </c>
      <c r="Q225" t="str">
        <f t="shared" si="28"/>
        <v>two-door car</v>
      </c>
      <c r="R225" t="str">
        <f t="shared" si="29"/>
        <v>branch</v>
      </c>
      <c r="S225" t="str">
        <f t="shared" si="30"/>
        <v>small</v>
      </c>
      <c r="T225" t="str">
        <f t="shared" si="31"/>
        <v>east</v>
      </c>
    </row>
    <row r="226" spans="1:20" ht="17" x14ac:dyDescent="0.2">
      <c r="A226" t="s">
        <v>256</v>
      </c>
      <c r="B226" s="5" t="s">
        <v>9209</v>
      </c>
      <c r="C226" s="5" t="s">
        <v>1279</v>
      </c>
      <c r="D226" s="5" t="s">
        <v>33</v>
      </c>
      <c r="E226" s="10">
        <v>1183376.73</v>
      </c>
      <c r="F226" s="8">
        <v>16552</v>
      </c>
      <c r="G226" s="23">
        <v>1030</v>
      </c>
      <c r="H226" s="24" t="str">
        <f t="shared" si="24"/>
        <v>26101902</v>
      </c>
      <c r="I226" s="5" t="s">
        <v>14</v>
      </c>
      <c r="J226" s="5" t="s">
        <v>27</v>
      </c>
      <c r="K226" s="9">
        <v>494.4</v>
      </c>
      <c r="L226" t="str">
        <f>VLOOKUP($A226,lookup_table!$A:$D,3,FALSE)</f>
        <v>Call Center</v>
      </c>
      <c r="M226" t="str">
        <f>VLOOKUP($A226,lookup_table!$A:$D,4,FALSE)</f>
        <v>Small</v>
      </c>
      <c r="N226" t="str">
        <f t="shared" si="25"/>
        <v>North West</v>
      </c>
      <c r="O226" t="str">
        <f t="shared" si="26"/>
        <v>college</v>
      </c>
      <c r="P226" t="str">
        <f t="shared" si="27"/>
        <v>personal auto</v>
      </c>
      <c r="Q226" t="str">
        <f t="shared" si="28"/>
        <v>suv</v>
      </c>
      <c r="R226" t="str">
        <f t="shared" si="29"/>
        <v>call center</v>
      </c>
      <c r="S226" t="str">
        <f t="shared" si="30"/>
        <v>small</v>
      </c>
      <c r="T226" t="str">
        <f t="shared" si="31"/>
        <v>north west</v>
      </c>
    </row>
    <row r="227" spans="1:20" ht="17" x14ac:dyDescent="0.2">
      <c r="A227" t="s">
        <v>257</v>
      </c>
      <c r="B227" s="5" t="s">
        <v>9209</v>
      </c>
      <c r="C227" s="5" t="s">
        <v>1279</v>
      </c>
      <c r="D227" s="5" t="s">
        <v>33</v>
      </c>
      <c r="E227" s="10">
        <v>612110.79</v>
      </c>
      <c r="F227" s="8">
        <v>26787</v>
      </c>
      <c r="G227" s="23">
        <v>770</v>
      </c>
      <c r="H227" s="24" t="str">
        <f t="shared" si="24"/>
        <v>08021902</v>
      </c>
      <c r="I227" s="5" t="s">
        <v>14</v>
      </c>
      <c r="J227" s="5" t="s">
        <v>15</v>
      </c>
      <c r="K227" s="9">
        <v>369.6</v>
      </c>
      <c r="L227" t="str">
        <f>VLOOKUP($A227,lookup_table!$A:$D,3,FALSE)</f>
        <v>Branch</v>
      </c>
      <c r="M227" t="str">
        <f>VLOOKUP($A227,lookup_table!$A:$D,4,FALSE)</f>
        <v>Medsize</v>
      </c>
      <c r="N227" t="str">
        <f t="shared" si="25"/>
        <v>North West</v>
      </c>
      <c r="O227" t="str">
        <f t="shared" si="26"/>
        <v>college</v>
      </c>
      <c r="P227" t="str">
        <f t="shared" si="27"/>
        <v>personal auto</v>
      </c>
      <c r="Q227" t="str">
        <f t="shared" si="28"/>
        <v>four-door car</v>
      </c>
      <c r="R227" t="str">
        <f t="shared" si="29"/>
        <v>branch</v>
      </c>
      <c r="S227" t="str">
        <f t="shared" si="30"/>
        <v>medsize</v>
      </c>
      <c r="T227" t="str">
        <f t="shared" si="31"/>
        <v>north west</v>
      </c>
    </row>
    <row r="228" spans="1:20" ht="17" x14ac:dyDescent="0.2">
      <c r="A228" t="s">
        <v>258</v>
      </c>
      <c r="B228" s="5" t="s">
        <v>9208</v>
      </c>
      <c r="C228" s="5" t="s">
        <v>9211</v>
      </c>
      <c r="D228" s="5" t="s">
        <v>33</v>
      </c>
      <c r="E228" s="10">
        <v>515936.97</v>
      </c>
      <c r="F228" s="8">
        <v>45009</v>
      </c>
      <c r="G228" s="23">
        <v>740</v>
      </c>
      <c r="H228" s="24" t="str">
        <f t="shared" si="24"/>
        <v>09011902</v>
      </c>
      <c r="I228" s="5" t="s">
        <v>14</v>
      </c>
      <c r="J228" s="5" t="s">
        <v>22</v>
      </c>
      <c r="K228" s="9">
        <v>831752839</v>
      </c>
      <c r="L228" t="str">
        <f>VLOOKUP($A228,lookup_table!$A:$D,3,FALSE)</f>
        <v>Branch</v>
      </c>
      <c r="M228" t="str">
        <f>VLOOKUP($A228,lookup_table!$A:$D,4,FALSE)</f>
        <v>Medsize</v>
      </c>
      <c r="N228" t="str">
        <f t="shared" si="25"/>
        <v>Central</v>
      </c>
      <c r="O228" t="str">
        <f t="shared" si="26"/>
        <v>college</v>
      </c>
      <c r="P228" t="str">
        <f t="shared" si="27"/>
        <v>personal auto</v>
      </c>
      <c r="Q228" t="str">
        <f t="shared" si="28"/>
        <v>two-door car</v>
      </c>
      <c r="R228" t="str">
        <f t="shared" si="29"/>
        <v>branch</v>
      </c>
      <c r="S228" t="str">
        <f t="shared" si="30"/>
        <v>medsize</v>
      </c>
      <c r="T228" t="str">
        <f t="shared" si="31"/>
        <v>central</v>
      </c>
    </row>
    <row r="229" spans="1:20" ht="17" x14ac:dyDescent="0.2">
      <c r="A229" t="s">
        <v>259</v>
      </c>
      <c r="B229" s="5" t="s">
        <v>9208</v>
      </c>
      <c r="C229" s="5" t="s">
        <v>1279</v>
      </c>
      <c r="D229" s="5" t="s">
        <v>29</v>
      </c>
      <c r="E229" s="10">
        <v>251459.20000000001</v>
      </c>
      <c r="F229" s="8">
        <v>43860</v>
      </c>
      <c r="G229" s="23">
        <v>650</v>
      </c>
      <c r="H229" s="24" t="str">
        <f t="shared" si="24"/>
        <v>11101901</v>
      </c>
      <c r="I229" s="5" t="s">
        <v>26</v>
      </c>
      <c r="J229" s="5" t="s">
        <v>15</v>
      </c>
      <c r="K229" s="9">
        <v>156124914</v>
      </c>
      <c r="L229" t="str">
        <f>VLOOKUP($A229,lookup_table!$A:$D,3,FALSE)</f>
        <v>Agent</v>
      </c>
      <c r="M229" t="str">
        <f>VLOOKUP($A229,lookup_table!$A:$D,4,FALSE)</f>
        <v>Medsize</v>
      </c>
      <c r="N229" t="str">
        <f t="shared" si="25"/>
        <v>Central</v>
      </c>
      <c r="O229" t="str">
        <f t="shared" si="26"/>
        <v>high school or below</v>
      </c>
      <c r="P229" t="str">
        <f t="shared" si="27"/>
        <v>corporate auto</v>
      </c>
      <c r="Q229" t="str">
        <f t="shared" si="28"/>
        <v>four-door car</v>
      </c>
      <c r="R229" t="str">
        <f t="shared" si="29"/>
        <v>agent</v>
      </c>
      <c r="S229" t="str">
        <f t="shared" si="30"/>
        <v>medsize</v>
      </c>
      <c r="T229" t="str">
        <f t="shared" si="31"/>
        <v>central</v>
      </c>
    </row>
    <row r="230" spans="1:20" ht="17" x14ac:dyDescent="0.2">
      <c r="A230" t="s">
        <v>260</v>
      </c>
      <c r="B230" s="5" t="s">
        <v>9206</v>
      </c>
      <c r="C230" s="5" t="s">
        <v>9211</v>
      </c>
      <c r="D230" s="5" t="s">
        <v>29</v>
      </c>
      <c r="E230" s="10">
        <v>866861.13</v>
      </c>
      <c r="F230" s="8">
        <v>21474</v>
      </c>
      <c r="G230" s="23">
        <v>1140</v>
      </c>
      <c r="H230" s="24" t="str">
        <f t="shared" si="24"/>
        <v>13021903</v>
      </c>
      <c r="I230" s="5" t="s">
        <v>26</v>
      </c>
      <c r="J230" s="5" t="s">
        <v>27</v>
      </c>
      <c r="K230" s="9">
        <v>373428187</v>
      </c>
      <c r="L230" t="str">
        <f>VLOOKUP($A230,lookup_table!$A:$D,3,FALSE)</f>
        <v>Agent</v>
      </c>
      <c r="M230" t="str">
        <f>VLOOKUP($A230,lookup_table!$A:$D,4,FALSE)</f>
        <v>Small</v>
      </c>
      <c r="N230" t="str">
        <f t="shared" si="25"/>
        <v>Central</v>
      </c>
      <c r="O230" t="str">
        <f t="shared" si="26"/>
        <v>high school or below</v>
      </c>
      <c r="P230" t="str">
        <f t="shared" si="27"/>
        <v>corporate auto</v>
      </c>
      <c r="Q230" t="str">
        <f t="shared" si="28"/>
        <v>suv</v>
      </c>
      <c r="R230" t="str">
        <f t="shared" si="29"/>
        <v>agent</v>
      </c>
      <c r="S230" t="str">
        <f t="shared" si="30"/>
        <v>small</v>
      </c>
      <c r="T230" t="str">
        <f t="shared" si="31"/>
        <v>central</v>
      </c>
    </row>
    <row r="231" spans="1:20" ht="17" x14ac:dyDescent="0.2">
      <c r="A231" t="s">
        <v>261</v>
      </c>
      <c r="B231" s="5" t="s">
        <v>9207</v>
      </c>
      <c r="C231" s="5" t="s">
        <v>9211</v>
      </c>
      <c r="D231" s="5" t="s">
        <v>19</v>
      </c>
      <c r="E231" s="10">
        <v>496096.54</v>
      </c>
      <c r="F231" s="8">
        <v>18174</v>
      </c>
      <c r="G231" s="23">
        <v>660</v>
      </c>
      <c r="H231" s="24" t="str">
        <f t="shared" si="24"/>
        <v>21101901</v>
      </c>
      <c r="I231" s="5" t="s">
        <v>26</v>
      </c>
      <c r="J231" s="5" t="s">
        <v>15</v>
      </c>
      <c r="K231" s="9">
        <v>395934815</v>
      </c>
      <c r="L231" t="str">
        <f>VLOOKUP($A231,lookup_table!$A:$D,3,FALSE)</f>
        <v>Agent</v>
      </c>
      <c r="M231" t="str">
        <f>VLOOKUP($A231,lookup_table!$A:$D,4,FALSE)</f>
        <v>Small</v>
      </c>
      <c r="N231" t="str">
        <f t="shared" si="25"/>
        <v>West</v>
      </c>
      <c r="O231" t="str">
        <f t="shared" si="26"/>
        <v>bachelor</v>
      </c>
      <c r="P231" t="str">
        <f t="shared" si="27"/>
        <v>corporate auto</v>
      </c>
      <c r="Q231" t="str">
        <f t="shared" si="28"/>
        <v>four-door car</v>
      </c>
      <c r="R231" t="str">
        <f t="shared" si="29"/>
        <v>agent</v>
      </c>
      <c r="S231" t="str">
        <f t="shared" si="30"/>
        <v>small</v>
      </c>
      <c r="T231" t="str">
        <f t="shared" si="31"/>
        <v>west</v>
      </c>
    </row>
    <row r="232" spans="1:20" ht="17" x14ac:dyDescent="0.2">
      <c r="A232" t="s">
        <v>262</v>
      </c>
      <c r="B232" s="5" t="s">
        <v>9206</v>
      </c>
      <c r="C232" s="5" t="s">
        <v>1279</v>
      </c>
      <c r="D232" s="5" t="s">
        <v>19</v>
      </c>
      <c r="E232" s="10">
        <v>550413.9</v>
      </c>
      <c r="F232" s="8">
        <v>45009</v>
      </c>
      <c r="G232" s="23">
        <v>730</v>
      </c>
      <c r="H232" s="24" t="str">
        <f t="shared" si="24"/>
        <v>30121901</v>
      </c>
      <c r="I232" s="5" t="s">
        <v>26</v>
      </c>
      <c r="J232" s="5" t="s">
        <v>15</v>
      </c>
      <c r="K232" s="9">
        <v>350.4</v>
      </c>
      <c r="L232" t="str">
        <f>VLOOKUP($A232,lookup_table!$A:$D,3,FALSE)</f>
        <v>Call Center</v>
      </c>
      <c r="M232" t="str">
        <f>VLOOKUP($A232,lookup_table!$A:$D,4,FALSE)</f>
        <v>Medsize</v>
      </c>
      <c r="N232" t="str">
        <f t="shared" si="25"/>
        <v>Central</v>
      </c>
      <c r="O232" t="str">
        <f t="shared" si="26"/>
        <v>bachelor</v>
      </c>
      <c r="P232" t="str">
        <f t="shared" si="27"/>
        <v>corporate auto</v>
      </c>
      <c r="Q232" t="str">
        <f t="shared" si="28"/>
        <v>four-door car</v>
      </c>
      <c r="R232" t="str">
        <f t="shared" si="29"/>
        <v>call center</v>
      </c>
      <c r="S232" t="str">
        <f t="shared" si="30"/>
        <v>medsize</v>
      </c>
      <c r="T232" t="str">
        <f t="shared" si="31"/>
        <v>central</v>
      </c>
    </row>
    <row r="233" spans="1:20" ht="17" x14ac:dyDescent="0.2">
      <c r="A233" t="s">
        <v>263</v>
      </c>
      <c r="B233" s="5" t="s">
        <v>9206</v>
      </c>
      <c r="C233" s="5" t="s">
        <v>9211</v>
      </c>
      <c r="D233" s="5" t="s">
        <v>33</v>
      </c>
      <c r="E233" s="10">
        <v>750745.54</v>
      </c>
      <c r="F233" s="8">
        <v>60920</v>
      </c>
      <c r="G233" s="23">
        <v>640</v>
      </c>
      <c r="H233" s="24" t="str">
        <f t="shared" si="24"/>
        <v>01101901</v>
      </c>
      <c r="I233" s="5" t="s">
        <v>14</v>
      </c>
      <c r="J233" s="5" t="s">
        <v>22</v>
      </c>
      <c r="K233" s="9">
        <v>231201886</v>
      </c>
      <c r="L233" t="str">
        <f>VLOOKUP($A233,lookup_table!$A:$D,3,FALSE)</f>
        <v>Agent</v>
      </c>
      <c r="M233" t="str">
        <f>VLOOKUP($A233,lookup_table!$A:$D,4,FALSE)</f>
        <v>Medsize</v>
      </c>
      <c r="N233" t="str">
        <f t="shared" si="25"/>
        <v>Central</v>
      </c>
      <c r="O233" t="str">
        <f t="shared" si="26"/>
        <v>college</v>
      </c>
      <c r="P233" t="str">
        <f t="shared" si="27"/>
        <v>personal auto</v>
      </c>
      <c r="Q233" t="str">
        <f t="shared" si="28"/>
        <v>two-door car</v>
      </c>
      <c r="R233" t="str">
        <f t="shared" si="29"/>
        <v>agent</v>
      </c>
      <c r="S233" t="str">
        <f t="shared" si="30"/>
        <v>medsize</v>
      </c>
      <c r="T233" t="str">
        <f t="shared" si="31"/>
        <v>central</v>
      </c>
    </row>
    <row r="234" spans="1:20" ht="17" x14ac:dyDescent="0.2">
      <c r="A234" t="s">
        <v>264</v>
      </c>
      <c r="B234" s="5" t="s">
        <v>9206</v>
      </c>
      <c r="C234" s="5" t="s">
        <v>9211</v>
      </c>
      <c r="D234" s="5" t="s">
        <v>29</v>
      </c>
      <c r="E234" s="10">
        <v>3226985.14</v>
      </c>
      <c r="F234" s="8">
        <v>41520</v>
      </c>
      <c r="G234" s="23">
        <v>900</v>
      </c>
      <c r="H234" s="24" t="str">
        <f t="shared" si="24"/>
        <v>18061902</v>
      </c>
      <c r="I234" s="5" t="s">
        <v>14</v>
      </c>
      <c r="J234" s="5" t="s">
        <v>15</v>
      </c>
      <c r="K234" s="9">
        <v>289904105</v>
      </c>
      <c r="L234" t="str">
        <f>VLOOKUP($A234,lookup_table!$A:$D,3,FALSE)</f>
        <v>Agent</v>
      </c>
      <c r="M234" t="str">
        <f>VLOOKUP($A234,lookup_table!$A:$D,4,FALSE)</f>
        <v>Medsize</v>
      </c>
      <c r="N234" t="str">
        <f t="shared" si="25"/>
        <v>Central</v>
      </c>
      <c r="O234" t="str">
        <f t="shared" si="26"/>
        <v>high school or below</v>
      </c>
      <c r="P234" t="str">
        <f t="shared" si="27"/>
        <v>personal auto</v>
      </c>
      <c r="Q234" t="str">
        <f t="shared" si="28"/>
        <v>four-door car</v>
      </c>
      <c r="R234" t="str">
        <f t="shared" si="29"/>
        <v>agent</v>
      </c>
      <c r="S234" t="str">
        <f t="shared" si="30"/>
        <v>medsize</v>
      </c>
      <c r="T234" t="str">
        <f t="shared" si="31"/>
        <v>central</v>
      </c>
    </row>
    <row r="235" spans="1:20" ht="17" x14ac:dyDescent="0.2">
      <c r="A235" t="s">
        <v>265</v>
      </c>
      <c r="B235" s="5" t="s">
        <v>9209</v>
      </c>
      <c r="C235" s="5" t="s">
        <v>1279</v>
      </c>
      <c r="D235" s="5" t="s">
        <v>19</v>
      </c>
      <c r="E235" s="10">
        <v>565703.16</v>
      </c>
      <c r="F235" s="8">
        <v>45009</v>
      </c>
      <c r="G235" s="23">
        <v>1520</v>
      </c>
      <c r="H235" s="24" t="str">
        <f t="shared" si="24"/>
        <v>28021904</v>
      </c>
      <c r="I235" s="5" t="s">
        <v>14</v>
      </c>
      <c r="J235" s="5" t="s">
        <v>27</v>
      </c>
      <c r="K235" s="9">
        <v>729.6</v>
      </c>
      <c r="L235" t="str">
        <f>VLOOKUP($A235,lookup_table!$A:$D,3,FALSE)</f>
        <v>Web</v>
      </c>
      <c r="M235" t="str">
        <f>VLOOKUP($A235,lookup_table!$A:$D,4,FALSE)</f>
        <v>Small</v>
      </c>
      <c r="N235" t="str">
        <f t="shared" si="25"/>
        <v>North West</v>
      </c>
      <c r="O235" t="str">
        <f t="shared" si="26"/>
        <v>bachelor</v>
      </c>
      <c r="P235" t="str">
        <f t="shared" si="27"/>
        <v>personal auto</v>
      </c>
      <c r="Q235" t="str">
        <f t="shared" si="28"/>
        <v>suv</v>
      </c>
      <c r="R235" t="str">
        <f t="shared" si="29"/>
        <v>web</v>
      </c>
      <c r="S235" t="str">
        <f t="shared" si="30"/>
        <v>small</v>
      </c>
      <c r="T235" t="str">
        <f t="shared" si="31"/>
        <v>north west</v>
      </c>
    </row>
    <row r="236" spans="1:20" ht="17" x14ac:dyDescent="0.2">
      <c r="A236" t="s">
        <v>266</v>
      </c>
      <c r="B236" s="5" t="s">
        <v>9206</v>
      </c>
      <c r="C236" s="5" t="s">
        <v>9211</v>
      </c>
      <c r="D236" s="5" t="s">
        <v>29</v>
      </c>
      <c r="E236" s="10">
        <v>506175.79</v>
      </c>
      <c r="F236" s="8">
        <v>45009</v>
      </c>
      <c r="G236" s="23">
        <v>680</v>
      </c>
      <c r="H236" s="24" t="str">
        <f t="shared" si="24"/>
        <v>10111901</v>
      </c>
      <c r="I236" s="5" t="s">
        <v>14</v>
      </c>
      <c r="J236" s="5" t="s">
        <v>22</v>
      </c>
      <c r="K236" s="9">
        <v>326.39999999999998</v>
      </c>
      <c r="L236" t="str">
        <f>VLOOKUP($A236,lookup_table!$A:$D,3,FALSE)</f>
        <v>Call Center</v>
      </c>
      <c r="M236" t="str">
        <f>VLOOKUP($A236,lookup_table!$A:$D,4,FALSE)</f>
        <v>Medsize</v>
      </c>
      <c r="N236" t="str">
        <f t="shared" si="25"/>
        <v>Central</v>
      </c>
      <c r="O236" t="str">
        <f t="shared" si="26"/>
        <v>high school or below</v>
      </c>
      <c r="P236" t="str">
        <f t="shared" si="27"/>
        <v>personal auto</v>
      </c>
      <c r="Q236" t="str">
        <f t="shared" si="28"/>
        <v>two-door car</v>
      </c>
      <c r="R236" t="str">
        <f t="shared" si="29"/>
        <v>call center</v>
      </c>
      <c r="S236" t="str">
        <f t="shared" si="30"/>
        <v>medsize</v>
      </c>
      <c r="T236" t="str">
        <f t="shared" si="31"/>
        <v>central</v>
      </c>
    </row>
    <row r="237" spans="1:20" ht="17" x14ac:dyDescent="0.2">
      <c r="A237" t="s">
        <v>267</v>
      </c>
      <c r="B237" s="5" t="s">
        <v>9207</v>
      </c>
      <c r="C237" s="5" t="s">
        <v>9211</v>
      </c>
      <c r="D237" s="5" t="s">
        <v>19</v>
      </c>
      <c r="E237" s="10">
        <v>591278.38</v>
      </c>
      <c r="F237" s="8">
        <v>72208</v>
      </c>
      <c r="G237" s="23">
        <v>730</v>
      </c>
      <c r="H237" s="24" t="str">
        <f t="shared" si="24"/>
        <v>30121901</v>
      </c>
      <c r="I237" s="5" t="s">
        <v>14</v>
      </c>
      <c r="J237" s="5" t="s">
        <v>22</v>
      </c>
      <c r="K237" s="9">
        <v>350.4</v>
      </c>
      <c r="L237" t="str">
        <f>VLOOKUP($A237,lookup_table!$A:$D,3,FALSE)</f>
        <v>Branch</v>
      </c>
      <c r="M237" t="str">
        <f>VLOOKUP($A237,lookup_table!$A:$D,4,FALSE)</f>
        <v>Small</v>
      </c>
      <c r="N237" t="str">
        <f t="shared" si="25"/>
        <v>West</v>
      </c>
      <c r="O237" t="str">
        <f t="shared" si="26"/>
        <v>bachelor</v>
      </c>
      <c r="P237" t="str">
        <f t="shared" si="27"/>
        <v>personal auto</v>
      </c>
      <c r="Q237" t="str">
        <f t="shared" si="28"/>
        <v>two-door car</v>
      </c>
      <c r="R237" t="str">
        <f t="shared" si="29"/>
        <v>branch</v>
      </c>
      <c r="S237" t="str">
        <f t="shared" si="30"/>
        <v>small</v>
      </c>
      <c r="T237" t="str">
        <f t="shared" si="31"/>
        <v>west</v>
      </c>
    </row>
    <row r="238" spans="1:20" ht="17" x14ac:dyDescent="0.2">
      <c r="A238" t="s">
        <v>268</v>
      </c>
      <c r="B238" s="5" t="s">
        <v>9207</v>
      </c>
      <c r="C238" s="5" t="s">
        <v>1279</v>
      </c>
      <c r="D238" s="5" t="s">
        <v>19</v>
      </c>
      <c r="E238" s="10">
        <v>1518227.98</v>
      </c>
      <c r="F238" s="8">
        <v>53863</v>
      </c>
      <c r="G238" s="23">
        <v>630</v>
      </c>
      <c r="H238" s="24" t="str">
        <f t="shared" si="24"/>
        <v>21091901</v>
      </c>
      <c r="I238" s="5" t="s">
        <v>14</v>
      </c>
      <c r="J238" s="5" t="s">
        <v>15</v>
      </c>
      <c r="K238" s="9">
        <v>105765111</v>
      </c>
      <c r="L238" t="str">
        <f>VLOOKUP($A238,lookup_table!$A:$D,3,FALSE)</f>
        <v>Web</v>
      </c>
      <c r="M238" t="str">
        <f>VLOOKUP($A238,lookup_table!$A:$D,4,FALSE)</f>
        <v>Large</v>
      </c>
      <c r="N238" t="str">
        <f t="shared" si="25"/>
        <v>West</v>
      </c>
      <c r="O238" t="str">
        <f t="shared" si="26"/>
        <v>bachelor</v>
      </c>
      <c r="P238" t="str">
        <f t="shared" si="27"/>
        <v>personal auto</v>
      </c>
      <c r="Q238" t="str">
        <f t="shared" si="28"/>
        <v>four-door car</v>
      </c>
      <c r="R238" t="str">
        <f t="shared" si="29"/>
        <v>web</v>
      </c>
      <c r="S238" t="str">
        <f t="shared" si="30"/>
        <v>large</v>
      </c>
      <c r="T238" t="str">
        <f t="shared" si="31"/>
        <v>west</v>
      </c>
    </row>
    <row r="239" spans="1:20" ht="17" x14ac:dyDescent="0.2">
      <c r="A239" t="s">
        <v>269</v>
      </c>
      <c r="B239" s="5" t="s">
        <v>9210</v>
      </c>
      <c r="C239" s="5" t="s">
        <v>9211</v>
      </c>
      <c r="D239" s="5" t="s">
        <v>33</v>
      </c>
      <c r="E239" s="10">
        <v>1074703.0900000001</v>
      </c>
      <c r="F239" s="8">
        <v>66446</v>
      </c>
      <c r="G239" s="23">
        <v>1360</v>
      </c>
      <c r="H239" s="24" t="str">
        <f t="shared" si="24"/>
        <v>21091903</v>
      </c>
      <c r="I239" s="5" t="s">
        <v>26</v>
      </c>
      <c r="J239" s="5" t="s">
        <v>27</v>
      </c>
      <c r="K239" s="9">
        <v>639464548</v>
      </c>
      <c r="L239" t="str">
        <f>VLOOKUP($A239,lookup_table!$A:$D,3,FALSE)</f>
        <v>Branch</v>
      </c>
      <c r="M239" t="str">
        <f>VLOOKUP($A239,lookup_table!$A:$D,4,FALSE)</f>
        <v>Large</v>
      </c>
      <c r="N239" t="str">
        <f t="shared" si="25"/>
        <v>East</v>
      </c>
      <c r="O239" t="str">
        <f t="shared" si="26"/>
        <v>college</v>
      </c>
      <c r="P239" t="str">
        <f t="shared" si="27"/>
        <v>corporate auto</v>
      </c>
      <c r="Q239" t="str">
        <f t="shared" si="28"/>
        <v>suv</v>
      </c>
      <c r="R239" t="str">
        <f t="shared" si="29"/>
        <v>branch</v>
      </c>
      <c r="S239" t="str">
        <f t="shared" si="30"/>
        <v>large</v>
      </c>
      <c r="T239" t="str">
        <f t="shared" si="31"/>
        <v>east</v>
      </c>
    </row>
    <row r="240" spans="1:20" ht="17" x14ac:dyDescent="0.2">
      <c r="A240" t="s">
        <v>270</v>
      </c>
      <c r="B240" s="5" t="s">
        <v>9210</v>
      </c>
      <c r="C240" s="5" t="s">
        <v>9211</v>
      </c>
      <c r="D240" s="5" t="s">
        <v>33</v>
      </c>
      <c r="E240" s="10">
        <v>205062.35</v>
      </c>
      <c r="F240" s="8">
        <v>45009</v>
      </c>
      <c r="G240" s="23">
        <v>610</v>
      </c>
      <c r="H240" s="24" t="str">
        <f t="shared" si="24"/>
        <v>01091901</v>
      </c>
      <c r="I240" s="5" t="s">
        <v>14</v>
      </c>
      <c r="J240" s="5" t="s">
        <v>15</v>
      </c>
      <c r="K240" s="9">
        <v>292.8</v>
      </c>
      <c r="L240" t="str">
        <f>VLOOKUP($A240,lookup_table!$A:$D,3,FALSE)</f>
        <v>Agent</v>
      </c>
      <c r="M240" t="str">
        <f>VLOOKUP($A240,lookup_table!$A:$D,4,FALSE)</f>
        <v>Small</v>
      </c>
      <c r="N240" t="str">
        <f t="shared" si="25"/>
        <v>East</v>
      </c>
      <c r="O240" t="str">
        <f t="shared" si="26"/>
        <v>college</v>
      </c>
      <c r="P240" t="str">
        <f t="shared" si="27"/>
        <v>personal auto</v>
      </c>
      <c r="Q240" t="str">
        <f t="shared" si="28"/>
        <v>four-door car</v>
      </c>
      <c r="R240" t="str">
        <f t="shared" si="29"/>
        <v>agent</v>
      </c>
      <c r="S240" t="str">
        <f t="shared" si="30"/>
        <v>small</v>
      </c>
      <c r="T240" t="str">
        <f t="shared" si="31"/>
        <v>east</v>
      </c>
    </row>
    <row r="241" spans="1:20" ht="17" x14ac:dyDescent="0.2">
      <c r="A241" t="s">
        <v>271</v>
      </c>
      <c r="B241" s="5" t="s">
        <v>9210</v>
      </c>
      <c r="C241" s="5" t="s">
        <v>1279</v>
      </c>
      <c r="D241" s="5" t="s">
        <v>19</v>
      </c>
      <c r="E241" s="10">
        <v>246544.49</v>
      </c>
      <c r="F241" s="8">
        <v>64997</v>
      </c>
      <c r="G241" s="23">
        <v>630</v>
      </c>
      <c r="H241" s="24" t="str">
        <f t="shared" si="24"/>
        <v>21091901</v>
      </c>
      <c r="I241" s="5" t="s">
        <v>14</v>
      </c>
      <c r="J241" s="5" t="s">
        <v>15</v>
      </c>
      <c r="K241" s="9">
        <v>383442328</v>
      </c>
      <c r="L241" t="str">
        <f>VLOOKUP($A241,lookup_table!$A:$D,3,FALSE)</f>
        <v>Agent</v>
      </c>
      <c r="M241" t="str">
        <f>VLOOKUP($A241,lookup_table!$A:$D,4,FALSE)</f>
        <v>Small</v>
      </c>
      <c r="N241" t="str">
        <f t="shared" si="25"/>
        <v>East</v>
      </c>
      <c r="O241" t="str">
        <f t="shared" si="26"/>
        <v>bachelor</v>
      </c>
      <c r="P241" t="str">
        <f t="shared" si="27"/>
        <v>personal auto</v>
      </c>
      <c r="Q241" t="str">
        <f t="shared" si="28"/>
        <v>four-door car</v>
      </c>
      <c r="R241" t="str">
        <f t="shared" si="29"/>
        <v>agent</v>
      </c>
      <c r="S241" t="str">
        <f t="shared" si="30"/>
        <v>small</v>
      </c>
      <c r="T241" t="str">
        <f t="shared" si="31"/>
        <v>east</v>
      </c>
    </row>
    <row r="242" spans="1:20" ht="17" x14ac:dyDescent="0.2">
      <c r="A242" t="s">
        <v>272</v>
      </c>
      <c r="B242" s="5" t="s">
        <v>9208</v>
      </c>
      <c r="C242" s="5" t="s">
        <v>1279</v>
      </c>
      <c r="D242" s="5" t="s">
        <v>29</v>
      </c>
      <c r="E242" s="10">
        <v>534312.13</v>
      </c>
      <c r="F242" s="8">
        <v>64460</v>
      </c>
      <c r="G242" s="23">
        <v>660</v>
      </c>
      <c r="H242" s="24" t="str">
        <f t="shared" si="24"/>
        <v>21101901</v>
      </c>
      <c r="I242" s="5" t="s">
        <v>26</v>
      </c>
      <c r="J242" s="5" t="s">
        <v>22</v>
      </c>
      <c r="K242" s="9">
        <v>316.8</v>
      </c>
      <c r="L242" t="str">
        <f>VLOOKUP($A242,lookup_table!$A:$D,3,FALSE)</f>
        <v>Agent</v>
      </c>
      <c r="M242" t="str">
        <f>VLOOKUP($A242,lookup_table!$A:$D,4,FALSE)</f>
        <v>Small</v>
      </c>
      <c r="N242" t="str">
        <f t="shared" si="25"/>
        <v>Central</v>
      </c>
      <c r="O242" t="str">
        <f t="shared" si="26"/>
        <v>high school or below</v>
      </c>
      <c r="P242" t="str">
        <f t="shared" si="27"/>
        <v>corporate auto</v>
      </c>
      <c r="Q242" t="str">
        <f t="shared" si="28"/>
        <v>two-door car</v>
      </c>
      <c r="R242" t="str">
        <f t="shared" si="29"/>
        <v>agent</v>
      </c>
      <c r="S242" t="str">
        <f t="shared" si="30"/>
        <v>small</v>
      </c>
      <c r="T242" t="str">
        <f t="shared" si="31"/>
        <v>central</v>
      </c>
    </row>
    <row r="243" spans="1:20" ht="17" x14ac:dyDescent="0.2">
      <c r="A243" t="s">
        <v>273</v>
      </c>
      <c r="B243" s="5" t="s">
        <v>9206</v>
      </c>
      <c r="C243" s="5" t="s">
        <v>1279</v>
      </c>
      <c r="D243" s="5" t="s">
        <v>33</v>
      </c>
      <c r="E243" s="10">
        <v>811982.91</v>
      </c>
      <c r="F243" s="8">
        <v>46618</v>
      </c>
      <c r="G243" s="23">
        <v>670</v>
      </c>
      <c r="H243" s="24" t="str">
        <f t="shared" si="24"/>
        <v>31101901</v>
      </c>
      <c r="I243" s="5" t="s">
        <v>14</v>
      </c>
      <c r="J243" s="5" t="s">
        <v>15</v>
      </c>
      <c r="K243" s="9">
        <v>99085943</v>
      </c>
      <c r="L243" t="str">
        <f>VLOOKUP($A243,lookup_table!$A:$D,3,FALSE)</f>
        <v>Agent</v>
      </c>
      <c r="M243" t="str">
        <f>VLOOKUP($A243,lookup_table!$A:$D,4,FALSE)</f>
        <v>Large</v>
      </c>
      <c r="N243" t="str">
        <f t="shared" si="25"/>
        <v>Central</v>
      </c>
      <c r="O243" t="str">
        <f t="shared" si="26"/>
        <v>college</v>
      </c>
      <c r="P243" t="str">
        <f t="shared" si="27"/>
        <v>personal auto</v>
      </c>
      <c r="Q243" t="str">
        <f t="shared" si="28"/>
        <v>four-door car</v>
      </c>
      <c r="R243" t="str">
        <f t="shared" si="29"/>
        <v>agent</v>
      </c>
      <c r="S243" t="str">
        <f t="shared" si="30"/>
        <v>large</v>
      </c>
      <c r="T243" t="str">
        <f t="shared" si="31"/>
        <v>central</v>
      </c>
    </row>
    <row r="244" spans="1:20" ht="17" x14ac:dyDescent="0.2">
      <c r="A244" t="s">
        <v>274</v>
      </c>
      <c r="B244" s="5" t="s">
        <v>9209</v>
      </c>
      <c r="C244" s="5" t="s">
        <v>1279</v>
      </c>
      <c r="D244" s="5" t="s">
        <v>33</v>
      </c>
      <c r="E244" s="10">
        <v>460526.52</v>
      </c>
      <c r="F244" s="8">
        <v>45009</v>
      </c>
      <c r="G244" s="23">
        <v>640</v>
      </c>
      <c r="H244" s="24" t="str">
        <f t="shared" si="24"/>
        <v>01101901</v>
      </c>
      <c r="I244" s="5" t="s">
        <v>26</v>
      </c>
      <c r="J244" s="5" t="s">
        <v>15</v>
      </c>
      <c r="K244" s="9">
        <v>307.2</v>
      </c>
      <c r="L244" t="str">
        <f>VLOOKUP($A244,lookup_table!$A:$D,3,FALSE)</f>
        <v>Branch</v>
      </c>
      <c r="M244" t="str">
        <f>VLOOKUP($A244,lookup_table!$A:$D,4,FALSE)</f>
        <v>Small</v>
      </c>
      <c r="N244" t="str">
        <f t="shared" si="25"/>
        <v>North West</v>
      </c>
      <c r="O244" t="str">
        <f t="shared" si="26"/>
        <v>college</v>
      </c>
      <c r="P244" t="str">
        <f t="shared" si="27"/>
        <v>corporate auto</v>
      </c>
      <c r="Q244" t="str">
        <f t="shared" si="28"/>
        <v>four-door car</v>
      </c>
      <c r="R244" t="str">
        <f t="shared" si="29"/>
        <v>branch</v>
      </c>
      <c r="S244" t="str">
        <f t="shared" si="30"/>
        <v>small</v>
      </c>
      <c r="T244" t="str">
        <f t="shared" si="31"/>
        <v>north west</v>
      </c>
    </row>
    <row r="245" spans="1:20" ht="17" x14ac:dyDescent="0.2">
      <c r="A245" t="s">
        <v>275</v>
      </c>
      <c r="B245" s="5" t="s">
        <v>9207</v>
      </c>
      <c r="C245" s="5" t="s">
        <v>9211</v>
      </c>
      <c r="D245" s="5" t="s">
        <v>33</v>
      </c>
      <c r="E245" s="10">
        <v>640878.56000000006</v>
      </c>
      <c r="F245" s="8">
        <v>49988</v>
      </c>
      <c r="G245" s="23">
        <v>840</v>
      </c>
      <c r="H245" s="24" t="str">
        <f t="shared" si="24"/>
        <v>19041902</v>
      </c>
      <c r="I245" s="5" t="s">
        <v>14</v>
      </c>
      <c r="J245" s="5" t="s">
        <v>22</v>
      </c>
      <c r="K245" s="9">
        <v>566935022</v>
      </c>
      <c r="L245" t="str">
        <f>VLOOKUP($A245,lookup_table!$A:$D,3,FALSE)</f>
        <v>Web</v>
      </c>
      <c r="M245" t="str">
        <f>VLOOKUP($A245,lookup_table!$A:$D,4,FALSE)</f>
        <v>Large</v>
      </c>
      <c r="N245" t="str">
        <f t="shared" si="25"/>
        <v>West</v>
      </c>
      <c r="O245" t="str">
        <f t="shared" si="26"/>
        <v>college</v>
      </c>
      <c r="P245" t="str">
        <f t="shared" si="27"/>
        <v>personal auto</v>
      </c>
      <c r="Q245" t="str">
        <f t="shared" si="28"/>
        <v>two-door car</v>
      </c>
      <c r="R245" t="str">
        <f t="shared" si="29"/>
        <v>web</v>
      </c>
      <c r="S245" t="str">
        <f t="shared" si="30"/>
        <v>large</v>
      </c>
      <c r="T245" t="str">
        <f t="shared" si="31"/>
        <v>west</v>
      </c>
    </row>
    <row r="246" spans="1:20" ht="17" x14ac:dyDescent="0.2">
      <c r="A246" t="s">
        <v>276</v>
      </c>
      <c r="B246" s="5" t="s">
        <v>9207</v>
      </c>
      <c r="C246" s="5" t="s">
        <v>1279</v>
      </c>
      <c r="D246" s="5" t="s">
        <v>33</v>
      </c>
      <c r="E246" s="10">
        <v>237653.35</v>
      </c>
      <c r="F246" s="8">
        <v>45009</v>
      </c>
      <c r="G246" s="23">
        <v>910</v>
      </c>
      <c r="H246" s="24" t="str">
        <f t="shared" si="24"/>
        <v>28061902</v>
      </c>
      <c r="I246" s="5" t="s">
        <v>14</v>
      </c>
      <c r="J246" s="5" t="s">
        <v>22</v>
      </c>
      <c r="K246" s="9">
        <v>436.8</v>
      </c>
      <c r="L246" t="str">
        <f>VLOOKUP($A246,lookup_table!$A:$D,3,FALSE)</f>
        <v>Agent</v>
      </c>
      <c r="M246" t="str">
        <f>VLOOKUP($A246,lookup_table!$A:$D,4,FALSE)</f>
        <v>Medsize</v>
      </c>
      <c r="N246" t="str">
        <f t="shared" si="25"/>
        <v>West</v>
      </c>
      <c r="O246" t="str">
        <f t="shared" si="26"/>
        <v>college</v>
      </c>
      <c r="P246" t="str">
        <f t="shared" si="27"/>
        <v>personal auto</v>
      </c>
      <c r="Q246" t="str">
        <f t="shared" si="28"/>
        <v>two-door car</v>
      </c>
      <c r="R246" t="str">
        <f t="shared" si="29"/>
        <v>agent</v>
      </c>
      <c r="S246" t="str">
        <f t="shared" si="30"/>
        <v>medsize</v>
      </c>
      <c r="T246" t="str">
        <f t="shared" si="31"/>
        <v>west</v>
      </c>
    </row>
    <row r="247" spans="1:20" ht="17" x14ac:dyDescent="0.2">
      <c r="A247" t="s">
        <v>277</v>
      </c>
      <c r="B247" s="5" t="s">
        <v>9207</v>
      </c>
      <c r="C247" s="5" t="s">
        <v>9211</v>
      </c>
      <c r="D247" s="5" t="s">
        <v>19</v>
      </c>
      <c r="E247" s="10">
        <v>321107</v>
      </c>
      <c r="F247" s="8">
        <v>16269</v>
      </c>
      <c r="G247" s="23">
        <v>860</v>
      </c>
      <c r="H247" s="24" t="str">
        <f t="shared" si="24"/>
        <v>09051902</v>
      </c>
      <c r="I247" s="5" t="s">
        <v>26</v>
      </c>
      <c r="J247" s="5" t="s">
        <v>22</v>
      </c>
      <c r="K247" s="9">
        <v>412.8</v>
      </c>
      <c r="L247" t="str">
        <f>VLOOKUP($A247,lookup_table!$A:$D,3,FALSE)</f>
        <v>Agent</v>
      </c>
      <c r="M247" t="str">
        <f>VLOOKUP($A247,lookup_table!$A:$D,4,FALSE)</f>
        <v>Medsize</v>
      </c>
      <c r="N247" t="str">
        <f t="shared" si="25"/>
        <v>West</v>
      </c>
      <c r="O247" t="str">
        <f t="shared" si="26"/>
        <v>bachelor</v>
      </c>
      <c r="P247" t="str">
        <f t="shared" si="27"/>
        <v>corporate auto</v>
      </c>
      <c r="Q247" t="str">
        <f t="shared" si="28"/>
        <v>two-door car</v>
      </c>
      <c r="R247" t="str">
        <f t="shared" si="29"/>
        <v>agent</v>
      </c>
      <c r="S247" t="str">
        <f t="shared" si="30"/>
        <v>medsize</v>
      </c>
      <c r="T247" t="str">
        <f t="shared" si="31"/>
        <v>west</v>
      </c>
    </row>
    <row r="248" spans="1:20" ht="17" x14ac:dyDescent="0.2">
      <c r="A248" t="s">
        <v>278</v>
      </c>
      <c r="B248" s="5" t="s">
        <v>9206</v>
      </c>
      <c r="C248" s="5" t="s">
        <v>1279</v>
      </c>
      <c r="D248" s="5" t="s">
        <v>19</v>
      </c>
      <c r="E248" s="10">
        <v>509452.23</v>
      </c>
      <c r="F248" s="8">
        <v>72006</v>
      </c>
      <c r="G248" s="23">
        <v>640</v>
      </c>
      <c r="H248" s="24" t="str">
        <f t="shared" si="24"/>
        <v>01101901</v>
      </c>
      <c r="I248" s="5" t="s">
        <v>14</v>
      </c>
      <c r="J248" s="5" t="s">
        <v>15</v>
      </c>
      <c r="K248" s="9">
        <v>307.2</v>
      </c>
      <c r="L248" t="str">
        <f>VLOOKUP($A248,lookup_table!$A:$D,3,FALSE)</f>
        <v>Agent</v>
      </c>
      <c r="M248" t="str">
        <f>VLOOKUP($A248,lookup_table!$A:$D,4,FALSE)</f>
        <v>Medsize</v>
      </c>
      <c r="N248" t="str">
        <f t="shared" si="25"/>
        <v>Central</v>
      </c>
      <c r="O248" t="str">
        <f t="shared" si="26"/>
        <v>bachelor</v>
      </c>
      <c r="P248" t="str">
        <f t="shared" si="27"/>
        <v>personal auto</v>
      </c>
      <c r="Q248" t="str">
        <f t="shared" si="28"/>
        <v>four-door car</v>
      </c>
      <c r="R248" t="str">
        <f t="shared" si="29"/>
        <v>agent</v>
      </c>
      <c r="S248" t="str">
        <f t="shared" si="30"/>
        <v>medsize</v>
      </c>
      <c r="T248" t="str">
        <f t="shared" si="31"/>
        <v>central</v>
      </c>
    </row>
    <row r="249" spans="1:20" ht="17" x14ac:dyDescent="0.2">
      <c r="A249" t="s">
        <v>279</v>
      </c>
      <c r="B249" s="5" t="s">
        <v>9206</v>
      </c>
      <c r="C249" s="5" t="s">
        <v>1279</v>
      </c>
      <c r="D249" s="5" t="s">
        <v>29</v>
      </c>
      <c r="E249" s="10">
        <v>2575527.8199999998</v>
      </c>
      <c r="F249" s="8">
        <v>45009</v>
      </c>
      <c r="G249" s="23">
        <v>810</v>
      </c>
      <c r="H249" s="24" t="str">
        <f t="shared" si="24"/>
        <v>20031902</v>
      </c>
      <c r="I249" s="5" t="s">
        <v>14</v>
      </c>
      <c r="J249" s="5" t="s">
        <v>15</v>
      </c>
      <c r="K249" s="9">
        <v>388.8</v>
      </c>
      <c r="L249" t="str">
        <f>VLOOKUP($A249,lookup_table!$A:$D,3,FALSE)</f>
        <v>Call Center</v>
      </c>
      <c r="M249" t="str">
        <f>VLOOKUP($A249,lookup_table!$A:$D,4,FALSE)</f>
        <v>Small</v>
      </c>
      <c r="N249" t="str">
        <f t="shared" si="25"/>
        <v>Central</v>
      </c>
      <c r="O249" t="str">
        <f t="shared" si="26"/>
        <v>high school or below</v>
      </c>
      <c r="P249" t="str">
        <f t="shared" si="27"/>
        <v>personal auto</v>
      </c>
      <c r="Q249" t="str">
        <f t="shared" si="28"/>
        <v>four-door car</v>
      </c>
      <c r="R249" t="str">
        <f t="shared" si="29"/>
        <v>call center</v>
      </c>
      <c r="S249" t="str">
        <f t="shared" si="30"/>
        <v>small</v>
      </c>
      <c r="T249" t="str">
        <f t="shared" si="31"/>
        <v>central</v>
      </c>
    </row>
    <row r="250" spans="1:20" ht="17" x14ac:dyDescent="0.2">
      <c r="A250" t="s">
        <v>280</v>
      </c>
      <c r="B250" s="5" t="s">
        <v>9209</v>
      </c>
      <c r="C250" s="5" t="s">
        <v>9211</v>
      </c>
      <c r="D250" s="5" t="s">
        <v>19</v>
      </c>
      <c r="E250" s="10">
        <v>867222.97</v>
      </c>
      <c r="F250" s="8">
        <v>45009</v>
      </c>
      <c r="G250" s="23">
        <v>2450</v>
      </c>
      <c r="H250" s="24" t="str">
        <f t="shared" si="24"/>
        <v>15091906</v>
      </c>
      <c r="I250" s="5" t="s">
        <v>26</v>
      </c>
      <c r="J250" s="5" t="s">
        <v>60</v>
      </c>
      <c r="K250" s="9">
        <v>2345413441</v>
      </c>
      <c r="L250" t="str">
        <f>VLOOKUP($A250,lookup_table!$A:$D,3,FALSE)</f>
        <v>Branch</v>
      </c>
      <c r="M250" t="str">
        <f>VLOOKUP($A250,lookup_table!$A:$D,4,FALSE)</f>
        <v>Medsize</v>
      </c>
      <c r="N250" t="str">
        <f t="shared" si="25"/>
        <v>North West</v>
      </c>
      <c r="O250" t="str">
        <f t="shared" si="26"/>
        <v>bachelor</v>
      </c>
      <c r="P250" t="str">
        <f t="shared" si="27"/>
        <v>corporate auto</v>
      </c>
      <c r="Q250" t="str">
        <f t="shared" si="28"/>
        <v>luxury suv</v>
      </c>
      <c r="R250" t="str">
        <f t="shared" si="29"/>
        <v>branch</v>
      </c>
      <c r="S250" t="str">
        <f t="shared" si="30"/>
        <v>medsize</v>
      </c>
      <c r="T250" t="str">
        <f t="shared" si="31"/>
        <v>north west</v>
      </c>
    </row>
    <row r="251" spans="1:20" ht="17" x14ac:dyDescent="0.2">
      <c r="A251" t="s">
        <v>281</v>
      </c>
      <c r="B251" s="5" t="s">
        <v>9207</v>
      </c>
      <c r="C251" s="5" t="s">
        <v>9211</v>
      </c>
      <c r="D251" s="5" t="s">
        <v>12</v>
      </c>
      <c r="E251" s="10">
        <v>804473.07</v>
      </c>
      <c r="F251" s="8">
        <v>44320</v>
      </c>
      <c r="G251" s="23">
        <v>670</v>
      </c>
      <c r="H251" s="24" t="str">
        <f t="shared" si="24"/>
        <v>31101901</v>
      </c>
      <c r="I251" s="5" t="s">
        <v>14</v>
      </c>
      <c r="J251" s="5" t="s">
        <v>15</v>
      </c>
      <c r="K251" s="9">
        <v>321.60000000000002</v>
      </c>
      <c r="L251" t="str">
        <f>VLOOKUP($A251,lookup_table!$A:$D,3,FALSE)</f>
        <v>Call Center</v>
      </c>
      <c r="M251" t="str">
        <f>VLOOKUP($A251,lookup_table!$A:$D,4,FALSE)</f>
        <v>Medsize</v>
      </c>
      <c r="N251" t="str">
        <f t="shared" si="25"/>
        <v>West</v>
      </c>
      <c r="O251" t="str">
        <f t="shared" si="26"/>
        <v>master</v>
      </c>
      <c r="P251" t="str">
        <f t="shared" si="27"/>
        <v>personal auto</v>
      </c>
      <c r="Q251" t="str">
        <f t="shared" si="28"/>
        <v>four-door car</v>
      </c>
      <c r="R251" t="str">
        <f t="shared" si="29"/>
        <v>call center</v>
      </c>
      <c r="S251" t="str">
        <f t="shared" si="30"/>
        <v>medsize</v>
      </c>
      <c r="T251" t="str">
        <f t="shared" si="31"/>
        <v>west</v>
      </c>
    </row>
    <row r="252" spans="1:20" ht="17" x14ac:dyDescent="0.2">
      <c r="A252" t="s">
        <v>282</v>
      </c>
      <c r="B252" s="5" t="s">
        <v>9206</v>
      </c>
      <c r="C252" s="5" t="s">
        <v>1279</v>
      </c>
      <c r="D252" s="5" t="s">
        <v>29</v>
      </c>
      <c r="E252" s="10">
        <v>400151.91</v>
      </c>
      <c r="F252" s="8">
        <v>19782</v>
      </c>
      <c r="G252" s="23">
        <v>1080</v>
      </c>
      <c r="H252" s="24" t="str">
        <f t="shared" si="24"/>
        <v>15121902</v>
      </c>
      <c r="I252" s="5" t="s">
        <v>14</v>
      </c>
      <c r="J252" s="5" t="s">
        <v>22</v>
      </c>
      <c r="K252" s="9">
        <v>773470977</v>
      </c>
      <c r="L252" t="str">
        <f>VLOOKUP($A252,lookup_table!$A:$D,3,FALSE)</f>
        <v>Web</v>
      </c>
      <c r="M252" t="str">
        <f>VLOOKUP($A252,lookup_table!$A:$D,4,FALSE)</f>
        <v>Medsize</v>
      </c>
      <c r="N252" t="str">
        <f t="shared" si="25"/>
        <v>Central</v>
      </c>
      <c r="O252" t="str">
        <f t="shared" si="26"/>
        <v>high school or below</v>
      </c>
      <c r="P252" t="str">
        <f t="shared" si="27"/>
        <v>personal auto</v>
      </c>
      <c r="Q252" t="str">
        <f t="shared" si="28"/>
        <v>two-door car</v>
      </c>
      <c r="R252" t="str">
        <f t="shared" si="29"/>
        <v>web</v>
      </c>
      <c r="S252" t="str">
        <f t="shared" si="30"/>
        <v>medsize</v>
      </c>
      <c r="T252" t="str">
        <f t="shared" si="31"/>
        <v>central</v>
      </c>
    </row>
    <row r="253" spans="1:20" ht="17" x14ac:dyDescent="0.2">
      <c r="A253" t="s">
        <v>283</v>
      </c>
      <c r="B253" s="5" t="s">
        <v>9208</v>
      </c>
      <c r="C253" s="5" t="s">
        <v>1279</v>
      </c>
      <c r="D253" s="5" t="s">
        <v>19</v>
      </c>
      <c r="E253" s="10">
        <v>1670611.7</v>
      </c>
      <c r="F253" s="8">
        <v>63933</v>
      </c>
      <c r="G253" s="23">
        <v>700</v>
      </c>
      <c r="H253" s="24" t="str">
        <f t="shared" si="24"/>
        <v>30111901</v>
      </c>
      <c r="I253" s="5" t="s">
        <v>14</v>
      </c>
      <c r="J253" s="5" t="s">
        <v>22</v>
      </c>
      <c r="K253" s="9">
        <v>424883448</v>
      </c>
      <c r="L253" t="str">
        <f>VLOOKUP($A253,lookup_table!$A:$D,3,FALSE)</f>
        <v>Call Center</v>
      </c>
      <c r="M253" t="str">
        <f>VLOOKUP($A253,lookup_table!$A:$D,4,FALSE)</f>
        <v>Medsize</v>
      </c>
      <c r="N253" t="str">
        <f t="shared" si="25"/>
        <v>Central</v>
      </c>
      <c r="O253" t="str">
        <f t="shared" si="26"/>
        <v>bachelor</v>
      </c>
      <c r="P253" t="str">
        <f t="shared" si="27"/>
        <v>personal auto</v>
      </c>
      <c r="Q253" t="str">
        <f t="shared" si="28"/>
        <v>two-door car</v>
      </c>
      <c r="R253" t="str">
        <f t="shared" si="29"/>
        <v>call center</v>
      </c>
      <c r="S253" t="str">
        <f t="shared" si="30"/>
        <v>medsize</v>
      </c>
      <c r="T253" t="str">
        <f t="shared" si="31"/>
        <v>central</v>
      </c>
    </row>
    <row r="254" spans="1:20" ht="17" x14ac:dyDescent="0.2">
      <c r="A254" t="s">
        <v>284</v>
      </c>
      <c r="B254" s="5" t="s">
        <v>9206</v>
      </c>
      <c r="C254" s="5" t="s">
        <v>9211</v>
      </c>
      <c r="D254" s="5" t="s">
        <v>75</v>
      </c>
      <c r="E254" s="10">
        <v>854441.11</v>
      </c>
      <c r="F254" s="8">
        <v>28224</v>
      </c>
      <c r="G254" s="23">
        <v>1090</v>
      </c>
      <c r="H254" s="24" t="str">
        <f t="shared" si="24"/>
        <v>25121902</v>
      </c>
      <c r="I254" s="5" t="s">
        <v>14</v>
      </c>
      <c r="J254" s="5" t="s">
        <v>27</v>
      </c>
      <c r="K254" s="9">
        <v>523.20000000000005</v>
      </c>
      <c r="L254" t="str">
        <f>VLOOKUP($A254,lookup_table!$A:$D,3,FALSE)</f>
        <v>Call Center</v>
      </c>
      <c r="M254" t="str">
        <f>VLOOKUP($A254,lookup_table!$A:$D,4,FALSE)</f>
        <v>Medsize</v>
      </c>
      <c r="N254" t="str">
        <f t="shared" si="25"/>
        <v>Central</v>
      </c>
      <c r="O254" t="str">
        <f t="shared" si="26"/>
        <v>doctor</v>
      </c>
      <c r="P254" t="str">
        <f t="shared" si="27"/>
        <v>personal auto</v>
      </c>
      <c r="Q254" t="str">
        <f t="shared" si="28"/>
        <v>suv</v>
      </c>
      <c r="R254" t="str">
        <f t="shared" si="29"/>
        <v>call center</v>
      </c>
      <c r="S254" t="str">
        <f t="shared" si="30"/>
        <v>medsize</v>
      </c>
      <c r="T254" t="str">
        <f t="shared" si="31"/>
        <v>central</v>
      </c>
    </row>
    <row r="255" spans="1:20" ht="17" x14ac:dyDescent="0.2">
      <c r="A255" t="s">
        <v>285</v>
      </c>
      <c r="B255" s="5" t="s">
        <v>9210</v>
      </c>
      <c r="C255" s="5" t="s">
        <v>1279</v>
      </c>
      <c r="D255" s="5" t="s">
        <v>33</v>
      </c>
      <c r="E255" s="10">
        <v>780531.29</v>
      </c>
      <c r="F255" s="8">
        <v>21073</v>
      </c>
      <c r="G255" s="23">
        <v>1060</v>
      </c>
      <c r="H255" s="24" t="str">
        <f t="shared" si="24"/>
        <v>25111902</v>
      </c>
      <c r="I255" s="5" t="s">
        <v>14</v>
      </c>
      <c r="J255" s="5" t="s">
        <v>27</v>
      </c>
      <c r="K255" s="9">
        <v>508.8</v>
      </c>
      <c r="L255" t="str">
        <f>VLOOKUP($A255,lookup_table!$A:$D,3,FALSE)</f>
        <v>Agent</v>
      </c>
      <c r="M255" t="str">
        <f>VLOOKUP($A255,lookup_table!$A:$D,4,FALSE)</f>
        <v>Small</v>
      </c>
      <c r="N255" t="str">
        <f t="shared" si="25"/>
        <v>East</v>
      </c>
      <c r="O255" t="str">
        <f t="shared" si="26"/>
        <v>college</v>
      </c>
      <c r="P255" t="str">
        <f t="shared" si="27"/>
        <v>personal auto</v>
      </c>
      <c r="Q255" t="str">
        <f t="shared" si="28"/>
        <v>suv</v>
      </c>
      <c r="R255" t="str">
        <f t="shared" si="29"/>
        <v>agent</v>
      </c>
      <c r="S255" t="str">
        <f t="shared" si="30"/>
        <v>small</v>
      </c>
      <c r="T255" t="str">
        <f t="shared" si="31"/>
        <v>east</v>
      </c>
    </row>
    <row r="256" spans="1:20" ht="17" x14ac:dyDescent="0.2">
      <c r="A256" t="s">
        <v>286</v>
      </c>
      <c r="B256" s="5" t="s">
        <v>9209</v>
      </c>
      <c r="C256" s="5" t="s">
        <v>9211</v>
      </c>
      <c r="D256" s="5" t="s">
        <v>19</v>
      </c>
      <c r="E256" s="10">
        <v>611275.68999999994</v>
      </c>
      <c r="F256" s="8">
        <v>63243</v>
      </c>
      <c r="G256" s="23">
        <v>770</v>
      </c>
      <c r="H256" s="24" t="str">
        <f t="shared" si="24"/>
        <v>08021902</v>
      </c>
      <c r="I256" s="5" t="s">
        <v>14</v>
      </c>
      <c r="J256" s="5" t="s">
        <v>15</v>
      </c>
      <c r="K256" s="9">
        <v>364240307</v>
      </c>
      <c r="L256" t="str">
        <f>VLOOKUP($A256,lookup_table!$A:$D,3,FALSE)</f>
        <v>Call Center</v>
      </c>
      <c r="M256" t="str">
        <f>VLOOKUP($A256,lookup_table!$A:$D,4,FALSE)</f>
        <v>Large</v>
      </c>
      <c r="N256" t="str">
        <f t="shared" si="25"/>
        <v>North West</v>
      </c>
      <c r="O256" t="str">
        <f t="shared" si="26"/>
        <v>bachelor</v>
      </c>
      <c r="P256" t="str">
        <f t="shared" si="27"/>
        <v>personal auto</v>
      </c>
      <c r="Q256" t="str">
        <f t="shared" si="28"/>
        <v>four-door car</v>
      </c>
      <c r="R256" t="str">
        <f t="shared" si="29"/>
        <v>call center</v>
      </c>
      <c r="S256" t="str">
        <f t="shared" si="30"/>
        <v>large</v>
      </c>
      <c r="T256" t="str">
        <f t="shared" si="31"/>
        <v>north west</v>
      </c>
    </row>
    <row r="257" spans="1:20" ht="17" x14ac:dyDescent="0.2">
      <c r="A257" t="s">
        <v>287</v>
      </c>
      <c r="B257" s="5" t="s">
        <v>9208</v>
      </c>
      <c r="C257" s="5" t="s">
        <v>9211</v>
      </c>
      <c r="D257" s="5" t="s">
        <v>29</v>
      </c>
      <c r="E257" s="10">
        <v>477294.38</v>
      </c>
      <c r="F257" s="8">
        <v>20993</v>
      </c>
      <c r="G257" s="23">
        <v>1330</v>
      </c>
      <c r="H257" s="24" t="str">
        <f t="shared" si="24"/>
        <v>22081903</v>
      </c>
      <c r="I257" s="5" t="s">
        <v>14</v>
      </c>
      <c r="J257" s="5" t="s">
        <v>27</v>
      </c>
      <c r="K257" s="9">
        <v>638.4</v>
      </c>
      <c r="L257" t="str">
        <f>VLOOKUP($A257,lookup_table!$A:$D,3,FALSE)</f>
        <v>Agent</v>
      </c>
      <c r="M257" t="str">
        <f>VLOOKUP($A257,lookup_table!$A:$D,4,FALSE)</f>
        <v>Medsize</v>
      </c>
      <c r="N257" t="str">
        <f t="shared" si="25"/>
        <v>Central</v>
      </c>
      <c r="O257" t="str">
        <f t="shared" si="26"/>
        <v>high school or below</v>
      </c>
      <c r="P257" t="str">
        <f t="shared" si="27"/>
        <v>personal auto</v>
      </c>
      <c r="Q257" t="str">
        <f t="shared" si="28"/>
        <v>suv</v>
      </c>
      <c r="R257" t="str">
        <f t="shared" si="29"/>
        <v>agent</v>
      </c>
      <c r="S257" t="str">
        <f t="shared" si="30"/>
        <v>medsize</v>
      </c>
      <c r="T257" t="str">
        <f t="shared" si="31"/>
        <v>central</v>
      </c>
    </row>
    <row r="258" spans="1:20" ht="17" x14ac:dyDescent="0.2">
      <c r="A258" t="s">
        <v>288</v>
      </c>
      <c r="B258" s="5" t="s">
        <v>9209</v>
      </c>
      <c r="C258" s="5" t="s">
        <v>1279</v>
      </c>
      <c r="D258" s="5" t="s">
        <v>19</v>
      </c>
      <c r="E258" s="10">
        <v>1097909.56</v>
      </c>
      <c r="F258" s="8">
        <v>94827</v>
      </c>
      <c r="G258" s="23">
        <v>1350</v>
      </c>
      <c r="H258" s="24" t="str">
        <f t="shared" si="24"/>
        <v>11091903</v>
      </c>
      <c r="I258" s="5" t="s">
        <v>14</v>
      </c>
      <c r="J258" s="5" t="s">
        <v>27</v>
      </c>
      <c r="K258" s="9">
        <v>354729129</v>
      </c>
      <c r="L258" t="str">
        <f>VLOOKUP($A258,lookup_table!$A:$D,3,FALSE)</f>
        <v>Agent</v>
      </c>
      <c r="M258" t="str">
        <f>VLOOKUP($A258,lookup_table!$A:$D,4,FALSE)</f>
        <v>Medsize</v>
      </c>
      <c r="N258" t="str">
        <f t="shared" si="25"/>
        <v>North West</v>
      </c>
      <c r="O258" t="str">
        <f t="shared" si="26"/>
        <v>bachelor</v>
      </c>
      <c r="P258" t="str">
        <f t="shared" si="27"/>
        <v>personal auto</v>
      </c>
      <c r="Q258" t="str">
        <f t="shared" si="28"/>
        <v>suv</v>
      </c>
      <c r="R258" t="str">
        <f t="shared" si="29"/>
        <v>agent</v>
      </c>
      <c r="S258" t="str">
        <f t="shared" si="30"/>
        <v>medsize</v>
      </c>
      <c r="T258" t="str">
        <f t="shared" si="31"/>
        <v>north west</v>
      </c>
    </row>
    <row r="259" spans="1:20" ht="17" x14ac:dyDescent="0.2">
      <c r="A259" t="s">
        <v>289</v>
      </c>
      <c r="B259" s="5" t="s">
        <v>9207</v>
      </c>
      <c r="C259" s="5" t="s">
        <v>1279</v>
      </c>
      <c r="D259" s="5" t="s">
        <v>12</v>
      </c>
      <c r="E259" s="10">
        <v>500426.38</v>
      </c>
      <c r="F259" s="8">
        <v>39161</v>
      </c>
      <c r="G259" s="23">
        <v>630</v>
      </c>
      <c r="H259" s="24" t="str">
        <f t="shared" ref="H259:H322" si="32">TEXT(G259,"ddmmyyyy")</f>
        <v>21091901</v>
      </c>
      <c r="I259" s="5" t="s">
        <v>14</v>
      </c>
      <c r="J259" s="5" t="s">
        <v>22</v>
      </c>
      <c r="K259" s="9">
        <v>283995953</v>
      </c>
      <c r="L259" t="str">
        <f>VLOOKUP($A259,lookup_table!$A:$D,3,FALSE)</f>
        <v>Call Center</v>
      </c>
      <c r="M259" t="str">
        <f>VLOOKUP($A259,lookup_table!$A:$D,4,FALSE)</f>
        <v>Small</v>
      </c>
      <c r="N259" t="str">
        <f t="shared" ref="N259:N322" si="33">IF($B259="California","West",IF($B259="Oregon","North West",IF($B259="Washington","East","Central")))</f>
        <v>West</v>
      </c>
      <c r="O259" t="str">
        <f t="shared" ref="O259:O322" si="34">LOWER($D259)</f>
        <v>master</v>
      </c>
      <c r="P259" t="str">
        <f t="shared" ref="P259:P322" si="35">LOWER($I259)</f>
        <v>personal auto</v>
      </c>
      <c r="Q259" t="str">
        <f t="shared" ref="Q259:Q322" si="36">LOWER($J259)</f>
        <v>two-door car</v>
      </c>
      <c r="R259" t="str">
        <f t="shared" ref="R259:R322" si="37">LOWER($L259)</f>
        <v>call center</v>
      </c>
      <c r="S259" t="str">
        <f t="shared" ref="S259:S322" si="38">LOWER($M259)</f>
        <v>small</v>
      </c>
      <c r="T259" t="str">
        <f t="shared" ref="T259:T322" si="39">LOWER($N259)</f>
        <v>west</v>
      </c>
    </row>
    <row r="260" spans="1:20" ht="17" x14ac:dyDescent="0.2">
      <c r="A260" t="s">
        <v>290</v>
      </c>
      <c r="B260" s="5" t="s">
        <v>9210</v>
      </c>
      <c r="C260" s="5" t="s">
        <v>9211</v>
      </c>
      <c r="D260" s="5" t="s">
        <v>19</v>
      </c>
      <c r="E260" s="10">
        <v>1322304.3799999999</v>
      </c>
      <c r="F260" s="8">
        <v>37534</v>
      </c>
      <c r="G260" s="23">
        <v>840</v>
      </c>
      <c r="H260" s="24" t="str">
        <f t="shared" si="32"/>
        <v>19041902</v>
      </c>
      <c r="I260" s="5" t="s">
        <v>14</v>
      </c>
      <c r="J260" s="5" t="s">
        <v>15</v>
      </c>
      <c r="K260" s="9">
        <v>403.2</v>
      </c>
      <c r="L260" t="str">
        <f>VLOOKUP($A260,lookup_table!$A:$D,3,FALSE)</f>
        <v>Branch</v>
      </c>
      <c r="M260" t="str">
        <f>VLOOKUP($A260,lookup_table!$A:$D,4,FALSE)</f>
        <v>Medsize</v>
      </c>
      <c r="N260" t="str">
        <f t="shared" si="33"/>
        <v>East</v>
      </c>
      <c r="O260" t="str">
        <f t="shared" si="34"/>
        <v>bachelor</v>
      </c>
      <c r="P260" t="str">
        <f t="shared" si="35"/>
        <v>personal auto</v>
      </c>
      <c r="Q260" t="str">
        <f t="shared" si="36"/>
        <v>four-door car</v>
      </c>
      <c r="R260" t="str">
        <f t="shared" si="37"/>
        <v>branch</v>
      </c>
      <c r="S260" t="str">
        <f t="shared" si="38"/>
        <v>medsize</v>
      </c>
      <c r="T260" t="str">
        <f t="shared" si="39"/>
        <v>east</v>
      </c>
    </row>
    <row r="261" spans="1:20" ht="17" x14ac:dyDescent="0.2">
      <c r="A261" t="s">
        <v>291</v>
      </c>
      <c r="B261" s="5" t="s">
        <v>9209</v>
      </c>
      <c r="C261" s="5" t="s">
        <v>1279</v>
      </c>
      <c r="D261" s="5" t="s">
        <v>19</v>
      </c>
      <c r="E261" s="10">
        <v>262331.53999999998</v>
      </c>
      <c r="F261" s="8">
        <v>80210</v>
      </c>
      <c r="G261" s="23">
        <v>650</v>
      </c>
      <c r="H261" s="24" t="str">
        <f t="shared" si="32"/>
        <v>11101901</v>
      </c>
      <c r="I261" s="5" t="s">
        <v>26</v>
      </c>
      <c r="J261" s="5" t="s">
        <v>15</v>
      </c>
      <c r="K261" s="9">
        <v>20543176</v>
      </c>
      <c r="L261" t="str">
        <f>VLOOKUP($A261,lookup_table!$A:$D,3,FALSE)</f>
        <v>Agent</v>
      </c>
      <c r="M261" t="str">
        <f>VLOOKUP($A261,lookup_table!$A:$D,4,FALSE)</f>
        <v>Medsize</v>
      </c>
      <c r="N261" t="str">
        <f t="shared" si="33"/>
        <v>North West</v>
      </c>
      <c r="O261" t="str">
        <f t="shared" si="34"/>
        <v>bachelor</v>
      </c>
      <c r="P261" t="str">
        <f t="shared" si="35"/>
        <v>corporate auto</v>
      </c>
      <c r="Q261" t="str">
        <f t="shared" si="36"/>
        <v>four-door car</v>
      </c>
      <c r="R261" t="str">
        <f t="shared" si="37"/>
        <v>agent</v>
      </c>
      <c r="S261" t="str">
        <f t="shared" si="38"/>
        <v>medsize</v>
      </c>
      <c r="T261" t="str">
        <f t="shared" si="39"/>
        <v>north west</v>
      </c>
    </row>
    <row r="262" spans="1:20" ht="17" x14ac:dyDescent="0.2">
      <c r="A262" t="s">
        <v>292</v>
      </c>
      <c r="B262" s="5" t="s">
        <v>9207</v>
      </c>
      <c r="C262" s="5" t="s">
        <v>9211</v>
      </c>
      <c r="D262" s="5" t="s">
        <v>19</v>
      </c>
      <c r="E262" s="10">
        <v>1784019.56</v>
      </c>
      <c r="F262" s="8">
        <v>45009</v>
      </c>
      <c r="G262" s="23">
        <v>620</v>
      </c>
      <c r="H262" s="24" t="str">
        <f t="shared" si="32"/>
        <v>11091901</v>
      </c>
      <c r="I262" s="5" t="s">
        <v>14</v>
      </c>
      <c r="J262" s="5" t="s">
        <v>15</v>
      </c>
      <c r="K262" s="9">
        <v>385115437</v>
      </c>
      <c r="L262" t="str">
        <f>VLOOKUP($A262,lookup_table!$A:$D,3,FALSE)</f>
        <v>Agent</v>
      </c>
      <c r="M262" t="str">
        <f>VLOOKUP($A262,lookup_table!$A:$D,4,FALSE)</f>
        <v>Small</v>
      </c>
      <c r="N262" t="str">
        <f t="shared" si="33"/>
        <v>West</v>
      </c>
      <c r="O262" t="str">
        <f t="shared" si="34"/>
        <v>bachelor</v>
      </c>
      <c r="P262" t="str">
        <f t="shared" si="35"/>
        <v>personal auto</v>
      </c>
      <c r="Q262" t="str">
        <f t="shared" si="36"/>
        <v>four-door car</v>
      </c>
      <c r="R262" t="str">
        <f t="shared" si="37"/>
        <v>agent</v>
      </c>
      <c r="S262" t="str">
        <f t="shared" si="38"/>
        <v>small</v>
      </c>
      <c r="T262" t="str">
        <f t="shared" si="39"/>
        <v>west</v>
      </c>
    </row>
    <row r="263" spans="1:20" ht="17" x14ac:dyDescent="0.2">
      <c r="A263" t="s">
        <v>293</v>
      </c>
      <c r="B263" s="5" t="s">
        <v>9207</v>
      </c>
      <c r="C263" s="5" t="s">
        <v>1279</v>
      </c>
      <c r="D263" s="5" t="s">
        <v>33</v>
      </c>
      <c r="E263" s="10">
        <v>510611.18</v>
      </c>
      <c r="F263" s="8">
        <v>30110</v>
      </c>
      <c r="G263" s="23">
        <v>640</v>
      </c>
      <c r="H263" s="24" t="str">
        <f t="shared" si="32"/>
        <v>01101901</v>
      </c>
      <c r="I263" s="5" t="s">
        <v>14</v>
      </c>
      <c r="J263" s="5" t="s">
        <v>15</v>
      </c>
      <c r="K263" s="9">
        <v>140165035</v>
      </c>
      <c r="L263" t="str">
        <f>VLOOKUP($A263,lookup_table!$A:$D,3,FALSE)</f>
        <v>Web</v>
      </c>
      <c r="M263" t="str">
        <f>VLOOKUP($A263,lookup_table!$A:$D,4,FALSE)</f>
        <v>Medsize</v>
      </c>
      <c r="N263" t="str">
        <f t="shared" si="33"/>
        <v>West</v>
      </c>
      <c r="O263" t="str">
        <f t="shared" si="34"/>
        <v>college</v>
      </c>
      <c r="P263" t="str">
        <f t="shared" si="35"/>
        <v>personal auto</v>
      </c>
      <c r="Q263" t="str">
        <f t="shared" si="36"/>
        <v>four-door car</v>
      </c>
      <c r="R263" t="str">
        <f t="shared" si="37"/>
        <v>web</v>
      </c>
      <c r="S263" t="str">
        <f t="shared" si="38"/>
        <v>medsize</v>
      </c>
      <c r="T263" t="str">
        <f t="shared" si="39"/>
        <v>west</v>
      </c>
    </row>
    <row r="264" spans="1:20" ht="17" x14ac:dyDescent="0.2">
      <c r="A264" t="s">
        <v>294</v>
      </c>
      <c r="B264" s="5" t="s">
        <v>9206</v>
      </c>
      <c r="C264" s="5" t="s">
        <v>1279</v>
      </c>
      <c r="D264" s="5" t="s">
        <v>33</v>
      </c>
      <c r="E264" s="10">
        <v>1793060.45</v>
      </c>
      <c r="F264" s="8">
        <v>21708</v>
      </c>
      <c r="G264" s="23">
        <v>680</v>
      </c>
      <c r="H264" s="24" t="str">
        <f t="shared" si="32"/>
        <v>10111901</v>
      </c>
      <c r="I264" s="5" t="s">
        <v>14</v>
      </c>
      <c r="J264" s="5" t="s">
        <v>15</v>
      </c>
      <c r="K264" s="9">
        <v>326.39999999999998</v>
      </c>
      <c r="L264" t="str">
        <f>VLOOKUP($A264,lookup_table!$A:$D,3,FALSE)</f>
        <v>Web</v>
      </c>
      <c r="M264" t="str">
        <f>VLOOKUP($A264,lookup_table!$A:$D,4,FALSE)</f>
        <v>Medsize</v>
      </c>
      <c r="N264" t="str">
        <f t="shared" si="33"/>
        <v>Central</v>
      </c>
      <c r="O264" t="str">
        <f t="shared" si="34"/>
        <v>college</v>
      </c>
      <c r="P264" t="str">
        <f t="shared" si="35"/>
        <v>personal auto</v>
      </c>
      <c r="Q264" t="str">
        <f t="shared" si="36"/>
        <v>four-door car</v>
      </c>
      <c r="R264" t="str">
        <f t="shared" si="37"/>
        <v>web</v>
      </c>
      <c r="S264" t="str">
        <f t="shared" si="38"/>
        <v>medsize</v>
      </c>
      <c r="T264" t="str">
        <f t="shared" si="39"/>
        <v>central</v>
      </c>
    </row>
    <row r="265" spans="1:20" ht="17" x14ac:dyDescent="0.2">
      <c r="A265" t="s">
        <v>295</v>
      </c>
      <c r="B265" s="5" t="s">
        <v>9206</v>
      </c>
      <c r="C265" s="5" t="s">
        <v>9211</v>
      </c>
      <c r="D265" s="5" t="s">
        <v>29</v>
      </c>
      <c r="E265" s="10">
        <v>545734.26</v>
      </c>
      <c r="F265" s="8">
        <v>94731</v>
      </c>
      <c r="G265" s="23">
        <v>670</v>
      </c>
      <c r="H265" s="24" t="str">
        <f t="shared" si="32"/>
        <v>31101901</v>
      </c>
      <c r="I265" s="5" t="s">
        <v>14</v>
      </c>
      <c r="J265" s="5" t="s">
        <v>15</v>
      </c>
      <c r="K265" s="9">
        <v>321.60000000000002</v>
      </c>
      <c r="L265" t="str">
        <f>VLOOKUP($A265,lookup_table!$A:$D,3,FALSE)</f>
        <v>Agent</v>
      </c>
      <c r="M265" t="str">
        <f>VLOOKUP($A265,lookup_table!$A:$D,4,FALSE)</f>
        <v>Medsize</v>
      </c>
      <c r="N265" t="str">
        <f t="shared" si="33"/>
        <v>Central</v>
      </c>
      <c r="O265" t="str">
        <f t="shared" si="34"/>
        <v>high school or below</v>
      </c>
      <c r="P265" t="str">
        <f t="shared" si="35"/>
        <v>personal auto</v>
      </c>
      <c r="Q265" t="str">
        <f t="shared" si="36"/>
        <v>four-door car</v>
      </c>
      <c r="R265" t="str">
        <f t="shared" si="37"/>
        <v>agent</v>
      </c>
      <c r="S265" t="str">
        <f t="shared" si="38"/>
        <v>medsize</v>
      </c>
      <c r="T265" t="str">
        <f t="shared" si="39"/>
        <v>central</v>
      </c>
    </row>
    <row r="266" spans="1:20" ht="17" x14ac:dyDescent="0.2">
      <c r="A266" t="s">
        <v>296</v>
      </c>
      <c r="B266" s="5" t="s">
        <v>9207</v>
      </c>
      <c r="C266" s="5" t="s">
        <v>9211</v>
      </c>
      <c r="D266" s="5" t="s">
        <v>19</v>
      </c>
      <c r="E266" s="10">
        <v>656364.41</v>
      </c>
      <c r="F266" s="8">
        <v>32375</v>
      </c>
      <c r="G266" s="23">
        <v>830</v>
      </c>
      <c r="H266" s="24" t="str">
        <f t="shared" si="32"/>
        <v>09041902</v>
      </c>
      <c r="I266" s="5" t="s">
        <v>14</v>
      </c>
      <c r="J266" s="5" t="s">
        <v>15</v>
      </c>
      <c r="K266" s="9">
        <v>398.4</v>
      </c>
      <c r="L266" t="str">
        <f>VLOOKUP($A266,lookup_table!$A:$D,3,FALSE)</f>
        <v>Agent</v>
      </c>
      <c r="M266" t="str">
        <f>VLOOKUP($A266,lookup_table!$A:$D,4,FALSE)</f>
        <v>Small</v>
      </c>
      <c r="N266" t="str">
        <f t="shared" si="33"/>
        <v>West</v>
      </c>
      <c r="O266" t="str">
        <f t="shared" si="34"/>
        <v>bachelor</v>
      </c>
      <c r="P266" t="str">
        <f t="shared" si="35"/>
        <v>personal auto</v>
      </c>
      <c r="Q266" t="str">
        <f t="shared" si="36"/>
        <v>four-door car</v>
      </c>
      <c r="R266" t="str">
        <f t="shared" si="37"/>
        <v>agent</v>
      </c>
      <c r="S266" t="str">
        <f t="shared" si="38"/>
        <v>small</v>
      </c>
      <c r="T266" t="str">
        <f t="shared" si="39"/>
        <v>west</v>
      </c>
    </row>
    <row r="267" spans="1:20" ht="17" x14ac:dyDescent="0.2">
      <c r="A267" t="s">
        <v>297</v>
      </c>
      <c r="B267" s="5" t="s">
        <v>9209</v>
      </c>
      <c r="C267" s="5" t="s">
        <v>9211</v>
      </c>
      <c r="D267" s="5" t="s">
        <v>33</v>
      </c>
      <c r="E267" s="10">
        <v>481252.52</v>
      </c>
      <c r="F267" s="8">
        <v>16531</v>
      </c>
      <c r="G267" s="23">
        <v>630</v>
      </c>
      <c r="H267" s="24" t="str">
        <f t="shared" si="32"/>
        <v>21091901</v>
      </c>
      <c r="I267" s="5" t="s">
        <v>26</v>
      </c>
      <c r="J267" s="5" t="s">
        <v>15</v>
      </c>
      <c r="K267" s="9">
        <v>102879769</v>
      </c>
      <c r="L267" t="str">
        <f>VLOOKUP($A267,lookup_table!$A:$D,3,FALSE)</f>
        <v>Web</v>
      </c>
      <c r="M267" t="str">
        <f>VLOOKUP($A267,lookup_table!$A:$D,4,FALSE)</f>
        <v>Medsize</v>
      </c>
      <c r="N267" t="str">
        <f t="shared" si="33"/>
        <v>North West</v>
      </c>
      <c r="O267" t="str">
        <f t="shared" si="34"/>
        <v>college</v>
      </c>
      <c r="P267" t="str">
        <f t="shared" si="35"/>
        <v>corporate auto</v>
      </c>
      <c r="Q267" t="str">
        <f t="shared" si="36"/>
        <v>four-door car</v>
      </c>
      <c r="R267" t="str">
        <f t="shared" si="37"/>
        <v>web</v>
      </c>
      <c r="S267" t="str">
        <f t="shared" si="38"/>
        <v>medsize</v>
      </c>
      <c r="T267" t="str">
        <f t="shared" si="39"/>
        <v>north west</v>
      </c>
    </row>
    <row r="268" spans="1:20" ht="17" x14ac:dyDescent="0.2">
      <c r="A268" t="s">
        <v>298</v>
      </c>
      <c r="B268" s="5" t="s">
        <v>9206</v>
      </c>
      <c r="C268" s="5" t="s">
        <v>1279</v>
      </c>
      <c r="D268" s="5" t="s">
        <v>12</v>
      </c>
      <c r="E268" s="10">
        <v>2932804.19</v>
      </c>
      <c r="F268" s="8">
        <v>32006</v>
      </c>
      <c r="G268" s="23">
        <v>940</v>
      </c>
      <c r="H268" s="24" t="str">
        <f t="shared" si="32"/>
        <v>28071902</v>
      </c>
      <c r="I268" s="5" t="s">
        <v>26</v>
      </c>
      <c r="J268" s="5" t="s">
        <v>15</v>
      </c>
      <c r="K268" s="9">
        <v>56868289</v>
      </c>
      <c r="L268" t="str">
        <f>VLOOKUP($A268,lookup_table!$A:$D,3,FALSE)</f>
        <v>Call Center</v>
      </c>
      <c r="M268" t="str">
        <f>VLOOKUP($A268,lookup_table!$A:$D,4,FALSE)</f>
        <v>Medsize</v>
      </c>
      <c r="N268" t="str">
        <f t="shared" si="33"/>
        <v>Central</v>
      </c>
      <c r="O268" t="str">
        <f t="shared" si="34"/>
        <v>master</v>
      </c>
      <c r="P268" t="str">
        <f t="shared" si="35"/>
        <v>corporate auto</v>
      </c>
      <c r="Q268" t="str">
        <f t="shared" si="36"/>
        <v>four-door car</v>
      </c>
      <c r="R268" t="str">
        <f t="shared" si="37"/>
        <v>call center</v>
      </c>
      <c r="S268" t="str">
        <f t="shared" si="38"/>
        <v>medsize</v>
      </c>
      <c r="T268" t="str">
        <f t="shared" si="39"/>
        <v>central</v>
      </c>
    </row>
    <row r="269" spans="1:20" ht="17" x14ac:dyDescent="0.2">
      <c r="A269" t="s">
        <v>299</v>
      </c>
      <c r="B269" s="5" t="s">
        <v>9206</v>
      </c>
      <c r="C269" s="5" t="s">
        <v>1279</v>
      </c>
      <c r="D269" s="5" t="s">
        <v>19</v>
      </c>
      <c r="E269" s="10">
        <v>577352.06999999995</v>
      </c>
      <c r="F269" s="8">
        <v>81676</v>
      </c>
      <c r="G269" s="23">
        <v>720</v>
      </c>
      <c r="H269" s="24" t="str">
        <f t="shared" si="32"/>
        <v>20121901</v>
      </c>
      <c r="I269" s="5" t="s">
        <v>14</v>
      </c>
      <c r="J269" s="5" t="s">
        <v>22</v>
      </c>
      <c r="K269" s="9">
        <v>463158502</v>
      </c>
      <c r="L269" t="str">
        <f>VLOOKUP($A269,lookup_table!$A:$D,3,FALSE)</f>
        <v>Agent</v>
      </c>
      <c r="M269" t="str">
        <f>VLOOKUP($A269,lookup_table!$A:$D,4,FALSE)</f>
        <v>Small</v>
      </c>
      <c r="N269" t="str">
        <f t="shared" si="33"/>
        <v>Central</v>
      </c>
      <c r="O269" t="str">
        <f t="shared" si="34"/>
        <v>bachelor</v>
      </c>
      <c r="P269" t="str">
        <f t="shared" si="35"/>
        <v>personal auto</v>
      </c>
      <c r="Q269" t="str">
        <f t="shared" si="36"/>
        <v>two-door car</v>
      </c>
      <c r="R269" t="str">
        <f t="shared" si="37"/>
        <v>agent</v>
      </c>
      <c r="S269" t="str">
        <f t="shared" si="38"/>
        <v>small</v>
      </c>
      <c r="T269" t="str">
        <f t="shared" si="39"/>
        <v>central</v>
      </c>
    </row>
    <row r="270" spans="1:20" ht="17" x14ac:dyDescent="0.2">
      <c r="A270" t="s">
        <v>300</v>
      </c>
      <c r="B270" s="5" t="s">
        <v>9207</v>
      </c>
      <c r="C270" s="5" t="s">
        <v>9211</v>
      </c>
      <c r="D270" s="5" t="s">
        <v>33</v>
      </c>
      <c r="E270" s="10">
        <v>684711.89</v>
      </c>
      <c r="F270" s="8">
        <v>71038</v>
      </c>
      <c r="G270" s="23">
        <v>860</v>
      </c>
      <c r="H270" s="24" t="str">
        <f t="shared" si="32"/>
        <v>09051902</v>
      </c>
      <c r="I270" s="5" t="s">
        <v>26</v>
      </c>
      <c r="J270" s="5" t="s">
        <v>15</v>
      </c>
      <c r="K270" s="9">
        <v>205444066</v>
      </c>
      <c r="L270" t="str">
        <f>VLOOKUP($A270,lookup_table!$A:$D,3,FALSE)</f>
        <v>Agent</v>
      </c>
      <c r="M270" t="str">
        <f>VLOOKUP($A270,lookup_table!$A:$D,4,FALSE)</f>
        <v>Medsize</v>
      </c>
      <c r="N270" t="str">
        <f t="shared" si="33"/>
        <v>West</v>
      </c>
      <c r="O270" t="str">
        <f t="shared" si="34"/>
        <v>college</v>
      </c>
      <c r="P270" t="str">
        <f t="shared" si="35"/>
        <v>corporate auto</v>
      </c>
      <c r="Q270" t="str">
        <f t="shared" si="36"/>
        <v>four-door car</v>
      </c>
      <c r="R270" t="str">
        <f t="shared" si="37"/>
        <v>agent</v>
      </c>
      <c r="S270" t="str">
        <f t="shared" si="38"/>
        <v>medsize</v>
      </c>
      <c r="T270" t="str">
        <f t="shared" si="39"/>
        <v>west</v>
      </c>
    </row>
    <row r="271" spans="1:20" ht="17" x14ac:dyDescent="0.2">
      <c r="A271" t="s">
        <v>301</v>
      </c>
      <c r="B271" s="5" t="s">
        <v>9206</v>
      </c>
      <c r="C271" s="5" t="s">
        <v>1279</v>
      </c>
      <c r="D271" s="5" t="s">
        <v>29</v>
      </c>
      <c r="E271" s="10">
        <v>359531.29</v>
      </c>
      <c r="F271" s="8">
        <v>45009</v>
      </c>
      <c r="G271" s="23">
        <v>1030</v>
      </c>
      <c r="H271" s="24" t="str">
        <f t="shared" si="32"/>
        <v>26101902</v>
      </c>
      <c r="I271" s="5" t="s">
        <v>26</v>
      </c>
      <c r="J271" s="5" t="s">
        <v>73</v>
      </c>
      <c r="K271" s="9">
        <v>741.6</v>
      </c>
      <c r="L271" t="str">
        <f>VLOOKUP($A271,lookup_table!$A:$D,3,FALSE)</f>
        <v>Call Center</v>
      </c>
      <c r="M271" t="str">
        <f>VLOOKUP($A271,lookup_table!$A:$D,4,FALSE)</f>
        <v>Medsize</v>
      </c>
      <c r="N271" t="str">
        <f t="shared" si="33"/>
        <v>Central</v>
      </c>
      <c r="O271" t="str">
        <f t="shared" si="34"/>
        <v>high school or below</v>
      </c>
      <c r="P271" t="str">
        <f t="shared" si="35"/>
        <v>corporate auto</v>
      </c>
      <c r="Q271" t="str">
        <f t="shared" si="36"/>
        <v>sports car</v>
      </c>
      <c r="R271" t="str">
        <f t="shared" si="37"/>
        <v>call center</v>
      </c>
      <c r="S271" t="str">
        <f t="shared" si="38"/>
        <v>medsize</v>
      </c>
      <c r="T271" t="str">
        <f t="shared" si="39"/>
        <v>central</v>
      </c>
    </row>
    <row r="272" spans="1:20" ht="17" x14ac:dyDescent="0.2">
      <c r="A272" t="s">
        <v>302</v>
      </c>
      <c r="B272" s="5" t="s">
        <v>9208</v>
      </c>
      <c r="C272" s="5" t="s">
        <v>1279</v>
      </c>
      <c r="D272" s="5" t="s">
        <v>12</v>
      </c>
      <c r="E272" s="10">
        <v>2285561.21</v>
      </c>
      <c r="F272" s="8">
        <v>20832</v>
      </c>
      <c r="G272" s="23">
        <v>650</v>
      </c>
      <c r="H272" s="24" t="str">
        <f t="shared" si="32"/>
        <v>11101901</v>
      </c>
      <c r="I272" s="5" t="s">
        <v>14</v>
      </c>
      <c r="J272" s="5" t="s">
        <v>22</v>
      </c>
      <c r="K272" s="9">
        <v>56371967</v>
      </c>
      <c r="L272" t="str">
        <f>VLOOKUP($A272,lookup_table!$A:$D,3,FALSE)</f>
        <v>Call Center</v>
      </c>
      <c r="M272" t="str">
        <f>VLOOKUP($A272,lookup_table!$A:$D,4,FALSE)</f>
        <v>Medsize</v>
      </c>
      <c r="N272" t="str">
        <f t="shared" si="33"/>
        <v>Central</v>
      </c>
      <c r="O272" t="str">
        <f t="shared" si="34"/>
        <v>master</v>
      </c>
      <c r="P272" t="str">
        <f t="shared" si="35"/>
        <v>personal auto</v>
      </c>
      <c r="Q272" t="str">
        <f t="shared" si="36"/>
        <v>two-door car</v>
      </c>
      <c r="R272" t="str">
        <f t="shared" si="37"/>
        <v>call center</v>
      </c>
      <c r="S272" t="str">
        <f t="shared" si="38"/>
        <v>medsize</v>
      </c>
      <c r="T272" t="str">
        <f t="shared" si="39"/>
        <v>central</v>
      </c>
    </row>
    <row r="273" spans="1:20" ht="17" x14ac:dyDescent="0.2">
      <c r="A273" t="s">
        <v>303</v>
      </c>
      <c r="B273" s="5" t="s">
        <v>9210</v>
      </c>
      <c r="C273" s="5" t="s">
        <v>9211</v>
      </c>
      <c r="D273" s="5" t="s">
        <v>29</v>
      </c>
      <c r="E273" s="10">
        <v>785941.46</v>
      </c>
      <c r="F273" s="8">
        <v>45009</v>
      </c>
      <c r="G273" s="23">
        <v>1130</v>
      </c>
      <c r="H273" s="24" t="str">
        <f t="shared" si="32"/>
        <v>03021903</v>
      </c>
      <c r="I273" s="5" t="s">
        <v>14</v>
      </c>
      <c r="J273" s="5" t="s">
        <v>27</v>
      </c>
      <c r="K273" s="9">
        <v>813.6</v>
      </c>
      <c r="L273" t="str">
        <f>VLOOKUP($A273,lookup_table!$A:$D,3,FALSE)</f>
        <v>Branch</v>
      </c>
      <c r="M273" t="str">
        <f>VLOOKUP($A273,lookup_table!$A:$D,4,FALSE)</f>
        <v>Medsize</v>
      </c>
      <c r="N273" t="str">
        <f t="shared" si="33"/>
        <v>East</v>
      </c>
      <c r="O273" t="str">
        <f t="shared" si="34"/>
        <v>high school or below</v>
      </c>
      <c r="P273" t="str">
        <f t="shared" si="35"/>
        <v>personal auto</v>
      </c>
      <c r="Q273" t="str">
        <f t="shared" si="36"/>
        <v>suv</v>
      </c>
      <c r="R273" t="str">
        <f t="shared" si="37"/>
        <v>branch</v>
      </c>
      <c r="S273" t="str">
        <f t="shared" si="38"/>
        <v>medsize</v>
      </c>
      <c r="T273" t="str">
        <f t="shared" si="39"/>
        <v>east</v>
      </c>
    </row>
    <row r="274" spans="1:20" ht="17" x14ac:dyDescent="0.2">
      <c r="A274" t="s">
        <v>304</v>
      </c>
      <c r="B274" s="5" t="s">
        <v>9209</v>
      </c>
      <c r="C274" s="5" t="s">
        <v>9211</v>
      </c>
      <c r="D274" s="5" t="s">
        <v>29</v>
      </c>
      <c r="E274" s="10">
        <v>411557.74</v>
      </c>
      <c r="F274" s="8">
        <v>52405</v>
      </c>
      <c r="G274" s="23">
        <v>1030</v>
      </c>
      <c r="H274" s="24" t="str">
        <f t="shared" si="32"/>
        <v>26101902</v>
      </c>
      <c r="I274" s="5" t="s">
        <v>14</v>
      </c>
      <c r="J274" s="5" t="s">
        <v>15</v>
      </c>
      <c r="K274" s="9">
        <v>494.4</v>
      </c>
      <c r="L274" t="str">
        <f>VLOOKUP($A274,lookup_table!$A:$D,3,FALSE)</f>
        <v>Call Center</v>
      </c>
      <c r="M274" t="str">
        <f>VLOOKUP($A274,lookup_table!$A:$D,4,FALSE)</f>
        <v>Medsize</v>
      </c>
      <c r="N274" t="str">
        <f t="shared" si="33"/>
        <v>North West</v>
      </c>
      <c r="O274" t="str">
        <f t="shared" si="34"/>
        <v>high school or below</v>
      </c>
      <c r="P274" t="str">
        <f t="shared" si="35"/>
        <v>personal auto</v>
      </c>
      <c r="Q274" t="str">
        <f t="shared" si="36"/>
        <v>four-door car</v>
      </c>
      <c r="R274" t="str">
        <f t="shared" si="37"/>
        <v>call center</v>
      </c>
      <c r="S274" t="str">
        <f t="shared" si="38"/>
        <v>medsize</v>
      </c>
      <c r="T274" t="str">
        <f t="shared" si="39"/>
        <v>north west</v>
      </c>
    </row>
    <row r="275" spans="1:20" ht="17" x14ac:dyDescent="0.2">
      <c r="A275" t="s">
        <v>305</v>
      </c>
      <c r="B275" s="5" t="s">
        <v>9206</v>
      </c>
      <c r="C275" s="5" t="s">
        <v>1279</v>
      </c>
      <c r="D275" s="5" t="s">
        <v>29</v>
      </c>
      <c r="E275" s="10">
        <v>502963.88</v>
      </c>
      <c r="F275" s="8">
        <v>45009</v>
      </c>
      <c r="G275" s="23">
        <v>1330</v>
      </c>
      <c r="H275" s="24" t="str">
        <f t="shared" si="32"/>
        <v>22081903</v>
      </c>
      <c r="I275" s="5" t="s">
        <v>14</v>
      </c>
      <c r="J275" s="5" t="s">
        <v>73</v>
      </c>
      <c r="K275" s="9">
        <v>795864079</v>
      </c>
      <c r="L275" t="str">
        <f>VLOOKUP($A275,lookup_table!$A:$D,3,FALSE)</f>
        <v>Agent</v>
      </c>
      <c r="M275" t="str">
        <f>VLOOKUP($A275,lookup_table!$A:$D,4,FALSE)</f>
        <v>Small</v>
      </c>
      <c r="N275" t="str">
        <f t="shared" si="33"/>
        <v>Central</v>
      </c>
      <c r="O275" t="str">
        <f t="shared" si="34"/>
        <v>high school or below</v>
      </c>
      <c r="P275" t="str">
        <f t="shared" si="35"/>
        <v>personal auto</v>
      </c>
      <c r="Q275" t="str">
        <f t="shared" si="36"/>
        <v>sports car</v>
      </c>
      <c r="R275" t="str">
        <f t="shared" si="37"/>
        <v>agent</v>
      </c>
      <c r="S275" t="str">
        <f t="shared" si="38"/>
        <v>small</v>
      </c>
      <c r="T275" t="str">
        <f t="shared" si="39"/>
        <v>central</v>
      </c>
    </row>
    <row r="276" spans="1:20" ht="17" x14ac:dyDescent="0.2">
      <c r="A276" t="s">
        <v>306</v>
      </c>
      <c r="B276" s="5" t="s">
        <v>9210</v>
      </c>
      <c r="C276" s="5" t="s">
        <v>1279</v>
      </c>
      <c r="D276" s="5" t="s">
        <v>19</v>
      </c>
      <c r="E276" s="10">
        <v>482141.85</v>
      </c>
      <c r="F276" s="8">
        <v>26583</v>
      </c>
      <c r="G276" s="23">
        <v>10050</v>
      </c>
      <c r="H276" s="24" t="str">
        <f t="shared" si="32"/>
        <v>07071927</v>
      </c>
      <c r="I276" s="5" t="s">
        <v>14</v>
      </c>
      <c r="J276" s="5" t="s">
        <v>27</v>
      </c>
      <c r="K276" s="9">
        <v>614.4</v>
      </c>
      <c r="L276" t="str">
        <f>VLOOKUP($A276,lookup_table!$A:$D,3,FALSE)</f>
        <v>Agent</v>
      </c>
      <c r="M276" t="str">
        <f>VLOOKUP($A276,lookup_table!$A:$D,4,FALSE)</f>
        <v>Medsize</v>
      </c>
      <c r="N276" t="str">
        <f t="shared" si="33"/>
        <v>East</v>
      </c>
      <c r="O276" t="str">
        <f t="shared" si="34"/>
        <v>bachelor</v>
      </c>
      <c r="P276" t="str">
        <f t="shared" si="35"/>
        <v>personal auto</v>
      </c>
      <c r="Q276" t="str">
        <f t="shared" si="36"/>
        <v>suv</v>
      </c>
      <c r="R276" t="str">
        <f t="shared" si="37"/>
        <v>agent</v>
      </c>
      <c r="S276" t="str">
        <f t="shared" si="38"/>
        <v>medsize</v>
      </c>
      <c r="T276" t="str">
        <f t="shared" si="39"/>
        <v>east</v>
      </c>
    </row>
    <row r="277" spans="1:20" ht="17" x14ac:dyDescent="0.2">
      <c r="A277" t="s">
        <v>307</v>
      </c>
      <c r="B277" s="5" t="s">
        <v>9209</v>
      </c>
      <c r="C277" s="5" t="s">
        <v>9211</v>
      </c>
      <c r="D277" s="5" t="s">
        <v>12</v>
      </c>
      <c r="E277" s="10">
        <v>500431.05</v>
      </c>
      <c r="F277" s="8">
        <v>25486</v>
      </c>
      <c r="G277" s="23">
        <v>650</v>
      </c>
      <c r="H277" s="24" t="str">
        <f t="shared" si="32"/>
        <v>11101901</v>
      </c>
      <c r="I277" s="5" t="s">
        <v>37</v>
      </c>
      <c r="J277" s="5" t="s">
        <v>22</v>
      </c>
      <c r="K277" s="9">
        <v>72438681</v>
      </c>
      <c r="L277" t="str">
        <f>VLOOKUP($A277,lookup_table!$A:$D,3,FALSE)</f>
        <v>Web</v>
      </c>
      <c r="M277" t="str">
        <f>VLOOKUP($A277,lookup_table!$A:$D,4,FALSE)</f>
        <v>Medsize</v>
      </c>
      <c r="N277" t="str">
        <f t="shared" si="33"/>
        <v>North West</v>
      </c>
      <c r="O277" t="str">
        <f t="shared" si="34"/>
        <v>master</v>
      </c>
      <c r="P277" t="str">
        <f t="shared" si="35"/>
        <v>special auto</v>
      </c>
      <c r="Q277" t="str">
        <f t="shared" si="36"/>
        <v>two-door car</v>
      </c>
      <c r="R277" t="str">
        <f t="shared" si="37"/>
        <v>web</v>
      </c>
      <c r="S277" t="str">
        <f t="shared" si="38"/>
        <v>medsize</v>
      </c>
      <c r="T277" t="str">
        <f t="shared" si="39"/>
        <v>north west</v>
      </c>
    </row>
    <row r="278" spans="1:20" ht="17" x14ac:dyDescent="0.2">
      <c r="A278" t="s">
        <v>308</v>
      </c>
      <c r="B278" s="5" t="s">
        <v>9206</v>
      </c>
      <c r="C278" s="5" t="s">
        <v>9211</v>
      </c>
      <c r="D278" s="5" t="s">
        <v>33</v>
      </c>
      <c r="E278" s="10">
        <v>863005.39</v>
      </c>
      <c r="F278" s="8">
        <v>24065</v>
      </c>
      <c r="G278" s="23">
        <v>1110</v>
      </c>
      <c r="H278" s="24" t="str">
        <f t="shared" si="32"/>
        <v>14011903</v>
      </c>
      <c r="I278" s="5" t="s">
        <v>26</v>
      </c>
      <c r="J278" s="5" t="s">
        <v>15</v>
      </c>
      <c r="K278" s="9">
        <v>532.79999999999995</v>
      </c>
      <c r="L278" t="str">
        <f>VLOOKUP($A278,lookup_table!$A:$D,3,FALSE)</f>
        <v>Branch</v>
      </c>
      <c r="M278" t="str">
        <f>VLOOKUP($A278,lookup_table!$A:$D,4,FALSE)</f>
        <v>Medsize</v>
      </c>
      <c r="N278" t="str">
        <f t="shared" si="33"/>
        <v>Central</v>
      </c>
      <c r="O278" t="str">
        <f t="shared" si="34"/>
        <v>college</v>
      </c>
      <c r="P278" t="str">
        <f t="shared" si="35"/>
        <v>corporate auto</v>
      </c>
      <c r="Q278" t="str">
        <f t="shared" si="36"/>
        <v>four-door car</v>
      </c>
      <c r="R278" t="str">
        <f t="shared" si="37"/>
        <v>branch</v>
      </c>
      <c r="S278" t="str">
        <f t="shared" si="38"/>
        <v>medsize</v>
      </c>
      <c r="T278" t="str">
        <f t="shared" si="39"/>
        <v>central</v>
      </c>
    </row>
    <row r="279" spans="1:20" ht="17" x14ac:dyDescent="0.2">
      <c r="A279" t="s">
        <v>309</v>
      </c>
      <c r="B279" s="5" t="s">
        <v>9206</v>
      </c>
      <c r="C279" s="5" t="s">
        <v>1279</v>
      </c>
      <c r="D279" s="5" t="s">
        <v>29</v>
      </c>
      <c r="E279" s="10">
        <v>932208.51</v>
      </c>
      <c r="F279" s="8">
        <v>70435</v>
      </c>
      <c r="G279" s="23">
        <v>1160</v>
      </c>
      <c r="H279" s="24" t="str">
        <f t="shared" si="32"/>
        <v>05031903</v>
      </c>
      <c r="I279" s="5" t="s">
        <v>14</v>
      </c>
      <c r="J279" s="5" t="s">
        <v>15</v>
      </c>
      <c r="K279" s="9">
        <v>67881546</v>
      </c>
      <c r="L279" t="str">
        <f>VLOOKUP($A279,lookup_table!$A:$D,3,FALSE)</f>
        <v>Agent</v>
      </c>
      <c r="M279" t="str">
        <f>VLOOKUP($A279,lookup_table!$A:$D,4,FALSE)</f>
        <v>Medsize</v>
      </c>
      <c r="N279" t="str">
        <f t="shared" si="33"/>
        <v>Central</v>
      </c>
      <c r="O279" t="str">
        <f t="shared" si="34"/>
        <v>high school or below</v>
      </c>
      <c r="P279" t="str">
        <f t="shared" si="35"/>
        <v>personal auto</v>
      </c>
      <c r="Q279" t="str">
        <f t="shared" si="36"/>
        <v>four-door car</v>
      </c>
      <c r="R279" t="str">
        <f t="shared" si="37"/>
        <v>agent</v>
      </c>
      <c r="S279" t="str">
        <f t="shared" si="38"/>
        <v>medsize</v>
      </c>
      <c r="T279" t="str">
        <f t="shared" si="39"/>
        <v>central</v>
      </c>
    </row>
    <row r="280" spans="1:20" ht="17" x14ac:dyDescent="0.2">
      <c r="A280" t="s">
        <v>310</v>
      </c>
      <c r="B280" s="5" t="s">
        <v>9207</v>
      </c>
      <c r="C280" s="5" t="s">
        <v>9211</v>
      </c>
      <c r="D280" s="5" t="s">
        <v>33</v>
      </c>
      <c r="E280" s="10">
        <v>1672756.06</v>
      </c>
      <c r="F280" s="8">
        <v>45009</v>
      </c>
      <c r="G280" s="23">
        <v>760</v>
      </c>
      <c r="H280" s="24" t="str">
        <f t="shared" si="32"/>
        <v>29011902</v>
      </c>
      <c r="I280" s="5" t="s">
        <v>14</v>
      </c>
      <c r="J280" s="5" t="s">
        <v>22</v>
      </c>
      <c r="K280" s="9">
        <v>402636829</v>
      </c>
      <c r="L280" t="str">
        <f>VLOOKUP($A280,lookup_table!$A:$D,3,FALSE)</f>
        <v>Branch</v>
      </c>
      <c r="M280" t="str">
        <f>VLOOKUP($A280,lookup_table!$A:$D,4,FALSE)</f>
        <v>Medsize</v>
      </c>
      <c r="N280" t="str">
        <f t="shared" si="33"/>
        <v>West</v>
      </c>
      <c r="O280" t="str">
        <f t="shared" si="34"/>
        <v>college</v>
      </c>
      <c r="P280" t="str">
        <f t="shared" si="35"/>
        <v>personal auto</v>
      </c>
      <c r="Q280" t="str">
        <f t="shared" si="36"/>
        <v>two-door car</v>
      </c>
      <c r="R280" t="str">
        <f t="shared" si="37"/>
        <v>branch</v>
      </c>
      <c r="S280" t="str">
        <f t="shared" si="38"/>
        <v>medsize</v>
      </c>
      <c r="T280" t="str">
        <f t="shared" si="39"/>
        <v>west</v>
      </c>
    </row>
    <row r="281" spans="1:20" ht="17" x14ac:dyDescent="0.2">
      <c r="A281" t="s">
        <v>311</v>
      </c>
      <c r="B281" s="5" t="s">
        <v>9209</v>
      </c>
      <c r="C281" s="5" t="s">
        <v>1279</v>
      </c>
      <c r="D281" s="5" t="s">
        <v>29</v>
      </c>
      <c r="E281" s="10">
        <v>365253.24</v>
      </c>
      <c r="F281" s="8">
        <v>39679</v>
      </c>
      <c r="G281" s="23">
        <v>920</v>
      </c>
      <c r="H281" s="24" t="str">
        <f t="shared" si="32"/>
        <v>08071902</v>
      </c>
      <c r="I281" s="5" t="s">
        <v>14</v>
      </c>
      <c r="J281" s="5" t="s">
        <v>22</v>
      </c>
      <c r="K281" s="9">
        <v>641388616</v>
      </c>
      <c r="L281" t="str">
        <f>VLOOKUP($A281,lookup_table!$A:$D,3,FALSE)</f>
        <v>Branch</v>
      </c>
      <c r="M281" t="str">
        <f>VLOOKUP($A281,lookup_table!$A:$D,4,FALSE)</f>
        <v>Medsize</v>
      </c>
      <c r="N281" t="str">
        <f t="shared" si="33"/>
        <v>North West</v>
      </c>
      <c r="O281" t="str">
        <f t="shared" si="34"/>
        <v>high school or below</v>
      </c>
      <c r="P281" t="str">
        <f t="shared" si="35"/>
        <v>personal auto</v>
      </c>
      <c r="Q281" t="str">
        <f t="shared" si="36"/>
        <v>two-door car</v>
      </c>
      <c r="R281" t="str">
        <f t="shared" si="37"/>
        <v>branch</v>
      </c>
      <c r="S281" t="str">
        <f t="shared" si="38"/>
        <v>medsize</v>
      </c>
      <c r="T281" t="str">
        <f t="shared" si="39"/>
        <v>north west</v>
      </c>
    </row>
    <row r="282" spans="1:20" ht="17" x14ac:dyDescent="0.2">
      <c r="A282" t="s">
        <v>312</v>
      </c>
      <c r="B282" s="5" t="s">
        <v>9208</v>
      </c>
      <c r="C282" s="5" t="s">
        <v>9211</v>
      </c>
      <c r="D282" s="5" t="s">
        <v>33</v>
      </c>
      <c r="E282" s="10">
        <v>615860.12</v>
      </c>
      <c r="F282" s="8">
        <v>45009</v>
      </c>
      <c r="G282" s="23">
        <v>890</v>
      </c>
      <c r="H282" s="24" t="str">
        <f t="shared" si="32"/>
        <v>08061902</v>
      </c>
      <c r="I282" s="5" t="s">
        <v>14</v>
      </c>
      <c r="J282" s="5" t="s">
        <v>15</v>
      </c>
      <c r="K282" s="9">
        <v>342481173</v>
      </c>
      <c r="L282" t="str">
        <f>VLOOKUP($A282,lookup_table!$A:$D,3,FALSE)</f>
        <v>Web</v>
      </c>
      <c r="M282" t="str">
        <f>VLOOKUP($A282,lookup_table!$A:$D,4,FALSE)</f>
        <v>Medsize</v>
      </c>
      <c r="N282" t="str">
        <f t="shared" si="33"/>
        <v>Central</v>
      </c>
      <c r="O282" t="str">
        <f t="shared" si="34"/>
        <v>college</v>
      </c>
      <c r="P282" t="str">
        <f t="shared" si="35"/>
        <v>personal auto</v>
      </c>
      <c r="Q282" t="str">
        <f t="shared" si="36"/>
        <v>four-door car</v>
      </c>
      <c r="R282" t="str">
        <f t="shared" si="37"/>
        <v>web</v>
      </c>
      <c r="S282" t="str">
        <f t="shared" si="38"/>
        <v>medsize</v>
      </c>
      <c r="T282" t="str">
        <f t="shared" si="39"/>
        <v>central</v>
      </c>
    </row>
    <row r="283" spans="1:20" ht="17" x14ac:dyDescent="0.2">
      <c r="A283" t="s">
        <v>313</v>
      </c>
      <c r="B283" s="5" t="s">
        <v>9207</v>
      </c>
      <c r="C283" s="5" t="s">
        <v>9211</v>
      </c>
      <c r="D283" s="5" t="s">
        <v>19</v>
      </c>
      <c r="E283" s="10">
        <v>437608.4</v>
      </c>
      <c r="F283" s="8">
        <v>45009</v>
      </c>
      <c r="G283" s="23">
        <v>690</v>
      </c>
      <c r="H283" s="24" t="str">
        <f t="shared" si="32"/>
        <v>20111901</v>
      </c>
      <c r="I283" s="5" t="s">
        <v>14</v>
      </c>
      <c r="J283" s="5" t="s">
        <v>22</v>
      </c>
      <c r="K283" s="9">
        <v>331.2</v>
      </c>
      <c r="L283" t="str">
        <f>VLOOKUP($A283,lookup_table!$A:$D,3,FALSE)</f>
        <v>Web</v>
      </c>
      <c r="M283" t="str">
        <f>VLOOKUP($A283,lookup_table!$A:$D,4,FALSE)</f>
        <v>Medsize</v>
      </c>
      <c r="N283" t="str">
        <f t="shared" si="33"/>
        <v>West</v>
      </c>
      <c r="O283" t="str">
        <f t="shared" si="34"/>
        <v>bachelor</v>
      </c>
      <c r="P283" t="str">
        <f t="shared" si="35"/>
        <v>personal auto</v>
      </c>
      <c r="Q283" t="str">
        <f t="shared" si="36"/>
        <v>two-door car</v>
      </c>
      <c r="R283" t="str">
        <f t="shared" si="37"/>
        <v>web</v>
      </c>
      <c r="S283" t="str">
        <f t="shared" si="38"/>
        <v>medsize</v>
      </c>
      <c r="T283" t="str">
        <f t="shared" si="39"/>
        <v>west</v>
      </c>
    </row>
    <row r="284" spans="1:20" ht="17" x14ac:dyDescent="0.2">
      <c r="A284" t="s">
        <v>314</v>
      </c>
      <c r="B284" s="5" t="s">
        <v>9208</v>
      </c>
      <c r="C284" s="5" t="s">
        <v>9211</v>
      </c>
      <c r="D284" s="5" t="s">
        <v>29</v>
      </c>
      <c r="E284" s="10">
        <v>556945.62</v>
      </c>
      <c r="F284" s="8">
        <v>53565</v>
      </c>
      <c r="G284" s="23">
        <v>710</v>
      </c>
      <c r="H284" s="24" t="str">
        <f t="shared" si="32"/>
        <v>10121901</v>
      </c>
      <c r="I284" s="5" t="s">
        <v>14</v>
      </c>
      <c r="J284" s="5" t="s">
        <v>15</v>
      </c>
      <c r="K284" s="9">
        <v>340.8</v>
      </c>
      <c r="L284" t="str">
        <f>VLOOKUP($A284,lookup_table!$A:$D,3,FALSE)</f>
        <v>Agent</v>
      </c>
      <c r="M284" t="str">
        <f>VLOOKUP($A284,lookup_table!$A:$D,4,FALSE)</f>
        <v>Small</v>
      </c>
      <c r="N284" t="str">
        <f t="shared" si="33"/>
        <v>Central</v>
      </c>
      <c r="O284" t="str">
        <f t="shared" si="34"/>
        <v>high school or below</v>
      </c>
      <c r="P284" t="str">
        <f t="shared" si="35"/>
        <v>personal auto</v>
      </c>
      <c r="Q284" t="str">
        <f t="shared" si="36"/>
        <v>four-door car</v>
      </c>
      <c r="R284" t="str">
        <f t="shared" si="37"/>
        <v>agent</v>
      </c>
      <c r="S284" t="str">
        <f t="shared" si="38"/>
        <v>small</v>
      </c>
      <c r="T284" t="str">
        <f t="shared" si="39"/>
        <v>central</v>
      </c>
    </row>
    <row r="285" spans="1:20" ht="17" x14ac:dyDescent="0.2">
      <c r="A285" t="s">
        <v>315</v>
      </c>
      <c r="B285" s="5" t="s">
        <v>9210</v>
      </c>
      <c r="C285" s="5" t="s">
        <v>9211</v>
      </c>
      <c r="D285" s="5" t="s">
        <v>19</v>
      </c>
      <c r="E285" s="10">
        <v>257651.3</v>
      </c>
      <c r="F285" s="8">
        <v>37574</v>
      </c>
      <c r="G285" s="23">
        <v>660</v>
      </c>
      <c r="H285" s="24" t="str">
        <f t="shared" si="32"/>
        <v>21101901</v>
      </c>
      <c r="I285" s="5" t="s">
        <v>14</v>
      </c>
      <c r="J285" s="5" t="s">
        <v>22</v>
      </c>
      <c r="K285" s="9">
        <v>412101933</v>
      </c>
      <c r="L285" t="str">
        <f>VLOOKUP($A285,lookup_table!$A:$D,3,FALSE)</f>
        <v>Agent</v>
      </c>
      <c r="M285" t="str">
        <f>VLOOKUP($A285,lookup_table!$A:$D,4,FALSE)</f>
        <v>Medsize</v>
      </c>
      <c r="N285" t="str">
        <f t="shared" si="33"/>
        <v>East</v>
      </c>
      <c r="O285" t="str">
        <f t="shared" si="34"/>
        <v>bachelor</v>
      </c>
      <c r="P285" t="str">
        <f t="shared" si="35"/>
        <v>personal auto</v>
      </c>
      <c r="Q285" t="str">
        <f t="shared" si="36"/>
        <v>two-door car</v>
      </c>
      <c r="R285" t="str">
        <f t="shared" si="37"/>
        <v>agent</v>
      </c>
      <c r="S285" t="str">
        <f t="shared" si="38"/>
        <v>medsize</v>
      </c>
      <c r="T285" t="str">
        <f t="shared" si="39"/>
        <v>east</v>
      </c>
    </row>
    <row r="286" spans="1:20" ht="17" x14ac:dyDescent="0.2">
      <c r="A286" t="s">
        <v>316</v>
      </c>
      <c r="B286" s="5" t="s">
        <v>9210</v>
      </c>
      <c r="C286" s="5" t="s">
        <v>9211</v>
      </c>
      <c r="D286" s="5" t="s">
        <v>19</v>
      </c>
      <c r="E286" s="10">
        <v>834698.32</v>
      </c>
      <c r="F286" s="8">
        <v>48259</v>
      </c>
      <c r="G286" s="23">
        <v>1080</v>
      </c>
      <c r="H286" s="24" t="str">
        <f t="shared" si="32"/>
        <v>15121902</v>
      </c>
      <c r="I286" s="5" t="s">
        <v>14</v>
      </c>
      <c r="J286" s="5" t="s">
        <v>22</v>
      </c>
      <c r="K286" s="9">
        <v>73700573</v>
      </c>
      <c r="L286" t="str">
        <f>VLOOKUP($A286,lookup_table!$A:$D,3,FALSE)</f>
        <v>Branch</v>
      </c>
      <c r="M286" t="str">
        <f>VLOOKUP($A286,lookup_table!$A:$D,4,FALSE)</f>
        <v>Medsize</v>
      </c>
      <c r="N286" t="str">
        <f t="shared" si="33"/>
        <v>East</v>
      </c>
      <c r="O286" t="str">
        <f t="shared" si="34"/>
        <v>bachelor</v>
      </c>
      <c r="P286" t="str">
        <f t="shared" si="35"/>
        <v>personal auto</v>
      </c>
      <c r="Q286" t="str">
        <f t="shared" si="36"/>
        <v>two-door car</v>
      </c>
      <c r="R286" t="str">
        <f t="shared" si="37"/>
        <v>branch</v>
      </c>
      <c r="S286" t="str">
        <f t="shared" si="38"/>
        <v>medsize</v>
      </c>
      <c r="T286" t="str">
        <f t="shared" si="39"/>
        <v>east</v>
      </c>
    </row>
    <row r="287" spans="1:20" ht="17" x14ac:dyDescent="0.2">
      <c r="A287" t="s">
        <v>317</v>
      </c>
      <c r="B287" s="5" t="s">
        <v>9206</v>
      </c>
      <c r="C287" s="5" t="s">
        <v>1279</v>
      </c>
      <c r="D287" s="5" t="s">
        <v>29</v>
      </c>
      <c r="E287" s="10">
        <v>632392.39</v>
      </c>
      <c r="F287" s="8">
        <v>78532</v>
      </c>
      <c r="G287" s="23">
        <v>780</v>
      </c>
      <c r="H287" s="24" t="str">
        <f t="shared" si="32"/>
        <v>18021902</v>
      </c>
      <c r="I287" s="5" t="s">
        <v>14</v>
      </c>
      <c r="J287" s="5" t="s">
        <v>15</v>
      </c>
      <c r="K287" s="9">
        <v>374.4</v>
      </c>
      <c r="L287" t="str">
        <f>VLOOKUP($A287,lookup_table!$A:$D,3,FALSE)</f>
        <v>Call Center</v>
      </c>
      <c r="M287" t="str">
        <f>VLOOKUP($A287,lookup_table!$A:$D,4,FALSE)</f>
        <v>Medsize</v>
      </c>
      <c r="N287" t="str">
        <f t="shared" si="33"/>
        <v>Central</v>
      </c>
      <c r="O287" t="str">
        <f t="shared" si="34"/>
        <v>high school or below</v>
      </c>
      <c r="P287" t="str">
        <f t="shared" si="35"/>
        <v>personal auto</v>
      </c>
      <c r="Q287" t="str">
        <f t="shared" si="36"/>
        <v>four-door car</v>
      </c>
      <c r="R287" t="str">
        <f t="shared" si="37"/>
        <v>call center</v>
      </c>
      <c r="S287" t="str">
        <f t="shared" si="38"/>
        <v>medsize</v>
      </c>
      <c r="T287" t="str">
        <f t="shared" si="39"/>
        <v>central</v>
      </c>
    </row>
    <row r="288" spans="1:20" ht="17" x14ac:dyDescent="0.2">
      <c r="A288" t="s">
        <v>318</v>
      </c>
      <c r="B288" s="5" t="s">
        <v>9206</v>
      </c>
      <c r="C288" s="5" t="s">
        <v>1279</v>
      </c>
      <c r="D288" s="5" t="s">
        <v>19</v>
      </c>
      <c r="E288" s="10">
        <v>597314.34</v>
      </c>
      <c r="F288" s="8">
        <v>96163</v>
      </c>
      <c r="G288" s="23">
        <v>730</v>
      </c>
      <c r="H288" s="24" t="str">
        <f t="shared" si="32"/>
        <v>30121901</v>
      </c>
      <c r="I288" s="5" t="s">
        <v>26</v>
      </c>
      <c r="J288" s="5" t="s">
        <v>15</v>
      </c>
      <c r="K288" s="9">
        <v>350.4</v>
      </c>
      <c r="L288" t="str">
        <f>VLOOKUP($A288,lookup_table!$A:$D,3,FALSE)</f>
        <v>Call Center</v>
      </c>
      <c r="M288" t="str">
        <f>VLOOKUP($A288,lookup_table!$A:$D,4,FALSE)</f>
        <v>Medsize</v>
      </c>
      <c r="N288" t="str">
        <f t="shared" si="33"/>
        <v>Central</v>
      </c>
      <c r="O288" t="str">
        <f t="shared" si="34"/>
        <v>bachelor</v>
      </c>
      <c r="P288" t="str">
        <f t="shared" si="35"/>
        <v>corporate auto</v>
      </c>
      <c r="Q288" t="str">
        <f t="shared" si="36"/>
        <v>four-door car</v>
      </c>
      <c r="R288" t="str">
        <f t="shared" si="37"/>
        <v>call center</v>
      </c>
      <c r="S288" t="str">
        <f t="shared" si="38"/>
        <v>medsize</v>
      </c>
      <c r="T288" t="str">
        <f t="shared" si="39"/>
        <v>central</v>
      </c>
    </row>
    <row r="289" spans="1:20" ht="17" x14ac:dyDescent="0.2">
      <c r="A289" t="s">
        <v>319</v>
      </c>
      <c r="B289" s="5" t="s">
        <v>9207</v>
      </c>
      <c r="C289" s="5" t="s">
        <v>9211</v>
      </c>
      <c r="D289" s="5" t="s">
        <v>19</v>
      </c>
      <c r="E289" s="10">
        <v>470667.7</v>
      </c>
      <c r="F289" s="8">
        <v>45009</v>
      </c>
      <c r="G289" s="23">
        <v>720</v>
      </c>
      <c r="H289" s="24" t="str">
        <f t="shared" si="32"/>
        <v>20121901</v>
      </c>
      <c r="I289" s="5" t="s">
        <v>14</v>
      </c>
      <c r="J289" s="5" t="s">
        <v>15</v>
      </c>
      <c r="K289" s="9">
        <v>345.6</v>
      </c>
      <c r="L289" t="str">
        <f>VLOOKUP($A289,lookup_table!$A:$D,3,FALSE)</f>
        <v>Agent</v>
      </c>
      <c r="M289" t="str">
        <f>VLOOKUP($A289,lookup_table!$A:$D,4,FALSE)</f>
        <v>Medsize</v>
      </c>
      <c r="N289" t="str">
        <f t="shared" si="33"/>
        <v>West</v>
      </c>
      <c r="O289" t="str">
        <f t="shared" si="34"/>
        <v>bachelor</v>
      </c>
      <c r="P289" t="str">
        <f t="shared" si="35"/>
        <v>personal auto</v>
      </c>
      <c r="Q289" t="str">
        <f t="shared" si="36"/>
        <v>four-door car</v>
      </c>
      <c r="R289" t="str">
        <f t="shared" si="37"/>
        <v>agent</v>
      </c>
      <c r="S289" t="str">
        <f t="shared" si="38"/>
        <v>medsize</v>
      </c>
      <c r="T289" t="str">
        <f t="shared" si="39"/>
        <v>west</v>
      </c>
    </row>
    <row r="290" spans="1:20" ht="17" x14ac:dyDescent="0.2">
      <c r="A290" t="s">
        <v>320</v>
      </c>
      <c r="B290" s="5" t="s">
        <v>9207</v>
      </c>
      <c r="C290" s="5" t="s">
        <v>9211</v>
      </c>
      <c r="D290" s="5" t="s">
        <v>29</v>
      </c>
      <c r="E290" s="10">
        <v>809341.03</v>
      </c>
      <c r="F290" s="8">
        <v>45009</v>
      </c>
      <c r="G290" s="23">
        <v>1140</v>
      </c>
      <c r="H290" s="24" t="str">
        <f t="shared" si="32"/>
        <v>13021903</v>
      </c>
      <c r="I290" s="5" t="s">
        <v>14</v>
      </c>
      <c r="J290" s="5" t="s">
        <v>73</v>
      </c>
      <c r="K290" s="9">
        <v>722024742</v>
      </c>
      <c r="L290" t="str">
        <f>VLOOKUP($A290,lookup_table!$A:$D,3,FALSE)</f>
        <v>Agent</v>
      </c>
      <c r="M290" t="str">
        <f>VLOOKUP($A290,lookup_table!$A:$D,4,FALSE)</f>
        <v>Medsize</v>
      </c>
      <c r="N290" t="str">
        <f t="shared" si="33"/>
        <v>West</v>
      </c>
      <c r="O290" t="str">
        <f t="shared" si="34"/>
        <v>high school or below</v>
      </c>
      <c r="P290" t="str">
        <f t="shared" si="35"/>
        <v>personal auto</v>
      </c>
      <c r="Q290" t="str">
        <f t="shared" si="36"/>
        <v>sports car</v>
      </c>
      <c r="R290" t="str">
        <f t="shared" si="37"/>
        <v>agent</v>
      </c>
      <c r="S290" t="str">
        <f t="shared" si="38"/>
        <v>medsize</v>
      </c>
      <c r="T290" t="str">
        <f t="shared" si="39"/>
        <v>west</v>
      </c>
    </row>
    <row r="291" spans="1:20" ht="17" x14ac:dyDescent="0.2">
      <c r="A291" t="s">
        <v>321</v>
      </c>
      <c r="B291" s="5" t="s">
        <v>9210</v>
      </c>
      <c r="C291" s="5" t="s">
        <v>9211</v>
      </c>
      <c r="D291" s="5" t="s">
        <v>33</v>
      </c>
      <c r="E291" s="10">
        <v>503574.46</v>
      </c>
      <c r="F291" s="8">
        <v>72672</v>
      </c>
      <c r="G291" s="23">
        <v>630</v>
      </c>
      <c r="H291" s="24" t="str">
        <f t="shared" si="32"/>
        <v>21091901</v>
      </c>
      <c r="I291" s="5" t="s">
        <v>14</v>
      </c>
      <c r="J291" s="5" t="s">
        <v>15</v>
      </c>
      <c r="K291" s="9">
        <v>259361117</v>
      </c>
      <c r="L291" t="str">
        <f>VLOOKUP($A291,lookup_table!$A:$D,3,FALSE)</f>
        <v>Call Center</v>
      </c>
      <c r="M291" t="str">
        <f>VLOOKUP($A291,lookup_table!$A:$D,4,FALSE)</f>
        <v>Large</v>
      </c>
      <c r="N291" t="str">
        <f t="shared" si="33"/>
        <v>East</v>
      </c>
      <c r="O291" t="str">
        <f t="shared" si="34"/>
        <v>college</v>
      </c>
      <c r="P291" t="str">
        <f t="shared" si="35"/>
        <v>personal auto</v>
      </c>
      <c r="Q291" t="str">
        <f t="shared" si="36"/>
        <v>four-door car</v>
      </c>
      <c r="R291" t="str">
        <f t="shared" si="37"/>
        <v>call center</v>
      </c>
      <c r="S291" t="str">
        <f t="shared" si="38"/>
        <v>large</v>
      </c>
      <c r="T291" t="str">
        <f t="shared" si="39"/>
        <v>east</v>
      </c>
    </row>
    <row r="292" spans="1:20" ht="17" x14ac:dyDescent="0.2">
      <c r="A292" t="s">
        <v>322</v>
      </c>
      <c r="B292" s="5" t="s">
        <v>9209</v>
      </c>
      <c r="C292" s="5" t="s">
        <v>1279</v>
      </c>
      <c r="D292" s="5" t="s">
        <v>19</v>
      </c>
      <c r="E292" s="10">
        <v>902786.72</v>
      </c>
      <c r="F292" s="8">
        <v>99002</v>
      </c>
      <c r="G292" s="23">
        <v>1120</v>
      </c>
      <c r="H292" s="24" t="str">
        <f t="shared" si="32"/>
        <v>24011903</v>
      </c>
      <c r="I292" s="5" t="s">
        <v>14</v>
      </c>
      <c r="J292" s="5" t="s">
        <v>15</v>
      </c>
      <c r="K292" s="9">
        <v>537.6</v>
      </c>
      <c r="L292" t="str">
        <f>VLOOKUP($A292,lookup_table!$A:$D,3,FALSE)</f>
        <v>Branch</v>
      </c>
      <c r="M292" t="str">
        <f>VLOOKUP($A292,lookup_table!$A:$D,4,FALSE)</f>
        <v>Medsize</v>
      </c>
      <c r="N292" t="str">
        <f t="shared" si="33"/>
        <v>North West</v>
      </c>
      <c r="O292" t="str">
        <f t="shared" si="34"/>
        <v>bachelor</v>
      </c>
      <c r="P292" t="str">
        <f t="shared" si="35"/>
        <v>personal auto</v>
      </c>
      <c r="Q292" t="str">
        <f t="shared" si="36"/>
        <v>four-door car</v>
      </c>
      <c r="R292" t="str">
        <f t="shared" si="37"/>
        <v>branch</v>
      </c>
      <c r="S292" t="str">
        <f t="shared" si="38"/>
        <v>medsize</v>
      </c>
      <c r="T292" t="str">
        <f t="shared" si="39"/>
        <v>north west</v>
      </c>
    </row>
    <row r="293" spans="1:20" ht="17" x14ac:dyDescent="0.2">
      <c r="A293" t="s">
        <v>323</v>
      </c>
      <c r="B293" s="5" t="s">
        <v>9207</v>
      </c>
      <c r="C293" s="5" t="s">
        <v>9211</v>
      </c>
      <c r="D293" s="5" t="s">
        <v>29</v>
      </c>
      <c r="E293" s="10">
        <v>728888.48</v>
      </c>
      <c r="F293" s="8">
        <v>79494</v>
      </c>
      <c r="G293" s="23">
        <v>910</v>
      </c>
      <c r="H293" s="24" t="str">
        <f t="shared" si="32"/>
        <v>28061902</v>
      </c>
      <c r="I293" s="5" t="s">
        <v>14</v>
      </c>
      <c r="J293" s="5" t="s">
        <v>15</v>
      </c>
      <c r="K293" s="9">
        <v>396295614</v>
      </c>
      <c r="L293" t="str">
        <f>VLOOKUP($A293,lookup_table!$A:$D,3,FALSE)</f>
        <v>Agent</v>
      </c>
      <c r="M293" t="str">
        <f>VLOOKUP($A293,lookup_table!$A:$D,4,FALSE)</f>
        <v>Large</v>
      </c>
      <c r="N293" t="str">
        <f t="shared" si="33"/>
        <v>West</v>
      </c>
      <c r="O293" t="str">
        <f t="shared" si="34"/>
        <v>high school or below</v>
      </c>
      <c r="P293" t="str">
        <f t="shared" si="35"/>
        <v>personal auto</v>
      </c>
      <c r="Q293" t="str">
        <f t="shared" si="36"/>
        <v>four-door car</v>
      </c>
      <c r="R293" t="str">
        <f t="shared" si="37"/>
        <v>agent</v>
      </c>
      <c r="S293" t="str">
        <f t="shared" si="38"/>
        <v>large</v>
      </c>
      <c r="T293" t="str">
        <f t="shared" si="39"/>
        <v>west</v>
      </c>
    </row>
    <row r="294" spans="1:20" ht="17" x14ac:dyDescent="0.2">
      <c r="A294" t="s">
        <v>324</v>
      </c>
      <c r="B294" s="5" t="s">
        <v>9209</v>
      </c>
      <c r="C294" s="5" t="s">
        <v>9211</v>
      </c>
      <c r="D294" s="5" t="s">
        <v>12</v>
      </c>
      <c r="E294" s="10">
        <v>1804247.94</v>
      </c>
      <c r="F294" s="8">
        <v>35704</v>
      </c>
      <c r="G294" s="23">
        <v>2250</v>
      </c>
      <c r="H294" s="24" t="str">
        <f t="shared" si="32"/>
        <v>27021906</v>
      </c>
      <c r="I294" s="5" t="s">
        <v>14</v>
      </c>
      <c r="J294" s="5" t="s">
        <v>111</v>
      </c>
      <c r="K294" s="9">
        <v>358281562</v>
      </c>
      <c r="L294" t="str">
        <f>VLOOKUP($A294,lookup_table!$A:$D,3,FALSE)</f>
        <v>Branch</v>
      </c>
      <c r="M294" t="str">
        <f>VLOOKUP($A294,lookup_table!$A:$D,4,FALSE)</f>
        <v>Medsize</v>
      </c>
      <c r="N294" t="str">
        <f t="shared" si="33"/>
        <v>North West</v>
      </c>
      <c r="O294" t="str">
        <f t="shared" si="34"/>
        <v>master</v>
      </c>
      <c r="P294" t="str">
        <f t="shared" si="35"/>
        <v>personal auto</v>
      </c>
      <c r="Q294" t="str">
        <f t="shared" si="36"/>
        <v>luxury car</v>
      </c>
      <c r="R294" t="str">
        <f t="shared" si="37"/>
        <v>branch</v>
      </c>
      <c r="S294" t="str">
        <f t="shared" si="38"/>
        <v>medsize</v>
      </c>
      <c r="T294" t="str">
        <f t="shared" si="39"/>
        <v>north west</v>
      </c>
    </row>
    <row r="295" spans="1:20" ht="17" x14ac:dyDescent="0.2">
      <c r="A295" t="s">
        <v>325</v>
      </c>
      <c r="B295" s="5" t="s">
        <v>9206</v>
      </c>
      <c r="C295" s="5" t="s">
        <v>1279</v>
      </c>
      <c r="D295" s="5" t="s">
        <v>19</v>
      </c>
      <c r="E295" s="10">
        <v>499206.3</v>
      </c>
      <c r="F295" s="8">
        <v>45009</v>
      </c>
      <c r="G295" s="23">
        <v>710</v>
      </c>
      <c r="H295" s="24" t="str">
        <f t="shared" si="32"/>
        <v>10121901</v>
      </c>
      <c r="I295" s="5" t="s">
        <v>26</v>
      </c>
      <c r="J295" s="5" t="s">
        <v>15</v>
      </c>
      <c r="K295" s="9">
        <v>653388564</v>
      </c>
      <c r="L295" t="str">
        <f>VLOOKUP($A295,lookup_table!$A:$D,3,FALSE)</f>
        <v>Web</v>
      </c>
      <c r="M295" t="str">
        <f>VLOOKUP($A295,lookup_table!$A:$D,4,FALSE)</f>
        <v>Small</v>
      </c>
      <c r="N295" t="str">
        <f t="shared" si="33"/>
        <v>Central</v>
      </c>
      <c r="O295" t="str">
        <f t="shared" si="34"/>
        <v>bachelor</v>
      </c>
      <c r="P295" t="str">
        <f t="shared" si="35"/>
        <v>corporate auto</v>
      </c>
      <c r="Q295" t="str">
        <f t="shared" si="36"/>
        <v>four-door car</v>
      </c>
      <c r="R295" t="str">
        <f t="shared" si="37"/>
        <v>web</v>
      </c>
      <c r="S295" t="str">
        <f t="shared" si="38"/>
        <v>small</v>
      </c>
      <c r="T295" t="str">
        <f t="shared" si="39"/>
        <v>central</v>
      </c>
    </row>
    <row r="296" spans="1:20" ht="17" x14ac:dyDescent="0.2">
      <c r="A296" t="s">
        <v>326</v>
      </c>
      <c r="B296" s="5" t="s">
        <v>9209</v>
      </c>
      <c r="C296" s="5" t="s">
        <v>1279</v>
      </c>
      <c r="D296" s="5" t="s">
        <v>29</v>
      </c>
      <c r="E296" s="10">
        <v>910226.78</v>
      </c>
      <c r="F296" s="8">
        <v>26049</v>
      </c>
      <c r="G296" s="23">
        <v>1180</v>
      </c>
      <c r="H296" s="24" t="str">
        <f t="shared" si="32"/>
        <v>25031903</v>
      </c>
      <c r="I296" s="5" t="s">
        <v>14</v>
      </c>
      <c r="J296" s="5" t="s">
        <v>22</v>
      </c>
      <c r="K296" s="9">
        <v>121032372</v>
      </c>
      <c r="L296" t="str">
        <f>VLOOKUP($A296,lookup_table!$A:$D,3,FALSE)</f>
        <v>Call Center</v>
      </c>
      <c r="M296" t="str">
        <f>VLOOKUP($A296,lookup_table!$A:$D,4,FALSE)</f>
        <v>Large</v>
      </c>
      <c r="N296" t="str">
        <f t="shared" si="33"/>
        <v>North West</v>
      </c>
      <c r="O296" t="str">
        <f t="shared" si="34"/>
        <v>high school or below</v>
      </c>
      <c r="P296" t="str">
        <f t="shared" si="35"/>
        <v>personal auto</v>
      </c>
      <c r="Q296" t="str">
        <f t="shared" si="36"/>
        <v>two-door car</v>
      </c>
      <c r="R296" t="str">
        <f t="shared" si="37"/>
        <v>call center</v>
      </c>
      <c r="S296" t="str">
        <f t="shared" si="38"/>
        <v>large</v>
      </c>
      <c r="T296" t="str">
        <f t="shared" si="39"/>
        <v>north west</v>
      </c>
    </row>
    <row r="297" spans="1:20" ht="17" x14ac:dyDescent="0.2">
      <c r="A297" t="s">
        <v>327</v>
      </c>
      <c r="B297" s="5" t="s">
        <v>9206</v>
      </c>
      <c r="C297" s="5" t="s">
        <v>9211</v>
      </c>
      <c r="D297" s="5" t="s">
        <v>75</v>
      </c>
      <c r="E297" s="10">
        <v>254040.77</v>
      </c>
      <c r="F297" s="8">
        <v>70125</v>
      </c>
      <c r="G297" s="23">
        <v>640</v>
      </c>
      <c r="H297" s="24" t="str">
        <f t="shared" si="32"/>
        <v>01101901</v>
      </c>
      <c r="I297" s="5" t="s">
        <v>37</v>
      </c>
      <c r="J297" s="5" t="s">
        <v>15</v>
      </c>
      <c r="K297" s="9">
        <v>92813396</v>
      </c>
      <c r="L297" t="str">
        <f>VLOOKUP($A297,lookup_table!$A:$D,3,FALSE)</f>
        <v>Branch</v>
      </c>
      <c r="M297" t="str">
        <f>VLOOKUP($A297,lookup_table!$A:$D,4,FALSE)</f>
        <v>Medsize</v>
      </c>
      <c r="N297" t="str">
        <f t="shared" si="33"/>
        <v>Central</v>
      </c>
      <c r="O297" t="str">
        <f t="shared" si="34"/>
        <v>doctor</v>
      </c>
      <c r="P297" t="str">
        <f t="shared" si="35"/>
        <v>special auto</v>
      </c>
      <c r="Q297" t="str">
        <f t="shared" si="36"/>
        <v>four-door car</v>
      </c>
      <c r="R297" t="str">
        <f t="shared" si="37"/>
        <v>branch</v>
      </c>
      <c r="S297" t="str">
        <f t="shared" si="38"/>
        <v>medsize</v>
      </c>
      <c r="T297" t="str">
        <f t="shared" si="39"/>
        <v>central</v>
      </c>
    </row>
    <row r="298" spans="1:20" ht="17" x14ac:dyDescent="0.2">
      <c r="A298" t="s">
        <v>328</v>
      </c>
      <c r="B298" s="5" t="s">
        <v>9207</v>
      </c>
      <c r="C298" s="5" t="s">
        <v>9211</v>
      </c>
      <c r="D298" s="5" t="s">
        <v>33</v>
      </c>
      <c r="E298" s="10">
        <v>1294189.19</v>
      </c>
      <c r="F298" s="8">
        <v>52369</v>
      </c>
      <c r="G298" s="23">
        <v>1100</v>
      </c>
      <c r="H298" s="24" t="str">
        <f t="shared" si="32"/>
        <v>04011903</v>
      </c>
      <c r="I298" s="5" t="s">
        <v>14</v>
      </c>
      <c r="J298" s="5" t="s">
        <v>27</v>
      </c>
      <c r="K298" s="9">
        <v>528</v>
      </c>
      <c r="L298" t="str">
        <f>VLOOKUP($A298,lookup_table!$A:$D,3,FALSE)</f>
        <v>Agent</v>
      </c>
      <c r="M298" t="str">
        <f>VLOOKUP($A298,lookup_table!$A:$D,4,FALSE)</f>
        <v>Medsize</v>
      </c>
      <c r="N298" t="str">
        <f t="shared" si="33"/>
        <v>West</v>
      </c>
      <c r="O298" t="str">
        <f t="shared" si="34"/>
        <v>college</v>
      </c>
      <c r="P298" t="str">
        <f t="shared" si="35"/>
        <v>personal auto</v>
      </c>
      <c r="Q298" t="str">
        <f t="shared" si="36"/>
        <v>suv</v>
      </c>
      <c r="R298" t="str">
        <f t="shared" si="37"/>
        <v>agent</v>
      </c>
      <c r="S298" t="str">
        <f t="shared" si="38"/>
        <v>medsize</v>
      </c>
      <c r="T298" t="str">
        <f t="shared" si="39"/>
        <v>west</v>
      </c>
    </row>
    <row r="299" spans="1:20" ht="17" x14ac:dyDescent="0.2">
      <c r="A299" t="s">
        <v>329</v>
      </c>
      <c r="B299" s="5" t="s">
        <v>9210</v>
      </c>
      <c r="C299" s="5" t="s">
        <v>1279</v>
      </c>
      <c r="D299" s="5" t="s">
        <v>19</v>
      </c>
      <c r="E299" s="10">
        <v>236534.86</v>
      </c>
      <c r="F299" s="8">
        <v>45009</v>
      </c>
      <c r="G299" s="23">
        <v>660</v>
      </c>
      <c r="H299" s="24" t="str">
        <f t="shared" si="32"/>
        <v>21101901</v>
      </c>
      <c r="I299" s="5" t="s">
        <v>37</v>
      </c>
      <c r="J299" s="5" t="s">
        <v>15</v>
      </c>
      <c r="K299" s="9">
        <v>159636956</v>
      </c>
      <c r="L299" t="str">
        <f>VLOOKUP($A299,lookup_table!$A:$D,3,FALSE)</f>
        <v>Branch</v>
      </c>
      <c r="M299" t="str">
        <f>VLOOKUP($A299,lookup_table!$A:$D,4,FALSE)</f>
        <v>Medsize</v>
      </c>
      <c r="N299" t="str">
        <f t="shared" si="33"/>
        <v>East</v>
      </c>
      <c r="O299" t="str">
        <f t="shared" si="34"/>
        <v>bachelor</v>
      </c>
      <c r="P299" t="str">
        <f t="shared" si="35"/>
        <v>special auto</v>
      </c>
      <c r="Q299" t="str">
        <f t="shared" si="36"/>
        <v>four-door car</v>
      </c>
      <c r="R299" t="str">
        <f t="shared" si="37"/>
        <v>branch</v>
      </c>
      <c r="S299" t="str">
        <f t="shared" si="38"/>
        <v>medsize</v>
      </c>
      <c r="T299" t="str">
        <f t="shared" si="39"/>
        <v>east</v>
      </c>
    </row>
    <row r="300" spans="1:20" ht="17" x14ac:dyDescent="0.2">
      <c r="A300" t="s">
        <v>330</v>
      </c>
      <c r="B300" s="5" t="s">
        <v>9206</v>
      </c>
      <c r="C300" s="5" t="s">
        <v>9211</v>
      </c>
      <c r="D300" s="5" t="s">
        <v>33</v>
      </c>
      <c r="E300" s="10">
        <v>572076.51</v>
      </c>
      <c r="F300" s="8">
        <v>41770</v>
      </c>
      <c r="G300" s="23">
        <v>720</v>
      </c>
      <c r="H300" s="24" t="str">
        <f t="shared" si="32"/>
        <v>20121901</v>
      </c>
      <c r="I300" s="5" t="s">
        <v>14</v>
      </c>
      <c r="J300" s="5" t="s">
        <v>15</v>
      </c>
      <c r="K300" s="9">
        <v>476156957</v>
      </c>
      <c r="L300" t="str">
        <f>VLOOKUP($A300,lookup_table!$A:$D,3,FALSE)</f>
        <v>Branch</v>
      </c>
      <c r="M300" t="str">
        <f>VLOOKUP($A300,lookup_table!$A:$D,4,FALSE)</f>
        <v>Small</v>
      </c>
      <c r="N300" t="str">
        <f t="shared" si="33"/>
        <v>Central</v>
      </c>
      <c r="O300" t="str">
        <f t="shared" si="34"/>
        <v>college</v>
      </c>
      <c r="P300" t="str">
        <f t="shared" si="35"/>
        <v>personal auto</v>
      </c>
      <c r="Q300" t="str">
        <f t="shared" si="36"/>
        <v>four-door car</v>
      </c>
      <c r="R300" t="str">
        <f t="shared" si="37"/>
        <v>branch</v>
      </c>
      <c r="S300" t="str">
        <f t="shared" si="38"/>
        <v>small</v>
      </c>
      <c r="T300" t="str">
        <f t="shared" si="39"/>
        <v>central</v>
      </c>
    </row>
    <row r="301" spans="1:20" ht="17" x14ac:dyDescent="0.2">
      <c r="A301" t="s">
        <v>331</v>
      </c>
      <c r="B301" s="5" t="s">
        <v>9209</v>
      </c>
      <c r="C301" s="5" t="s">
        <v>9211</v>
      </c>
      <c r="D301" s="5" t="s">
        <v>29</v>
      </c>
      <c r="E301" s="10">
        <v>703553.41</v>
      </c>
      <c r="F301" s="8">
        <v>45009</v>
      </c>
      <c r="G301" s="23">
        <v>1010</v>
      </c>
      <c r="H301" s="24" t="str">
        <f t="shared" si="32"/>
        <v>06101902</v>
      </c>
      <c r="I301" s="5" t="s">
        <v>26</v>
      </c>
      <c r="J301" s="5" t="s">
        <v>15</v>
      </c>
      <c r="K301" s="9">
        <v>727.2</v>
      </c>
      <c r="L301" t="str">
        <f>VLOOKUP($A301,lookup_table!$A:$D,3,FALSE)</f>
        <v>Web</v>
      </c>
      <c r="M301" t="str">
        <f>VLOOKUP($A301,lookup_table!$A:$D,4,FALSE)</f>
        <v>Medsize</v>
      </c>
      <c r="N301" t="str">
        <f t="shared" si="33"/>
        <v>North West</v>
      </c>
      <c r="O301" t="str">
        <f t="shared" si="34"/>
        <v>high school or below</v>
      </c>
      <c r="P301" t="str">
        <f t="shared" si="35"/>
        <v>corporate auto</v>
      </c>
      <c r="Q301" t="str">
        <f t="shared" si="36"/>
        <v>four-door car</v>
      </c>
      <c r="R301" t="str">
        <f t="shared" si="37"/>
        <v>web</v>
      </c>
      <c r="S301" t="str">
        <f t="shared" si="38"/>
        <v>medsize</v>
      </c>
      <c r="T301" t="str">
        <f t="shared" si="39"/>
        <v>north west</v>
      </c>
    </row>
    <row r="302" spans="1:20" ht="17" x14ac:dyDescent="0.2">
      <c r="A302" t="s">
        <v>332</v>
      </c>
      <c r="B302" s="5" t="s">
        <v>9207</v>
      </c>
      <c r="C302" s="5" t="s">
        <v>9211</v>
      </c>
      <c r="D302" s="5" t="s">
        <v>33</v>
      </c>
      <c r="E302" s="10">
        <v>263697.77</v>
      </c>
      <c r="F302" s="8">
        <v>31911</v>
      </c>
      <c r="G302" s="23">
        <v>670</v>
      </c>
      <c r="H302" s="24" t="str">
        <f t="shared" si="32"/>
        <v>31101901</v>
      </c>
      <c r="I302" s="5" t="s">
        <v>14</v>
      </c>
      <c r="J302" s="5" t="s">
        <v>15</v>
      </c>
      <c r="K302" s="9">
        <v>321.60000000000002</v>
      </c>
      <c r="L302" t="str">
        <f>VLOOKUP($A302,lookup_table!$A:$D,3,FALSE)</f>
        <v>Agent</v>
      </c>
      <c r="M302" t="str">
        <f>VLOOKUP($A302,lookup_table!$A:$D,4,FALSE)</f>
        <v>Medsize</v>
      </c>
      <c r="N302" t="str">
        <f t="shared" si="33"/>
        <v>West</v>
      </c>
      <c r="O302" t="str">
        <f t="shared" si="34"/>
        <v>college</v>
      </c>
      <c r="P302" t="str">
        <f t="shared" si="35"/>
        <v>personal auto</v>
      </c>
      <c r="Q302" t="str">
        <f t="shared" si="36"/>
        <v>four-door car</v>
      </c>
      <c r="R302" t="str">
        <f t="shared" si="37"/>
        <v>agent</v>
      </c>
      <c r="S302" t="str">
        <f t="shared" si="38"/>
        <v>medsize</v>
      </c>
      <c r="T302" t="str">
        <f t="shared" si="39"/>
        <v>west</v>
      </c>
    </row>
    <row r="303" spans="1:20" ht="17" x14ac:dyDescent="0.2">
      <c r="A303" t="s">
        <v>333</v>
      </c>
      <c r="B303" s="5" t="s">
        <v>9208</v>
      </c>
      <c r="C303" s="5" t="s">
        <v>9211</v>
      </c>
      <c r="D303" s="5" t="s">
        <v>19</v>
      </c>
      <c r="E303" s="10">
        <v>539583.19999999995</v>
      </c>
      <c r="F303" s="8">
        <v>70051</v>
      </c>
      <c r="G303" s="23">
        <v>680</v>
      </c>
      <c r="H303" s="24" t="str">
        <f t="shared" si="32"/>
        <v>10111901</v>
      </c>
      <c r="I303" s="5" t="s">
        <v>26</v>
      </c>
      <c r="J303" s="5" t="s">
        <v>15</v>
      </c>
      <c r="K303" s="9">
        <v>42078345</v>
      </c>
      <c r="L303" t="str">
        <f>VLOOKUP($A303,lookup_table!$A:$D,3,FALSE)</f>
        <v>Web</v>
      </c>
      <c r="M303" t="str">
        <f>VLOOKUP($A303,lookup_table!$A:$D,4,FALSE)</f>
        <v>Medsize</v>
      </c>
      <c r="N303" t="str">
        <f t="shared" si="33"/>
        <v>Central</v>
      </c>
      <c r="O303" t="str">
        <f t="shared" si="34"/>
        <v>bachelor</v>
      </c>
      <c r="P303" t="str">
        <f t="shared" si="35"/>
        <v>corporate auto</v>
      </c>
      <c r="Q303" t="str">
        <f t="shared" si="36"/>
        <v>four-door car</v>
      </c>
      <c r="R303" t="str">
        <f t="shared" si="37"/>
        <v>web</v>
      </c>
      <c r="S303" t="str">
        <f t="shared" si="38"/>
        <v>medsize</v>
      </c>
      <c r="T303" t="str">
        <f t="shared" si="39"/>
        <v>central</v>
      </c>
    </row>
    <row r="304" spans="1:20" ht="17" x14ac:dyDescent="0.2">
      <c r="A304" t="s">
        <v>334</v>
      </c>
      <c r="B304" s="5" t="s">
        <v>9209</v>
      </c>
      <c r="C304" s="5" t="s">
        <v>9211</v>
      </c>
      <c r="D304" s="5" t="s">
        <v>29</v>
      </c>
      <c r="E304" s="10">
        <v>838263.01</v>
      </c>
      <c r="F304" s="8">
        <v>19683</v>
      </c>
      <c r="G304" s="23">
        <v>1170</v>
      </c>
      <c r="H304" s="24" t="str">
        <f t="shared" si="32"/>
        <v>15031903</v>
      </c>
      <c r="I304" s="5" t="s">
        <v>14</v>
      </c>
      <c r="J304" s="5" t="s">
        <v>73</v>
      </c>
      <c r="K304" s="9">
        <v>561.6</v>
      </c>
      <c r="L304" t="str">
        <f>VLOOKUP($A304,lookup_table!$A:$D,3,FALSE)</f>
        <v>Web</v>
      </c>
      <c r="M304" t="str">
        <f>VLOOKUP($A304,lookup_table!$A:$D,4,FALSE)</f>
        <v>Medsize</v>
      </c>
      <c r="N304" t="str">
        <f t="shared" si="33"/>
        <v>North West</v>
      </c>
      <c r="O304" t="str">
        <f t="shared" si="34"/>
        <v>high school or below</v>
      </c>
      <c r="P304" t="str">
        <f t="shared" si="35"/>
        <v>personal auto</v>
      </c>
      <c r="Q304" t="str">
        <f t="shared" si="36"/>
        <v>sports car</v>
      </c>
      <c r="R304" t="str">
        <f t="shared" si="37"/>
        <v>web</v>
      </c>
      <c r="S304" t="str">
        <f t="shared" si="38"/>
        <v>medsize</v>
      </c>
      <c r="T304" t="str">
        <f t="shared" si="39"/>
        <v>north west</v>
      </c>
    </row>
    <row r="305" spans="1:20" ht="17" x14ac:dyDescent="0.2">
      <c r="A305" t="s">
        <v>335</v>
      </c>
      <c r="B305" s="5" t="s">
        <v>9210</v>
      </c>
      <c r="C305" s="5" t="s">
        <v>1279</v>
      </c>
      <c r="D305" s="5" t="s">
        <v>33</v>
      </c>
      <c r="E305" s="10">
        <v>3116174.52</v>
      </c>
      <c r="F305" s="8">
        <v>30916</v>
      </c>
      <c r="G305" s="23">
        <v>1120</v>
      </c>
      <c r="H305" s="24" t="str">
        <f t="shared" si="32"/>
        <v>24011903</v>
      </c>
      <c r="I305" s="5" t="s">
        <v>14</v>
      </c>
      <c r="J305" s="5" t="s">
        <v>27</v>
      </c>
      <c r="K305" s="9">
        <v>20011606</v>
      </c>
      <c r="L305" t="str">
        <f>VLOOKUP($A305,lookup_table!$A:$D,3,FALSE)</f>
        <v>Agent</v>
      </c>
      <c r="M305" t="str">
        <f>VLOOKUP($A305,lookup_table!$A:$D,4,FALSE)</f>
        <v>Small</v>
      </c>
      <c r="N305" t="str">
        <f t="shared" si="33"/>
        <v>East</v>
      </c>
      <c r="O305" t="str">
        <f t="shared" si="34"/>
        <v>college</v>
      </c>
      <c r="P305" t="str">
        <f t="shared" si="35"/>
        <v>personal auto</v>
      </c>
      <c r="Q305" t="str">
        <f t="shared" si="36"/>
        <v>suv</v>
      </c>
      <c r="R305" t="str">
        <f t="shared" si="37"/>
        <v>agent</v>
      </c>
      <c r="S305" t="str">
        <f t="shared" si="38"/>
        <v>small</v>
      </c>
      <c r="T305" t="str">
        <f t="shared" si="39"/>
        <v>east</v>
      </c>
    </row>
    <row r="306" spans="1:20" ht="17" x14ac:dyDescent="0.2">
      <c r="A306" t="s">
        <v>336</v>
      </c>
      <c r="B306" s="5" t="s">
        <v>9209</v>
      </c>
      <c r="C306" s="5" t="s">
        <v>1279</v>
      </c>
      <c r="D306" s="5" t="s">
        <v>19</v>
      </c>
      <c r="E306" s="10">
        <v>288774.23</v>
      </c>
      <c r="F306" s="8">
        <v>45009</v>
      </c>
      <c r="G306" s="23">
        <v>800</v>
      </c>
      <c r="H306" s="24" t="str">
        <f t="shared" si="32"/>
        <v>10031902</v>
      </c>
      <c r="I306" s="5" t="s">
        <v>14</v>
      </c>
      <c r="J306" s="5" t="s">
        <v>15</v>
      </c>
      <c r="K306" s="9">
        <v>676944023</v>
      </c>
      <c r="L306" t="str">
        <f>VLOOKUP($A306,lookup_table!$A:$D,3,FALSE)</f>
        <v>Call Center</v>
      </c>
      <c r="M306" t="str">
        <f>VLOOKUP($A306,lookup_table!$A:$D,4,FALSE)</f>
        <v>Medsize</v>
      </c>
      <c r="N306" t="str">
        <f t="shared" si="33"/>
        <v>North West</v>
      </c>
      <c r="O306" t="str">
        <f t="shared" si="34"/>
        <v>bachelor</v>
      </c>
      <c r="P306" t="str">
        <f t="shared" si="35"/>
        <v>personal auto</v>
      </c>
      <c r="Q306" t="str">
        <f t="shared" si="36"/>
        <v>four-door car</v>
      </c>
      <c r="R306" t="str">
        <f t="shared" si="37"/>
        <v>call center</v>
      </c>
      <c r="S306" t="str">
        <f t="shared" si="38"/>
        <v>medsize</v>
      </c>
      <c r="T306" t="str">
        <f t="shared" si="39"/>
        <v>north west</v>
      </c>
    </row>
    <row r="307" spans="1:20" ht="17" x14ac:dyDescent="0.2">
      <c r="A307" t="s">
        <v>337</v>
      </c>
      <c r="B307" s="5" t="s">
        <v>9210</v>
      </c>
      <c r="C307" s="5" t="s">
        <v>9211</v>
      </c>
      <c r="D307" s="5" t="s">
        <v>33</v>
      </c>
      <c r="E307" s="10">
        <v>742584.53</v>
      </c>
      <c r="F307" s="8">
        <v>84302</v>
      </c>
      <c r="G307" s="23">
        <v>620</v>
      </c>
      <c r="H307" s="24" t="str">
        <f t="shared" si="32"/>
        <v>11091901</v>
      </c>
      <c r="I307" s="5" t="s">
        <v>14</v>
      </c>
      <c r="J307" s="5" t="s">
        <v>15</v>
      </c>
      <c r="K307" s="9">
        <v>76609295</v>
      </c>
      <c r="L307" t="str">
        <f>VLOOKUP($A307,lookup_table!$A:$D,3,FALSE)</f>
        <v>Branch</v>
      </c>
      <c r="M307" t="str">
        <f>VLOOKUP($A307,lookup_table!$A:$D,4,FALSE)</f>
        <v>Medsize</v>
      </c>
      <c r="N307" t="str">
        <f t="shared" si="33"/>
        <v>East</v>
      </c>
      <c r="O307" t="str">
        <f t="shared" si="34"/>
        <v>college</v>
      </c>
      <c r="P307" t="str">
        <f t="shared" si="35"/>
        <v>personal auto</v>
      </c>
      <c r="Q307" t="str">
        <f t="shared" si="36"/>
        <v>four-door car</v>
      </c>
      <c r="R307" t="str">
        <f t="shared" si="37"/>
        <v>branch</v>
      </c>
      <c r="S307" t="str">
        <f t="shared" si="38"/>
        <v>medsize</v>
      </c>
      <c r="T307" t="str">
        <f t="shared" si="39"/>
        <v>east</v>
      </c>
    </row>
    <row r="308" spans="1:20" ht="17" x14ac:dyDescent="0.2">
      <c r="A308" t="s">
        <v>338</v>
      </c>
      <c r="B308" s="5" t="s">
        <v>9207</v>
      </c>
      <c r="C308" s="5" t="s">
        <v>9211</v>
      </c>
      <c r="D308" s="5" t="s">
        <v>19</v>
      </c>
      <c r="E308" s="10">
        <v>2558572.7799999998</v>
      </c>
      <c r="F308" s="8">
        <v>45009</v>
      </c>
      <c r="G308" s="23">
        <v>1160</v>
      </c>
      <c r="H308" s="24" t="str">
        <f t="shared" si="32"/>
        <v>05031903</v>
      </c>
      <c r="I308" s="5" t="s">
        <v>26</v>
      </c>
      <c r="J308" s="5" t="s">
        <v>27</v>
      </c>
      <c r="K308" s="9">
        <v>830623064</v>
      </c>
      <c r="L308" t="str">
        <f>VLOOKUP($A308,lookup_table!$A:$D,3,FALSE)</f>
        <v>Call Center</v>
      </c>
      <c r="M308" t="str">
        <f>VLOOKUP($A308,lookup_table!$A:$D,4,FALSE)</f>
        <v>Medsize</v>
      </c>
      <c r="N308" t="str">
        <f t="shared" si="33"/>
        <v>West</v>
      </c>
      <c r="O308" t="str">
        <f t="shared" si="34"/>
        <v>bachelor</v>
      </c>
      <c r="P308" t="str">
        <f t="shared" si="35"/>
        <v>corporate auto</v>
      </c>
      <c r="Q308" t="str">
        <f t="shared" si="36"/>
        <v>suv</v>
      </c>
      <c r="R308" t="str">
        <f t="shared" si="37"/>
        <v>call center</v>
      </c>
      <c r="S308" t="str">
        <f t="shared" si="38"/>
        <v>medsize</v>
      </c>
      <c r="T308" t="str">
        <f t="shared" si="39"/>
        <v>west</v>
      </c>
    </row>
    <row r="309" spans="1:20" ht="17" x14ac:dyDescent="0.2">
      <c r="A309" t="s">
        <v>339</v>
      </c>
      <c r="B309" s="5" t="s">
        <v>9209</v>
      </c>
      <c r="C309" s="5" t="s">
        <v>9211</v>
      </c>
      <c r="D309" s="5" t="s">
        <v>33</v>
      </c>
      <c r="E309" s="10">
        <v>1027260.82</v>
      </c>
      <c r="F309" s="8">
        <v>60145</v>
      </c>
      <c r="G309" s="23">
        <v>1320</v>
      </c>
      <c r="H309" s="24" t="str">
        <f t="shared" si="32"/>
        <v>12081903</v>
      </c>
      <c r="I309" s="5" t="s">
        <v>14</v>
      </c>
      <c r="J309" s="5" t="s">
        <v>27</v>
      </c>
      <c r="K309" s="9">
        <v>580473259</v>
      </c>
      <c r="L309" t="str">
        <f>VLOOKUP($A309,lookup_table!$A:$D,3,FALSE)</f>
        <v>Web</v>
      </c>
      <c r="M309" t="str">
        <f>VLOOKUP($A309,lookup_table!$A:$D,4,FALSE)</f>
        <v>Medsize</v>
      </c>
      <c r="N309" t="str">
        <f t="shared" si="33"/>
        <v>North West</v>
      </c>
      <c r="O309" t="str">
        <f t="shared" si="34"/>
        <v>college</v>
      </c>
      <c r="P309" t="str">
        <f t="shared" si="35"/>
        <v>personal auto</v>
      </c>
      <c r="Q309" t="str">
        <f t="shared" si="36"/>
        <v>suv</v>
      </c>
      <c r="R309" t="str">
        <f t="shared" si="37"/>
        <v>web</v>
      </c>
      <c r="S309" t="str">
        <f t="shared" si="38"/>
        <v>medsize</v>
      </c>
      <c r="T309" t="str">
        <f t="shared" si="39"/>
        <v>north west</v>
      </c>
    </row>
    <row r="310" spans="1:20" ht="17" x14ac:dyDescent="0.2">
      <c r="A310" t="s">
        <v>340</v>
      </c>
      <c r="B310" s="5" t="s">
        <v>9209</v>
      </c>
      <c r="C310" s="5" t="s">
        <v>1279</v>
      </c>
      <c r="D310" s="5" t="s">
        <v>19</v>
      </c>
      <c r="E310" s="10">
        <v>437636.36</v>
      </c>
      <c r="F310" s="8">
        <v>63774</v>
      </c>
      <c r="G310" s="23">
        <v>1110</v>
      </c>
      <c r="H310" s="24" t="str">
        <f t="shared" si="32"/>
        <v>14011903</v>
      </c>
      <c r="I310" s="5" t="s">
        <v>14</v>
      </c>
      <c r="J310" s="5" t="s">
        <v>15</v>
      </c>
      <c r="K310" s="9">
        <v>60036683</v>
      </c>
      <c r="L310" t="str">
        <f>VLOOKUP($A310,lookup_table!$A:$D,3,FALSE)</f>
        <v>Agent</v>
      </c>
      <c r="M310" t="str">
        <f>VLOOKUP($A310,lookup_table!$A:$D,4,FALSE)</f>
        <v>Medsize</v>
      </c>
      <c r="N310" t="str">
        <f t="shared" si="33"/>
        <v>North West</v>
      </c>
      <c r="O310" t="str">
        <f t="shared" si="34"/>
        <v>bachelor</v>
      </c>
      <c r="P310" t="str">
        <f t="shared" si="35"/>
        <v>personal auto</v>
      </c>
      <c r="Q310" t="str">
        <f t="shared" si="36"/>
        <v>four-door car</v>
      </c>
      <c r="R310" t="str">
        <f t="shared" si="37"/>
        <v>agent</v>
      </c>
      <c r="S310" t="str">
        <f t="shared" si="38"/>
        <v>medsize</v>
      </c>
      <c r="T310" t="str">
        <f t="shared" si="39"/>
        <v>north west</v>
      </c>
    </row>
    <row r="311" spans="1:20" ht="17" x14ac:dyDescent="0.2">
      <c r="A311" t="s">
        <v>341</v>
      </c>
      <c r="B311" s="5" t="s">
        <v>9207</v>
      </c>
      <c r="C311" s="5" t="s">
        <v>1279</v>
      </c>
      <c r="D311" s="5" t="s">
        <v>19</v>
      </c>
      <c r="E311" s="10">
        <v>531889.66</v>
      </c>
      <c r="F311" s="8">
        <v>25134</v>
      </c>
      <c r="G311" s="23">
        <v>670</v>
      </c>
      <c r="H311" s="24" t="str">
        <f t="shared" si="32"/>
        <v>31101901</v>
      </c>
      <c r="I311" s="5" t="s">
        <v>26</v>
      </c>
      <c r="J311" s="5" t="s">
        <v>15</v>
      </c>
      <c r="K311" s="9">
        <v>321.60000000000002</v>
      </c>
      <c r="L311" t="str">
        <f>VLOOKUP($A311,lookup_table!$A:$D,3,FALSE)</f>
        <v>Call Center</v>
      </c>
      <c r="M311" t="str">
        <f>VLOOKUP($A311,lookup_table!$A:$D,4,FALSE)</f>
        <v>Small</v>
      </c>
      <c r="N311" t="str">
        <f t="shared" si="33"/>
        <v>West</v>
      </c>
      <c r="O311" t="str">
        <f t="shared" si="34"/>
        <v>bachelor</v>
      </c>
      <c r="P311" t="str">
        <f t="shared" si="35"/>
        <v>corporate auto</v>
      </c>
      <c r="Q311" t="str">
        <f t="shared" si="36"/>
        <v>four-door car</v>
      </c>
      <c r="R311" t="str">
        <f t="shared" si="37"/>
        <v>call center</v>
      </c>
      <c r="S311" t="str">
        <f t="shared" si="38"/>
        <v>small</v>
      </c>
      <c r="T311" t="str">
        <f t="shared" si="39"/>
        <v>west</v>
      </c>
    </row>
    <row r="312" spans="1:20" ht="17" x14ac:dyDescent="0.2">
      <c r="A312" t="s">
        <v>342</v>
      </c>
      <c r="B312" s="5" t="s">
        <v>9209</v>
      </c>
      <c r="C312" s="5" t="s">
        <v>9211</v>
      </c>
      <c r="D312" s="5" t="s">
        <v>19</v>
      </c>
      <c r="E312" s="10">
        <v>471976.22</v>
      </c>
      <c r="F312" s="8">
        <v>37057</v>
      </c>
      <c r="G312" s="23">
        <v>610</v>
      </c>
      <c r="H312" s="24" t="str">
        <f t="shared" si="32"/>
        <v>01091901</v>
      </c>
      <c r="I312" s="5" t="s">
        <v>14</v>
      </c>
      <c r="J312" s="5" t="s">
        <v>15</v>
      </c>
      <c r="K312" s="9">
        <v>4753101</v>
      </c>
      <c r="L312" t="str">
        <f>VLOOKUP($A312,lookup_table!$A:$D,3,FALSE)</f>
        <v>Agent</v>
      </c>
      <c r="M312" t="str">
        <f>VLOOKUP($A312,lookup_table!$A:$D,4,FALSE)</f>
        <v>Small</v>
      </c>
      <c r="N312" t="str">
        <f t="shared" si="33"/>
        <v>North West</v>
      </c>
      <c r="O312" t="str">
        <f t="shared" si="34"/>
        <v>bachelor</v>
      </c>
      <c r="P312" t="str">
        <f t="shared" si="35"/>
        <v>personal auto</v>
      </c>
      <c r="Q312" t="str">
        <f t="shared" si="36"/>
        <v>four-door car</v>
      </c>
      <c r="R312" t="str">
        <f t="shared" si="37"/>
        <v>agent</v>
      </c>
      <c r="S312" t="str">
        <f t="shared" si="38"/>
        <v>small</v>
      </c>
      <c r="T312" t="str">
        <f t="shared" si="39"/>
        <v>north west</v>
      </c>
    </row>
    <row r="313" spans="1:20" ht="17" x14ac:dyDescent="0.2">
      <c r="A313" t="s">
        <v>343</v>
      </c>
      <c r="B313" s="5" t="s">
        <v>9209</v>
      </c>
      <c r="C313" s="5" t="s">
        <v>1279</v>
      </c>
      <c r="D313" s="5" t="s">
        <v>29</v>
      </c>
      <c r="E313" s="10">
        <v>442803.16</v>
      </c>
      <c r="F313" s="8">
        <v>58577</v>
      </c>
      <c r="G313" s="23">
        <v>1100</v>
      </c>
      <c r="H313" s="24" t="str">
        <f t="shared" si="32"/>
        <v>04011903</v>
      </c>
      <c r="I313" s="5" t="s">
        <v>14</v>
      </c>
      <c r="J313" s="5" t="s">
        <v>27</v>
      </c>
      <c r="K313" s="9">
        <v>303872752</v>
      </c>
      <c r="L313" t="str">
        <f>VLOOKUP($A313,lookup_table!$A:$D,3,FALSE)</f>
        <v>Agent</v>
      </c>
      <c r="M313" t="str">
        <f>VLOOKUP($A313,lookup_table!$A:$D,4,FALSE)</f>
        <v>Medsize</v>
      </c>
      <c r="N313" t="str">
        <f t="shared" si="33"/>
        <v>North West</v>
      </c>
      <c r="O313" t="str">
        <f t="shared" si="34"/>
        <v>high school or below</v>
      </c>
      <c r="P313" t="str">
        <f t="shared" si="35"/>
        <v>personal auto</v>
      </c>
      <c r="Q313" t="str">
        <f t="shared" si="36"/>
        <v>suv</v>
      </c>
      <c r="R313" t="str">
        <f t="shared" si="37"/>
        <v>agent</v>
      </c>
      <c r="S313" t="str">
        <f t="shared" si="38"/>
        <v>medsize</v>
      </c>
      <c r="T313" t="str">
        <f t="shared" si="39"/>
        <v>north west</v>
      </c>
    </row>
    <row r="314" spans="1:20" ht="17" x14ac:dyDescent="0.2">
      <c r="A314" t="s">
        <v>344</v>
      </c>
      <c r="B314" s="5" t="s">
        <v>9207</v>
      </c>
      <c r="C314" s="5" t="s">
        <v>9211</v>
      </c>
      <c r="D314" s="5" t="s">
        <v>29</v>
      </c>
      <c r="E314" s="10">
        <v>587917.61</v>
      </c>
      <c r="F314" s="8">
        <v>85857</v>
      </c>
      <c r="G314" s="23">
        <v>730</v>
      </c>
      <c r="H314" s="24" t="str">
        <f t="shared" si="32"/>
        <v>30121901</v>
      </c>
      <c r="I314" s="5" t="s">
        <v>26</v>
      </c>
      <c r="J314" s="5" t="s">
        <v>15</v>
      </c>
      <c r="K314" s="9">
        <v>100620067</v>
      </c>
      <c r="L314" t="str">
        <f>VLOOKUP($A314,lookup_table!$A:$D,3,FALSE)</f>
        <v>Agent</v>
      </c>
      <c r="M314" t="str">
        <f>VLOOKUP($A314,lookup_table!$A:$D,4,FALSE)</f>
        <v>Medsize</v>
      </c>
      <c r="N314" t="str">
        <f t="shared" si="33"/>
        <v>West</v>
      </c>
      <c r="O314" t="str">
        <f t="shared" si="34"/>
        <v>high school or below</v>
      </c>
      <c r="P314" t="str">
        <f t="shared" si="35"/>
        <v>corporate auto</v>
      </c>
      <c r="Q314" t="str">
        <f t="shared" si="36"/>
        <v>four-door car</v>
      </c>
      <c r="R314" t="str">
        <f t="shared" si="37"/>
        <v>agent</v>
      </c>
      <c r="S314" t="str">
        <f t="shared" si="38"/>
        <v>medsize</v>
      </c>
      <c r="T314" t="str">
        <f t="shared" si="39"/>
        <v>west</v>
      </c>
    </row>
    <row r="315" spans="1:20" ht="17" x14ac:dyDescent="0.2">
      <c r="A315" t="s">
        <v>345</v>
      </c>
      <c r="B315" s="5" t="s">
        <v>9209</v>
      </c>
      <c r="C315" s="5" t="s">
        <v>1279</v>
      </c>
      <c r="D315" s="5" t="s">
        <v>75</v>
      </c>
      <c r="E315" s="10">
        <v>941690.85</v>
      </c>
      <c r="F315" s="8">
        <v>70602</v>
      </c>
      <c r="G315" s="23">
        <v>1160</v>
      </c>
      <c r="H315" s="24" t="str">
        <f t="shared" si="32"/>
        <v>05031903</v>
      </c>
      <c r="I315" s="5" t="s">
        <v>14</v>
      </c>
      <c r="J315" s="5" t="s">
        <v>27</v>
      </c>
      <c r="K315" s="9">
        <v>481339891</v>
      </c>
      <c r="L315" t="str">
        <f>VLOOKUP($A315,lookup_table!$A:$D,3,FALSE)</f>
        <v>Call Center</v>
      </c>
      <c r="M315" t="str">
        <f>VLOOKUP($A315,lookup_table!$A:$D,4,FALSE)</f>
        <v>Small</v>
      </c>
      <c r="N315" t="str">
        <f t="shared" si="33"/>
        <v>North West</v>
      </c>
      <c r="O315" t="str">
        <f t="shared" si="34"/>
        <v>doctor</v>
      </c>
      <c r="P315" t="str">
        <f t="shared" si="35"/>
        <v>personal auto</v>
      </c>
      <c r="Q315" t="str">
        <f t="shared" si="36"/>
        <v>suv</v>
      </c>
      <c r="R315" t="str">
        <f t="shared" si="37"/>
        <v>call center</v>
      </c>
      <c r="S315" t="str">
        <f t="shared" si="38"/>
        <v>small</v>
      </c>
      <c r="T315" t="str">
        <f t="shared" si="39"/>
        <v>north west</v>
      </c>
    </row>
    <row r="316" spans="1:20" ht="17" x14ac:dyDescent="0.2">
      <c r="A316" t="s">
        <v>346</v>
      </c>
      <c r="B316" s="5" t="s">
        <v>9209</v>
      </c>
      <c r="C316" s="5" t="s">
        <v>1279</v>
      </c>
      <c r="D316" s="5" t="s">
        <v>12</v>
      </c>
      <c r="E316" s="10">
        <v>828815.56</v>
      </c>
      <c r="F316" s="8">
        <v>33816</v>
      </c>
      <c r="G316" s="23">
        <v>1060</v>
      </c>
      <c r="H316" s="24" t="str">
        <f t="shared" si="32"/>
        <v>25111902</v>
      </c>
      <c r="I316" s="5" t="s">
        <v>26</v>
      </c>
      <c r="J316" s="5" t="s">
        <v>15</v>
      </c>
      <c r="K316" s="9">
        <v>508.8</v>
      </c>
      <c r="L316" t="str">
        <f>VLOOKUP($A316,lookup_table!$A:$D,3,FALSE)</f>
        <v>Branch</v>
      </c>
      <c r="M316" t="str">
        <f>VLOOKUP($A316,lookup_table!$A:$D,4,FALSE)</f>
        <v>Medsize</v>
      </c>
      <c r="N316" t="str">
        <f t="shared" si="33"/>
        <v>North West</v>
      </c>
      <c r="O316" t="str">
        <f t="shared" si="34"/>
        <v>master</v>
      </c>
      <c r="P316" t="str">
        <f t="shared" si="35"/>
        <v>corporate auto</v>
      </c>
      <c r="Q316" t="str">
        <f t="shared" si="36"/>
        <v>four-door car</v>
      </c>
      <c r="R316" t="str">
        <f t="shared" si="37"/>
        <v>branch</v>
      </c>
      <c r="S316" t="str">
        <f t="shared" si="38"/>
        <v>medsize</v>
      </c>
      <c r="T316" t="str">
        <f t="shared" si="39"/>
        <v>north west</v>
      </c>
    </row>
    <row r="317" spans="1:20" ht="17" x14ac:dyDescent="0.2">
      <c r="A317" t="s">
        <v>347</v>
      </c>
      <c r="B317" s="5" t="s">
        <v>9209</v>
      </c>
      <c r="C317" s="5" t="s">
        <v>9211</v>
      </c>
      <c r="D317" s="5" t="s">
        <v>19</v>
      </c>
      <c r="E317" s="10">
        <v>3265483.83</v>
      </c>
      <c r="F317" s="8">
        <v>45009</v>
      </c>
      <c r="G317" s="23">
        <v>1530</v>
      </c>
      <c r="H317" s="24" t="str">
        <f t="shared" si="32"/>
        <v>09031904</v>
      </c>
      <c r="I317" s="5" t="s">
        <v>14</v>
      </c>
      <c r="J317" s="5" t="s">
        <v>27</v>
      </c>
      <c r="K317" s="9">
        <v>1101.5999999999999</v>
      </c>
      <c r="L317" t="str">
        <f>VLOOKUP($A317,lookup_table!$A:$D,3,FALSE)</f>
        <v>Branch</v>
      </c>
      <c r="M317" t="str">
        <f>VLOOKUP($A317,lookup_table!$A:$D,4,FALSE)</f>
        <v>Medsize</v>
      </c>
      <c r="N317" t="str">
        <f t="shared" si="33"/>
        <v>North West</v>
      </c>
      <c r="O317" t="str">
        <f t="shared" si="34"/>
        <v>bachelor</v>
      </c>
      <c r="P317" t="str">
        <f t="shared" si="35"/>
        <v>personal auto</v>
      </c>
      <c r="Q317" t="str">
        <f t="shared" si="36"/>
        <v>suv</v>
      </c>
      <c r="R317" t="str">
        <f t="shared" si="37"/>
        <v>branch</v>
      </c>
      <c r="S317" t="str">
        <f t="shared" si="38"/>
        <v>medsize</v>
      </c>
      <c r="T317" t="str">
        <f t="shared" si="39"/>
        <v>north west</v>
      </c>
    </row>
    <row r="318" spans="1:20" ht="17" x14ac:dyDescent="0.2">
      <c r="A318" t="s">
        <v>348</v>
      </c>
      <c r="B318" s="5" t="s">
        <v>9209</v>
      </c>
      <c r="C318" s="5" t="s">
        <v>1279</v>
      </c>
      <c r="D318" s="5" t="s">
        <v>33</v>
      </c>
      <c r="E318" s="10">
        <v>471945.01</v>
      </c>
      <c r="F318" s="8">
        <v>89642</v>
      </c>
      <c r="G318" s="23">
        <v>1210</v>
      </c>
      <c r="H318" s="24" t="str">
        <f t="shared" si="32"/>
        <v>24041903</v>
      </c>
      <c r="I318" s="5" t="s">
        <v>26</v>
      </c>
      <c r="J318" s="5" t="s">
        <v>27</v>
      </c>
      <c r="K318" s="9">
        <v>86320022</v>
      </c>
      <c r="L318" t="str">
        <f>VLOOKUP($A318,lookup_table!$A:$D,3,FALSE)</f>
        <v>Call Center</v>
      </c>
      <c r="M318" t="str">
        <f>VLOOKUP($A318,lookup_table!$A:$D,4,FALSE)</f>
        <v>Medsize</v>
      </c>
      <c r="N318" t="str">
        <f t="shared" si="33"/>
        <v>North West</v>
      </c>
      <c r="O318" t="str">
        <f t="shared" si="34"/>
        <v>college</v>
      </c>
      <c r="P318" t="str">
        <f t="shared" si="35"/>
        <v>corporate auto</v>
      </c>
      <c r="Q318" t="str">
        <f t="shared" si="36"/>
        <v>suv</v>
      </c>
      <c r="R318" t="str">
        <f t="shared" si="37"/>
        <v>call center</v>
      </c>
      <c r="S318" t="str">
        <f t="shared" si="38"/>
        <v>medsize</v>
      </c>
      <c r="T318" t="str">
        <f t="shared" si="39"/>
        <v>north west</v>
      </c>
    </row>
    <row r="319" spans="1:20" ht="17" x14ac:dyDescent="0.2">
      <c r="A319" t="s">
        <v>349</v>
      </c>
      <c r="B319" s="5" t="s">
        <v>9207</v>
      </c>
      <c r="C319" s="5" t="s">
        <v>1279</v>
      </c>
      <c r="D319" s="5" t="s">
        <v>19</v>
      </c>
      <c r="E319" s="10">
        <v>390347.48</v>
      </c>
      <c r="F319" s="8">
        <v>60068</v>
      </c>
      <c r="G319" s="23">
        <v>980</v>
      </c>
      <c r="H319" s="24" t="str">
        <f t="shared" si="32"/>
        <v>06091902</v>
      </c>
      <c r="I319" s="5" t="s">
        <v>14</v>
      </c>
      <c r="J319" s="5" t="s">
        <v>22</v>
      </c>
      <c r="K319" s="9">
        <v>470.4</v>
      </c>
      <c r="L319" t="str">
        <f>VLOOKUP($A319,lookup_table!$A:$D,3,FALSE)</f>
        <v>Agent</v>
      </c>
      <c r="M319" t="str">
        <f>VLOOKUP($A319,lookup_table!$A:$D,4,FALSE)</f>
        <v>Small</v>
      </c>
      <c r="N319" t="str">
        <f t="shared" si="33"/>
        <v>West</v>
      </c>
      <c r="O319" t="str">
        <f t="shared" si="34"/>
        <v>bachelor</v>
      </c>
      <c r="P319" t="str">
        <f t="shared" si="35"/>
        <v>personal auto</v>
      </c>
      <c r="Q319" t="str">
        <f t="shared" si="36"/>
        <v>two-door car</v>
      </c>
      <c r="R319" t="str">
        <f t="shared" si="37"/>
        <v>agent</v>
      </c>
      <c r="S319" t="str">
        <f t="shared" si="38"/>
        <v>small</v>
      </c>
      <c r="T319" t="str">
        <f t="shared" si="39"/>
        <v>west</v>
      </c>
    </row>
    <row r="320" spans="1:20" ht="17" x14ac:dyDescent="0.2">
      <c r="A320" t="s">
        <v>350</v>
      </c>
      <c r="B320" s="5" t="s">
        <v>9207</v>
      </c>
      <c r="C320" s="5" t="s">
        <v>1279</v>
      </c>
      <c r="D320" s="5" t="s">
        <v>19</v>
      </c>
      <c r="E320" s="10">
        <v>545725.97</v>
      </c>
      <c r="F320" s="8">
        <v>50044</v>
      </c>
      <c r="G320" s="23">
        <v>1390</v>
      </c>
      <c r="H320" s="24" t="str">
        <f t="shared" si="32"/>
        <v>21101903</v>
      </c>
      <c r="I320" s="5" t="s">
        <v>14</v>
      </c>
      <c r="J320" s="5" t="s">
        <v>27</v>
      </c>
      <c r="K320" s="9">
        <v>667.2</v>
      </c>
      <c r="L320" t="str">
        <f>VLOOKUP($A320,lookup_table!$A:$D,3,FALSE)</f>
        <v>Call Center</v>
      </c>
      <c r="M320" t="str">
        <f>VLOOKUP($A320,lookup_table!$A:$D,4,FALSE)</f>
        <v>Medsize</v>
      </c>
      <c r="N320" t="str">
        <f t="shared" si="33"/>
        <v>West</v>
      </c>
      <c r="O320" t="str">
        <f t="shared" si="34"/>
        <v>bachelor</v>
      </c>
      <c r="P320" t="str">
        <f t="shared" si="35"/>
        <v>personal auto</v>
      </c>
      <c r="Q320" t="str">
        <f t="shared" si="36"/>
        <v>suv</v>
      </c>
      <c r="R320" t="str">
        <f t="shared" si="37"/>
        <v>call center</v>
      </c>
      <c r="S320" t="str">
        <f t="shared" si="38"/>
        <v>medsize</v>
      </c>
      <c r="T320" t="str">
        <f t="shared" si="39"/>
        <v>west</v>
      </c>
    </row>
    <row r="321" spans="1:20" ht="17" x14ac:dyDescent="0.2">
      <c r="A321" t="s">
        <v>351</v>
      </c>
      <c r="B321" s="5" t="s">
        <v>9207</v>
      </c>
      <c r="C321" s="5" t="s">
        <v>1279</v>
      </c>
      <c r="D321" s="5" t="s">
        <v>12</v>
      </c>
      <c r="E321" s="10">
        <v>272535.64</v>
      </c>
      <c r="F321" s="8">
        <v>36650</v>
      </c>
      <c r="G321" s="23">
        <v>690</v>
      </c>
      <c r="H321" s="24" t="str">
        <f t="shared" si="32"/>
        <v>20111901</v>
      </c>
      <c r="I321" s="5" t="s">
        <v>14</v>
      </c>
      <c r="J321" s="5" t="s">
        <v>15</v>
      </c>
      <c r="K321" s="9">
        <v>5660333</v>
      </c>
      <c r="L321" t="str">
        <f>VLOOKUP($A321,lookup_table!$A:$D,3,FALSE)</f>
        <v>Web</v>
      </c>
      <c r="M321" t="str">
        <f>VLOOKUP($A321,lookup_table!$A:$D,4,FALSE)</f>
        <v>Large</v>
      </c>
      <c r="N321" t="str">
        <f t="shared" si="33"/>
        <v>West</v>
      </c>
      <c r="O321" t="str">
        <f t="shared" si="34"/>
        <v>master</v>
      </c>
      <c r="P321" t="str">
        <f t="shared" si="35"/>
        <v>personal auto</v>
      </c>
      <c r="Q321" t="str">
        <f t="shared" si="36"/>
        <v>four-door car</v>
      </c>
      <c r="R321" t="str">
        <f t="shared" si="37"/>
        <v>web</v>
      </c>
      <c r="S321" t="str">
        <f t="shared" si="38"/>
        <v>large</v>
      </c>
      <c r="T321" t="str">
        <f t="shared" si="39"/>
        <v>west</v>
      </c>
    </row>
    <row r="322" spans="1:20" ht="17" x14ac:dyDescent="0.2">
      <c r="A322" t="s">
        <v>352</v>
      </c>
      <c r="B322" s="5" t="s">
        <v>9206</v>
      </c>
      <c r="C322" s="5" t="s">
        <v>1279</v>
      </c>
      <c r="D322" s="5" t="s">
        <v>33</v>
      </c>
      <c r="E322" s="10">
        <v>443397.37</v>
      </c>
      <c r="F322" s="8">
        <v>50653</v>
      </c>
      <c r="G322" s="23">
        <v>1100</v>
      </c>
      <c r="H322" s="24" t="str">
        <f t="shared" si="32"/>
        <v>04011903</v>
      </c>
      <c r="I322" s="5" t="s">
        <v>26</v>
      </c>
      <c r="J322" s="5" t="s">
        <v>27</v>
      </c>
      <c r="K322" s="9">
        <v>262865172</v>
      </c>
      <c r="L322" t="str">
        <f>VLOOKUP($A322,lookup_table!$A:$D,3,FALSE)</f>
        <v>Agent</v>
      </c>
      <c r="M322" t="str">
        <f>VLOOKUP($A322,lookup_table!$A:$D,4,FALSE)</f>
        <v>Small</v>
      </c>
      <c r="N322" t="str">
        <f t="shared" si="33"/>
        <v>Central</v>
      </c>
      <c r="O322" t="str">
        <f t="shared" si="34"/>
        <v>college</v>
      </c>
      <c r="P322" t="str">
        <f t="shared" si="35"/>
        <v>corporate auto</v>
      </c>
      <c r="Q322" t="str">
        <f t="shared" si="36"/>
        <v>suv</v>
      </c>
      <c r="R322" t="str">
        <f t="shared" si="37"/>
        <v>agent</v>
      </c>
      <c r="S322" t="str">
        <f t="shared" si="38"/>
        <v>small</v>
      </c>
      <c r="T322" t="str">
        <f t="shared" si="39"/>
        <v>central</v>
      </c>
    </row>
    <row r="323" spans="1:20" ht="17" x14ac:dyDescent="0.2">
      <c r="A323" t="s">
        <v>353</v>
      </c>
      <c r="B323" s="5" t="s">
        <v>9206</v>
      </c>
      <c r="C323" s="5" t="s">
        <v>1279</v>
      </c>
      <c r="D323" s="5" t="s">
        <v>75</v>
      </c>
      <c r="E323" s="10">
        <v>533246.27</v>
      </c>
      <c r="F323" s="8">
        <v>68931</v>
      </c>
      <c r="G323" s="23">
        <v>660</v>
      </c>
      <c r="H323" s="24" t="str">
        <f t="shared" ref="H323:H386" si="40">TEXT(G323,"ddmmyyyy")</f>
        <v>21101901</v>
      </c>
      <c r="I323" s="5" t="s">
        <v>14</v>
      </c>
      <c r="J323" s="5" t="s">
        <v>15</v>
      </c>
      <c r="K323" s="9">
        <v>309577946</v>
      </c>
      <c r="L323" t="str">
        <f>VLOOKUP($A323,lookup_table!$A:$D,3,FALSE)</f>
        <v>Branch</v>
      </c>
      <c r="M323" t="str">
        <f>VLOOKUP($A323,lookup_table!$A:$D,4,FALSE)</f>
        <v>Medsize</v>
      </c>
      <c r="N323" t="str">
        <f t="shared" ref="N323:N386" si="41">IF($B323="California","West",IF($B323="Oregon","North West",IF($B323="Washington","East","Central")))</f>
        <v>Central</v>
      </c>
      <c r="O323" t="str">
        <f t="shared" ref="O323:O386" si="42">LOWER($D323)</f>
        <v>doctor</v>
      </c>
      <c r="P323" t="str">
        <f t="shared" ref="P323:P386" si="43">LOWER($I323)</f>
        <v>personal auto</v>
      </c>
      <c r="Q323" t="str">
        <f t="shared" ref="Q323:Q386" si="44">LOWER($J323)</f>
        <v>four-door car</v>
      </c>
      <c r="R323" t="str">
        <f t="shared" ref="R323:R386" si="45">LOWER($L323)</f>
        <v>branch</v>
      </c>
      <c r="S323" t="str">
        <f t="shared" ref="S323:S386" si="46">LOWER($M323)</f>
        <v>medsize</v>
      </c>
      <c r="T323" t="str">
        <f t="shared" ref="T323:T386" si="47">LOWER($N323)</f>
        <v>central</v>
      </c>
    </row>
    <row r="324" spans="1:20" ht="17" x14ac:dyDescent="0.2">
      <c r="A324" t="s">
        <v>354</v>
      </c>
      <c r="B324" s="5" t="s">
        <v>9209</v>
      </c>
      <c r="C324" s="5" t="s">
        <v>9211</v>
      </c>
      <c r="D324" s="5" t="s">
        <v>19</v>
      </c>
      <c r="E324" s="10">
        <v>231509.5</v>
      </c>
      <c r="F324" s="8">
        <v>45009</v>
      </c>
      <c r="G324" s="23">
        <v>730</v>
      </c>
      <c r="H324" s="24" t="str">
        <f t="shared" si="40"/>
        <v>30121901</v>
      </c>
      <c r="I324" s="5" t="s">
        <v>26</v>
      </c>
      <c r="J324" s="5" t="s">
        <v>15</v>
      </c>
      <c r="K324" s="9">
        <v>350.4</v>
      </c>
      <c r="L324" t="str">
        <f>VLOOKUP($A324,lookup_table!$A:$D,3,FALSE)</f>
        <v>Branch</v>
      </c>
      <c r="M324" t="str">
        <f>VLOOKUP($A324,lookup_table!$A:$D,4,FALSE)</f>
        <v>Medsize</v>
      </c>
      <c r="N324" t="str">
        <f t="shared" si="41"/>
        <v>North West</v>
      </c>
      <c r="O324" t="str">
        <f t="shared" si="42"/>
        <v>bachelor</v>
      </c>
      <c r="P324" t="str">
        <f t="shared" si="43"/>
        <v>corporate auto</v>
      </c>
      <c r="Q324" t="str">
        <f t="shared" si="44"/>
        <v>four-door car</v>
      </c>
      <c r="R324" t="str">
        <f t="shared" si="45"/>
        <v>branch</v>
      </c>
      <c r="S324" t="str">
        <f t="shared" si="46"/>
        <v>medsize</v>
      </c>
      <c r="T324" t="str">
        <f t="shared" si="47"/>
        <v>north west</v>
      </c>
    </row>
    <row r="325" spans="1:20" ht="17" x14ac:dyDescent="0.2">
      <c r="A325" t="s">
        <v>355</v>
      </c>
      <c r="B325" s="5" t="s">
        <v>9207</v>
      </c>
      <c r="C325" s="5" t="s">
        <v>1279</v>
      </c>
      <c r="D325" s="5" t="s">
        <v>33</v>
      </c>
      <c r="E325" s="10">
        <v>541195.37</v>
      </c>
      <c r="F325" s="8">
        <v>45009</v>
      </c>
      <c r="G325" s="23">
        <v>730</v>
      </c>
      <c r="H325" s="24" t="str">
        <f t="shared" si="40"/>
        <v>30121901</v>
      </c>
      <c r="I325" s="5" t="s">
        <v>14</v>
      </c>
      <c r="J325" s="5" t="s">
        <v>15</v>
      </c>
      <c r="K325" s="9">
        <v>365364581</v>
      </c>
      <c r="L325" t="str">
        <f>VLOOKUP($A325,lookup_table!$A:$D,3,FALSE)</f>
        <v>Call Center</v>
      </c>
      <c r="M325" t="str">
        <f>VLOOKUP($A325,lookup_table!$A:$D,4,FALSE)</f>
        <v>Medsize</v>
      </c>
      <c r="N325" t="str">
        <f t="shared" si="41"/>
        <v>West</v>
      </c>
      <c r="O325" t="str">
        <f t="shared" si="42"/>
        <v>college</v>
      </c>
      <c r="P325" t="str">
        <f t="shared" si="43"/>
        <v>personal auto</v>
      </c>
      <c r="Q325" t="str">
        <f t="shared" si="44"/>
        <v>four-door car</v>
      </c>
      <c r="R325" t="str">
        <f t="shared" si="45"/>
        <v>call center</v>
      </c>
      <c r="S325" t="str">
        <f t="shared" si="46"/>
        <v>medsize</v>
      </c>
      <c r="T325" t="str">
        <f t="shared" si="47"/>
        <v>west</v>
      </c>
    </row>
    <row r="326" spans="1:20" ht="17" x14ac:dyDescent="0.2">
      <c r="A326" t="s">
        <v>356</v>
      </c>
      <c r="B326" s="5" t="s">
        <v>9207</v>
      </c>
      <c r="C326" s="5" t="s">
        <v>9211</v>
      </c>
      <c r="D326" s="5" t="s">
        <v>19</v>
      </c>
      <c r="E326" s="10">
        <v>958733.23</v>
      </c>
      <c r="F326" s="8">
        <v>39266</v>
      </c>
      <c r="G326" s="23">
        <v>800</v>
      </c>
      <c r="H326" s="24" t="str">
        <f t="shared" si="40"/>
        <v>10031902</v>
      </c>
      <c r="I326" s="5" t="s">
        <v>14</v>
      </c>
      <c r="J326" s="5" t="s">
        <v>15</v>
      </c>
      <c r="K326" s="9">
        <v>384</v>
      </c>
      <c r="L326" t="str">
        <f>VLOOKUP($A326,lookup_table!$A:$D,3,FALSE)</f>
        <v>Branch</v>
      </c>
      <c r="M326" t="str">
        <f>VLOOKUP($A326,lookup_table!$A:$D,4,FALSE)</f>
        <v>Medsize</v>
      </c>
      <c r="N326" t="str">
        <f t="shared" si="41"/>
        <v>West</v>
      </c>
      <c r="O326" t="str">
        <f t="shared" si="42"/>
        <v>bachelor</v>
      </c>
      <c r="P326" t="str">
        <f t="shared" si="43"/>
        <v>personal auto</v>
      </c>
      <c r="Q326" t="str">
        <f t="shared" si="44"/>
        <v>four-door car</v>
      </c>
      <c r="R326" t="str">
        <f t="shared" si="45"/>
        <v>branch</v>
      </c>
      <c r="S326" t="str">
        <f t="shared" si="46"/>
        <v>medsize</v>
      </c>
      <c r="T326" t="str">
        <f t="shared" si="47"/>
        <v>west</v>
      </c>
    </row>
    <row r="327" spans="1:20" ht="17" x14ac:dyDescent="0.2">
      <c r="A327" t="s">
        <v>357</v>
      </c>
      <c r="B327" s="5" t="s">
        <v>9207</v>
      </c>
      <c r="C327" s="5" t="s">
        <v>9211</v>
      </c>
      <c r="D327" s="5" t="s">
        <v>33</v>
      </c>
      <c r="E327" s="10">
        <v>2210350.7200000002</v>
      </c>
      <c r="F327" s="8">
        <v>45009</v>
      </c>
      <c r="G327" s="23">
        <v>1020</v>
      </c>
      <c r="H327" s="24" t="str">
        <f t="shared" si="40"/>
        <v>16101902</v>
      </c>
      <c r="I327" s="5" t="s">
        <v>14</v>
      </c>
      <c r="J327" s="5" t="s">
        <v>27</v>
      </c>
      <c r="K327" s="9">
        <v>489.6</v>
      </c>
      <c r="L327" t="str">
        <f>VLOOKUP($A327,lookup_table!$A:$D,3,FALSE)</f>
        <v>Branch</v>
      </c>
      <c r="M327" t="str">
        <f>VLOOKUP($A327,lookup_table!$A:$D,4,FALSE)</f>
        <v>Medsize</v>
      </c>
      <c r="N327" t="str">
        <f t="shared" si="41"/>
        <v>West</v>
      </c>
      <c r="O327" t="str">
        <f t="shared" si="42"/>
        <v>college</v>
      </c>
      <c r="P327" t="str">
        <f t="shared" si="43"/>
        <v>personal auto</v>
      </c>
      <c r="Q327" t="str">
        <f t="shared" si="44"/>
        <v>suv</v>
      </c>
      <c r="R327" t="str">
        <f t="shared" si="45"/>
        <v>branch</v>
      </c>
      <c r="S327" t="str">
        <f t="shared" si="46"/>
        <v>medsize</v>
      </c>
      <c r="T327" t="str">
        <f t="shared" si="47"/>
        <v>west</v>
      </c>
    </row>
    <row r="328" spans="1:20" ht="17" x14ac:dyDescent="0.2">
      <c r="A328" t="s">
        <v>358</v>
      </c>
      <c r="B328" s="5" t="s">
        <v>9208</v>
      </c>
      <c r="C328" s="5" t="s">
        <v>1279</v>
      </c>
      <c r="D328" s="5" t="s">
        <v>29</v>
      </c>
      <c r="E328" s="10">
        <v>976494.53</v>
      </c>
      <c r="F328" s="8">
        <v>45009</v>
      </c>
      <c r="G328" s="23">
        <v>980</v>
      </c>
      <c r="H328" s="24" t="str">
        <f t="shared" si="40"/>
        <v>06091902</v>
      </c>
      <c r="I328" s="5" t="s">
        <v>14</v>
      </c>
      <c r="J328" s="5" t="s">
        <v>15</v>
      </c>
      <c r="K328" s="9">
        <v>705.6</v>
      </c>
      <c r="L328" t="str">
        <f>VLOOKUP($A328,lookup_table!$A:$D,3,FALSE)</f>
        <v>Web</v>
      </c>
      <c r="M328" t="str">
        <f>VLOOKUP($A328,lookup_table!$A:$D,4,FALSE)</f>
        <v>Small</v>
      </c>
      <c r="N328" t="str">
        <f t="shared" si="41"/>
        <v>Central</v>
      </c>
      <c r="O328" t="str">
        <f t="shared" si="42"/>
        <v>high school or below</v>
      </c>
      <c r="P328" t="str">
        <f t="shared" si="43"/>
        <v>personal auto</v>
      </c>
      <c r="Q328" t="str">
        <f t="shared" si="44"/>
        <v>four-door car</v>
      </c>
      <c r="R328" t="str">
        <f t="shared" si="45"/>
        <v>web</v>
      </c>
      <c r="S328" t="str">
        <f t="shared" si="46"/>
        <v>small</v>
      </c>
      <c r="T328" t="str">
        <f t="shared" si="47"/>
        <v>central</v>
      </c>
    </row>
    <row r="329" spans="1:20" ht="17" x14ac:dyDescent="0.2">
      <c r="A329" t="s">
        <v>359</v>
      </c>
      <c r="B329" s="5" t="s">
        <v>9208</v>
      </c>
      <c r="C329" s="5" t="s">
        <v>1279</v>
      </c>
      <c r="D329" s="5" t="s">
        <v>19</v>
      </c>
      <c r="E329" s="10">
        <v>256715.15</v>
      </c>
      <c r="F329" s="8">
        <v>40864</v>
      </c>
      <c r="G329" s="23">
        <v>650</v>
      </c>
      <c r="H329" s="24" t="str">
        <f t="shared" si="40"/>
        <v>11101901</v>
      </c>
      <c r="I329" s="5" t="s">
        <v>26</v>
      </c>
      <c r="J329" s="5" t="s">
        <v>15</v>
      </c>
      <c r="K329" s="9">
        <v>951528</v>
      </c>
      <c r="L329" t="str">
        <f>VLOOKUP($A329,lookup_table!$A:$D,3,FALSE)</f>
        <v>Web</v>
      </c>
      <c r="M329" t="str">
        <f>VLOOKUP($A329,lookup_table!$A:$D,4,FALSE)</f>
        <v>Medsize</v>
      </c>
      <c r="N329" t="str">
        <f t="shared" si="41"/>
        <v>Central</v>
      </c>
      <c r="O329" t="str">
        <f t="shared" si="42"/>
        <v>bachelor</v>
      </c>
      <c r="P329" t="str">
        <f t="shared" si="43"/>
        <v>corporate auto</v>
      </c>
      <c r="Q329" t="str">
        <f t="shared" si="44"/>
        <v>four-door car</v>
      </c>
      <c r="R329" t="str">
        <f t="shared" si="45"/>
        <v>web</v>
      </c>
      <c r="S329" t="str">
        <f t="shared" si="46"/>
        <v>medsize</v>
      </c>
      <c r="T329" t="str">
        <f t="shared" si="47"/>
        <v>central</v>
      </c>
    </row>
    <row r="330" spans="1:20" ht="17" x14ac:dyDescent="0.2">
      <c r="A330" t="s">
        <v>360</v>
      </c>
      <c r="B330" s="5" t="s">
        <v>9209</v>
      </c>
      <c r="C330" s="5" t="s">
        <v>1279</v>
      </c>
      <c r="D330" s="5" t="s">
        <v>33</v>
      </c>
      <c r="E330" s="10">
        <v>265062.28000000003</v>
      </c>
      <c r="F330" s="8">
        <v>39035</v>
      </c>
      <c r="G330" s="23">
        <v>680</v>
      </c>
      <c r="H330" s="24" t="str">
        <f t="shared" si="40"/>
        <v>10111901</v>
      </c>
      <c r="I330" s="5" t="s">
        <v>14</v>
      </c>
      <c r="J330" s="5" t="s">
        <v>15</v>
      </c>
      <c r="K330" s="9">
        <v>244564334</v>
      </c>
      <c r="L330" t="str">
        <f>VLOOKUP($A330,lookup_table!$A:$D,3,FALSE)</f>
        <v>Agent</v>
      </c>
      <c r="M330" t="str">
        <f>VLOOKUP($A330,lookup_table!$A:$D,4,FALSE)</f>
        <v>Medsize</v>
      </c>
      <c r="N330" t="str">
        <f t="shared" si="41"/>
        <v>North West</v>
      </c>
      <c r="O330" t="str">
        <f t="shared" si="42"/>
        <v>college</v>
      </c>
      <c r="P330" t="str">
        <f t="shared" si="43"/>
        <v>personal auto</v>
      </c>
      <c r="Q330" t="str">
        <f t="shared" si="44"/>
        <v>four-door car</v>
      </c>
      <c r="R330" t="str">
        <f t="shared" si="45"/>
        <v>agent</v>
      </c>
      <c r="S330" t="str">
        <f t="shared" si="46"/>
        <v>medsize</v>
      </c>
      <c r="T330" t="str">
        <f t="shared" si="47"/>
        <v>north west</v>
      </c>
    </row>
    <row r="331" spans="1:20" ht="17" x14ac:dyDescent="0.2">
      <c r="A331" t="s">
        <v>361</v>
      </c>
      <c r="B331" s="5" t="s">
        <v>9207</v>
      </c>
      <c r="C331" s="5" t="s">
        <v>9211</v>
      </c>
      <c r="D331" s="5" t="s">
        <v>19</v>
      </c>
      <c r="E331" s="10">
        <v>1126436.33</v>
      </c>
      <c r="F331" s="8">
        <v>34923</v>
      </c>
      <c r="G331" s="23">
        <v>980</v>
      </c>
      <c r="H331" s="24" t="str">
        <f t="shared" si="40"/>
        <v>06091902</v>
      </c>
      <c r="I331" s="5" t="s">
        <v>14</v>
      </c>
      <c r="J331" s="5" t="s">
        <v>22</v>
      </c>
      <c r="K331" s="9">
        <v>639105556</v>
      </c>
      <c r="L331" t="str">
        <f>VLOOKUP($A331,lookup_table!$A:$D,3,FALSE)</f>
        <v>Call Center</v>
      </c>
      <c r="M331" t="str">
        <f>VLOOKUP($A331,lookup_table!$A:$D,4,FALSE)</f>
        <v>Medsize</v>
      </c>
      <c r="N331" t="str">
        <f t="shared" si="41"/>
        <v>West</v>
      </c>
      <c r="O331" t="str">
        <f t="shared" si="42"/>
        <v>bachelor</v>
      </c>
      <c r="P331" t="str">
        <f t="shared" si="43"/>
        <v>personal auto</v>
      </c>
      <c r="Q331" t="str">
        <f t="shared" si="44"/>
        <v>two-door car</v>
      </c>
      <c r="R331" t="str">
        <f t="shared" si="45"/>
        <v>call center</v>
      </c>
      <c r="S331" t="str">
        <f t="shared" si="46"/>
        <v>medsize</v>
      </c>
      <c r="T331" t="str">
        <f t="shared" si="47"/>
        <v>west</v>
      </c>
    </row>
    <row r="332" spans="1:20" ht="17" x14ac:dyDescent="0.2">
      <c r="A332" t="s">
        <v>362</v>
      </c>
      <c r="B332" s="5" t="s">
        <v>9207</v>
      </c>
      <c r="C332" s="5" t="s">
        <v>9211</v>
      </c>
      <c r="D332" s="5" t="s">
        <v>29</v>
      </c>
      <c r="E332" s="10">
        <v>216852.35</v>
      </c>
      <c r="F332" s="8">
        <v>45009</v>
      </c>
      <c r="G332" s="23">
        <v>630</v>
      </c>
      <c r="H332" s="24" t="str">
        <f t="shared" si="40"/>
        <v>21091901</v>
      </c>
      <c r="I332" s="5" t="s">
        <v>14</v>
      </c>
      <c r="J332" s="5" t="s">
        <v>15</v>
      </c>
      <c r="K332" s="9">
        <v>453.6</v>
      </c>
      <c r="L332" t="str">
        <f>VLOOKUP($A332,lookup_table!$A:$D,3,FALSE)</f>
        <v>Agent</v>
      </c>
      <c r="M332" t="str">
        <f>VLOOKUP($A332,lookup_table!$A:$D,4,FALSE)</f>
        <v>Medsize</v>
      </c>
      <c r="N332" t="str">
        <f t="shared" si="41"/>
        <v>West</v>
      </c>
      <c r="O332" t="str">
        <f t="shared" si="42"/>
        <v>high school or below</v>
      </c>
      <c r="P332" t="str">
        <f t="shared" si="43"/>
        <v>personal auto</v>
      </c>
      <c r="Q332" t="str">
        <f t="shared" si="44"/>
        <v>four-door car</v>
      </c>
      <c r="R332" t="str">
        <f t="shared" si="45"/>
        <v>agent</v>
      </c>
      <c r="S332" t="str">
        <f t="shared" si="46"/>
        <v>medsize</v>
      </c>
      <c r="T332" t="str">
        <f t="shared" si="47"/>
        <v>west</v>
      </c>
    </row>
    <row r="333" spans="1:20" ht="17" x14ac:dyDescent="0.2">
      <c r="A333" t="s">
        <v>363</v>
      </c>
      <c r="B333" s="5" t="s">
        <v>9207</v>
      </c>
      <c r="C333" s="5" t="s">
        <v>1279</v>
      </c>
      <c r="D333" s="5" t="s">
        <v>29</v>
      </c>
      <c r="E333" s="10">
        <v>861066.75</v>
      </c>
      <c r="F333" s="8">
        <v>45009</v>
      </c>
      <c r="G333" s="23">
        <v>1110</v>
      </c>
      <c r="H333" s="24" t="str">
        <f t="shared" si="40"/>
        <v>14011903</v>
      </c>
      <c r="I333" s="5" t="s">
        <v>26</v>
      </c>
      <c r="J333" s="5" t="s">
        <v>27</v>
      </c>
      <c r="K333" s="9">
        <v>532.79999999999995</v>
      </c>
      <c r="L333" t="str">
        <f>VLOOKUP($A333,lookup_table!$A:$D,3,FALSE)</f>
        <v>Web</v>
      </c>
      <c r="M333" t="str">
        <f>VLOOKUP($A333,lookup_table!$A:$D,4,FALSE)</f>
        <v>Medsize</v>
      </c>
      <c r="N333" t="str">
        <f t="shared" si="41"/>
        <v>West</v>
      </c>
      <c r="O333" t="str">
        <f t="shared" si="42"/>
        <v>high school or below</v>
      </c>
      <c r="P333" t="str">
        <f t="shared" si="43"/>
        <v>corporate auto</v>
      </c>
      <c r="Q333" t="str">
        <f t="shared" si="44"/>
        <v>suv</v>
      </c>
      <c r="R333" t="str">
        <f t="shared" si="45"/>
        <v>web</v>
      </c>
      <c r="S333" t="str">
        <f t="shared" si="46"/>
        <v>medsize</v>
      </c>
      <c r="T333" t="str">
        <f t="shared" si="47"/>
        <v>west</v>
      </c>
    </row>
    <row r="334" spans="1:20" ht="17" x14ac:dyDescent="0.2">
      <c r="A334" t="s">
        <v>364</v>
      </c>
      <c r="B334" s="5" t="s">
        <v>9207</v>
      </c>
      <c r="C334" s="5" t="s">
        <v>1279</v>
      </c>
      <c r="D334" s="5" t="s">
        <v>33</v>
      </c>
      <c r="E334" s="10">
        <v>283464.62</v>
      </c>
      <c r="F334" s="8">
        <v>24506</v>
      </c>
      <c r="G334" s="23">
        <v>710</v>
      </c>
      <c r="H334" s="24" t="str">
        <f t="shared" si="40"/>
        <v>10121901</v>
      </c>
      <c r="I334" s="5" t="s">
        <v>14</v>
      </c>
      <c r="J334" s="5" t="s">
        <v>22</v>
      </c>
      <c r="K334" s="9">
        <v>511.2</v>
      </c>
      <c r="L334" t="str">
        <f>VLOOKUP($A334,lookup_table!$A:$D,3,FALSE)</f>
        <v>Agent</v>
      </c>
      <c r="M334" t="str">
        <f>VLOOKUP($A334,lookup_table!$A:$D,4,FALSE)</f>
        <v>Medsize</v>
      </c>
      <c r="N334" t="str">
        <f t="shared" si="41"/>
        <v>West</v>
      </c>
      <c r="O334" t="str">
        <f t="shared" si="42"/>
        <v>college</v>
      </c>
      <c r="P334" t="str">
        <f t="shared" si="43"/>
        <v>personal auto</v>
      </c>
      <c r="Q334" t="str">
        <f t="shared" si="44"/>
        <v>two-door car</v>
      </c>
      <c r="R334" t="str">
        <f t="shared" si="45"/>
        <v>agent</v>
      </c>
      <c r="S334" t="str">
        <f t="shared" si="46"/>
        <v>medsize</v>
      </c>
      <c r="T334" t="str">
        <f t="shared" si="47"/>
        <v>west</v>
      </c>
    </row>
    <row r="335" spans="1:20" ht="17" x14ac:dyDescent="0.2">
      <c r="A335" t="s">
        <v>365</v>
      </c>
      <c r="B335" s="5" t="s">
        <v>9209</v>
      </c>
      <c r="C335" s="5" t="s">
        <v>9211</v>
      </c>
      <c r="D335" s="5" t="s">
        <v>29</v>
      </c>
      <c r="E335" s="10">
        <v>893013.97</v>
      </c>
      <c r="F335" s="8">
        <v>45009</v>
      </c>
      <c r="G335" s="23">
        <v>820</v>
      </c>
      <c r="H335" s="24" t="str">
        <f t="shared" si="40"/>
        <v>30031902</v>
      </c>
      <c r="I335" s="5" t="s">
        <v>14</v>
      </c>
      <c r="J335" s="5" t="s">
        <v>15</v>
      </c>
      <c r="K335" s="9">
        <v>554522969</v>
      </c>
      <c r="L335" t="str">
        <f>VLOOKUP($A335,lookup_table!$A:$D,3,FALSE)</f>
        <v>Call Center</v>
      </c>
      <c r="M335" t="str">
        <f>VLOOKUP($A335,lookup_table!$A:$D,4,FALSE)</f>
        <v>Medsize</v>
      </c>
      <c r="N335" t="str">
        <f t="shared" si="41"/>
        <v>North West</v>
      </c>
      <c r="O335" t="str">
        <f t="shared" si="42"/>
        <v>high school or below</v>
      </c>
      <c r="P335" t="str">
        <f t="shared" si="43"/>
        <v>personal auto</v>
      </c>
      <c r="Q335" t="str">
        <f t="shared" si="44"/>
        <v>four-door car</v>
      </c>
      <c r="R335" t="str">
        <f t="shared" si="45"/>
        <v>call center</v>
      </c>
      <c r="S335" t="str">
        <f t="shared" si="46"/>
        <v>medsize</v>
      </c>
      <c r="T335" t="str">
        <f t="shared" si="47"/>
        <v>north west</v>
      </c>
    </row>
    <row r="336" spans="1:20" ht="17" x14ac:dyDescent="0.2">
      <c r="A336" t="s">
        <v>366</v>
      </c>
      <c r="B336" s="5" t="s">
        <v>9206</v>
      </c>
      <c r="C336" s="5" t="s">
        <v>1279</v>
      </c>
      <c r="D336" s="5" t="s">
        <v>33</v>
      </c>
      <c r="E336" s="10">
        <v>553638.69999999995</v>
      </c>
      <c r="F336" s="8">
        <v>52220</v>
      </c>
      <c r="G336" s="23">
        <v>700</v>
      </c>
      <c r="H336" s="24" t="str">
        <f t="shared" si="40"/>
        <v>30111901</v>
      </c>
      <c r="I336" s="5" t="s">
        <v>14</v>
      </c>
      <c r="J336" s="5" t="s">
        <v>15</v>
      </c>
      <c r="K336" s="9">
        <v>336</v>
      </c>
      <c r="L336" t="str">
        <f>VLOOKUP($A336,lookup_table!$A:$D,3,FALSE)</f>
        <v>Call Center</v>
      </c>
      <c r="M336" t="str">
        <f>VLOOKUP($A336,lookup_table!$A:$D,4,FALSE)</f>
        <v>Small</v>
      </c>
      <c r="N336" t="str">
        <f t="shared" si="41"/>
        <v>Central</v>
      </c>
      <c r="O336" t="str">
        <f t="shared" si="42"/>
        <v>college</v>
      </c>
      <c r="P336" t="str">
        <f t="shared" si="43"/>
        <v>personal auto</v>
      </c>
      <c r="Q336" t="str">
        <f t="shared" si="44"/>
        <v>four-door car</v>
      </c>
      <c r="R336" t="str">
        <f t="shared" si="45"/>
        <v>call center</v>
      </c>
      <c r="S336" t="str">
        <f t="shared" si="46"/>
        <v>small</v>
      </c>
      <c r="T336" t="str">
        <f t="shared" si="47"/>
        <v>central</v>
      </c>
    </row>
    <row r="337" spans="1:20" ht="17" x14ac:dyDescent="0.2">
      <c r="A337" t="s">
        <v>367</v>
      </c>
      <c r="B337" s="5" t="s">
        <v>9206</v>
      </c>
      <c r="C337" s="5" t="s">
        <v>9211</v>
      </c>
      <c r="D337" s="5" t="s">
        <v>29</v>
      </c>
      <c r="E337" s="10">
        <v>284085.43</v>
      </c>
      <c r="F337" s="8">
        <v>45009</v>
      </c>
      <c r="G337" s="23">
        <v>740</v>
      </c>
      <c r="H337" s="24" t="str">
        <f t="shared" si="40"/>
        <v>09011902</v>
      </c>
      <c r="I337" s="5" t="s">
        <v>14</v>
      </c>
      <c r="J337" s="5" t="s">
        <v>22</v>
      </c>
      <c r="K337" s="9">
        <v>402449823</v>
      </c>
      <c r="L337" t="str">
        <f>VLOOKUP($A337,lookup_table!$A:$D,3,FALSE)</f>
        <v>Call Center</v>
      </c>
      <c r="M337" t="str">
        <f>VLOOKUP($A337,lookup_table!$A:$D,4,FALSE)</f>
        <v>Medsize</v>
      </c>
      <c r="N337" t="str">
        <f t="shared" si="41"/>
        <v>Central</v>
      </c>
      <c r="O337" t="str">
        <f t="shared" si="42"/>
        <v>high school or below</v>
      </c>
      <c r="P337" t="str">
        <f t="shared" si="43"/>
        <v>personal auto</v>
      </c>
      <c r="Q337" t="str">
        <f t="shared" si="44"/>
        <v>two-door car</v>
      </c>
      <c r="R337" t="str">
        <f t="shared" si="45"/>
        <v>call center</v>
      </c>
      <c r="S337" t="str">
        <f t="shared" si="46"/>
        <v>medsize</v>
      </c>
      <c r="T337" t="str">
        <f t="shared" si="47"/>
        <v>central</v>
      </c>
    </row>
    <row r="338" spans="1:20" ht="17" x14ac:dyDescent="0.2">
      <c r="A338" t="s">
        <v>368</v>
      </c>
      <c r="B338" s="5" t="s">
        <v>9207</v>
      </c>
      <c r="C338" s="5" t="s">
        <v>9211</v>
      </c>
      <c r="D338" s="5" t="s">
        <v>33</v>
      </c>
      <c r="E338" s="10">
        <v>808288.1</v>
      </c>
      <c r="F338" s="8">
        <v>53554</v>
      </c>
      <c r="G338" s="23">
        <v>670</v>
      </c>
      <c r="H338" s="24" t="str">
        <f t="shared" si="40"/>
        <v>31101901</v>
      </c>
      <c r="I338" s="5" t="s">
        <v>14</v>
      </c>
      <c r="J338" s="5" t="s">
        <v>15</v>
      </c>
      <c r="K338" s="9">
        <v>327020539</v>
      </c>
      <c r="L338" t="str">
        <f>VLOOKUP($A338,lookup_table!$A:$D,3,FALSE)</f>
        <v>Agent</v>
      </c>
      <c r="M338" t="str">
        <f>VLOOKUP($A338,lookup_table!$A:$D,4,FALSE)</f>
        <v>Large</v>
      </c>
      <c r="N338" t="str">
        <f t="shared" si="41"/>
        <v>West</v>
      </c>
      <c r="O338" t="str">
        <f t="shared" si="42"/>
        <v>college</v>
      </c>
      <c r="P338" t="str">
        <f t="shared" si="43"/>
        <v>personal auto</v>
      </c>
      <c r="Q338" t="str">
        <f t="shared" si="44"/>
        <v>four-door car</v>
      </c>
      <c r="R338" t="str">
        <f t="shared" si="45"/>
        <v>agent</v>
      </c>
      <c r="S338" t="str">
        <f t="shared" si="46"/>
        <v>large</v>
      </c>
      <c r="T338" t="str">
        <f t="shared" si="47"/>
        <v>west</v>
      </c>
    </row>
    <row r="339" spans="1:20" ht="17" x14ac:dyDescent="0.2">
      <c r="A339" t="s">
        <v>369</v>
      </c>
      <c r="B339" s="5" t="s">
        <v>9207</v>
      </c>
      <c r="C339" s="5" t="s">
        <v>9211</v>
      </c>
      <c r="D339" s="5" t="s">
        <v>19</v>
      </c>
      <c r="E339" s="10">
        <v>525473.43000000005</v>
      </c>
      <c r="F339" s="8">
        <v>34476</v>
      </c>
      <c r="G339" s="23">
        <v>670</v>
      </c>
      <c r="H339" s="24" t="str">
        <f t="shared" si="40"/>
        <v>31101901</v>
      </c>
      <c r="I339" s="5" t="s">
        <v>26</v>
      </c>
      <c r="J339" s="5" t="s">
        <v>15</v>
      </c>
      <c r="K339" s="9">
        <v>53953</v>
      </c>
      <c r="L339" t="str">
        <f>VLOOKUP($A339,lookup_table!$A:$D,3,FALSE)</f>
        <v>Call Center</v>
      </c>
      <c r="M339" t="str">
        <f>VLOOKUP($A339,lookup_table!$A:$D,4,FALSE)</f>
        <v>Medsize</v>
      </c>
      <c r="N339" t="str">
        <f t="shared" si="41"/>
        <v>West</v>
      </c>
      <c r="O339" t="str">
        <f t="shared" si="42"/>
        <v>bachelor</v>
      </c>
      <c r="P339" t="str">
        <f t="shared" si="43"/>
        <v>corporate auto</v>
      </c>
      <c r="Q339" t="str">
        <f t="shared" si="44"/>
        <v>four-door car</v>
      </c>
      <c r="R339" t="str">
        <f t="shared" si="45"/>
        <v>call center</v>
      </c>
      <c r="S339" t="str">
        <f t="shared" si="46"/>
        <v>medsize</v>
      </c>
      <c r="T339" t="str">
        <f t="shared" si="47"/>
        <v>west</v>
      </c>
    </row>
    <row r="340" spans="1:20" ht="17" x14ac:dyDescent="0.2">
      <c r="A340" t="s">
        <v>370</v>
      </c>
      <c r="B340" s="5" t="s">
        <v>9206</v>
      </c>
      <c r="C340" s="5" t="s">
        <v>1279</v>
      </c>
      <c r="D340" s="5" t="s">
        <v>19</v>
      </c>
      <c r="E340" s="10">
        <v>511623.76</v>
      </c>
      <c r="F340" s="8">
        <v>45009</v>
      </c>
      <c r="G340" s="23">
        <v>700</v>
      </c>
      <c r="H340" s="24" t="str">
        <f t="shared" si="40"/>
        <v>30111901</v>
      </c>
      <c r="I340" s="5" t="s">
        <v>14</v>
      </c>
      <c r="J340" s="5" t="s">
        <v>15</v>
      </c>
      <c r="K340" s="9">
        <v>131401291</v>
      </c>
      <c r="L340" t="str">
        <f>VLOOKUP($A340,lookup_table!$A:$D,3,FALSE)</f>
        <v>Web</v>
      </c>
      <c r="M340" t="str">
        <f>VLOOKUP($A340,lookup_table!$A:$D,4,FALSE)</f>
        <v>Medsize</v>
      </c>
      <c r="N340" t="str">
        <f t="shared" si="41"/>
        <v>Central</v>
      </c>
      <c r="O340" t="str">
        <f t="shared" si="42"/>
        <v>bachelor</v>
      </c>
      <c r="P340" t="str">
        <f t="shared" si="43"/>
        <v>personal auto</v>
      </c>
      <c r="Q340" t="str">
        <f t="shared" si="44"/>
        <v>four-door car</v>
      </c>
      <c r="R340" t="str">
        <f t="shared" si="45"/>
        <v>web</v>
      </c>
      <c r="S340" t="str">
        <f t="shared" si="46"/>
        <v>medsize</v>
      </c>
      <c r="T340" t="str">
        <f t="shared" si="47"/>
        <v>central</v>
      </c>
    </row>
    <row r="341" spans="1:20" ht="17" x14ac:dyDescent="0.2">
      <c r="A341" t="s">
        <v>371</v>
      </c>
      <c r="B341" s="5" t="s">
        <v>9207</v>
      </c>
      <c r="C341" s="5" t="s">
        <v>9211</v>
      </c>
      <c r="D341" s="5" t="s">
        <v>33</v>
      </c>
      <c r="E341" s="10">
        <v>303464.7</v>
      </c>
      <c r="F341" s="8">
        <v>68205</v>
      </c>
      <c r="G341" s="23">
        <v>760</v>
      </c>
      <c r="H341" s="24" t="str">
        <f t="shared" si="40"/>
        <v>29011902</v>
      </c>
      <c r="I341" s="5" t="s">
        <v>14</v>
      </c>
      <c r="J341" s="5" t="s">
        <v>22</v>
      </c>
      <c r="K341" s="9">
        <v>99382943</v>
      </c>
      <c r="L341" t="str">
        <f>VLOOKUP($A341,lookup_table!$A:$D,3,FALSE)</f>
        <v>Branch</v>
      </c>
      <c r="M341" t="str">
        <f>VLOOKUP($A341,lookup_table!$A:$D,4,FALSE)</f>
        <v>Medsize</v>
      </c>
      <c r="N341" t="str">
        <f t="shared" si="41"/>
        <v>West</v>
      </c>
      <c r="O341" t="str">
        <f t="shared" si="42"/>
        <v>college</v>
      </c>
      <c r="P341" t="str">
        <f t="shared" si="43"/>
        <v>personal auto</v>
      </c>
      <c r="Q341" t="str">
        <f t="shared" si="44"/>
        <v>two-door car</v>
      </c>
      <c r="R341" t="str">
        <f t="shared" si="45"/>
        <v>branch</v>
      </c>
      <c r="S341" t="str">
        <f t="shared" si="46"/>
        <v>medsize</v>
      </c>
      <c r="T341" t="str">
        <f t="shared" si="47"/>
        <v>west</v>
      </c>
    </row>
    <row r="342" spans="1:20" ht="17" x14ac:dyDescent="0.2">
      <c r="A342" t="s">
        <v>372</v>
      </c>
      <c r="B342" s="5" t="s">
        <v>9207</v>
      </c>
      <c r="C342" s="5" t="s">
        <v>1279</v>
      </c>
      <c r="D342" s="5" t="s">
        <v>29</v>
      </c>
      <c r="E342" s="10">
        <v>802489.99</v>
      </c>
      <c r="F342" s="8">
        <v>45009</v>
      </c>
      <c r="G342" s="23">
        <v>1190</v>
      </c>
      <c r="H342" s="24" t="str">
        <f t="shared" si="40"/>
        <v>04041903</v>
      </c>
      <c r="I342" s="5" t="s">
        <v>14</v>
      </c>
      <c r="J342" s="5" t="s">
        <v>27</v>
      </c>
      <c r="K342" s="9">
        <v>856.8</v>
      </c>
      <c r="L342" t="str">
        <f>VLOOKUP($A342,lookup_table!$A:$D,3,FALSE)</f>
        <v>Branch</v>
      </c>
      <c r="M342" t="str">
        <f>VLOOKUP($A342,lookup_table!$A:$D,4,FALSE)</f>
        <v>Medsize</v>
      </c>
      <c r="N342" t="str">
        <f t="shared" si="41"/>
        <v>West</v>
      </c>
      <c r="O342" t="str">
        <f t="shared" si="42"/>
        <v>high school or below</v>
      </c>
      <c r="P342" t="str">
        <f t="shared" si="43"/>
        <v>personal auto</v>
      </c>
      <c r="Q342" t="str">
        <f t="shared" si="44"/>
        <v>suv</v>
      </c>
      <c r="R342" t="str">
        <f t="shared" si="45"/>
        <v>branch</v>
      </c>
      <c r="S342" t="str">
        <f t="shared" si="46"/>
        <v>medsize</v>
      </c>
      <c r="T342" t="str">
        <f t="shared" si="47"/>
        <v>west</v>
      </c>
    </row>
    <row r="343" spans="1:20" ht="17" x14ac:dyDescent="0.2">
      <c r="A343" t="s">
        <v>373</v>
      </c>
      <c r="B343" s="5" t="s">
        <v>9207</v>
      </c>
      <c r="C343" s="5" t="s">
        <v>9211</v>
      </c>
      <c r="D343" s="5" t="s">
        <v>29</v>
      </c>
      <c r="E343" s="10">
        <v>1821114.32</v>
      </c>
      <c r="F343" s="8">
        <v>53690</v>
      </c>
      <c r="G343" s="23">
        <v>1540</v>
      </c>
      <c r="H343" s="24" t="str">
        <f t="shared" si="40"/>
        <v>19031904</v>
      </c>
      <c r="I343" s="5" t="s">
        <v>14</v>
      </c>
      <c r="J343" s="5" t="s">
        <v>27</v>
      </c>
      <c r="K343" s="9">
        <v>739.2</v>
      </c>
      <c r="L343" t="str">
        <f>VLOOKUP($A343,lookup_table!$A:$D,3,FALSE)</f>
        <v>Call Center</v>
      </c>
      <c r="M343" t="str">
        <f>VLOOKUP($A343,lookup_table!$A:$D,4,FALSE)</f>
        <v>Small</v>
      </c>
      <c r="N343" t="str">
        <f t="shared" si="41"/>
        <v>West</v>
      </c>
      <c r="O343" t="str">
        <f t="shared" si="42"/>
        <v>high school or below</v>
      </c>
      <c r="P343" t="str">
        <f t="shared" si="43"/>
        <v>personal auto</v>
      </c>
      <c r="Q343" t="str">
        <f t="shared" si="44"/>
        <v>suv</v>
      </c>
      <c r="R343" t="str">
        <f t="shared" si="45"/>
        <v>call center</v>
      </c>
      <c r="S343" t="str">
        <f t="shared" si="46"/>
        <v>small</v>
      </c>
      <c r="T343" t="str">
        <f t="shared" si="47"/>
        <v>west</v>
      </c>
    </row>
    <row r="344" spans="1:20" ht="17" x14ac:dyDescent="0.2">
      <c r="A344" t="s">
        <v>374</v>
      </c>
      <c r="B344" s="5" t="s">
        <v>9209</v>
      </c>
      <c r="C344" s="5" t="s">
        <v>9211</v>
      </c>
      <c r="D344" s="5" t="s">
        <v>29</v>
      </c>
      <c r="E344" s="10">
        <v>512156.33</v>
      </c>
      <c r="F344" s="8">
        <v>45009</v>
      </c>
      <c r="G344" s="23">
        <v>720</v>
      </c>
      <c r="H344" s="24" t="str">
        <f t="shared" si="40"/>
        <v>20121901</v>
      </c>
      <c r="I344" s="5" t="s">
        <v>14</v>
      </c>
      <c r="J344" s="5" t="s">
        <v>15</v>
      </c>
      <c r="K344" s="9">
        <v>518.4</v>
      </c>
      <c r="L344" t="str">
        <f>VLOOKUP($A344,lookup_table!$A:$D,3,FALSE)</f>
        <v>Branch</v>
      </c>
      <c r="M344" t="str">
        <f>VLOOKUP($A344,lookup_table!$A:$D,4,FALSE)</f>
        <v>Medsize</v>
      </c>
      <c r="N344" t="str">
        <f t="shared" si="41"/>
        <v>North West</v>
      </c>
      <c r="O344" t="str">
        <f t="shared" si="42"/>
        <v>high school or below</v>
      </c>
      <c r="P344" t="str">
        <f t="shared" si="43"/>
        <v>personal auto</v>
      </c>
      <c r="Q344" t="str">
        <f t="shared" si="44"/>
        <v>four-door car</v>
      </c>
      <c r="R344" t="str">
        <f t="shared" si="45"/>
        <v>branch</v>
      </c>
      <c r="S344" t="str">
        <f t="shared" si="46"/>
        <v>medsize</v>
      </c>
      <c r="T344" t="str">
        <f t="shared" si="47"/>
        <v>north west</v>
      </c>
    </row>
    <row r="345" spans="1:20" ht="17" x14ac:dyDescent="0.2">
      <c r="A345" t="s">
        <v>375</v>
      </c>
      <c r="B345" s="5" t="s">
        <v>9207</v>
      </c>
      <c r="C345" s="5" t="s">
        <v>1279</v>
      </c>
      <c r="D345" s="5" t="s">
        <v>29</v>
      </c>
      <c r="E345" s="10">
        <v>215017.86</v>
      </c>
      <c r="F345" s="8">
        <v>45009</v>
      </c>
      <c r="G345" s="23">
        <v>610</v>
      </c>
      <c r="H345" s="24" t="str">
        <f t="shared" si="40"/>
        <v>01091901</v>
      </c>
      <c r="I345" s="5" t="s">
        <v>14</v>
      </c>
      <c r="J345" s="5" t="s">
        <v>15</v>
      </c>
      <c r="K345" s="9">
        <v>292.8</v>
      </c>
      <c r="L345" t="str">
        <f>VLOOKUP($A345,lookup_table!$A:$D,3,FALSE)</f>
        <v>Web</v>
      </c>
      <c r="M345" t="str">
        <f>VLOOKUP($A345,lookup_table!$A:$D,4,FALSE)</f>
        <v>Medsize</v>
      </c>
      <c r="N345" t="str">
        <f t="shared" si="41"/>
        <v>West</v>
      </c>
      <c r="O345" t="str">
        <f t="shared" si="42"/>
        <v>high school or below</v>
      </c>
      <c r="P345" t="str">
        <f t="shared" si="43"/>
        <v>personal auto</v>
      </c>
      <c r="Q345" t="str">
        <f t="shared" si="44"/>
        <v>four-door car</v>
      </c>
      <c r="R345" t="str">
        <f t="shared" si="45"/>
        <v>web</v>
      </c>
      <c r="S345" t="str">
        <f t="shared" si="46"/>
        <v>medsize</v>
      </c>
      <c r="T345" t="str">
        <f t="shared" si="47"/>
        <v>west</v>
      </c>
    </row>
    <row r="346" spans="1:20" ht="17" x14ac:dyDescent="0.2">
      <c r="A346" t="s">
        <v>376</v>
      </c>
      <c r="B346" s="5" t="s">
        <v>9207</v>
      </c>
      <c r="C346" s="5" t="s">
        <v>1279</v>
      </c>
      <c r="D346" s="5" t="s">
        <v>29</v>
      </c>
      <c r="E346" s="10">
        <v>559538.99</v>
      </c>
      <c r="F346" s="8">
        <v>74454</v>
      </c>
      <c r="G346" s="23">
        <v>710</v>
      </c>
      <c r="H346" s="24" t="str">
        <f t="shared" si="40"/>
        <v>10121901</v>
      </c>
      <c r="I346" s="5" t="s">
        <v>14</v>
      </c>
      <c r="J346" s="5" t="s">
        <v>15</v>
      </c>
      <c r="K346" s="9">
        <v>340.8</v>
      </c>
      <c r="L346" t="str">
        <f>VLOOKUP($A346,lookup_table!$A:$D,3,FALSE)</f>
        <v>Call Center</v>
      </c>
      <c r="M346" t="str">
        <f>VLOOKUP($A346,lookup_table!$A:$D,4,FALSE)</f>
        <v>Medsize</v>
      </c>
      <c r="N346" t="str">
        <f t="shared" si="41"/>
        <v>West</v>
      </c>
      <c r="O346" t="str">
        <f t="shared" si="42"/>
        <v>high school or below</v>
      </c>
      <c r="P346" t="str">
        <f t="shared" si="43"/>
        <v>personal auto</v>
      </c>
      <c r="Q346" t="str">
        <f t="shared" si="44"/>
        <v>four-door car</v>
      </c>
      <c r="R346" t="str">
        <f t="shared" si="45"/>
        <v>call center</v>
      </c>
      <c r="S346" t="str">
        <f t="shared" si="46"/>
        <v>medsize</v>
      </c>
      <c r="T346" t="str">
        <f t="shared" si="47"/>
        <v>west</v>
      </c>
    </row>
    <row r="347" spans="1:20" ht="17" x14ac:dyDescent="0.2">
      <c r="A347" t="s">
        <v>377</v>
      </c>
      <c r="B347" s="5" t="s">
        <v>9208</v>
      </c>
      <c r="C347" s="5" t="s">
        <v>1279</v>
      </c>
      <c r="D347" s="5" t="s">
        <v>19</v>
      </c>
      <c r="E347" s="10">
        <v>756282.4</v>
      </c>
      <c r="F347" s="8">
        <v>45009</v>
      </c>
      <c r="G347" s="23">
        <v>730</v>
      </c>
      <c r="H347" s="24" t="str">
        <f t="shared" si="40"/>
        <v>30121901</v>
      </c>
      <c r="I347" s="5" t="s">
        <v>14</v>
      </c>
      <c r="J347" s="5" t="s">
        <v>15</v>
      </c>
      <c r="K347" s="9">
        <v>350.4</v>
      </c>
      <c r="L347" t="str">
        <f>VLOOKUP($A347,lookup_table!$A:$D,3,FALSE)</f>
        <v>Branch</v>
      </c>
      <c r="M347" t="str">
        <f>VLOOKUP($A347,lookup_table!$A:$D,4,FALSE)</f>
        <v>Large</v>
      </c>
      <c r="N347" t="str">
        <f t="shared" si="41"/>
        <v>Central</v>
      </c>
      <c r="O347" t="str">
        <f t="shared" si="42"/>
        <v>bachelor</v>
      </c>
      <c r="P347" t="str">
        <f t="shared" si="43"/>
        <v>personal auto</v>
      </c>
      <c r="Q347" t="str">
        <f t="shared" si="44"/>
        <v>four-door car</v>
      </c>
      <c r="R347" t="str">
        <f t="shared" si="45"/>
        <v>branch</v>
      </c>
      <c r="S347" t="str">
        <f t="shared" si="46"/>
        <v>large</v>
      </c>
      <c r="T347" t="str">
        <f t="shared" si="47"/>
        <v>central</v>
      </c>
    </row>
    <row r="348" spans="1:20" ht="17" x14ac:dyDescent="0.2">
      <c r="A348" t="s">
        <v>378</v>
      </c>
      <c r="B348" s="5" t="s">
        <v>9209</v>
      </c>
      <c r="C348" s="5" t="s">
        <v>9211</v>
      </c>
      <c r="D348" s="5" t="s">
        <v>29</v>
      </c>
      <c r="E348" s="10">
        <v>538585.31999999995</v>
      </c>
      <c r="F348" s="8">
        <v>29664</v>
      </c>
      <c r="G348" s="23">
        <v>710</v>
      </c>
      <c r="H348" s="24" t="str">
        <f t="shared" si="40"/>
        <v>10121901</v>
      </c>
      <c r="I348" s="5" t="s">
        <v>14</v>
      </c>
      <c r="J348" s="5" t="s">
        <v>15</v>
      </c>
      <c r="K348" s="9">
        <v>340.8</v>
      </c>
      <c r="L348" t="str">
        <f>VLOOKUP($A348,lookup_table!$A:$D,3,FALSE)</f>
        <v>Agent</v>
      </c>
      <c r="M348" t="str">
        <f>VLOOKUP($A348,lookup_table!$A:$D,4,FALSE)</f>
        <v>Medsize</v>
      </c>
      <c r="N348" t="str">
        <f t="shared" si="41"/>
        <v>North West</v>
      </c>
      <c r="O348" t="str">
        <f t="shared" si="42"/>
        <v>high school or below</v>
      </c>
      <c r="P348" t="str">
        <f t="shared" si="43"/>
        <v>personal auto</v>
      </c>
      <c r="Q348" t="str">
        <f t="shared" si="44"/>
        <v>four-door car</v>
      </c>
      <c r="R348" t="str">
        <f t="shared" si="45"/>
        <v>agent</v>
      </c>
      <c r="S348" t="str">
        <f t="shared" si="46"/>
        <v>medsize</v>
      </c>
      <c r="T348" t="str">
        <f t="shared" si="47"/>
        <v>north west</v>
      </c>
    </row>
    <row r="349" spans="1:20" ht="17" x14ac:dyDescent="0.2">
      <c r="A349" t="s">
        <v>379</v>
      </c>
      <c r="B349" s="5" t="s">
        <v>9210</v>
      </c>
      <c r="C349" s="5" t="s">
        <v>1279</v>
      </c>
      <c r="D349" s="5" t="s">
        <v>75</v>
      </c>
      <c r="E349" s="10">
        <v>267805.83</v>
      </c>
      <c r="F349" s="8">
        <v>72450</v>
      </c>
      <c r="G349" s="23">
        <v>660</v>
      </c>
      <c r="H349" s="24" t="str">
        <f t="shared" si="40"/>
        <v>21101901</v>
      </c>
      <c r="I349" s="5" t="s">
        <v>26</v>
      </c>
      <c r="J349" s="5" t="s">
        <v>15</v>
      </c>
      <c r="K349" s="9">
        <v>84218363</v>
      </c>
      <c r="L349" t="str">
        <f>VLOOKUP($A349,lookup_table!$A:$D,3,FALSE)</f>
        <v>Branch</v>
      </c>
      <c r="M349" t="str">
        <f>VLOOKUP($A349,lookup_table!$A:$D,4,FALSE)</f>
        <v>Medsize</v>
      </c>
      <c r="N349" t="str">
        <f t="shared" si="41"/>
        <v>East</v>
      </c>
      <c r="O349" t="str">
        <f t="shared" si="42"/>
        <v>doctor</v>
      </c>
      <c r="P349" t="str">
        <f t="shared" si="43"/>
        <v>corporate auto</v>
      </c>
      <c r="Q349" t="str">
        <f t="shared" si="44"/>
        <v>four-door car</v>
      </c>
      <c r="R349" t="str">
        <f t="shared" si="45"/>
        <v>branch</v>
      </c>
      <c r="S349" t="str">
        <f t="shared" si="46"/>
        <v>medsize</v>
      </c>
      <c r="T349" t="str">
        <f t="shared" si="47"/>
        <v>east</v>
      </c>
    </row>
    <row r="350" spans="1:20" ht="17" x14ac:dyDescent="0.2">
      <c r="A350" t="s">
        <v>380</v>
      </c>
      <c r="B350" s="5" t="s">
        <v>9208</v>
      </c>
      <c r="C350" s="5" t="s">
        <v>1279</v>
      </c>
      <c r="D350" s="5" t="s">
        <v>19</v>
      </c>
      <c r="E350" s="10">
        <v>942256.79</v>
      </c>
      <c r="F350" s="8">
        <v>47272</v>
      </c>
      <c r="G350" s="23">
        <v>790</v>
      </c>
      <c r="H350" s="24" t="str">
        <f t="shared" si="40"/>
        <v>28021902</v>
      </c>
      <c r="I350" s="5" t="s">
        <v>14</v>
      </c>
      <c r="J350" s="5" t="s">
        <v>15</v>
      </c>
      <c r="K350" s="9">
        <v>64546877</v>
      </c>
      <c r="L350" t="str">
        <f>VLOOKUP($A350,lookup_table!$A:$D,3,FALSE)</f>
        <v>Call Center</v>
      </c>
      <c r="M350" t="str">
        <f>VLOOKUP($A350,lookup_table!$A:$D,4,FALSE)</f>
        <v>Medsize</v>
      </c>
      <c r="N350" t="str">
        <f t="shared" si="41"/>
        <v>Central</v>
      </c>
      <c r="O350" t="str">
        <f t="shared" si="42"/>
        <v>bachelor</v>
      </c>
      <c r="P350" t="str">
        <f t="shared" si="43"/>
        <v>personal auto</v>
      </c>
      <c r="Q350" t="str">
        <f t="shared" si="44"/>
        <v>four-door car</v>
      </c>
      <c r="R350" t="str">
        <f t="shared" si="45"/>
        <v>call center</v>
      </c>
      <c r="S350" t="str">
        <f t="shared" si="46"/>
        <v>medsize</v>
      </c>
      <c r="T350" t="str">
        <f t="shared" si="47"/>
        <v>central</v>
      </c>
    </row>
    <row r="351" spans="1:20" ht="17" x14ac:dyDescent="0.2">
      <c r="A351" t="s">
        <v>381</v>
      </c>
      <c r="B351" s="5" t="s">
        <v>9209</v>
      </c>
      <c r="C351" s="5" t="s">
        <v>1279</v>
      </c>
      <c r="D351" s="5" t="s">
        <v>33</v>
      </c>
      <c r="E351" s="10">
        <v>360586.03</v>
      </c>
      <c r="F351" s="8">
        <v>21585</v>
      </c>
      <c r="G351" s="23">
        <v>920</v>
      </c>
      <c r="H351" s="24" t="str">
        <f t="shared" si="40"/>
        <v>08071902</v>
      </c>
      <c r="I351" s="5" t="s">
        <v>26</v>
      </c>
      <c r="J351" s="5" t="s">
        <v>15</v>
      </c>
      <c r="K351" s="9">
        <v>441.6</v>
      </c>
      <c r="L351" t="str">
        <f>VLOOKUP($A351,lookup_table!$A:$D,3,FALSE)</f>
        <v>Agent</v>
      </c>
      <c r="M351" t="str">
        <f>VLOOKUP($A351,lookup_table!$A:$D,4,FALSE)</f>
        <v>Medsize</v>
      </c>
      <c r="N351" t="str">
        <f t="shared" si="41"/>
        <v>North West</v>
      </c>
      <c r="O351" t="str">
        <f t="shared" si="42"/>
        <v>college</v>
      </c>
      <c r="P351" t="str">
        <f t="shared" si="43"/>
        <v>corporate auto</v>
      </c>
      <c r="Q351" t="str">
        <f t="shared" si="44"/>
        <v>four-door car</v>
      </c>
      <c r="R351" t="str">
        <f t="shared" si="45"/>
        <v>agent</v>
      </c>
      <c r="S351" t="str">
        <f t="shared" si="46"/>
        <v>medsize</v>
      </c>
      <c r="T351" t="str">
        <f t="shared" si="47"/>
        <v>north west</v>
      </c>
    </row>
    <row r="352" spans="1:20" ht="17" x14ac:dyDescent="0.2">
      <c r="A352" t="s">
        <v>382</v>
      </c>
      <c r="B352" s="5" t="s">
        <v>9207</v>
      </c>
      <c r="C352" s="5" t="s">
        <v>1279</v>
      </c>
      <c r="D352" s="5" t="s">
        <v>33</v>
      </c>
      <c r="E352" s="10">
        <v>776259.06</v>
      </c>
      <c r="F352" s="8">
        <v>23827</v>
      </c>
      <c r="G352" s="23">
        <v>1060</v>
      </c>
      <c r="H352" s="24" t="str">
        <f t="shared" si="40"/>
        <v>25111902</v>
      </c>
      <c r="I352" s="5" t="s">
        <v>14</v>
      </c>
      <c r="J352" s="5" t="s">
        <v>15</v>
      </c>
      <c r="K352" s="9">
        <v>37910623</v>
      </c>
      <c r="L352" t="str">
        <f>VLOOKUP($A352,lookup_table!$A:$D,3,FALSE)</f>
        <v>Agent</v>
      </c>
      <c r="M352" t="str">
        <f>VLOOKUP($A352,lookup_table!$A:$D,4,FALSE)</f>
        <v>Medsize</v>
      </c>
      <c r="N352" t="str">
        <f t="shared" si="41"/>
        <v>West</v>
      </c>
      <c r="O352" t="str">
        <f t="shared" si="42"/>
        <v>college</v>
      </c>
      <c r="P352" t="str">
        <f t="shared" si="43"/>
        <v>personal auto</v>
      </c>
      <c r="Q352" t="str">
        <f t="shared" si="44"/>
        <v>four-door car</v>
      </c>
      <c r="R352" t="str">
        <f t="shared" si="45"/>
        <v>agent</v>
      </c>
      <c r="S352" t="str">
        <f t="shared" si="46"/>
        <v>medsize</v>
      </c>
      <c r="T352" t="str">
        <f t="shared" si="47"/>
        <v>west</v>
      </c>
    </row>
    <row r="353" spans="1:20" ht="17" x14ac:dyDescent="0.2">
      <c r="A353" t="s">
        <v>383</v>
      </c>
      <c r="B353" s="5" t="s">
        <v>9206</v>
      </c>
      <c r="C353" s="5" t="s">
        <v>1279</v>
      </c>
      <c r="D353" s="5" t="s">
        <v>33</v>
      </c>
      <c r="E353" s="10">
        <v>2344490.0499999998</v>
      </c>
      <c r="F353" s="8">
        <v>69906</v>
      </c>
      <c r="G353" s="23">
        <v>740</v>
      </c>
      <c r="H353" s="24" t="str">
        <f t="shared" si="40"/>
        <v>09011902</v>
      </c>
      <c r="I353" s="5" t="s">
        <v>26</v>
      </c>
      <c r="J353" s="5" t="s">
        <v>15</v>
      </c>
      <c r="K353" s="9">
        <v>202860399</v>
      </c>
      <c r="L353" t="str">
        <f>VLOOKUP($A353,lookup_table!$A:$D,3,FALSE)</f>
        <v>Branch</v>
      </c>
      <c r="M353" t="str">
        <f>VLOOKUP($A353,lookup_table!$A:$D,4,FALSE)</f>
        <v>Medsize</v>
      </c>
      <c r="N353" t="str">
        <f t="shared" si="41"/>
        <v>Central</v>
      </c>
      <c r="O353" t="str">
        <f t="shared" si="42"/>
        <v>college</v>
      </c>
      <c r="P353" t="str">
        <f t="shared" si="43"/>
        <v>corporate auto</v>
      </c>
      <c r="Q353" t="str">
        <f t="shared" si="44"/>
        <v>four-door car</v>
      </c>
      <c r="R353" t="str">
        <f t="shared" si="45"/>
        <v>branch</v>
      </c>
      <c r="S353" t="str">
        <f t="shared" si="46"/>
        <v>medsize</v>
      </c>
      <c r="T353" t="str">
        <f t="shared" si="47"/>
        <v>central</v>
      </c>
    </row>
    <row r="354" spans="1:20" ht="17" x14ac:dyDescent="0.2">
      <c r="A354" t="s">
        <v>384</v>
      </c>
      <c r="B354" s="5" t="s">
        <v>9207</v>
      </c>
      <c r="C354" s="5" t="s">
        <v>1279</v>
      </c>
      <c r="D354" s="5" t="s">
        <v>29</v>
      </c>
      <c r="E354" s="10">
        <v>255817.82</v>
      </c>
      <c r="F354" s="8">
        <v>45009</v>
      </c>
      <c r="G354" s="23">
        <v>720</v>
      </c>
      <c r="H354" s="24" t="str">
        <f t="shared" si="40"/>
        <v>20121901</v>
      </c>
      <c r="I354" s="5" t="s">
        <v>26</v>
      </c>
      <c r="J354" s="5" t="s">
        <v>15</v>
      </c>
      <c r="K354" s="9">
        <v>345.6</v>
      </c>
      <c r="L354" t="str">
        <f>VLOOKUP($A354,lookup_table!$A:$D,3,FALSE)</f>
        <v>Call Center</v>
      </c>
      <c r="M354" t="str">
        <f>VLOOKUP($A354,lookup_table!$A:$D,4,FALSE)</f>
        <v>Small</v>
      </c>
      <c r="N354" t="str">
        <f t="shared" si="41"/>
        <v>West</v>
      </c>
      <c r="O354" t="str">
        <f t="shared" si="42"/>
        <v>high school or below</v>
      </c>
      <c r="P354" t="str">
        <f t="shared" si="43"/>
        <v>corporate auto</v>
      </c>
      <c r="Q354" t="str">
        <f t="shared" si="44"/>
        <v>four-door car</v>
      </c>
      <c r="R354" t="str">
        <f t="shared" si="45"/>
        <v>call center</v>
      </c>
      <c r="S354" t="str">
        <f t="shared" si="46"/>
        <v>small</v>
      </c>
      <c r="T354" t="str">
        <f t="shared" si="47"/>
        <v>west</v>
      </c>
    </row>
    <row r="355" spans="1:20" ht="17" x14ac:dyDescent="0.2">
      <c r="A355" t="s">
        <v>385</v>
      </c>
      <c r="B355" s="5" t="s">
        <v>9210</v>
      </c>
      <c r="C355" s="5" t="s">
        <v>9211</v>
      </c>
      <c r="D355" s="5" t="s">
        <v>12</v>
      </c>
      <c r="E355" s="10">
        <v>265438.09999999998</v>
      </c>
      <c r="F355" s="8">
        <v>73196</v>
      </c>
      <c r="G355" s="23">
        <v>660</v>
      </c>
      <c r="H355" s="24" t="str">
        <f t="shared" si="40"/>
        <v>21101901</v>
      </c>
      <c r="I355" s="5" t="s">
        <v>14</v>
      </c>
      <c r="J355" s="5" t="s">
        <v>15</v>
      </c>
      <c r="K355" s="9">
        <v>85809817</v>
      </c>
      <c r="L355" t="str">
        <f>VLOOKUP($A355,lookup_table!$A:$D,3,FALSE)</f>
        <v>Web</v>
      </c>
      <c r="M355" t="str">
        <f>VLOOKUP($A355,lookup_table!$A:$D,4,FALSE)</f>
        <v>Large</v>
      </c>
      <c r="N355" t="str">
        <f t="shared" si="41"/>
        <v>East</v>
      </c>
      <c r="O355" t="str">
        <f t="shared" si="42"/>
        <v>master</v>
      </c>
      <c r="P355" t="str">
        <f t="shared" si="43"/>
        <v>personal auto</v>
      </c>
      <c r="Q355" t="str">
        <f t="shared" si="44"/>
        <v>four-door car</v>
      </c>
      <c r="R355" t="str">
        <f t="shared" si="45"/>
        <v>web</v>
      </c>
      <c r="S355" t="str">
        <f t="shared" si="46"/>
        <v>large</v>
      </c>
      <c r="T355" t="str">
        <f t="shared" si="47"/>
        <v>east</v>
      </c>
    </row>
    <row r="356" spans="1:20" ht="17" x14ac:dyDescent="0.2">
      <c r="A356" t="s">
        <v>386</v>
      </c>
      <c r="B356" s="5" t="s">
        <v>9210</v>
      </c>
      <c r="C356" s="5" t="s">
        <v>9211</v>
      </c>
      <c r="D356" s="5" t="s">
        <v>19</v>
      </c>
      <c r="E356" s="10">
        <v>254978.61</v>
      </c>
      <c r="F356" s="8">
        <v>72217</v>
      </c>
      <c r="G356" s="23">
        <v>64640</v>
      </c>
      <c r="H356" s="24" t="str">
        <f t="shared" si="40"/>
        <v>21122076</v>
      </c>
      <c r="I356" s="5" t="s">
        <v>14</v>
      </c>
      <c r="J356" s="5" t="s">
        <v>15</v>
      </c>
      <c r="K356" s="9">
        <v>91146661</v>
      </c>
      <c r="L356" t="str">
        <f>VLOOKUP($A356,lookup_table!$A:$D,3,FALSE)</f>
        <v>Branch</v>
      </c>
      <c r="M356" t="str">
        <f>VLOOKUP($A356,lookup_table!$A:$D,4,FALSE)</f>
        <v>Medsize</v>
      </c>
      <c r="N356" t="str">
        <f t="shared" si="41"/>
        <v>East</v>
      </c>
      <c r="O356" t="str">
        <f t="shared" si="42"/>
        <v>bachelor</v>
      </c>
      <c r="P356" t="str">
        <f t="shared" si="43"/>
        <v>personal auto</v>
      </c>
      <c r="Q356" t="str">
        <f t="shared" si="44"/>
        <v>four-door car</v>
      </c>
      <c r="R356" t="str">
        <f t="shared" si="45"/>
        <v>branch</v>
      </c>
      <c r="S356" t="str">
        <f t="shared" si="46"/>
        <v>medsize</v>
      </c>
      <c r="T356" t="str">
        <f t="shared" si="47"/>
        <v>east</v>
      </c>
    </row>
    <row r="357" spans="1:20" ht="17" x14ac:dyDescent="0.2">
      <c r="A357" t="s">
        <v>387</v>
      </c>
      <c r="B357" s="5" t="s">
        <v>9207</v>
      </c>
      <c r="C357" s="5" t="s">
        <v>9211</v>
      </c>
      <c r="D357" s="5" t="s">
        <v>29</v>
      </c>
      <c r="E357" s="10">
        <v>296959.33</v>
      </c>
      <c r="F357" s="8">
        <v>46131</v>
      </c>
      <c r="G357" s="23">
        <v>740</v>
      </c>
      <c r="H357" s="24" t="str">
        <f t="shared" si="40"/>
        <v>09011902</v>
      </c>
      <c r="I357" s="5" t="s">
        <v>14</v>
      </c>
      <c r="J357" s="5" t="s">
        <v>22</v>
      </c>
      <c r="K357" s="9">
        <v>355.2</v>
      </c>
      <c r="L357" t="str">
        <f>VLOOKUP($A357,lookup_table!$A:$D,3,FALSE)</f>
        <v>Branch</v>
      </c>
      <c r="M357" t="str">
        <f>VLOOKUP($A357,lookup_table!$A:$D,4,FALSE)</f>
        <v>Small</v>
      </c>
      <c r="N357" t="str">
        <f t="shared" si="41"/>
        <v>West</v>
      </c>
      <c r="O357" t="str">
        <f t="shared" si="42"/>
        <v>high school or below</v>
      </c>
      <c r="P357" t="str">
        <f t="shared" si="43"/>
        <v>personal auto</v>
      </c>
      <c r="Q357" t="str">
        <f t="shared" si="44"/>
        <v>two-door car</v>
      </c>
      <c r="R357" t="str">
        <f t="shared" si="45"/>
        <v>branch</v>
      </c>
      <c r="S357" t="str">
        <f t="shared" si="46"/>
        <v>small</v>
      </c>
      <c r="T357" t="str">
        <f t="shared" si="47"/>
        <v>west</v>
      </c>
    </row>
    <row r="358" spans="1:20" ht="17" x14ac:dyDescent="0.2">
      <c r="A358" t="s">
        <v>388</v>
      </c>
      <c r="B358" s="5" t="s">
        <v>9209</v>
      </c>
      <c r="C358" s="5" t="s">
        <v>1279</v>
      </c>
      <c r="D358" s="5" t="s">
        <v>12</v>
      </c>
      <c r="E358" s="10">
        <v>436312.46</v>
      </c>
      <c r="F358" s="8">
        <v>54514</v>
      </c>
      <c r="G358" s="23">
        <v>1090</v>
      </c>
      <c r="H358" s="24" t="str">
        <f t="shared" si="40"/>
        <v>25121902</v>
      </c>
      <c r="I358" s="5" t="s">
        <v>14</v>
      </c>
      <c r="J358" s="5" t="s">
        <v>27</v>
      </c>
      <c r="K358" s="9">
        <v>286234931</v>
      </c>
      <c r="L358" t="str">
        <f>VLOOKUP($A358,lookup_table!$A:$D,3,FALSE)</f>
        <v>Branch</v>
      </c>
      <c r="M358" t="str">
        <f>VLOOKUP($A358,lookup_table!$A:$D,4,FALSE)</f>
        <v>Medsize</v>
      </c>
      <c r="N358" t="str">
        <f t="shared" si="41"/>
        <v>North West</v>
      </c>
      <c r="O358" t="str">
        <f t="shared" si="42"/>
        <v>master</v>
      </c>
      <c r="P358" t="str">
        <f t="shared" si="43"/>
        <v>personal auto</v>
      </c>
      <c r="Q358" t="str">
        <f t="shared" si="44"/>
        <v>suv</v>
      </c>
      <c r="R358" t="str">
        <f t="shared" si="45"/>
        <v>branch</v>
      </c>
      <c r="S358" t="str">
        <f t="shared" si="46"/>
        <v>medsize</v>
      </c>
      <c r="T358" t="str">
        <f t="shared" si="47"/>
        <v>north west</v>
      </c>
    </row>
    <row r="359" spans="1:20" ht="17" x14ac:dyDescent="0.2">
      <c r="A359" t="s">
        <v>389</v>
      </c>
      <c r="B359" s="5" t="s">
        <v>9207</v>
      </c>
      <c r="C359" s="5" t="s">
        <v>1279</v>
      </c>
      <c r="D359" s="5" t="s">
        <v>29</v>
      </c>
      <c r="E359" s="10">
        <v>588430.86</v>
      </c>
      <c r="F359" s="8">
        <v>45009</v>
      </c>
      <c r="G359" s="23">
        <v>1610</v>
      </c>
      <c r="H359" s="24" t="str">
        <f t="shared" si="40"/>
        <v>28051904</v>
      </c>
      <c r="I359" s="5" t="s">
        <v>14</v>
      </c>
      <c r="J359" s="5" t="s">
        <v>27</v>
      </c>
      <c r="K359" s="9">
        <v>1159.2</v>
      </c>
      <c r="L359" t="str">
        <f>VLOOKUP($A359,lookup_table!$A:$D,3,FALSE)</f>
        <v>Agent</v>
      </c>
      <c r="M359" t="str">
        <f>VLOOKUP($A359,lookup_table!$A:$D,4,FALSE)</f>
        <v>Medsize</v>
      </c>
      <c r="N359" t="str">
        <f t="shared" si="41"/>
        <v>West</v>
      </c>
      <c r="O359" t="str">
        <f t="shared" si="42"/>
        <v>high school or below</v>
      </c>
      <c r="P359" t="str">
        <f t="shared" si="43"/>
        <v>personal auto</v>
      </c>
      <c r="Q359" t="str">
        <f t="shared" si="44"/>
        <v>suv</v>
      </c>
      <c r="R359" t="str">
        <f t="shared" si="45"/>
        <v>agent</v>
      </c>
      <c r="S359" t="str">
        <f t="shared" si="46"/>
        <v>medsize</v>
      </c>
      <c r="T359" t="str">
        <f t="shared" si="47"/>
        <v>west</v>
      </c>
    </row>
    <row r="360" spans="1:20" ht="17" x14ac:dyDescent="0.2">
      <c r="A360" t="s">
        <v>390</v>
      </c>
      <c r="B360" s="5" t="s">
        <v>9208</v>
      </c>
      <c r="C360" s="5" t="s">
        <v>1279</v>
      </c>
      <c r="D360" s="5" t="s">
        <v>33</v>
      </c>
      <c r="E360" s="10">
        <v>527219.16</v>
      </c>
      <c r="F360" s="8">
        <v>96668</v>
      </c>
      <c r="G360" s="23">
        <v>660</v>
      </c>
      <c r="H360" s="24" t="str">
        <f t="shared" si="40"/>
        <v>21101901</v>
      </c>
      <c r="I360" s="5" t="s">
        <v>14</v>
      </c>
      <c r="J360" s="5" t="s">
        <v>15</v>
      </c>
      <c r="K360" s="9">
        <v>316.8</v>
      </c>
      <c r="L360" t="str">
        <f>VLOOKUP($A360,lookup_table!$A:$D,3,FALSE)</f>
        <v>Agent</v>
      </c>
      <c r="M360" t="str">
        <f>VLOOKUP($A360,lookup_table!$A:$D,4,FALSE)</f>
        <v>Medsize</v>
      </c>
      <c r="N360" t="str">
        <f t="shared" si="41"/>
        <v>Central</v>
      </c>
      <c r="O360" t="str">
        <f t="shared" si="42"/>
        <v>college</v>
      </c>
      <c r="P360" t="str">
        <f t="shared" si="43"/>
        <v>personal auto</v>
      </c>
      <c r="Q360" t="str">
        <f t="shared" si="44"/>
        <v>four-door car</v>
      </c>
      <c r="R360" t="str">
        <f t="shared" si="45"/>
        <v>agent</v>
      </c>
      <c r="S360" t="str">
        <f t="shared" si="46"/>
        <v>medsize</v>
      </c>
      <c r="T360" t="str">
        <f t="shared" si="47"/>
        <v>central</v>
      </c>
    </row>
    <row r="361" spans="1:20" ht="17" x14ac:dyDescent="0.2">
      <c r="A361" t="s">
        <v>391</v>
      </c>
      <c r="B361" s="5" t="s">
        <v>9207</v>
      </c>
      <c r="C361" s="5" t="s">
        <v>9211</v>
      </c>
      <c r="D361" s="5" t="s">
        <v>75</v>
      </c>
      <c r="E361" s="10">
        <v>550989.56999999995</v>
      </c>
      <c r="F361" s="8">
        <v>78879</v>
      </c>
      <c r="G361" s="23">
        <v>690</v>
      </c>
      <c r="H361" s="24" t="str">
        <f t="shared" si="40"/>
        <v>20111901</v>
      </c>
      <c r="I361" s="5" t="s">
        <v>14</v>
      </c>
      <c r="J361" s="5" t="s">
        <v>15</v>
      </c>
      <c r="K361" s="9">
        <v>466570791</v>
      </c>
      <c r="L361" t="str">
        <f>VLOOKUP($A361,lookup_table!$A:$D,3,FALSE)</f>
        <v>Call Center</v>
      </c>
      <c r="M361" t="str">
        <f>VLOOKUP($A361,lookup_table!$A:$D,4,FALSE)</f>
        <v>Small</v>
      </c>
      <c r="N361" t="str">
        <f t="shared" si="41"/>
        <v>West</v>
      </c>
      <c r="O361" t="str">
        <f t="shared" si="42"/>
        <v>doctor</v>
      </c>
      <c r="P361" t="str">
        <f t="shared" si="43"/>
        <v>personal auto</v>
      </c>
      <c r="Q361" t="str">
        <f t="shared" si="44"/>
        <v>four-door car</v>
      </c>
      <c r="R361" t="str">
        <f t="shared" si="45"/>
        <v>call center</v>
      </c>
      <c r="S361" t="str">
        <f t="shared" si="46"/>
        <v>small</v>
      </c>
      <c r="T361" t="str">
        <f t="shared" si="47"/>
        <v>west</v>
      </c>
    </row>
    <row r="362" spans="1:20" ht="17" x14ac:dyDescent="0.2">
      <c r="A362" t="s">
        <v>392</v>
      </c>
      <c r="B362" s="5" t="s">
        <v>9208</v>
      </c>
      <c r="C362" s="5" t="s">
        <v>9211</v>
      </c>
      <c r="D362" s="5" t="s">
        <v>33</v>
      </c>
      <c r="E362" s="10">
        <v>1631368.35</v>
      </c>
      <c r="F362" s="8">
        <v>45009</v>
      </c>
      <c r="G362" s="23">
        <v>690</v>
      </c>
      <c r="H362" s="24" t="str">
        <f t="shared" si="40"/>
        <v>20111901</v>
      </c>
      <c r="I362" s="5" t="s">
        <v>14</v>
      </c>
      <c r="J362" s="5" t="s">
        <v>15</v>
      </c>
      <c r="K362" s="9">
        <v>331.2</v>
      </c>
      <c r="L362" t="str">
        <f>VLOOKUP($A362,lookup_table!$A:$D,3,FALSE)</f>
        <v>Call Center</v>
      </c>
      <c r="M362" t="str">
        <f>VLOOKUP($A362,lookup_table!$A:$D,4,FALSE)</f>
        <v>Medsize</v>
      </c>
      <c r="N362" t="str">
        <f t="shared" si="41"/>
        <v>Central</v>
      </c>
      <c r="O362" t="str">
        <f t="shared" si="42"/>
        <v>college</v>
      </c>
      <c r="P362" t="str">
        <f t="shared" si="43"/>
        <v>personal auto</v>
      </c>
      <c r="Q362" t="str">
        <f t="shared" si="44"/>
        <v>four-door car</v>
      </c>
      <c r="R362" t="str">
        <f t="shared" si="45"/>
        <v>call center</v>
      </c>
      <c r="S362" t="str">
        <f t="shared" si="46"/>
        <v>medsize</v>
      </c>
      <c r="T362" t="str">
        <f t="shared" si="47"/>
        <v>central</v>
      </c>
    </row>
    <row r="363" spans="1:20" ht="17" x14ac:dyDescent="0.2">
      <c r="A363" t="s">
        <v>393</v>
      </c>
      <c r="B363" s="5" t="s">
        <v>9206</v>
      </c>
      <c r="C363" s="5" t="s">
        <v>1279</v>
      </c>
      <c r="D363" s="5" t="s">
        <v>19</v>
      </c>
      <c r="E363" s="10">
        <v>567805.02</v>
      </c>
      <c r="F363" s="8">
        <v>45009</v>
      </c>
      <c r="G363" s="23">
        <v>760</v>
      </c>
      <c r="H363" s="24" t="str">
        <f t="shared" si="40"/>
        <v>29011902</v>
      </c>
      <c r="I363" s="5" t="s">
        <v>14</v>
      </c>
      <c r="J363" s="5" t="s">
        <v>15</v>
      </c>
      <c r="K363" s="9">
        <v>364.8</v>
      </c>
      <c r="L363" t="str">
        <f>VLOOKUP($A363,lookup_table!$A:$D,3,FALSE)</f>
        <v>Agent</v>
      </c>
      <c r="M363" t="str">
        <f>VLOOKUP($A363,lookup_table!$A:$D,4,FALSE)</f>
        <v>Small</v>
      </c>
      <c r="N363" t="str">
        <f t="shared" si="41"/>
        <v>Central</v>
      </c>
      <c r="O363" t="str">
        <f t="shared" si="42"/>
        <v>bachelor</v>
      </c>
      <c r="P363" t="str">
        <f t="shared" si="43"/>
        <v>personal auto</v>
      </c>
      <c r="Q363" t="str">
        <f t="shared" si="44"/>
        <v>four-door car</v>
      </c>
      <c r="R363" t="str">
        <f t="shared" si="45"/>
        <v>agent</v>
      </c>
      <c r="S363" t="str">
        <f t="shared" si="46"/>
        <v>small</v>
      </c>
      <c r="T363" t="str">
        <f t="shared" si="47"/>
        <v>central</v>
      </c>
    </row>
    <row r="364" spans="1:20" ht="17" x14ac:dyDescent="0.2">
      <c r="A364" t="s">
        <v>394</v>
      </c>
      <c r="B364" s="5" t="s">
        <v>9207</v>
      </c>
      <c r="C364" s="5" t="s">
        <v>1279</v>
      </c>
      <c r="D364" s="5" t="s">
        <v>19</v>
      </c>
      <c r="E364" s="10">
        <v>1210120.8799999999</v>
      </c>
      <c r="F364" s="8">
        <v>45009</v>
      </c>
      <c r="G364" s="23">
        <v>1120</v>
      </c>
      <c r="H364" s="24" t="str">
        <f t="shared" si="40"/>
        <v>24011903</v>
      </c>
      <c r="I364" s="5" t="s">
        <v>14</v>
      </c>
      <c r="J364" s="5" t="s">
        <v>73</v>
      </c>
      <c r="K364" s="9">
        <v>1252406235</v>
      </c>
      <c r="L364" t="str">
        <f>VLOOKUP($A364,lookup_table!$A:$D,3,FALSE)</f>
        <v>Agent</v>
      </c>
      <c r="M364" t="str">
        <f>VLOOKUP($A364,lookup_table!$A:$D,4,FALSE)</f>
        <v>Large</v>
      </c>
      <c r="N364" t="str">
        <f t="shared" si="41"/>
        <v>West</v>
      </c>
      <c r="O364" t="str">
        <f t="shared" si="42"/>
        <v>bachelor</v>
      </c>
      <c r="P364" t="str">
        <f t="shared" si="43"/>
        <v>personal auto</v>
      </c>
      <c r="Q364" t="str">
        <f t="shared" si="44"/>
        <v>sports car</v>
      </c>
      <c r="R364" t="str">
        <f t="shared" si="45"/>
        <v>agent</v>
      </c>
      <c r="S364" t="str">
        <f t="shared" si="46"/>
        <v>large</v>
      </c>
      <c r="T364" t="str">
        <f t="shared" si="47"/>
        <v>west</v>
      </c>
    </row>
    <row r="365" spans="1:20" ht="17" x14ac:dyDescent="0.2">
      <c r="A365" t="s">
        <v>395</v>
      </c>
      <c r="B365" s="5" t="s">
        <v>9209</v>
      </c>
      <c r="C365" s="5" t="s">
        <v>9211</v>
      </c>
      <c r="D365" s="5" t="s">
        <v>19</v>
      </c>
      <c r="E365" s="10">
        <v>245357.08</v>
      </c>
      <c r="F365" s="8">
        <v>29735</v>
      </c>
      <c r="G365" s="23">
        <v>690</v>
      </c>
      <c r="H365" s="24" t="str">
        <f t="shared" si="40"/>
        <v>20111901</v>
      </c>
      <c r="I365" s="5" t="s">
        <v>14</v>
      </c>
      <c r="J365" s="5" t="s">
        <v>15</v>
      </c>
      <c r="K365" s="9">
        <v>331.2</v>
      </c>
      <c r="L365" t="str">
        <f>VLOOKUP($A365,lookup_table!$A:$D,3,FALSE)</f>
        <v>Agent</v>
      </c>
      <c r="M365" t="str">
        <f>VLOOKUP($A365,lookup_table!$A:$D,4,FALSE)</f>
        <v>Medsize</v>
      </c>
      <c r="N365" t="str">
        <f t="shared" si="41"/>
        <v>North West</v>
      </c>
      <c r="O365" t="str">
        <f t="shared" si="42"/>
        <v>bachelor</v>
      </c>
      <c r="P365" t="str">
        <f t="shared" si="43"/>
        <v>personal auto</v>
      </c>
      <c r="Q365" t="str">
        <f t="shared" si="44"/>
        <v>four-door car</v>
      </c>
      <c r="R365" t="str">
        <f t="shared" si="45"/>
        <v>agent</v>
      </c>
      <c r="S365" t="str">
        <f t="shared" si="46"/>
        <v>medsize</v>
      </c>
      <c r="T365" t="str">
        <f t="shared" si="47"/>
        <v>north west</v>
      </c>
    </row>
    <row r="366" spans="1:20" ht="17" x14ac:dyDescent="0.2">
      <c r="A366" t="s">
        <v>396</v>
      </c>
      <c r="B366" s="5" t="s">
        <v>9207</v>
      </c>
      <c r="C366" s="5" t="s">
        <v>9211</v>
      </c>
      <c r="D366" s="5" t="s">
        <v>29</v>
      </c>
      <c r="E366" s="10">
        <v>507566.27</v>
      </c>
      <c r="F366" s="8">
        <v>23082</v>
      </c>
      <c r="G366" s="23">
        <v>650</v>
      </c>
      <c r="H366" s="24" t="str">
        <f t="shared" si="40"/>
        <v>11101901</v>
      </c>
      <c r="I366" s="5" t="s">
        <v>37</v>
      </c>
      <c r="J366" s="5" t="s">
        <v>15</v>
      </c>
      <c r="K366" s="9">
        <v>312</v>
      </c>
      <c r="L366" t="str">
        <f>VLOOKUP($A366,lookup_table!$A:$D,3,FALSE)</f>
        <v>Branch</v>
      </c>
      <c r="M366" t="str">
        <f>VLOOKUP($A366,lookup_table!$A:$D,4,FALSE)</f>
        <v>Large</v>
      </c>
      <c r="N366" t="str">
        <f t="shared" si="41"/>
        <v>West</v>
      </c>
      <c r="O366" t="str">
        <f t="shared" si="42"/>
        <v>high school or below</v>
      </c>
      <c r="P366" t="str">
        <f t="shared" si="43"/>
        <v>special auto</v>
      </c>
      <c r="Q366" t="str">
        <f t="shared" si="44"/>
        <v>four-door car</v>
      </c>
      <c r="R366" t="str">
        <f t="shared" si="45"/>
        <v>branch</v>
      </c>
      <c r="S366" t="str">
        <f t="shared" si="46"/>
        <v>large</v>
      </c>
      <c r="T366" t="str">
        <f t="shared" si="47"/>
        <v>west</v>
      </c>
    </row>
    <row r="367" spans="1:20" ht="17" x14ac:dyDescent="0.2">
      <c r="A367" t="s">
        <v>397</v>
      </c>
      <c r="B367" s="5" t="s">
        <v>9206</v>
      </c>
      <c r="C367" s="5" t="s">
        <v>9211</v>
      </c>
      <c r="D367" s="5" t="s">
        <v>19</v>
      </c>
      <c r="E367" s="10">
        <v>321497.94</v>
      </c>
      <c r="F367" s="8">
        <v>53984</v>
      </c>
      <c r="G367" s="23">
        <v>800</v>
      </c>
      <c r="H367" s="24" t="str">
        <f t="shared" si="40"/>
        <v>10031902</v>
      </c>
      <c r="I367" s="5" t="s">
        <v>26</v>
      </c>
      <c r="J367" s="5" t="s">
        <v>15</v>
      </c>
      <c r="K367" s="9">
        <v>421484456</v>
      </c>
      <c r="L367" t="str">
        <f>VLOOKUP($A367,lookup_table!$A:$D,3,FALSE)</f>
        <v>Call Center</v>
      </c>
      <c r="M367" t="str">
        <f>VLOOKUP($A367,lookup_table!$A:$D,4,FALSE)</f>
        <v>Small</v>
      </c>
      <c r="N367" t="str">
        <f t="shared" si="41"/>
        <v>Central</v>
      </c>
      <c r="O367" t="str">
        <f t="shared" si="42"/>
        <v>bachelor</v>
      </c>
      <c r="P367" t="str">
        <f t="shared" si="43"/>
        <v>corporate auto</v>
      </c>
      <c r="Q367" t="str">
        <f t="shared" si="44"/>
        <v>four-door car</v>
      </c>
      <c r="R367" t="str">
        <f t="shared" si="45"/>
        <v>call center</v>
      </c>
      <c r="S367" t="str">
        <f t="shared" si="46"/>
        <v>small</v>
      </c>
      <c r="T367" t="str">
        <f t="shared" si="47"/>
        <v>central</v>
      </c>
    </row>
    <row r="368" spans="1:20" ht="17" x14ac:dyDescent="0.2">
      <c r="A368" t="s">
        <v>398</v>
      </c>
      <c r="B368" s="5" t="s">
        <v>9207</v>
      </c>
      <c r="C368" s="5" t="s">
        <v>1279</v>
      </c>
      <c r="D368" s="5" t="s">
        <v>33</v>
      </c>
      <c r="E368" s="10">
        <v>1227534.31</v>
      </c>
      <c r="F368" s="8">
        <v>52135</v>
      </c>
      <c r="G368" s="23">
        <v>1560</v>
      </c>
      <c r="H368" s="24" t="str">
        <f t="shared" si="40"/>
        <v>08041904</v>
      </c>
      <c r="I368" s="5" t="s">
        <v>14</v>
      </c>
      <c r="J368" s="5" t="s">
        <v>27</v>
      </c>
      <c r="K368" s="9">
        <v>430505942</v>
      </c>
      <c r="L368" t="str">
        <f>VLOOKUP($A368,lookup_table!$A:$D,3,FALSE)</f>
        <v>Call Center</v>
      </c>
      <c r="M368" t="str">
        <f>VLOOKUP($A368,lookup_table!$A:$D,4,FALSE)</f>
        <v>Small</v>
      </c>
      <c r="N368" t="str">
        <f t="shared" si="41"/>
        <v>West</v>
      </c>
      <c r="O368" t="str">
        <f t="shared" si="42"/>
        <v>college</v>
      </c>
      <c r="P368" t="str">
        <f t="shared" si="43"/>
        <v>personal auto</v>
      </c>
      <c r="Q368" t="str">
        <f t="shared" si="44"/>
        <v>suv</v>
      </c>
      <c r="R368" t="str">
        <f t="shared" si="45"/>
        <v>call center</v>
      </c>
      <c r="S368" t="str">
        <f t="shared" si="46"/>
        <v>small</v>
      </c>
      <c r="T368" t="str">
        <f t="shared" si="47"/>
        <v>west</v>
      </c>
    </row>
    <row r="369" spans="1:20" ht="17" x14ac:dyDescent="0.2">
      <c r="A369" t="s">
        <v>399</v>
      </c>
      <c r="B369" s="5" t="s">
        <v>9207</v>
      </c>
      <c r="C369" s="5" t="s">
        <v>1279</v>
      </c>
      <c r="D369" s="5" t="s">
        <v>33</v>
      </c>
      <c r="E369" s="10">
        <v>272221.07</v>
      </c>
      <c r="F369" s="8">
        <v>17576</v>
      </c>
      <c r="G369" s="23">
        <v>710</v>
      </c>
      <c r="H369" s="24" t="str">
        <f t="shared" si="40"/>
        <v>10121901</v>
      </c>
      <c r="I369" s="5" t="s">
        <v>26</v>
      </c>
      <c r="J369" s="5" t="s">
        <v>15</v>
      </c>
      <c r="K369" s="9">
        <v>398502948</v>
      </c>
      <c r="L369" t="str">
        <f>VLOOKUP($A369,lookup_table!$A:$D,3,FALSE)</f>
        <v>Call Center</v>
      </c>
      <c r="M369" t="str">
        <f>VLOOKUP($A369,lookup_table!$A:$D,4,FALSE)</f>
        <v>Medsize</v>
      </c>
      <c r="N369" t="str">
        <f t="shared" si="41"/>
        <v>West</v>
      </c>
      <c r="O369" t="str">
        <f t="shared" si="42"/>
        <v>college</v>
      </c>
      <c r="P369" t="str">
        <f t="shared" si="43"/>
        <v>corporate auto</v>
      </c>
      <c r="Q369" t="str">
        <f t="shared" si="44"/>
        <v>four-door car</v>
      </c>
      <c r="R369" t="str">
        <f t="shared" si="45"/>
        <v>call center</v>
      </c>
      <c r="S369" t="str">
        <f t="shared" si="46"/>
        <v>medsize</v>
      </c>
      <c r="T369" t="str">
        <f t="shared" si="47"/>
        <v>west</v>
      </c>
    </row>
    <row r="370" spans="1:20" ht="17" x14ac:dyDescent="0.2">
      <c r="A370" t="s">
        <v>400</v>
      </c>
      <c r="B370" s="5" t="s">
        <v>9209</v>
      </c>
      <c r="C370" s="5" t="s">
        <v>1279</v>
      </c>
      <c r="D370" s="5" t="s">
        <v>19</v>
      </c>
      <c r="E370" s="10">
        <v>245744.09</v>
      </c>
      <c r="F370" s="8">
        <v>29486</v>
      </c>
      <c r="G370" s="23">
        <v>620</v>
      </c>
      <c r="H370" s="24" t="str">
        <f t="shared" si="40"/>
        <v>11091901</v>
      </c>
      <c r="I370" s="5" t="s">
        <v>14</v>
      </c>
      <c r="J370" s="5" t="s">
        <v>15</v>
      </c>
      <c r="K370" s="9">
        <v>7646763</v>
      </c>
      <c r="L370" t="str">
        <f>VLOOKUP($A370,lookup_table!$A:$D,3,FALSE)</f>
        <v>Web</v>
      </c>
      <c r="M370" t="str">
        <f>VLOOKUP($A370,lookup_table!$A:$D,4,FALSE)</f>
        <v>Medsize</v>
      </c>
      <c r="N370" t="str">
        <f t="shared" si="41"/>
        <v>North West</v>
      </c>
      <c r="O370" t="str">
        <f t="shared" si="42"/>
        <v>bachelor</v>
      </c>
      <c r="P370" t="str">
        <f t="shared" si="43"/>
        <v>personal auto</v>
      </c>
      <c r="Q370" t="str">
        <f t="shared" si="44"/>
        <v>four-door car</v>
      </c>
      <c r="R370" t="str">
        <f t="shared" si="45"/>
        <v>web</v>
      </c>
      <c r="S370" t="str">
        <f t="shared" si="46"/>
        <v>medsize</v>
      </c>
      <c r="T370" t="str">
        <f t="shared" si="47"/>
        <v>north west</v>
      </c>
    </row>
    <row r="371" spans="1:20" ht="17" x14ac:dyDescent="0.2">
      <c r="A371" t="s">
        <v>401</v>
      </c>
      <c r="B371" s="5" t="s">
        <v>9209</v>
      </c>
      <c r="C371" s="5" t="s">
        <v>1279</v>
      </c>
      <c r="D371" s="5" t="s">
        <v>12</v>
      </c>
      <c r="E371" s="10">
        <v>355484.53</v>
      </c>
      <c r="F371" s="8">
        <v>58557</v>
      </c>
      <c r="G371" s="23">
        <v>880</v>
      </c>
      <c r="H371" s="24" t="str">
        <f t="shared" si="40"/>
        <v>29051902</v>
      </c>
      <c r="I371" s="5" t="s">
        <v>26</v>
      </c>
      <c r="J371" s="5" t="s">
        <v>15</v>
      </c>
      <c r="K371" s="9">
        <v>55510526</v>
      </c>
      <c r="L371" t="str">
        <f>VLOOKUP($A371,lookup_table!$A:$D,3,FALSE)</f>
        <v>Branch</v>
      </c>
      <c r="M371" t="str">
        <f>VLOOKUP($A371,lookup_table!$A:$D,4,FALSE)</f>
        <v>Large</v>
      </c>
      <c r="N371" t="str">
        <f t="shared" si="41"/>
        <v>North West</v>
      </c>
      <c r="O371" t="str">
        <f t="shared" si="42"/>
        <v>master</v>
      </c>
      <c r="P371" t="str">
        <f t="shared" si="43"/>
        <v>corporate auto</v>
      </c>
      <c r="Q371" t="str">
        <f t="shared" si="44"/>
        <v>four-door car</v>
      </c>
      <c r="R371" t="str">
        <f t="shared" si="45"/>
        <v>branch</v>
      </c>
      <c r="S371" t="str">
        <f t="shared" si="46"/>
        <v>large</v>
      </c>
      <c r="T371" t="str">
        <f t="shared" si="47"/>
        <v>north west</v>
      </c>
    </row>
    <row r="372" spans="1:20" ht="17" x14ac:dyDescent="0.2">
      <c r="A372" t="s">
        <v>402</v>
      </c>
      <c r="B372" s="5" t="s">
        <v>9207</v>
      </c>
      <c r="C372" s="5" t="s">
        <v>9211</v>
      </c>
      <c r="D372" s="5" t="s">
        <v>19</v>
      </c>
      <c r="E372" s="10">
        <v>492954.97</v>
      </c>
      <c r="F372" s="8">
        <v>25632</v>
      </c>
      <c r="G372" s="23">
        <v>630</v>
      </c>
      <c r="H372" s="24" t="str">
        <f t="shared" si="40"/>
        <v>21091901</v>
      </c>
      <c r="I372" s="5" t="s">
        <v>14</v>
      </c>
      <c r="J372" s="5" t="s">
        <v>22</v>
      </c>
      <c r="K372" s="9">
        <v>351270869</v>
      </c>
      <c r="L372" t="str">
        <f>VLOOKUP($A372,lookup_table!$A:$D,3,FALSE)</f>
        <v>Call Center</v>
      </c>
      <c r="M372" t="str">
        <f>VLOOKUP($A372,lookup_table!$A:$D,4,FALSE)</f>
        <v>Medsize</v>
      </c>
      <c r="N372" t="str">
        <f t="shared" si="41"/>
        <v>West</v>
      </c>
      <c r="O372" t="str">
        <f t="shared" si="42"/>
        <v>bachelor</v>
      </c>
      <c r="P372" t="str">
        <f t="shared" si="43"/>
        <v>personal auto</v>
      </c>
      <c r="Q372" t="str">
        <f t="shared" si="44"/>
        <v>two-door car</v>
      </c>
      <c r="R372" t="str">
        <f t="shared" si="45"/>
        <v>call center</v>
      </c>
      <c r="S372" t="str">
        <f t="shared" si="46"/>
        <v>medsize</v>
      </c>
      <c r="T372" t="str">
        <f t="shared" si="47"/>
        <v>west</v>
      </c>
    </row>
    <row r="373" spans="1:20" ht="17" x14ac:dyDescent="0.2">
      <c r="A373" t="s">
        <v>403</v>
      </c>
      <c r="B373" s="5" t="s">
        <v>9207</v>
      </c>
      <c r="C373" s="5" t="s">
        <v>1279</v>
      </c>
      <c r="D373" s="5" t="s">
        <v>29</v>
      </c>
      <c r="E373" s="10">
        <v>803645.03</v>
      </c>
      <c r="F373" s="8">
        <v>45009</v>
      </c>
      <c r="G373" s="23">
        <v>1120</v>
      </c>
      <c r="H373" s="24" t="str">
        <f t="shared" si="40"/>
        <v>24011903</v>
      </c>
      <c r="I373" s="5" t="s">
        <v>14</v>
      </c>
      <c r="J373" s="5" t="s">
        <v>73</v>
      </c>
      <c r="K373" s="9">
        <v>806.4</v>
      </c>
      <c r="L373" t="str">
        <f>VLOOKUP($A373,lookup_table!$A:$D,3,FALSE)</f>
        <v>Branch</v>
      </c>
      <c r="M373" t="str">
        <f>VLOOKUP($A373,lookup_table!$A:$D,4,FALSE)</f>
        <v>Medsize</v>
      </c>
      <c r="N373" t="str">
        <f t="shared" si="41"/>
        <v>West</v>
      </c>
      <c r="O373" t="str">
        <f t="shared" si="42"/>
        <v>high school or below</v>
      </c>
      <c r="P373" t="str">
        <f t="shared" si="43"/>
        <v>personal auto</v>
      </c>
      <c r="Q373" t="str">
        <f t="shared" si="44"/>
        <v>sports car</v>
      </c>
      <c r="R373" t="str">
        <f t="shared" si="45"/>
        <v>branch</v>
      </c>
      <c r="S373" t="str">
        <f t="shared" si="46"/>
        <v>medsize</v>
      </c>
      <c r="T373" t="str">
        <f t="shared" si="47"/>
        <v>west</v>
      </c>
    </row>
    <row r="374" spans="1:20" ht="17" x14ac:dyDescent="0.2">
      <c r="A374" t="s">
        <v>404</v>
      </c>
      <c r="B374" s="5" t="s">
        <v>9206</v>
      </c>
      <c r="C374" s="5" t="s">
        <v>9211</v>
      </c>
      <c r="D374" s="5" t="s">
        <v>19</v>
      </c>
      <c r="E374" s="10">
        <v>427691.53</v>
      </c>
      <c r="F374" s="8">
        <v>18768</v>
      </c>
      <c r="G374" s="23">
        <v>680</v>
      </c>
      <c r="H374" s="24" t="str">
        <f t="shared" si="40"/>
        <v>10111901</v>
      </c>
      <c r="I374" s="5" t="s">
        <v>26</v>
      </c>
      <c r="J374" s="5" t="s">
        <v>15</v>
      </c>
      <c r="K374" s="9">
        <v>647454583</v>
      </c>
      <c r="L374" t="str">
        <f>VLOOKUP($A374,lookup_table!$A:$D,3,FALSE)</f>
        <v>Agent</v>
      </c>
      <c r="M374" t="str">
        <f>VLOOKUP($A374,lookup_table!$A:$D,4,FALSE)</f>
        <v>Medsize</v>
      </c>
      <c r="N374" t="str">
        <f t="shared" si="41"/>
        <v>Central</v>
      </c>
      <c r="O374" t="str">
        <f t="shared" si="42"/>
        <v>bachelor</v>
      </c>
      <c r="P374" t="str">
        <f t="shared" si="43"/>
        <v>corporate auto</v>
      </c>
      <c r="Q374" t="str">
        <f t="shared" si="44"/>
        <v>four-door car</v>
      </c>
      <c r="R374" t="str">
        <f t="shared" si="45"/>
        <v>agent</v>
      </c>
      <c r="S374" t="str">
        <f t="shared" si="46"/>
        <v>medsize</v>
      </c>
      <c r="T374" t="str">
        <f t="shared" si="47"/>
        <v>central</v>
      </c>
    </row>
    <row r="375" spans="1:20" ht="17" x14ac:dyDescent="0.2">
      <c r="A375" t="s">
        <v>405</v>
      </c>
      <c r="B375" s="5" t="s">
        <v>9207</v>
      </c>
      <c r="C375" s="5" t="s">
        <v>1279</v>
      </c>
      <c r="D375" s="5" t="s">
        <v>19</v>
      </c>
      <c r="E375" s="10">
        <v>3347334.95</v>
      </c>
      <c r="F375" s="8">
        <v>33190</v>
      </c>
      <c r="G375" s="23">
        <v>1060</v>
      </c>
      <c r="H375" s="24" t="str">
        <f t="shared" si="40"/>
        <v>25111902</v>
      </c>
      <c r="I375" s="5" t="s">
        <v>14</v>
      </c>
      <c r="J375" s="5" t="s">
        <v>27</v>
      </c>
      <c r="K375" s="9">
        <v>508.8</v>
      </c>
      <c r="L375" t="str">
        <f>VLOOKUP($A375,lookup_table!$A:$D,3,FALSE)</f>
        <v>Web</v>
      </c>
      <c r="M375" t="str">
        <f>VLOOKUP($A375,lookup_table!$A:$D,4,FALSE)</f>
        <v>Medsize</v>
      </c>
      <c r="N375" t="str">
        <f t="shared" si="41"/>
        <v>West</v>
      </c>
      <c r="O375" t="str">
        <f t="shared" si="42"/>
        <v>bachelor</v>
      </c>
      <c r="P375" t="str">
        <f t="shared" si="43"/>
        <v>personal auto</v>
      </c>
      <c r="Q375" t="str">
        <f t="shared" si="44"/>
        <v>suv</v>
      </c>
      <c r="R375" t="str">
        <f t="shared" si="45"/>
        <v>web</v>
      </c>
      <c r="S375" t="str">
        <f t="shared" si="46"/>
        <v>medsize</v>
      </c>
      <c r="T375" t="str">
        <f t="shared" si="47"/>
        <v>west</v>
      </c>
    </row>
    <row r="376" spans="1:20" ht="17" x14ac:dyDescent="0.2">
      <c r="A376" t="s">
        <v>406</v>
      </c>
      <c r="B376" s="5" t="s">
        <v>9209</v>
      </c>
      <c r="C376" s="5" t="s">
        <v>1279</v>
      </c>
      <c r="D376" s="5" t="s">
        <v>12</v>
      </c>
      <c r="E376" s="10">
        <v>596058.14</v>
      </c>
      <c r="F376" s="8">
        <v>47945</v>
      </c>
      <c r="G376" s="23">
        <v>740</v>
      </c>
      <c r="H376" s="24" t="str">
        <f t="shared" si="40"/>
        <v>09011902</v>
      </c>
      <c r="I376" s="5" t="s">
        <v>14</v>
      </c>
      <c r="J376" s="5" t="s">
        <v>22</v>
      </c>
      <c r="K376" s="9">
        <v>12843823</v>
      </c>
      <c r="L376" t="str">
        <f>VLOOKUP($A376,lookup_table!$A:$D,3,FALSE)</f>
        <v>Branch</v>
      </c>
      <c r="M376" t="str">
        <f>VLOOKUP($A376,lookup_table!$A:$D,4,FALSE)</f>
        <v>Medsize</v>
      </c>
      <c r="N376" t="str">
        <f t="shared" si="41"/>
        <v>North West</v>
      </c>
      <c r="O376" t="str">
        <f t="shared" si="42"/>
        <v>master</v>
      </c>
      <c r="P376" t="str">
        <f t="shared" si="43"/>
        <v>personal auto</v>
      </c>
      <c r="Q376" t="str">
        <f t="shared" si="44"/>
        <v>two-door car</v>
      </c>
      <c r="R376" t="str">
        <f t="shared" si="45"/>
        <v>branch</v>
      </c>
      <c r="S376" t="str">
        <f t="shared" si="46"/>
        <v>medsize</v>
      </c>
      <c r="T376" t="str">
        <f t="shared" si="47"/>
        <v>north west</v>
      </c>
    </row>
    <row r="377" spans="1:20" ht="17" x14ac:dyDescent="0.2">
      <c r="A377" t="s">
        <v>407</v>
      </c>
      <c r="B377" s="5" t="s">
        <v>9206</v>
      </c>
      <c r="C377" s="5" t="s">
        <v>9211</v>
      </c>
      <c r="D377" s="5" t="s">
        <v>33</v>
      </c>
      <c r="E377" s="10">
        <v>4479546.9400000004</v>
      </c>
      <c r="F377" s="8">
        <v>58778</v>
      </c>
      <c r="G377" s="23">
        <v>1260</v>
      </c>
      <c r="H377" s="24" t="str">
        <f t="shared" si="40"/>
        <v>13061903</v>
      </c>
      <c r="I377" s="5" t="s">
        <v>37</v>
      </c>
      <c r="J377" s="5" t="s">
        <v>27</v>
      </c>
      <c r="K377" s="9">
        <v>302033971</v>
      </c>
      <c r="L377" t="str">
        <f>VLOOKUP($A377,lookup_table!$A:$D,3,FALSE)</f>
        <v>Agent</v>
      </c>
      <c r="M377" t="str">
        <f>VLOOKUP($A377,lookup_table!$A:$D,4,FALSE)</f>
        <v>Small</v>
      </c>
      <c r="N377" t="str">
        <f t="shared" si="41"/>
        <v>Central</v>
      </c>
      <c r="O377" t="str">
        <f t="shared" si="42"/>
        <v>college</v>
      </c>
      <c r="P377" t="str">
        <f t="shared" si="43"/>
        <v>special auto</v>
      </c>
      <c r="Q377" t="str">
        <f t="shared" si="44"/>
        <v>suv</v>
      </c>
      <c r="R377" t="str">
        <f t="shared" si="45"/>
        <v>agent</v>
      </c>
      <c r="S377" t="str">
        <f t="shared" si="46"/>
        <v>small</v>
      </c>
      <c r="T377" t="str">
        <f t="shared" si="47"/>
        <v>central</v>
      </c>
    </row>
    <row r="378" spans="1:20" ht="17" x14ac:dyDescent="0.2">
      <c r="A378" t="s">
        <v>408</v>
      </c>
      <c r="B378" s="5" t="s">
        <v>9207</v>
      </c>
      <c r="C378" s="5" t="s">
        <v>1279</v>
      </c>
      <c r="D378" s="5" t="s">
        <v>29</v>
      </c>
      <c r="E378" s="10">
        <v>383211.81</v>
      </c>
      <c r="F378" s="8">
        <v>15192</v>
      </c>
      <c r="G378" s="23">
        <v>1000</v>
      </c>
      <c r="H378" s="24" t="str">
        <f t="shared" si="40"/>
        <v>26091902</v>
      </c>
      <c r="I378" s="5" t="s">
        <v>14</v>
      </c>
      <c r="J378" s="5" t="s">
        <v>27</v>
      </c>
      <c r="K378" s="9">
        <v>480</v>
      </c>
      <c r="L378" t="str">
        <f>VLOOKUP($A378,lookup_table!$A:$D,3,FALSE)</f>
        <v>Web</v>
      </c>
      <c r="M378" t="str">
        <f>VLOOKUP($A378,lookup_table!$A:$D,4,FALSE)</f>
        <v>Medsize</v>
      </c>
      <c r="N378" t="str">
        <f t="shared" si="41"/>
        <v>West</v>
      </c>
      <c r="O378" t="str">
        <f t="shared" si="42"/>
        <v>high school or below</v>
      </c>
      <c r="P378" t="str">
        <f t="shared" si="43"/>
        <v>personal auto</v>
      </c>
      <c r="Q378" t="str">
        <f t="shared" si="44"/>
        <v>suv</v>
      </c>
      <c r="R378" t="str">
        <f t="shared" si="45"/>
        <v>web</v>
      </c>
      <c r="S378" t="str">
        <f t="shared" si="46"/>
        <v>medsize</v>
      </c>
      <c r="T378" t="str">
        <f t="shared" si="47"/>
        <v>west</v>
      </c>
    </row>
    <row r="379" spans="1:20" ht="17" x14ac:dyDescent="0.2">
      <c r="A379" t="s">
        <v>409</v>
      </c>
      <c r="B379" s="5" t="s">
        <v>9207</v>
      </c>
      <c r="C379" s="5" t="s">
        <v>1279</v>
      </c>
      <c r="D379" s="5" t="s">
        <v>19</v>
      </c>
      <c r="E379" s="10">
        <v>683793.26</v>
      </c>
      <c r="F379" s="8">
        <v>51859</v>
      </c>
      <c r="G379" s="23">
        <v>1710</v>
      </c>
      <c r="H379" s="24" t="str">
        <f t="shared" si="40"/>
        <v>05091904</v>
      </c>
      <c r="I379" s="5" t="s">
        <v>14</v>
      </c>
      <c r="J379" s="5" t="s">
        <v>27</v>
      </c>
      <c r="K379" s="9">
        <v>1003160633</v>
      </c>
      <c r="L379" t="str">
        <f>VLOOKUP($A379,lookup_table!$A:$D,3,FALSE)</f>
        <v>Branch</v>
      </c>
      <c r="M379" t="str">
        <f>VLOOKUP($A379,lookup_table!$A:$D,4,FALSE)</f>
        <v>Medsize</v>
      </c>
      <c r="N379" t="str">
        <f t="shared" si="41"/>
        <v>West</v>
      </c>
      <c r="O379" t="str">
        <f t="shared" si="42"/>
        <v>bachelor</v>
      </c>
      <c r="P379" t="str">
        <f t="shared" si="43"/>
        <v>personal auto</v>
      </c>
      <c r="Q379" t="str">
        <f t="shared" si="44"/>
        <v>suv</v>
      </c>
      <c r="R379" t="str">
        <f t="shared" si="45"/>
        <v>branch</v>
      </c>
      <c r="S379" t="str">
        <f t="shared" si="46"/>
        <v>medsize</v>
      </c>
      <c r="T379" t="str">
        <f t="shared" si="47"/>
        <v>west</v>
      </c>
    </row>
    <row r="380" spans="1:20" ht="17" x14ac:dyDescent="0.2">
      <c r="A380" t="s">
        <v>410</v>
      </c>
      <c r="B380" s="5" t="s">
        <v>9208</v>
      </c>
      <c r="C380" s="5" t="s">
        <v>1279</v>
      </c>
      <c r="D380" s="5" t="s">
        <v>29</v>
      </c>
      <c r="E380" s="10">
        <v>528526.81999999995</v>
      </c>
      <c r="F380" s="8">
        <v>23422</v>
      </c>
      <c r="G380" s="23">
        <v>720</v>
      </c>
      <c r="H380" s="24" t="str">
        <f t="shared" si="40"/>
        <v>20121901</v>
      </c>
      <c r="I380" s="5" t="s">
        <v>14</v>
      </c>
      <c r="J380" s="5" t="s">
        <v>22</v>
      </c>
      <c r="K380" s="9">
        <v>518.4</v>
      </c>
      <c r="L380" t="str">
        <f>VLOOKUP($A380,lookup_table!$A:$D,3,FALSE)</f>
        <v>Agent</v>
      </c>
      <c r="M380" t="str">
        <f>VLOOKUP($A380,lookup_table!$A:$D,4,FALSE)</f>
        <v>Medsize</v>
      </c>
      <c r="N380" t="str">
        <f t="shared" si="41"/>
        <v>Central</v>
      </c>
      <c r="O380" t="str">
        <f t="shared" si="42"/>
        <v>high school or below</v>
      </c>
      <c r="P380" t="str">
        <f t="shared" si="43"/>
        <v>personal auto</v>
      </c>
      <c r="Q380" t="str">
        <f t="shared" si="44"/>
        <v>two-door car</v>
      </c>
      <c r="R380" t="str">
        <f t="shared" si="45"/>
        <v>agent</v>
      </c>
      <c r="S380" t="str">
        <f t="shared" si="46"/>
        <v>medsize</v>
      </c>
      <c r="T380" t="str">
        <f t="shared" si="47"/>
        <v>central</v>
      </c>
    </row>
    <row r="381" spans="1:20" ht="17" x14ac:dyDescent="0.2">
      <c r="A381" t="s">
        <v>411</v>
      </c>
      <c r="B381" s="5" t="s">
        <v>9207</v>
      </c>
      <c r="C381" s="5" t="s">
        <v>1279</v>
      </c>
      <c r="D381" s="5" t="s">
        <v>33</v>
      </c>
      <c r="E381" s="10">
        <v>309651.12</v>
      </c>
      <c r="F381" s="8">
        <v>21604</v>
      </c>
      <c r="G381" s="23">
        <v>790</v>
      </c>
      <c r="H381" s="24" t="str">
        <f t="shared" si="40"/>
        <v>28021902</v>
      </c>
      <c r="I381" s="5" t="s">
        <v>26</v>
      </c>
      <c r="J381" s="5" t="s">
        <v>15</v>
      </c>
      <c r="K381" s="9">
        <v>379.2</v>
      </c>
      <c r="L381" t="str">
        <f>VLOOKUP($A381,lookup_table!$A:$D,3,FALSE)</f>
        <v>Branch</v>
      </c>
      <c r="M381" t="str">
        <f>VLOOKUP($A381,lookup_table!$A:$D,4,FALSE)</f>
        <v>Medsize</v>
      </c>
      <c r="N381" t="str">
        <f t="shared" si="41"/>
        <v>West</v>
      </c>
      <c r="O381" t="str">
        <f t="shared" si="42"/>
        <v>college</v>
      </c>
      <c r="P381" t="str">
        <f t="shared" si="43"/>
        <v>corporate auto</v>
      </c>
      <c r="Q381" t="str">
        <f t="shared" si="44"/>
        <v>four-door car</v>
      </c>
      <c r="R381" t="str">
        <f t="shared" si="45"/>
        <v>branch</v>
      </c>
      <c r="S381" t="str">
        <f t="shared" si="46"/>
        <v>medsize</v>
      </c>
      <c r="T381" t="str">
        <f t="shared" si="47"/>
        <v>west</v>
      </c>
    </row>
    <row r="382" spans="1:20" ht="17" x14ac:dyDescent="0.2">
      <c r="A382" t="s">
        <v>412</v>
      </c>
      <c r="B382" s="5" t="s">
        <v>9206</v>
      </c>
      <c r="C382" s="5" t="s">
        <v>9211</v>
      </c>
      <c r="D382" s="5" t="s">
        <v>33</v>
      </c>
      <c r="E382" s="10">
        <v>358971.07</v>
      </c>
      <c r="F382" s="8">
        <v>79298</v>
      </c>
      <c r="G382" s="23">
        <v>900</v>
      </c>
      <c r="H382" s="24" t="str">
        <f t="shared" si="40"/>
        <v>18061902</v>
      </c>
      <c r="I382" s="5" t="s">
        <v>14</v>
      </c>
      <c r="J382" s="5" t="s">
        <v>15</v>
      </c>
      <c r="K382" s="9">
        <v>244362072</v>
      </c>
      <c r="L382" t="str">
        <f>VLOOKUP($A382,lookup_table!$A:$D,3,FALSE)</f>
        <v>Call Center</v>
      </c>
      <c r="M382" t="str">
        <f>VLOOKUP($A382,lookup_table!$A:$D,4,FALSE)</f>
        <v>Medsize</v>
      </c>
      <c r="N382" t="str">
        <f t="shared" si="41"/>
        <v>Central</v>
      </c>
      <c r="O382" t="str">
        <f t="shared" si="42"/>
        <v>college</v>
      </c>
      <c r="P382" t="str">
        <f t="shared" si="43"/>
        <v>personal auto</v>
      </c>
      <c r="Q382" t="str">
        <f t="shared" si="44"/>
        <v>four-door car</v>
      </c>
      <c r="R382" t="str">
        <f t="shared" si="45"/>
        <v>call center</v>
      </c>
      <c r="S382" t="str">
        <f t="shared" si="46"/>
        <v>medsize</v>
      </c>
      <c r="T382" t="str">
        <f t="shared" si="47"/>
        <v>central</v>
      </c>
    </row>
    <row r="383" spans="1:20" ht="17" x14ac:dyDescent="0.2">
      <c r="A383" t="s">
        <v>413</v>
      </c>
      <c r="B383" s="5" t="s">
        <v>9206</v>
      </c>
      <c r="C383" s="5" t="s">
        <v>1279</v>
      </c>
      <c r="D383" s="5" t="s">
        <v>19</v>
      </c>
      <c r="E383" s="10">
        <v>258240.85</v>
      </c>
      <c r="F383" s="8">
        <v>76731</v>
      </c>
      <c r="G383" s="23">
        <v>640</v>
      </c>
      <c r="H383" s="24" t="str">
        <f t="shared" si="40"/>
        <v>01101901</v>
      </c>
      <c r="I383" s="5" t="s">
        <v>37</v>
      </c>
      <c r="J383" s="5" t="s">
        <v>15</v>
      </c>
      <c r="K383" s="9">
        <v>201455005</v>
      </c>
      <c r="L383" t="str">
        <f>VLOOKUP($A383,lookup_table!$A:$D,3,FALSE)</f>
        <v>Agent</v>
      </c>
      <c r="M383" t="str">
        <f>VLOOKUP($A383,lookup_table!$A:$D,4,FALSE)</f>
        <v>Medsize</v>
      </c>
      <c r="N383" t="str">
        <f t="shared" si="41"/>
        <v>Central</v>
      </c>
      <c r="O383" t="str">
        <f t="shared" si="42"/>
        <v>bachelor</v>
      </c>
      <c r="P383" t="str">
        <f t="shared" si="43"/>
        <v>special auto</v>
      </c>
      <c r="Q383" t="str">
        <f t="shared" si="44"/>
        <v>four-door car</v>
      </c>
      <c r="R383" t="str">
        <f t="shared" si="45"/>
        <v>agent</v>
      </c>
      <c r="S383" t="str">
        <f t="shared" si="46"/>
        <v>medsize</v>
      </c>
      <c r="T383" t="str">
        <f t="shared" si="47"/>
        <v>central</v>
      </c>
    </row>
    <row r="384" spans="1:20" ht="17" x14ac:dyDescent="0.2">
      <c r="A384" t="s">
        <v>414</v>
      </c>
      <c r="B384" s="5" t="s">
        <v>9210</v>
      </c>
      <c r="C384" s="5" t="s">
        <v>9211</v>
      </c>
      <c r="D384" s="5" t="s">
        <v>33</v>
      </c>
      <c r="E384" s="10">
        <v>340391.94</v>
      </c>
      <c r="F384" s="8">
        <v>38460</v>
      </c>
      <c r="G384" s="23">
        <v>880</v>
      </c>
      <c r="H384" s="24" t="str">
        <f t="shared" si="40"/>
        <v>29051902</v>
      </c>
      <c r="I384" s="5" t="s">
        <v>14</v>
      </c>
      <c r="J384" s="5" t="s">
        <v>15</v>
      </c>
      <c r="K384" s="9">
        <v>9155098</v>
      </c>
      <c r="L384" t="str">
        <f>VLOOKUP($A384,lookup_table!$A:$D,3,FALSE)</f>
        <v>Agent</v>
      </c>
      <c r="M384" t="str">
        <f>VLOOKUP($A384,lookup_table!$A:$D,4,FALSE)</f>
        <v>Medsize</v>
      </c>
      <c r="N384" t="str">
        <f t="shared" si="41"/>
        <v>East</v>
      </c>
      <c r="O384" t="str">
        <f t="shared" si="42"/>
        <v>college</v>
      </c>
      <c r="P384" t="str">
        <f t="shared" si="43"/>
        <v>personal auto</v>
      </c>
      <c r="Q384" t="str">
        <f t="shared" si="44"/>
        <v>four-door car</v>
      </c>
      <c r="R384" t="str">
        <f t="shared" si="45"/>
        <v>agent</v>
      </c>
      <c r="S384" t="str">
        <f t="shared" si="46"/>
        <v>medsize</v>
      </c>
      <c r="T384" t="str">
        <f t="shared" si="47"/>
        <v>east</v>
      </c>
    </row>
    <row r="385" spans="1:20" ht="17" x14ac:dyDescent="0.2">
      <c r="A385" t="s">
        <v>415</v>
      </c>
      <c r="B385" s="5" t="s">
        <v>9206</v>
      </c>
      <c r="C385" s="5" t="s">
        <v>1279</v>
      </c>
      <c r="D385" s="5" t="s">
        <v>33</v>
      </c>
      <c r="E385" s="10">
        <v>1357567.6</v>
      </c>
      <c r="F385" s="8">
        <v>48534</v>
      </c>
      <c r="G385" s="23">
        <v>1150</v>
      </c>
      <c r="H385" s="24" t="str">
        <f t="shared" si="40"/>
        <v>23021903</v>
      </c>
      <c r="I385" s="5" t="s">
        <v>14</v>
      </c>
      <c r="J385" s="5" t="s">
        <v>27</v>
      </c>
      <c r="K385" s="9">
        <v>552</v>
      </c>
      <c r="L385" t="str">
        <f>VLOOKUP($A385,lookup_table!$A:$D,3,FALSE)</f>
        <v>Call Center</v>
      </c>
      <c r="M385" t="str">
        <f>VLOOKUP($A385,lookup_table!$A:$D,4,FALSE)</f>
        <v>Small</v>
      </c>
      <c r="N385" t="str">
        <f t="shared" si="41"/>
        <v>Central</v>
      </c>
      <c r="O385" t="str">
        <f t="shared" si="42"/>
        <v>college</v>
      </c>
      <c r="P385" t="str">
        <f t="shared" si="43"/>
        <v>personal auto</v>
      </c>
      <c r="Q385" t="str">
        <f t="shared" si="44"/>
        <v>suv</v>
      </c>
      <c r="R385" t="str">
        <f t="shared" si="45"/>
        <v>call center</v>
      </c>
      <c r="S385" t="str">
        <f t="shared" si="46"/>
        <v>small</v>
      </c>
      <c r="T385" t="str">
        <f t="shared" si="47"/>
        <v>central</v>
      </c>
    </row>
    <row r="386" spans="1:20" ht="17" x14ac:dyDescent="0.2">
      <c r="A386" t="s">
        <v>416</v>
      </c>
      <c r="B386" s="5" t="s">
        <v>9210</v>
      </c>
      <c r="C386" s="5" t="s">
        <v>9211</v>
      </c>
      <c r="D386" s="5" t="s">
        <v>75</v>
      </c>
      <c r="E386" s="10">
        <v>343613.43</v>
      </c>
      <c r="F386" s="8">
        <v>30817</v>
      </c>
      <c r="G386" s="23">
        <v>880</v>
      </c>
      <c r="H386" s="24" t="str">
        <f t="shared" si="40"/>
        <v>29051902</v>
      </c>
      <c r="I386" s="5" t="s">
        <v>26</v>
      </c>
      <c r="J386" s="5" t="s">
        <v>15</v>
      </c>
      <c r="K386" s="9">
        <v>91834668</v>
      </c>
      <c r="L386" t="str">
        <f>VLOOKUP($A386,lookup_table!$A:$D,3,FALSE)</f>
        <v>Branch</v>
      </c>
      <c r="M386" t="str">
        <f>VLOOKUP($A386,lookup_table!$A:$D,4,FALSE)</f>
        <v>Medsize</v>
      </c>
      <c r="N386" t="str">
        <f t="shared" si="41"/>
        <v>East</v>
      </c>
      <c r="O386" t="str">
        <f t="shared" si="42"/>
        <v>doctor</v>
      </c>
      <c r="P386" t="str">
        <f t="shared" si="43"/>
        <v>corporate auto</v>
      </c>
      <c r="Q386" t="str">
        <f t="shared" si="44"/>
        <v>four-door car</v>
      </c>
      <c r="R386" t="str">
        <f t="shared" si="45"/>
        <v>branch</v>
      </c>
      <c r="S386" t="str">
        <f t="shared" si="46"/>
        <v>medsize</v>
      </c>
      <c r="T386" t="str">
        <f t="shared" si="47"/>
        <v>east</v>
      </c>
    </row>
    <row r="387" spans="1:20" ht="17" x14ac:dyDescent="0.2">
      <c r="A387" t="s">
        <v>417</v>
      </c>
      <c r="B387" s="5" t="s">
        <v>9209</v>
      </c>
      <c r="C387" s="5" t="s">
        <v>1279</v>
      </c>
      <c r="D387" s="5" t="s">
        <v>33</v>
      </c>
      <c r="E387" s="10">
        <v>2868582.79</v>
      </c>
      <c r="F387" s="8">
        <v>48412</v>
      </c>
      <c r="G387" s="23">
        <v>1040</v>
      </c>
      <c r="H387" s="24" t="str">
        <f t="shared" ref="H387:H450" si="48">TEXT(G387,"ddmmyyyy")</f>
        <v>05111902</v>
      </c>
      <c r="I387" s="5" t="s">
        <v>14</v>
      </c>
      <c r="J387" s="5" t="s">
        <v>27</v>
      </c>
      <c r="K387" s="9">
        <v>707430832</v>
      </c>
      <c r="L387" t="str">
        <f>VLOOKUP($A387,lookup_table!$A:$D,3,FALSE)</f>
        <v>Agent</v>
      </c>
      <c r="M387" t="str">
        <f>VLOOKUP($A387,lookup_table!$A:$D,4,FALSE)</f>
        <v>Medsize</v>
      </c>
      <c r="N387" t="str">
        <f t="shared" ref="N387:N450" si="49">IF($B387="California","West",IF($B387="Oregon","North West",IF($B387="Washington","East","Central")))</f>
        <v>North West</v>
      </c>
      <c r="O387" t="str">
        <f t="shared" ref="O387:O450" si="50">LOWER($D387)</f>
        <v>college</v>
      </c>
      <c r="P387" t="str">
        <f t="shared" ref="P387:P450" si="51">LOWER($I387)</f>
        <v>personal auto</v>
      </c>
      <c r="Q387" t="str">
        <f t="shared" ref="Q387:Q450" si="52">LOWER($J387)</f>
        <v>suv</v>
      </c>
      <c r="R387" t="str">
        <f t="shared" ref="R387:R450" si="53">LOWER($L387)</f>
        <v>agent</v>
      </c>
      <c r="S387" t="str">
        <f t="shared" ref="S387:S450" si="54">LOWER($M387)</f>
        <v>medsize</v>
      </c>
      <c r="T387" t="str">
        <f t="shared" ref="T387:T450" si="55">LOWER($N387)</f>
        <v>north west</v>
      </c>
    </row>
    <row r="388" spans="1:20" ht="17" x14ac:dyDescent="0.2">
      <c r="A388" t="s">
        <v>418</v>
      </c>
      <c r="B388" s="5" t="s">
        <v>9210</v>
      </c>
      <c r="C388" s="5" t="s">
        <v>9211</v>
      </c>
      <c r="D388" s="5" t="s">
        <v>19</v>
      </c>
      <c r="E388" s="10">
        <v>450267.97</v>
      </c>
      <c r="F388" s="8">
        <v>68798</v>
      </c>
      <c r="G388" s="23">
        <v>1140</v>
      </c>
      <c r="H388" s="24" t="str">
        <f t="shared" si="48"/>
        <v>13021903</v>
      </c>
      <c r="I388" s="5" t="s">
        <v>14</v>
      </c>
      <c r="J388" s="5" t="s">
        <v>27</v>
      </c>
      <c r="K388" s="9">
        <v>92915251</v>
      </c>
      <c r="L388" t="str">
        <f>VLOOKUP($A388,lookup_table!$A:$D,3,FALSE)</f>
        <v>Call Center</v>
      </c>
      <c r="M388" t="str">
        <f>VLOOKUP($A388,lookup_table!$A:$D,4,FALSE)</f>
        <v>Medsize</v>
      </c>
      <c r="N388" t="str">
        <f t="shared" si="49"/>
        <v>East</v>
      </c>
      <c r="O388" t="str">
        <f t="shared" si="50"/>
        <v>bachelor</v>
      </c>
      <c r="P388" t="str">
        <f t="shared" si="51"/>
        <v>personal auto</v>
      </c>
      <c r="Q388" t="str">
        <f t="shared" si="52"/>
        <v>suv</v>
      </c>
      <c r="R388" t="str">
        <f t="shared" si="53"/>
        <v>call center</v>
      </c>
      <c r="S388" t="str">
        <f t="shared" si="54"/>
        <v>medsize</v>
      </c>
      <c r="T388" t="str">
        <f t="shared" si="55"/>
        <v>east</v>
      </c>
    </row>
    <row r="389" spans="1:20" ht="17" x14ac:dyDescent="0.2">
      <c r="A389" t="s">
        <v>419</v>
      </c>
      <c r="B389" s="5" t="s">
        <v>9209</v>
      </c>
      <c r="C389" s="5" t="s">
        <v>9211</v>
      </c>
      <c r="D389" s="5" t="s">
        <v>19</v>
      </c>
      <c r="E389" s="10">
        <v>618311.15</v>
      </c>
      <c r="F389" s="8">
        <v>23712</v>
      </c>
      <c r="G389" s="23">
        <v>850</v>
      </c>
      <c r="H389" s="24" t="str">
        <f t="shared" si="48"/>
        <v>29041902</v>
      </c>
      <c r="I389" s="5" t="s">
        <v>14</v>
      </c>
      <c r="J389" s="5" t="s">
        <v>15</v>
      </c>
      <c r="K389" s="9">
        <v>376126419</v>
      </c>
      <c r="L389" t="str">
        <f>VLOOKUP($A389,lookup_table!$A:$D,3,FALSE)</f>
        <v>Branch</v>
      </c>
      <c r="M389" t="str">
        <f>VLOOKUP($A389,lookup_table!$A:$D,4,FALSE)</f>
        <v>Medsize</v>
      </c>
      <c r="N389" t="str">
        <f t="shared" si="49"/>
        <v>North West</v>
      </c>
      <c r="O389" t="str">
        <f t="shared" si="50"/>
        <v>bachelor</v>
      </c>
      <c r="P389" t="str">
        <f t="shared" si="51"/>
        <v>personal auto</v>
      </c>
      <c r="Q389" t="str">
        <f t="shared" si="52"/>
        <v>four-door car</v>
      </c>
      <c r="R389" t="str">
        <f t="shared" si="53"/>
        <v>branch</v>
      </c>
      <c r="S389" t="str">
        <f t="shared" si="54"/>
        <v>medsize</v>
      </c>
      <c r="T389" t="str">
        <f t="shared" si="55"/>
        <v>north west</v>
      </c>
    </row>
    <row r="390" spans="1:20" ht="17" x14ac:dyDescent="0.2">
      <c r="A390" t="s">
        <v>420</v>
      </c>
      <c r="B390" s="5" t="s">
        <v>9207</v>
      </c>
      <c r="C390" s="5" t="s">
        <v>9211</v>
      </c>
      <c r="D390" s="5" t="s">
        <v>33</v>
      </c>
      <c r="E390" s="10">
        <v>387364.7</v>
      </c>
      <c r="F390" s="8">
        <v>28142</v>
      </c>
      <c r="G390" s="23">
        <v>1050</v>
      </c>
      <c r="H390" s="24" t="str">
        <f t="shared" si="48"/>
        <v>15111902</v>
      </c>
      <c r="I390" s="5" t="s">
        <v>14</v>
      </c>
      <c r="J390" s="5" t="s">
        <v>73</v>
      </c>
      <c r="K390" s="9">
        <v>701708239</v>
      </c>
      <c r="L390" t="str">
        <f>VLOOKUP($A390,lookup_table!$A:$D,3,FALSE)</f>
        <v>Agent</v>
      </c>
      <c r="M390" t="str">
        <f>VLOOKUP($A390,lookup_table!$A:$D,4,FALSE)</f>
        <v>Medsize</v>
      </c>
      <c r="N390" t="str">
        <f t="shared" si="49"/>
        <v>West</v>
      </c>
      <c r="O390" t="str">
        <f t="shared" si="50"/>
        <v>college</v>
      </c>
      <c r="P390" t="str">
        <f t="shared" si="51"/>
        <v>personal auto</v>
      </c>
      <c r="Q390" t="str">
        <f t="shared" si="52"/>
        <v>sports car</v>
      </c>
      <c r="R390" t="str">
        <f t="shared" si="53"/>
        <v>agent</v>
      </c>
      <c r="S390" t="str">
        <f t="shared" si="54"/>
        <v>medsize</v>
      </c>
      <c r="T390" t="str">
        <f t="shared" si="55"/>
        <v>west</v>
      </c>
    </row>
    <row r="391" spans="1:20" ht="17" x14ac:dyDescent="0.2">
      <c r="A391" t="s">
        <v>421</v>
      </c>
      <c r="B391" s="5" t="s">
        <v>9207</v>
      </c>
      <c r="C391" s="5" t="s">
        <v>1279</v>
      </c>
      <c r="D391" s="5" t="s">
        <v>12</v>
      </c>
      <c r="E391" s="10">
        <v>1892933.06</v>
      </c>
      <c r="F391" s="8">
        <v>72196</v>
      </c>
      <c r="G391" s="23">
        <v>680</v>
      </c>
      <c r="H391" s="24" t="str">
        <f t="shared" si="48"/>
        <v>10111901</v>
      </c>
      <c r="I391" s="5" t="s">
        <v>14</v>
      </c>
      <c r="J391" s="5" t="s">
        <v>15</v>
      </c>
      <c r="K391" s="9">
        <v>152184244</v>
      </c>
      <c r="L391" t="str">
        <f>VLOOKUP($A391,lookup_table!$A:$D,3,FALSE)</f>
        <v>Branch</v>
      </c>
      <c r="M391" t="str">
        <f>VLOOKUP($A391,lookup_table!$A:$D,4,FALSE)</f>
        <v>Medsize</v>
      </c>
      <c r="N391" t="str">
        <f t="shared" si="49"/>
        <v>West</v>
      </c>
      <c r="O391" t="str">
        <f t="shared" si="50"/>
        <v>master</v>
      </c>
      <c r="P391" t="str">
        <f t="shared" si="51"/>
        <v>personal auto</v>
      </c>
      <c r="Q391" t="str">
        <f t="shared" si="52"/>
        <v>four-door car</v>
      </c>
      <c r="R391" t="str">
        <f t="shared" si="53"/>
        <v>branch</v>
      </c>
      <c r="S391" t="str">
        <f t="shared" si="54"/>
        <v>medsize</v>
      </c>
      <c r="T391" t="str">
        <f t="shared" si="55"/>
        <v>west</v>
      </c>
    </row>
    <row r="392" spans="1:20" ht="17" x14ac:dyDescent="0.2">
      <c r="A392" t="s">
        <v>422</v>
      </c>
      <c r="B392" s="5" t="s">
        <v>9207</v>
      </c>
      <c r="C392" s="5" t="s">
        <v>9211</v>
      </c>
      <c r="D392" s="5" t="s">
        <v>12</v>
      </c>
      <c r="E392" s="10">
        <v>555329.57999999996</v>
      </c>
      <c r="F392" s="8">
        <v>68197</v>
      </c>
      <c r="G392" s="23">
        <v>690</v>
      </c>
      <c r="H392" s="24" t="str">
        <f t="shared" si="48"/>
        <v>20111901</v>
      </c>
      <c r="I392" s="5" t="s">
        <v>14</v>
      </c>
      <c r="J392" s="5" t="s">
        <v>15</v>
      </c>
      <c r="K392" s="9">
        <v>176819414</v>
      </c>
      <c r="L392" t="str">
        <f>VLOOKUP($A392,lookup_table!$A:$D,3,FALSE)</f>
        <v>Branch</v>
      </c>
      <c r="M392" t="str">
        <f>VLOOKUP($A392,lookup_table!$A:$D,4,FALSE)</f>
        <v>Medsize</v>
      </c>
      <c r="N392" t="str">
        <f t="shared" si="49"/>
        <v>West</v>
      </c>
      <c r="O392" t="str">
        <f t="shared" si="50"/>
        <v>master</v>
      </c>
      <c r="P392" t="str">
        <f t="shared" si="51"/>
        <v>personal auto</v>
      </c>
      <c r="Q392" t="str">
        <f t="shared" si="52"/>
        <v>four-door car</v>
      </c>
      <c r="R392" t="str">
        <f t="shared" si="53"/>
        <v>branch</v>
      </c>
      <c r="S392" t="str">
        <f t="shared" si="54"/>
        <v>medsize</v>
      </c>
      <c r="T392" t="str">
        <f t="shared" si="55"/>
        <v>west</v>
      </c>
    </row>
    <row r="393" spans="1:20" ht="17" x14ac:dyDescent="0.2">
      <c r="A393" t="s">
        <v>423</v>
      </c>
      <c r="B393" s="5" t="s">
        <v>9207</v>
      </c>
      <c r="C393" s="5" t="s">
        <v>9211</v>
      </c>
      <c r="D393" s="5" t="s">
        <v>19</v>
      </c>
      <c r="E393" s="10">
        <v>501125.92</v>
      </c>
      <c r="F393" s="8">
        <v>75248</v>
      </c>
      <c r="G393" s="23">
        <v>630</v>
      </c>
      <c r="H393" s="24" t="str">
        <f t="shared" si="48"/>
        <v>21091901</v>
      </c>
      <c r="I393" s="5" t="s">
        <v>26</v>
      </c>
      <c r="J393" s="5" t="s">
        <v>15</v>
      </c>
      <c r="K393" s="9">
        <v>104454624</v>
      </c>
      <c r="L393" t="str">
        <f>VLOOKUP($A393,lookup_table!$A:$D,3,FALSE)</f>
        <v>Agent</v>
      </c>
      <c r="M393" t="str">
        <f>VLOOKUP($A393,lookup_table!$A:$D,4,FALSE)</f>
        <v>Large</v>
      </c>
      <c r="N393" t="str">
        <f t="shared" si="49"/>
        <v>West</v>
      </c>
      <c r="O393" t="str">
        <f t="shared" si="50"/>
        <v>bachelor</v>
      </c>
      <c r="P393" t="str">
        <f t="shared" si="51"/>
        <v>corporate auto</v>
      </c>
      <c r="Q393" t="str">
        <f t="shared" si="52"/>
        <v>four-door car</v>
      </c>
      <c r="R393" t="str">
        <f t="shared" si="53"/>
        <v>agent</v>
      </c>
      <c r="S393" t="str">
        <f t="shared" si="54"/>
        <v>large</v>
      </c>
      <c r="T393" t="str">
        <f t="shared" si="55"/>
        <v>west</v>
      </c>
    </row>
    <row r="394" spans="1:20" ht="17" x14ac:dyDescent="0.2">
      <c r="A394" t="s">
        <v>424</v>
      </c>
      <c r="B394" s="5" t="s">
        <v>9207</v>
      </c>
      <c r="C394" s="5" t="s">
        <v>1279</v>
      </c>
      <c r="D394" s="5" t="s">
        <v>33</v>
      </c>
      <c r="E394" s="10">
        <v>1044244.63</v>
      </c>
      <c r="F394" s="8">
        <v>45009</v>
      </c>
      <c r="G394" s="23">
        <v>980</v>
      </c>
      <c r="H394" s="24" t="str">
        <f t="shared" si="48"/>
        <v>06091902</v>
      </c>
      <c r="I394" s="5" t="s">
        <v>14</v>
      </c>
      <c r="J394" s="5" t="s">
        <v>15</v>
      </c>
      <c r="K394" s="9">
        <v>941718054</v>
      </c>
      <c r="L394" t="str">
        <f>VLOOKUP($A394,lookup_table!$A:$D,3,FALSE)</f>
        <v>Agent</v>
      </c>
      <c r="M394" t="str">
        <f>VLOOKUP($A394,lookup_table!$A:$D,4,FALSE)</f>
        <v>Small</v>
      </c>
      <c r="N394" t="str">
        <f t="shared" si="49"/>
        <v>West</v>
      </c>
      <c r="O394" t="str">
        <f t="shared" si="50"/>
        <v>college</v>
      </c>
      <c r="P394" t="str">
        <f t="shared" si="51"/>
        <v>personal auto</v>
      </c>
      <c r="Q394" t="str">
        <f t="shared" si="52"/>
        <v>four-door car</v>
      </c>
      <c r="R394" t="str">
        <f t="shared" si="53"/>
        <v>agent</v>
      </c>
      <c r="S394" t="str">
        <f t="shared" si="54"/>
        <v>small</v>
      </c>
      <c r="T394" t="str">
        <f t="shared" si="55"/>
        <v>west</v>
      </c>
    </row>
    <row r="395" spans="1:20" ht="17" x14ac:dyDescent="0.2">
      <c r="A395" t="s">
        <v>425</v>
      </c>
      <c r="B395" s="5" t="s">
        <v>9208</v>
      </c>
      <c r="C395" s="5" t="s">
        <v>9211</v>
      </c>
      <c r="D395" s="5" t="s">
        <v>19</v>
      </c>
      <c r="E395" s="10">
        <v>219961.78</v>
      </c>
      <c r="F395" s="8">
        <v>45009</v>
      </c>
      <c r="G395" s="23">
        <v>650</v>
      </c>
      <c r="H395" s="24" t="str">
        <f t="shared" si="48"/>
        <v>11101901</v>
      </c>
      <c r="I395" s="5" t="s">
        <v>14</v>
      </c>
      <c r="J395" s="5" t="s">
        <v>22</v>
      </c>
      <c r="K395" s="9">
        <v>468</v>
      </c>
      <c r="L395" t="str">
        <f>VLOOKUP($A395,lookup_table!$A:$D,3,FALSE)</f>
        <v>Agent</v>
      </c>
      <c r="M395" t="str">
        <f>VLOOKUP($A395,lookup_table!$A:$D,4,FALSE)</f>
        <v>Medsize</v>
      </c>
      <c r="N395" t="str">
        <f t="shared" si="49"/>
        <v>Central</v>
      </c>
      <c r="O395" t="str">
        <f t="shared" si="50"/>
        <v>bachelor</v>
      </c>
      <c r="P395" t="str">
        <f t="shared" si="51"/>
        <v>personal auto</v>
      </c>
      <c r="Q395" t="str">
        <f t="shared" si="52"/>
        <v>two-door car</v>
      </c>
      <c r="R395" t="str">
        <f t="shared" si="53"/>
        <v>agent</v>
      </c>
      <c r="S395" t="str">
        <f t="shared" si="54"/>
        <v>medsize</v>
      </c>
      <c r="T395" t="str">
        <f t="shared" si="55"/>
        <v>central</v>
      </c>
    </row>
    <row r="396" spans="1:20" ht="17" x14ac:dyDescent="0.2">
      <c r="A396" t="s">
        <v>426</v>
      </c>
      <c r="B396" s="5" t="s">
        <v>9210</v>
      </c>
      <c r="C396" s="5" t="s">
        <v>1279</v>
      </c>
      <c r="D396" s="5" t="s">
        <v>12</v>
      </c>
      <c r="E396" s="10">
        <v>512317.09</v>
      </c>
      <c r="F396" s="8">
        <v>89879</v>
      </c>
      <c r="G396" s="23">
        <v>630</v>
      </c>
      <c r="H396" s="24" t="str">
        <f t="shared" si="48"/>
        <v>21091901</v>
      </c>
      <c r="I396" s="5" t="s">
        <v>14</v>
      </c>
      <c r="J396" s="5" t="s">
        <v>22</v>
      </c>
      <c r="K396" s="9">
        <v>94030308</v>
      </c>
      <c r="L396" t="str">
        <f>VLOOKUP($A396,lookup_table!$A:$D,3,FALSE)</f>
        <v>Web</v>
      </c>
      <c r="M396" t="str">
        <f>VLOOKUP($A396,lookup_table!$A:$D,4,FALSE)</f>
        <v>Medsize</v>
      </c>
      <c r="N396" t="str">
        <f t="shared" si="49"/>
        <v>East</v>
      </c>
      <c r="O396" t="str">
        <f t="shared" si="50"/>
        <v>master</v>
      </c>
      <c r="P396" t="str">
        <f t="shared" si="51"/>
        <v>personal auto</v>
      </c>
      <c r="Q396" t="str">
        <f t="shared" si="52"/>
        <v>two-door car</v>
      </c>
      <c r="R396" t="str">
        <f t="shared" si="53"/>
        <v>web</v>
      </c>
      <c r="S396" t="str">
        <f t="shared" si="54"/>
        <v>medsize</v>
      </c>
      <c r="T396" t="str">
        <f t="shared" si="55"/>
        <v>east</v>
      </c>
    </row>
    <row r="397" spans="1:20" ht="17" x14ac:dyDescent="0.2">
      <c r="A397" t="s">
        <v>427</v>
      </c>
      <c r="B397" s="5" t="s">
        <v>9209</v>
      </c>
      <c r="C397" s="5" t="s">
        <v>9211</v>
      </c>
      <c r="D397" s="5" t="s">
        <v>29</v>
      </c>
      <c r="E397" s="10">
        <v>748431.05</v>
      </c>
      <c r="F397" s="8">
        <v>46998</v>
      </c>
      <c r="G397" s="23">
        <v>960</v>
      </c>
      <c r="H397" s="24" t="str">
        <f t="shared" si="48"/>
        <v>17081902</v>
      </c>
      <c r="I397" s="5" t="s">
        <v>26</v>
      </c>
      <c r="J397" s="5" t="s">
        <v>15</v>
      </c>
      <c r="K397" s="9">
        <v>460.8</v>
      </c>
      <c r="L397" t="str">
        <f>VLOOKUP($A397,lookup_table!$A:$D,3,FALSE)</f>
        <v>Agent</v>
      </c>
      <c r="M397" t="str">
        <f>VLOOKUP($A397,lookup_table!$A:$D,4,FALSE)</f>
        <v>Medsize</v>
      </c>
      <c r="N397" t="str">
        <f t="shared" si="49"/>
        <v>North West</v>
      </c>
      <c r="O397" t="str">
        <f t="shared" si="50"/>
        <v>high school or below</v>
      </c>
      <c r="P397" t="str">
        <f t="shared" si="51"/>
        <v>corporate auto</v>
      </c>
      <c r="Q397" t="str">
        <f t="shared" si="52"/>
        <v>four-door car</v>
      </c>
      <c r="R397" t="str">
        <f t="shared" si="53"/>
        <v>agent</v>
      </c>
      <c r="S397" t="str">
        <f t="shared" si="54"/>
        <v>medsize</v>
      </c>
      <c r="T397" t="str">
        <f t="shared" si="55"/>
        <v>north west</v>
      </c>
    </row>
    <row r="398" spans="1:20" ht="17" x14ac:dyDescent="0.2">
      <c r="A398" t="s">
        <v>428</v>
      </c>
      <c r="B398" s="5" t="s">
        <v>9209</v>
      </c>
      <c r="C398" s="5" t="s">
        <v>9211</v>
      </c>
      <c r="D398" s="5" t="s">
        <v>19</v>
      </c>
      <c r="E398" s="10">
        <v>261302.31</v>
      </c>
      <c r="F398" s="8">
        <v>57099</v>
      </c>
      <c r="G398" s="23">
        <v>670</v>
      </c>
      <c r="H398" s="24" t="str">
        <f t="shared" si="48"/>
        <v>31101901</v>
      </c>
      <c r="I398" s="5" t="s">
        <v>14</v>
      </c>
      <c r="J398" s="5" t="s">
        <v>22</v>
      </c>
      <c r="K398" s="9">
        <v>67859881</v>
      </c>
      <c r="L398" t="str">
        <f>VLOOKUP($A398,lookup_table!$A:$D,3,FALSE)</f>
        <v>Agent</v>
      </c>
      <c r="M398" t="str">
        <f>VLOOKUP($A398,lookup_table!$A:$D,4,FALSE)</f>
        <v>Small</v>
      </c>
      <c r="N398" t="str">
        <f t="shared" si="49"/>
        <v>North West</v>
      </c>
      <c r="O398" t="str">
        <f t="shared" si="50"/>
        <v>bachelor</v>
      </c>
      <c r="P398" t="str">
        <f t="shared" si="51"/>
        <v>personal auto</v>
      </c>
      <c r="Q398" t="str">
        <f t="shared" si="52"/>
        <v>two-door car</v>
      </c>
      <c r="R398" t="str">
        <f t="shared" si="53"/>
        <v>agent</v>
      </c>
      <c r="S398" t="str">
        <f t="shared" si="54"/>
        <v>small</v>
      </c>
      <c r="T398" t="str">
        <f t="shared" si="55"/>
        <v>north west</v>
      </c>
    </row>
    <row r="399" spans="1:20" ht="17" x14ac:dyDescent="0.2">
      <c r="A399" t="s">
        <v>429</v>
      </c>
      <c r="B399" s="5" t="s">
        <v>9206</v>
      </c>
      <c r="C399" s="5" t="s">
        <v>1279</v>
      </c>
      <c r="D399" s="5" t="s">
        <v>19</v>
      </c>
      <c r="E399" s="10">
        <v>908063.97</v>
      </c>
      <c r="F399" s="8">
        <v>33897</v>
      </c>
      <c r="G399" s="23">
        <v>1140</v>
      </c>
      <c r="H399" s="24" t="str">
        <f t="shared" si="48"/>
        <v>13021903</v>
      </c>
      <c r="I399" s="5" t="s">
        <v>26</v>
      </c>
      <c r="J399" s="5" t="s">
        <v>27</v>
      </c>
      <c r="K399" s="9">
        <v>539843003</v>
      </c>
      <c r="L399" t="str">
        <f>VLOOKUP($A399,lookup_table!$A:$D,3,FALSE)</f>
        <v>Agent</v>
      </c>
      <c r="M399" t="str">
        <f>VLOOKUP($A399,lookup_table!$A:$D,4,FALSE)</f>
        <v>Small</v>
      </c>
      <c r="N399" t="str">
        <f t="shared" si="49"/>
        <v>Central</v>
      </c>
      <c r="O399" t="str">
        <f t="shared" si="50"/>
        <v>bachelor</v>
      </c>
      <c r="P399" t="str">
        <f t="shared" si="51"/>
        <v>corporate auto</v>
      </c>
      <c r="Q399" t="str">
        <f t="shared" si="52"/>
        <v>suv</v>
      </c>
      <c r="R399" t="str">
        <f t="shared" si="53"/>
        <v>agent</v>
      </c>
      <c r="S399" t="str">
        <f t="shared" si="54"/>
        <v>small</v>
      </c>
      <c r="T399" t="str">
        <f t="shared" si="55"/>
        <v>central</v>
      </c>
    </row>
    <row r="400" spans="1:20" ht="17" x14ac:dyDescent="0.2">
      <c r="A400" t="s">
        <v>430</v>
      </c>
      <c r="B400" s="5" t="s">
        <v>9208</v>
      </c>
      <c r="C400" s="5" t="s">
        <v>1279</v>
      </c>
      <c r="D400" s="5" t="s">
        <v>29</v>
      </c>
      <c r="E400" s="10">
        <v>1377097.62</v>
      </c>
      <c r="F400" s="8">
        <v>59207</v>
      </c>
      <c r="G400" s="23">
        <v>1160</v>
      </c>
      <c r="H400" s="24" t="str">
        <f t="shared" si="48"/>
        <v>05031903</v>
      </c>
      <c r="I400" s="5" t="s">
        <v>14</v>
      </c>
      <c r="J400" s="5" t="s">
        <v>15</v>
      </c>
      <c r="K400" s="9">
        <v>556.79999999999995</v>
      </c>
      <c r="L400" t="str">
        <f>VLOOKUP($A400,lookup_table!$A:$D,3,FALSE)</f>
        <v>Agent</v>
      </c>
      <c r="M400" t="str">
        <f>VLOOKUP($A400,lookup_table!$A:$D,4,FALSE)</f>
        <v>Medsize</v>
      </c>
      <c r="N400" t="str">
        <f t="shared" si="49"/>
        <v>Central</v>
      </c>
      <c r="O400" t="str">
        <f t="shared" si="50"/>
        <v>high school or below</v>
      </c>
      <c r="P400" t="str">
        <f t="shared" si="51"/>
        <v>personal auto</v>
      </c>
      <c r="Q400" t="str">
        <f t="shared" si="52"/>
        <v>four-door car</v>
      </c>
      <c r="R400" t="str">
        <f t="shared" si="53"/>
        <v>agent</v>
      </c>
      <c r="S400" t="str">
        <f t="shared" si="54"/>
        <v>medsize</v>
      </c>
      <c r="T400" t="str">
        <f t="shared" si="55"/>
        <v>central</v>
      </c>
    </row>
    <row r="401" spans="1:20" ht="17" x14ac:dyDescent="0.2">
      <c r="A401" t="s">
        <v>431</v>
      </c>
      <c r="B401" s="5" t="s">
        <v>9209</v>
      </c>
      <c r="C401" s="5" t="s">
        <v>9211</v>
      </c>
      <c r="D401" s="5" t="s">
        <v>29</v>
      </c>
      <c r="E401" s="10">
        <v>287682.28999999998</v>
      </c>
      <c r="F401" s="8">
        <v>40171</v>
      </c>
      <c r="G401" s="23">
        <v>730</v>
      </c>
      <c r="H401" s="24" t="str">
        <f t="shared" si="48"/>
        <v>30121901</v>
      </c>
      <c r="I401" s="5" t="s">
        <v>14</v>
      </c>
      <c r="J401" s="5" t="s">
        <v>15</v>
      </c>
      <c r="K401" s="9">
        <v>350.4</v>
      </c>
      <c r="L401" t="str">
        <f>VLOOKUP($A401,lookup_table!$A:$D,3,FALSE)</f>
        <v>Agent</v>
      </c>
      <c r="M401" t="str">
        <f>VLOOKUP($A401,lookup_table!$A:$D,4,FALSE)</f>
        <v>Medsize</v>
      </c>
      <c r="N401" t="str">
        <f t="shared" si="49"/>
        <v>North West</v>
      </c>
      <c r="O401" t="str">
        <f t="shared" si="50"/>
        <v>high school or below</v>
      </c>
      <c r="P401" t="str">
        <f t="shared" si="51"/>
        <v>personal auto</v>
      </c>
      <c r="Q401" t="str">
        <f t="shared" si="52"/>
        <v>four-door car</v>
      </c>
      <c r="R401" t="str">
        <f t="shared" si="53"/>
        <v>agent</v>
      </c>
      <c r="S401" t="str">
        <f t="shared" si="54"/>
        <v>medsize</v>
      </c>
      <c r="T401" t="str">
        <f t="shared" si="55"/>
        <v>north west</v>
      </c>
    </row>
    <row r="402" spans="1:20" ht="17" x14ac:dyDescent="0.2">
      <c r="A402" t="s">
        <v>432</v>
      </c>
      <c r="B402" s="5" t="s">
        <v>9210</v>
      </c>
      <c r="C402" s="5" t="s">
        <v>9211</v>
      </c>
      <c r="D402" s="5" t="s">
        <v>75</v>
      </c>
      <c r="E402" s="10">
        <v>540891.15</v>
      </c>
      <c r="F402" s="8">
        <v>80192</v>
      </c>
      <c r="G402" s="23">
        <v>670</v>
      </c>
      <c r="H402" s="24" t="str">
        <f t="shared" si="48"/>
        <v>31101901</v>
      </c>
      <c r="I402" s="5" t="s">
        <v>14</v>
      </c>
      <c r="J402" s="5" t="s">
        <v>15</v>
      </c>
      <c r="K402" s="9">
        <v>95193157</v>
      </c>
      <c r="L402" t="str">
        <f>VLOOKUP($A402,lookup_table!$A:$D,3,FALSE)</f>
        <v>Agent</v>
      </c>
      <c r="M402" t="str">
        <f>VLOOKUP($A402,lookup_table!$A:$D,4,FALSE)</f>
        <v>Medsize</v>
      </c>
      <c r="N402" t="str">
        <f t="shared" si="49"/>
        <v>East</v>
      </c>
      <c r="O402" t="str">
        <f t="shared" si="50"/>
        <v>doctor</v>
      </c>
      <c r="P402" t="str">
        <f t="shared" si="51"/>
        <v>personal auto</v>
      </c>
      <c r="Q402" t="str">
        <f t="shared" si="52"/>
        <v>four-door car</v>
      </c>
      <c r="R402" t="str">
        <f t="shared" si="53"/>
        <v>agent</v>
      </c>
      <c r="S402" t="str">
        <f t="shared" si="54"/>
        <v>medsize</v>
      </c>
      <c r="T402" t="str">
        <f t="shared" si="55"/>
        <v>east</v>
      </c>
    </row>
    <row r="403" spans="1:20" ht="17" x14ac:dyDescent="0.2">
      <c r="A403" t="s">
        <v>433</v>
      </c>
      <c r="B403" s="5" t="s">
        <v>9210</v>
      </c>
      <c r="C403" s="5" t="s">
        <v>9211</v>
      </c>
      <c r="D403" s="5" t="s">
        <v>29</v>
      </c>
      <c r="E403" s="10">
        <v>677030.68</v>
      </c>
      <c r="F403" s="8">
        <v>74422</v>
      </c>
      <c r="G403" s="23">
        <v>850</v>
      </c>
      <c r="H403" s="24" t="str">
        <f t="shared" si="48"/>
        <v>29041902</v>
      </c>
      <c r="I403" s="5" t="s">
        <v>14</v>
      </c>
      <c r="J403" s="5" t="s">
        <v>15</v>
      </c>
      <c r="K403" s="9">
        <v>95338505</v>
      </c>
      <c r="L403" t="str">
        <f>VLOOKUP($A403,lookup_table!$A:$D,3,FALSE)</f>
        <v>Call Center</v>
      </c>
      <c r="M403" t="str">
        <f>VLOOKUP($A403,lookup_table!$A:$D,4,FALSE)</f>
        <v>Medsize</v>
      </c>
      <c r="N403" t="str">
        <f t="shared" si="49"/>
        <v>East</v>
      </c>
      <c r="O403" t="str">
        <f t="shared" si="50"/>
        <v>high school or below</v>
      </c>
      <c r="P403" t="str">
        <f t="shared" si="51"/>
        <v>personal auto</v>
      </c>
      <c r="Q403" t="str">
        <f t="shared" si="52"/>
        <v>four-door car</v>
      </c>
      <c r="R403" t="str">
        <f t="shared" si="53"/>
        <v>call center</v>
      </c>
      <c r="S403" t="str">
        <f t="shared" si="54"/>
        <v>medsize</v>
      </c>
      <c r="T403" t="str">
        <f t="shared" si="55"/>
        <v>east</v>
      </c>
    </row>
    <row r="404" spans="1:20" ht="17" x14ac:dyDescent="0.2">
      <c r="A404" t="s">
        <v>434</v>
      </c>
      <c r="B404" s="5" t="s">
        <v>9209</v>
      </c>
      <c r="C404" s="5" t="s">
        <v>9211</v>
      </c>
      <c r="D404" s="5" t="s">
        <v>33</v>
      </c>
      <c r="E404" s="10">
        <v>2414387.56</v>
      </c>
      <c r="F404" s="8">
        <v>45009</v>
      </c>
      <c r="G404" s="23">
        <v>870</v>
      </c>
      <c r="H404" s="24" t="str">
        <f t="shared" si="48"/>
        <v>19051902</v>
      </c>
      <c r="I404" s="5" t="s">
        <v>37</v>
      </c>
      <c r="J404" s="5" t="s">
        <v>15</v>
      </c>
      <c r="K404" s="9">
        <v>626.4</v>
      </c>
      <c r="L404" t="str">
        <f>VLOOKUP($A404,lookup_table!$A:$D,3,FALSE)</f>
        <v>Web</v>
      </c>
      <c r="M404" t="str">
        <f>VLOOKUP($A404,lookup_table!$A:$D,4,FALSE)</f>
        <v>Medsize</v>
      </c>
      <c r="N404" t="str">
        <f t="shared" si="49"/>
        <v>North West</v>
      </c>
      <c r="O404" t="str">
        <f t="shared" si="50"/>
        <v>college</v>
      </c>
      <c r="P404" t="str">
        <f t="shared" si="51"/>
        <v>special auto</v>
      </c>
      <c r="Q404" t="str">
        <f t="shared" si="52"/>
        <v>four-door car</v>
      </c>
      <c r="R404" t="str">
        <f t="shared" si="53"/>
        <v>web</v>
      </c>
      <c r="S404" t="str">
        <f t="shared" si="54"/>
        <v>medsize</v>
      </c>
      <c r="T404" t="str">
        <f t="shared" si="55"/>
        <v>north west</v>
      </c>
    </row>
    <row r="405" spans="1:20" ht="17" x14ac:dyDescent="0.2">
      <c r="A405" t="s">
        <v>435</v>
      </c>
      <c r="B405" s="5" t="s">
        <v>9206</v>
      </c>
      <c r="C405" s="5" t="s">
        <v>1279</v>
      </c>
      <c r="D405" s="5" t="s">
        <v>33</v>
      </c>
      <c r="E405" s="10">
        <v>353805.95</v>
      </c>
      <c r="F405" s="8">
        <v>45009</v>
      </c>
      <c r="G405" s="23">
        <v>670</v>
      </c>
      <c r="H405" s="24" t="str">
        <f t="shared" si="48"/>
        <v>31101901</v>
      </c>
      <c r="I405" s="5" t="s">
        <v>14</v>
      </c>
      <c r="J405" s="5" t="s">
        <v>15</v>
      </c>
      <c r="K405" s="9">
        <v>321.60000000000002</v>
      </c>
      <c r="L405" t="str">
        <f>VLOOKUP($A405,lookup_table!$A:$D,3,FALSE)</f>
        <v>Call Center</v>
      </c>
      <c r="M405" t="str">
        <f>VLOOKUP($A405,lookup_table!$A:$D,4,FALSE)</f>
        <v>Medsize</v>
      </c>
      <c r="N405" t="str">
        <f t="shared" si="49"/>
        <v>Central</v>
      </c>
      <c r="O405" t="str">
        <f t="shared" si="50"/>
        <v>college</v>
      </c>
      <c r="P405" t="str">
        <f t="shared" si="51"/>
        <v>personal auto</v>
      </c>
      <c r="Q405" t="str">
        <f t="shared" si="52"/>
        <v>four-door car</v>
      </c>
      <c r="R405" t="str">
        <f t="shared" si="53"/>
        <v>call center</v>
      </c>
      <c r="S405" t="str">
        <f t="shared" si="54"/>
        <v>medsize</v>
      </c>
      <c r="T405" t="str">
        <f t="shared" si="55"/>
        <v>central</v>
      </c>
    </row>
    <row r="406" spans="1:20" ht="17" x14ac:dyDescent="0.2">
      <c r="A406" t="s">
        <v>436</v>
      </c>
      <c r="B406" s="5" t="s">
        <v>9208</v>
      </c>
      <c r="C406" s="5" t="s">
        <v>1279</v>
      </c>
      <c r="D406" s="5" t="s">
        <v>19</v>
      </c>
      <c r="E406" s="10">
        <v>2909123.94</v>
      </c>
      <c r="F406" s="8">
        <v>34226</v>
      </c>
      <c r="G406" s="23">
        <v>2440</v>
      </c>
      <c r="H406" s="24" t="str">
        <f t="shared" si="48"/>
        <v>05091906</v>
      </c>
      <c r="I406" s="5" t="s">
        <v>14</v>
      </c>
      <c r="J406" s="5" t="s">
        <v>60</v>
      </c>
      <c r="K406" s="9">
        <v>494395024</v>
      </c>
      <c r="L406" t="str">
        <f>VLOOKUP($A406,lookup_table!$A:$D,3,FALSE)</f>
        <v>Agent</v>
      </c>
      <c r="M406" t="str">
        <f>VLOOKUP($A406,lookup_table!$A:$D,4,FALSE)</f>
        <v>Small</v>
      </c>
      <c r="N406" t="str">
        <f t="shared" si="49"/>
        <v>Central</v>
      </c>
      <c r="O406" t="str">
        <f t="shared" si="50"/>
        <v>bachelor</v>
      </c>
      <c r="P406" t="str">
        <f t="shared" si="51"/>
        <v>personal auto</v>
      </c>
      <c r="Q406" t="str">
        <f t="shared" si="52"/>
        <v>luxury suv</v>
      </c>
      <c r="R406" t="str">
        <f t="shared" si="53"/>
        <v>agent</v>
      </c>
      <c r="S406" t="str">
        <f t="shared" si="54"/>
        <v>small</v>
      </c>
      <c r="T406" t="str">
        <f t="shared" si="55"/>
        <v>central</v>
      </c>
    </row>
    <row r="407" spans="1:20" ht="17" x14ac:dyDescent="0.2">
      <c r="A407" t="s">
        <v>437</v>
      </c>
      <c r="B407" s="5" t="s">
        <v>9207</v>
      </c>
      <c r="C407" s="5" t="s">
        <v>1279</v>
      </c>
      <c r="D407" s="5" t="s">
        <v>29</v>
      </c>
      <c r="E407" s="10">
        <v>1983420.12</v>
      </c>
      <c r="F407" s="8">
        <v>65989</v>
      </c>
      <c r="G407" s="23">
        <v>1230</v>
      </c>
      <c r="H407" s="24" t="str">
        <f t="shared" si="48"/>
        <v>14051903</v>
      </c>
      <c r="I407" s="5" t="s">
        <v>14</v>
      </c>
      <c r="J407" s="5" t="s">
        <v>27</v>
      </c>
      <c r="K407" s="9">
        <v>115545086</v>
      </c>
      <c r="L407" t="str">
        <f>VLOOKUP($A407,lookup_table!$A:$D,3,FALSE)</f>
        <v>Call Center</v>
      </c>
      <c r="M407" t="str">
        <f>VLOOKUP($A407,lookup_table!$A:$D,4,FALSE)</f>
        <v>Medsize</v>
      </c>
      <c r="N407" t="str">
        <f t="shared" si="49"/>
        <v>West</v>
      </c>
      <c r="O407" t="str">
        <f t="shared" si="50"/>
        <v>high school or below</v>
      </c>
      <c r="P407" t="str">
        <f t="shared" si="51"/>
        <v>personal auto</v>
      </c>
      <c r="Q407" t="str">
        <f t="shared" si="52"/>
        <v>suv</v>
      </c>
      <c r="R407" t="str">
        <f t="shared" si="53"/>
        <v>call center</v>
      </c>
      <c r="S407" t="str">
        <f t="shared" si="54"/>
        <v>medsize</v>
      </c>
      <c r="T407" t="str">
        <f t="shared" si="55"/>
        <v>west</v>
      </c>
    </row>
    <row r="408" spans="1:20" ht="17" x14ac:dyDescent="0.2">
      <c r="A408" t="s">
        <v>438</v>
      </c>
      <c r="B408" s="5" t="s">
        <v>9209</v>
      </c>
      <c r="C408" s="5" t="s">
        <v>9211</v>
      </c>
      <c r="D408" s="5" t="s">
        <v>29</v>
      </c>
      <c r="E408" s="10">
        <v>473136.7</v>
      </c>
      <c r="F408" s="8">
        <v>30686</v>
      </c>
      <c r="G408" s="23">
        <v>610</v>
      </c>
      <c r="H408" s="24" t="str">
        <f t="shared" si="48"/>
        <v>01091901</v>
      </c>
      <c r="I408" s="5" t="s">
        <v>26</v>
      </c>
      <c r="J408" s="5" t="s">
        <v>15</v>
      </c>
      <c r="K408" s="9">
        <v>19938981</v>
      </c>
      <c r="L408" t="str">
        <f>VLOOKUP($A408,lookup_table!$A:$D,3,FALSE)</f>
        <v>Web</v>
      </c>
      <c r="M408" t="str">
        <f>VLOOKUP($A408,lookup_table!$A:$D,4,FALSE)</f>
        <v>Medsize</v>
      </c>
      <c r="N408" t="str">
        <f t="shared" si="49"/>
        <v>North West</v>
      </c>
      <c r="O408" t="str">
        <f t="shared" si="50"/>
        <v>high school or below</v>
      </c>
      <c r="P408" t="str">
        <f t="shared" si="51"/>
        <v>corporate auto</v>
      </c>
      <c r="Q408" t="str">
        <f t="shared" si="52"/>
        <v>four-door car</v>
      </c>
      <c r="R408" t="str">
        <f t="shared" si="53"/>
        <v>web</v>
      </c>
      <c r="S408" t="str">
        <f t="shared" si="54"/>
        <v>medsize</v>
      </c>
      <c r="T408" t="str">
        <f t="shared" si="55"/>
        <v>north west</v>
      </c>
    </row>
    <row r="409" spans="1:20" ht="17" x14ac:dyDescent="0.2">
      <c r="A409" t="s">
        <v>439</v>
      </c>
      <c r="B409" s="5" t="s">
        <v>9207</v>
      </c>
      <c r="C409" s="5" t="s">
        <v>1279</v>
      </c>
      <c r="D409" s="5" t="s">
        <v>12</v>
      </c>
      <c r="E409" s="10">
        <v>3553784.6</v>
      </c>
      <c r="F409" s="8">
        <v>45009</v>
      </c>
      <c r="G409" s="23">
        <v>1130</v>
      </c>
      <c r="H409" s="24" t="str">
        <f t="shared" si="48"/>
        <v>03021903</v>
      </c>
      <c r="I409" s="5" t="s">
        <v>14</v>
      </c>
      <c r="J409" s="5" t="s">
        <v>73</v>
      </c>
      <c r="K409" s="9">
        <v>799926741</v>
      </c>
      <c r="L409" t="str">
        <f>VLOOKUP($A409,lookup_table!$A:$D,3,FALSE)</f>
        <v>Call Center</v>
      </c>
      <c r="M409" t="str">
        <f>VLOOKUP($A409,lookup_table!$A:$D,4,FALSE)</f>
        <v>Large</v>
      </c>
      <c r="N409" t="str">
        <f t="shared" si="49"/>
        <v>West</v>
      </c>
      <c r="O409" t="str">
        <f t="shared" si="50"/>
        <v>master</v>
      </c>
      <c r="P409" t="str">
        <f t="shared" si="51"/>
        <v>personal auto</v>
      </c>
      <c r="Q409" t="str">
        <f t="shared" si="52"/>
        <v>sports car</v>
      </c>
      <c r="R409" t="str">
        <f t="shared" si="53"/>
        <v>call center</v>
      </c>
      <c r="S409" t="str">
        <f t="shared" si="54"/>
        <v>large</v>
      </c>
      <c r="T409" t="str">
        <f t="shared" si="55"/>
        <v>west</v>
      </c>
    </row>
    <row r="410" spans="1:20" ht="17" x14ac:dyDescent="0.2">
      <c r="A410" t="s">
        <v>440</v>
      </c>
      <c r="B410" s="5" t="s">
        <v>9206</v>
      </c>
      <c r="C410" s="5" t="s">
        <v>1279</v>
      </c>
      <c r="D410" s="5" t="s">
        <v>29</v>
      </c>
      <c r="E410" s="10">
        <v>3461137.9</v>
      </c>
      <c r="F410" s="8">
        <v>20090</v>
      </c>
      <c r="G410" s="23">
        <v>1090</v>
      </c>
      <c r="H410" s="24" t="str">
        <f t="shared" si="48"/>
        <v>25121902</v>
      </c>
      <c r="I410" s="5" t="s">
        <v>14</v>
      </c>
      <c r="J410" s="5" t="s">
        <v>73</v>
      </c>
      <c r="K410" s="9">
        <v>523.20000000000005</v>
      </c>
      <c r="L410" t="str">
        <f>VLOOKUP($A410,lookup_table!$A:$D,3,FALSE)</f>
        <v>Agent</v>
      </c>
      <c r="M410" t="str">
        <f>VLOOKUP($A410,lookup_table!$A:$D,4,FALSE)</f>
        <v>Medsize</v>
      </c>
      <c r="N410" t="str">
        <f t="shared" si="49"/>
        <v>Central</v>
      </c>
      <c r="O410" t="str">
        <f t="shared" si="50"/>
        <v>high school or below</v>
      </c>
      <c r="P410" t="str">
        <f t="shared" si="51"/>
        <v>personal auto</v>
      </c>
      <c r="Q410" t="str">
        <f t="shared" si="52"/>
        <v>sports car</v>
      </c>
      <c r="R410" t="str">
        <f t="shared" si="53"/>
        <v>agent</v>
      </c>
      <c r="S410" t="str">
        <f t="shared" si="54"/>
        <v>medsize</v>
      </c>
      <c r="T410" t="str">
        <f t="shared" si="55"/>
        <v>central</v>
      </c>
    </row>
    <row r="411" spans="1:20" ht="17" x14ac:dyDescent="0.2">
      <c r="A411" t="s">
        <v>441</v>
      </c>
      <c r="B411" s="5" t="s">
        <v>9207</v>
      </c>
      <c r="C411" s="5" t="s">
        <v>9211</v>
      </c>
      <c r="D411" s="5" t="s">
        <v>29</v>
      </c>
      <c r="E411" s="10">
        <v>2021630.88</v>
      </c>
      <c r="F411" s="8">
        <v>45009</v>
      </c>
      <c r="G411" s="23">
        <v>1830</v>
      </c>
      <c r="H411" s="24" t="str">
        <f t="shared" si="48"/>
        <v>03011905</v>
      </c>
      <c r="I411" s="5" t="s">
        <v>14</v>
      </c>
      <c r="J411" s="5" t="s">
        <v>60</v>
      </c>
      <c r="K411" s="9">
        <v>878.4</v>
      </c>
      <c r="L411" t="str">
        <f>VLOOKUP($A411,lookup_table!$A:$D,3,FALSE)</f>
        <v>Agent</v>
      </c>
      <c r="M411" t="str">
        <f>VLOOKUP($A411,lookup_table!$A:$D,4,FALSE)</f>
        <v>Large</v>
      </c>
      <c r="N411" t="str">
        <f t="shared" si="49"/>
        <v>West</v>
      </c>
      <c r="O411" t="str">
        <f t="shared" si="50"/>
        <v>high school or below</v>
      </c>
      <c r="P411" t="str">
        <f t="shared" si="51"/>
        <v>personal auto</v>
      </c>
      <c r="Q411" t="str">
        <f t="shared" si="52"/>
        <v>luxury suv</v>
      </c>
      <c r="R411" t="str">
        <f t="shared" si="53"/>
        <v>agent</v>
      </c>
      <c r="S411" t="str">
        <f t="shared" si="54"/>
        <v>large</v>
      </c>
      <c r="T411" t="str">
        <f t="shared" si="55"/>
        <v>west</v>
      </c>
    </row>
    <row r="412" spans="1:20" ht="17" x14ac:dyDescent="0.2">
      <c r="A412" t="s">
        <v>442</v>
      </c>
      <c r="B412" s="5" t="s">
        <v>9209</v>
      </c>
      <c r="C412" s="5" t="s">
        <v>9211</v>
      </c>
      <c r="D412" s="5" t="s">
        <v>33</v>
      </c>
      <c r="E412" s="10">
        <v>1397651.93</v>
      </c>
      <c r="F412" s="8">
        <v>77094</v>
      </c>
      <c r="G412" s="23">
        <v>1760</v>
      </c>
      <c r="H412" s="24" t="str">
        <f t="shared" si="48"/>
        <v>25101904</v>
      </c>
      <c r="I412" s="5" t="s">
        <v>14</v>
      </c>
      <c r="J412" s="5" t="s">
        <v>27</v>
      </c>
      <c r="K412" s="9">
        <v>444470676</v>
      </c>
      <c r="L412" t="str">
        <f>VLOOKUP($A412,lookup_table!$A:$D,3,FALSE)</f>
        <v>Call Center</v>
      </c>
      <c r="M412" t="str">
        <f>VLOOKUP($A412,lookup_table!$A:$D,4,FALSE)</f>
        <v>Medsize</v>
      </c>
      <c r="N412" t="str">
        <f t="shared" si="49"/>
        <v>North West</v>
      </c>
      <c r="O412" t="str">
        <f t="shared" si="50"/>
        <v>college</v>
      </c>
      <c r="P412" t="str">
        <f t="shared" si="51"/>
        <v>personal auto</v>
      </c>
      <c r="Q412" t="str">
        <f t="shared" si="52"/>
        <v>suv</v>
      </c>
      <c r="R412" t="str">
        <f t="shared" si="53"/>
        <v>call center</v>
      </c>
      <c r="S412" t="str">
        <f t="shared" si="54"/>
        <v>medsize</v>
      </c>
      <c r="T412" t="str">
        <f t="shared" si="55"/>
        <v>north west</v>
      </c>
    </row>
    <row r="413" spans="1:20" ht="17" x14ac:dyDescent="0.2">
      <c r="A413" t="s">
        <v>443</v>
      </c>
      <c r="B413" s="5" t="s">
        <v>9207</v>
      </c>
      <c r="C413" s="5" t="s">
        <v>1279</v>
      </c>
      <c r="D413" s="5" t="s">
        <v>33</v>
      </c>
      <c r="E413" s="10">
        <v>590408.81999999995</v>
      </c>
      <c r="F413" s="8">
        <v>97413</v>
      </c>
      <c r="G413" s="23">
        <v>730</v>
      </c>
      <c r="H413" s="24" t="str">
        <f t="shared" si="48"/>
        <v>30121901</v>
      </c>
      <c r="I413" s="5" t="s">
        <v>14</v>
      </c>
      <c r="J413" s="5" t="s">
        <v>15</v>
      </c>
      <c r="K413" s="9">
        <v>268819985</v>
      </c>
      <c r="L413" t="str">
        <f>VLOOKUP($A413,lookup_table!$A:$D,3,FALSE)</f>
        <v>Agent</v>
      </c>
      <c r="M413" t="str">
        <f>VLOOKUP($A413,lookup_table!$A:$D,4,FALSE)</f>
        <v>Medsize</v>
      </c>
      <c r="N413" t="str">
        <f t="shared" si="49"/>
        <v>West</v>
      </c>
      <c r="O413" t="str">
        <f t="shared" si="50"/>
        <v>college</v>
      </c>
      <c r="P413" t="str">
        <f t="shared" si="51"/>
        <v>personal auto</v>
      </c>
      <c r="Q413" t="str">
        <f t="shared" si="52"/>
        <v>four-door car</v>
      </c>
      <c r="R413" t="str">
        <f t="shared" si="53"/>
        <v>agent</v>
      </c>
      <c r="S413" t="str">
        <f t="shared" si="54"/>
        <v>medsize</v>
      </c>
      <c r="T413" t="str">
        <f t="shared" si="55"/>
        <v>west</v>
      </c>
    </row>
    <row r="414" spans="1:20" ht="17" x14ac:dyDescent="0.2">
      <c r="A414" t="s">
        <v>444</v>
      </c>
      <c r="B414" s="5" t="s">
        <v>9209</v>
      </c>
      <c r="C414" s="5" t="s">
        <v>1279</v>
      </c>
      <c r="D414" s="5" t="s">
        <v>12</v>
      </c>
      <c r="E414" s="10">
        <v>559583.5</v>
      </c>
      <c r="F414" s="8">
        <v>79189</v>
      </c>
      <c r="G414" s="23">
        <v>690</v>
      </c>
      <c r="H414" s="24" t="str">
        <f t="shared" si="48"/>
        <v>20111901</v>
      </c>
      <c r="I414" s="5" t="s">
        <v>26</v>
      </c>
      <c r="J414" s="5" t="s">
        <v>15</v>
      </c>
      <c r="K414" s="9">
        <v>331.2</v>
      </c>
      <c r="L414" t="str">
        <f>VLOOKUP($A414,lookup_table!$A:$D,3,FALSE)</f>
        <v>Branch</v>
      </c>
      <c r="M414" t="str">
        <f>VLOOKUP($A414,lookup_table!$A:$D,4,FALSE)</f>
        <v>Medsize</v>
      </c>
      <c r="N414" t="str">
        <f t="shared" si="49"/>
        <v>North West</v>
      </c>
      <c r="O414" t="str">
        <f t="shared" si="50"/>
        <v>master</v>
      </c>
      <c r="P414" t="str">
        <f t="shared" si="51"/>
        <v>corporate auto</v>
      </c>
      <c r="Q414" t="str">
        <f t="shared" si="52"/>
        <v>four-door car</v>
      </c>
      <c r="R414" t="str">
        <f t="shared" si="53"/>
        <v>branch</v>
      </c>
      <c r="S414" t="str">
        <f t="shared" si="54"/>
        <v>medsize</v>
      </c>
      <c r="T414" t="str">
        <f t="shared" si="55"/>
        <v>north west</v>
      </c>
    </row>
    <row r="415" spans="1:20" ht="17" x14ac:dyDescent="0.2">
      <c r="A415" t="s">
        <v>445</v>
      </c>
      <c r="B415" s="5" t="s">
        <v>9207</v>
      </c>
      <c r="C415" s="5" t="s">
        <v>1279</v>
      </c>
      <c r="D415" s="5" t="s">
        <v>29</v>
      </c>
      <c r="E415" s="10">
        <v>229430.36</v>
      </c>
      <c r="F415" s="8">
        <v>45009</v>
      </c>
      <c r="G415" s="23">
        <v>620</v>
      </c>
      <c r="H415" s="24" t="str">
        <f t="shared" si="48"/>
        <v>11091901</v>
      </c>
      <c r="I415" s="5" t="s">
        <v>14</v>
      </c>
      <c r="J415" s="5" t="s">
        <v>22</v>
      </c>
      <c r="K415" s="9">
        <v>297.60000000000002</v>
      </c>
      <c r="L415" t="str">
        <f>VLOOKUP($A415,lookup_table!$A:$D,3,FALSE)</f>
        <v>Branch</v>
      </c>
      <c r="M415" t="str">
        <f>VLOOKUP($A415,lookup_table!$A:$D,4,FALSE)</f>
        <v>Medsize</v>
      </c>
      <c r="N415" t="str">
        <f t="shared" si="49"/>
        <v>West</v>
      </c>
      <c r="O415" t="str">
        <f t="shared" si="50"/>
        <v>high school or below</v>
      </c>
      <c r="P415" t="str">
        <f t="shared" si="51"/>
        <v>personal auto</v>
      </c>
      <c r="Q415" t="str">
        <f t="shared" si="52"/>
        <v>two-door car</v>
      </c>
      <c r="R415" t="str">
        <f t="shared" si="53"/>
        <v>branch</v>
      </c>
      <c r="S415" t="str">
        <f t="shared" si="54"/>
        <v>medsize</v>
      </c>
      <c r="T415" t="str">
        <f t="shared" si="55"/>
        <v>west</v>
      </c>
    </row>
    <row r="416" spans="1:20" ht="17" x14ac:dyDescent="0.2">
      <c r="A416" t="s">
        <v>446</v>
      </c>
      <c r="B416" s="5" t="s">
        <v>9206</v>
      </c>
      <c r="C416" s="5" t="s">
        <v>1279</v>
      </c>
      <c r="D416" s="5" t="s">
        <v>33</v>
      </c>
      <c r="E416" s="10">
        <v>627391.18999999994</v>
      </c>
      <c r="F416" s="8">
        <v>18577</v>
      </c>
      <c r="G416" s="23">
        <v>860</v>
      </c>
      <c r="H416" s="24" t="str">
        <f t="shared" si="48"/>
        <v>09051902</v>
      </c>
      <c r="I416" s="5" t="s">
        <v>14</v>
      </c>
      <c r="J416" s="5" t="s">
        <v>15</v>
      </c>
      <c r="K416" s="9">
        <v>412.8</v>
      </c>
      <c r="L416" t="str">
        <f>VLOOKUP($A416,lookup_table!$A:$D,3,FALSE)</f>
        <v>Branch</v>
      </c>
      <c r="M416" t="str">
        <f>VLOOKUP($A416,lookup_table!$A:$D,4,FALSE)</f>
        <v>Medsize</v>
      </c>
      <c r="N416" t="str">
        <f t="shared" si="49"/>
        <v>Central</v>
      </c>
      <c r="O416" t="str">
        <f t="shared" si="50"/>
        <v>college</v>
      </c>
      <c r="P416" t="str">
        <f t="shared" si="51"/>
        <v>personal auto</v>
      </c>
      <c r="Q416" t="str">
        <f t="shared" si="52"/>
        <v>four-door car</v>
      </c>
      <c r="R416" t="str">
        <f t="shared" si="53"/>
        <v>branch</v>
      </c>
      <c r="S416" t="str">
        <f t="shared" si="54"/>
        <v>medsize</v>
      </c>
      <c r="T416" t="str">
        <f t="shared" si="55"/>
        <v>central</v>
      </c>
    </row>
    <row r="417" spans="1:20" ht="17" x14ac:dyDescent="0.2">
      <c r="A417" t="s">
        <v>447</v>
      </c>
      <c r="B417" s="5" t="s">
        <v>9209</v>
      </c>
      <c r="C417" s="5" t="s">
        <v>1279</v>
      </c>
      <c r="D417" s="5" t="s">
        <v>33</v>
      </c>
      <c r="E417" s="10">
        <v>372672.8</v>
      </c>
      <c r="F417" s="8">
        <v>45009</v>
      </c>
      <c r="G417" s="23">
        <v>1120</v>
      </c>
      <c r="H417" s="24" t="str">
        <f t="shared" si="48"/>
        <v>24011903</v>
      </c>
      <c r="I417" s="5" t="s">
        <v>37</v>
      </c>
      <c r="J417" s="5" t="s">
        <v>73</v>
      </c>
      <c r="K417" s="9">
        <v>806.4</v>
      </c>
      <c r="L417" t="str">
        <f>VLOOKUP($A417,lookup_table!$A:$D,3,FALSE)</f>
        <v>Agent</v>
      </c>
      <c r="M417" t="str">
        <f>VLOOKUP($A417,lookup_table!$A:$D,4,FALSE)</f>
        <v>Medsize</v>
      </c>
      <c r="N417" t="str">
        <f t="shared" si="49"/>
        <v>North West</v>
      </c>
      <c r="O417" t="str">
        <f t="shared" si="50"/>
        <v>college</v>
      </c>
      <c r="P417" t="str">
        <f t="shared" si="51"/>
        <v>special auto</v>
      </c>
      <c r="Q417" t="str">
        <f t="shared" si="52"/>
        <v>sports car</v>
      </c>
      <c r="R417" t="str">
        <f t="shared" si="53"/>
        <v>agent</v>
      </c>
      <c r="S417" t="str">
        <f t="shared" si="54"/>
        <v>medsize</v>
      </c>
      <c r="T417" t="str">
        <f t="shared" si="55"/>
        <v>north west</v>
      </c>
    </row>
    <row r="418" spans="1:20" ht="17" x14ac:dyDescent="0.2">
      <c r="A418" t="s">
        <v>448</v>
      </c>
      <c r="B418" s="5" t="s">
        <v>9210</v>
      </c>
      <c r="C418" s="5" t="s">
        <v>9211</v>
      </c>
      <c r="D418" s="5" t="s">
        <v>29</v>
      </c>
      <c r="E418" s="10">
        <v>265671.31</v>
      </c>
      <c r="F418" s="8">
        <v>62777</v>
      </c>
      <c r="G418" s="23">
        <v>670</v>
      </c>
      <c r="H418" s="24" t="str">
        <f t="shared" si="48"/>
        <v>31101901</v>
      </c>
      <c r="I418" s="5" t="s">
        <v>14</v>
      </c>
      <c r="J418" s="5" t="s">
        <v>22</v>
      </c>
      <c r="K418" s="9">
        <v>101288069</v>
      </c>
      <c r="L418" t="str">
        <f>VLOOKUP($A418,lookup_table!$A:$D,3,FALSE)</f>
        <v>Agent</v>
      </c>
      <c r="M418" t="str">
        <f>VLOOKUP($A418,lookup_table!$A:$D,4,FALSE)</f>
        <v>Medsize</v>
      </c>
      <c r="N418" t="str">
        <f t="shared" si="49"/>
        <v>East</v>
      </c>
      <c r="O418" t="str">
        <f t="shared" si="50"/>
        <v>high school or below</v>
      </c>
      <c r="P418" t="str">
        <f t="shared" si="51"/>
        <v>personal auto</v>
      </c>
      <c r="Q418" t="str">
        <f t="shared" si="52"/>
        <v>two-door car</v>
      </c>
      <c r="R418" t="str">
        <f t="shared" si="53"/>
        <v>agent</v>
      </c>
      <c r="S418" t="str">
        <f t="shared" si="54"/>
        <v>medsize</v>
      </c>
      <c r="T418" t="str">
        <f t="shared" si="55"/>
        <v>east</v>
      </c>
    </row>
    <row r="419" spans="1:20" ht="17" x14ac:dyDescent="0.2">
      <c r="A419" t="s">
        <v>449</v>
      </c>
      <c r="B419" s="5" t="s">
        <v>9209</v>
      </c>
      <c r="C419" s="5" t="s">
        <v>9211</v>
      </c>
      <c r="D419" s="5" t="s">
        <v>19</v>
      </c>
      <c r="E419" s="10">
        <v>511068.08</v>
      </c>
      <c r="F419" s="8">
        <v>45009</v>
      </c>
      <c r="G419" s="23">
        <v>740</v>
      </c>
      <c r="H419" s="24" t="str">
        <f t="shared" si="48"/>
        <v>09011902</v>
      </c>
      <c r="I419" s="5" t="s">
        <v>26</v>
      </c>
      <c r="J419" s="5" t="s">
        <v>15</v>
      </c>
      <c r="K419" s="9">
        <v>532.79999999999995</v>
      </c>
      <c r="L419" t="str">
        <f>VLOOKUP($A419,lookup_table!$A:$D,3,FALSE)</f>
        <v>Call Center</v>
      </c>
      <c r="M419" t="str">
        <f>VLOOKUP($A419,lookup_table!$A:$D,4,FALSE)</f>
        <v>Medsize</v>
      </c>
      <c r="N419" t="str">
        <f t="shared" si="49"/>
        <v>North West</v>
      </c>
      <c r="O419" t="str">
        <f t="shared" si="50"/>
        <v>bachelor</v>
      </c>
      <c r="P419" t="str">
        <f t="shared" si="51"/>
        <v>corporate auto</v>
      </c>
      <c r="Q419" t="str">
        <f t="shared" si="52"/>
        <v>four-door car</v>
      </c>
      <c r="R419" t="str">
        <f t="shared" si="53"/>
        <v>call center</v>
      </c>
      <c r="S419" t="str">
        <f t="shared" si="54"/>
        <v>medsize</v>
      </c>
      <c r="T419" t="str">
        <f t="shared" si="55"/>
        <v>north west</v>
      </c>
    </row>
    <row r="420" spans="1:20" ht="17" x14ac:dyDescent="0.2">
      <c r="A420" t="s">
        <v>450</v>
      </c>
      <c r="B420" s="5" t="s">
        <v>9208</v>
      </c>
      <c r="C420" s="5" t="s">
        <v>9211</v>
      </c>
      <c r="D420" s="5" t="s">
        <v>33</v>
      </c>
      <c r="E420" s="10">
        <v>712659.65</v>
      </c>
      <c r="F420" s="8">
        <v>17483</v>
      </c>
      <c r="G420" s="23">
        <v>1830</v>
      </c>
      <c r="H420" s="24" t="str">
        <f t="shared" si="48"/>
        <v>03011905</v>
      </c>
      <c r="I420" s="5" t="s">
        <v>14</v>
      </c>
      <c r="J420" s="5" t="s">
        <v>111</v>
      </c>
      <c r="K420" s="9">
        <v>1317.6</v>
      </c>
      <c r="L420" t="str">
        <f>VLOOKUP($A420,lookup_table!$A:$D,3,FALSE)</f>
        <v>Web</v>
      </c>
      <c r="M420" t="str">
        <f>VLOOKUP($A420,lookup_table!$A:$D,4,FALSE)</f>
        <v>Large</v>
      </c>
      <c r="N420" t="str">
        <f t="shared" si="49"/>
        <v>Central</v>
      </c>
      <c r="O420" t="str">
        <f t="shared" si="50"/>
        <v>college</v>
      </c>
      <c r="P420" t="str">
        <f t="shared" si="51"/>
        <v>personal auto</v>
      </c>
      <c r="Q420" t="str">
        <f t="shared" si="52"/>
        <v>luxury car</v>
      </c>
      <c r="R420" t="str">
        <f t="shared" si="53"/>
        <v>web</v>
      </c>
      <c r="S420" t="str">
        <f t="shared" si="54"/>
        <v>large</v>
      </c>
      <c r="T420" t="str">
        <f t="shared" si="55"/>
        <v>central</v>
      </c>
    </row>
    <row r="421" spans="1:20" ht="17" x14ac:dyDescent="0.2">
      <c r="A421" t="s">
        <v>451</v>
      </c>
      <c r="B421" s="5" t="s">
        <v>9209</v>
      </c>
      <c r="C421" s="5" t="s">
        <v>9211</v>
      </c>
      <c r="D421" s="5" t="s">
        <v>12</v>
      </c>
      <c r="E421" s="10">
        <v>460163.41</v>
      </c>
      <c r="F421" s="8">
        <v>84394</v>
      </c>
      <c r="G421" s="23">
        <v>1140</v>
      </c>
      <c r="H421" s="24" t="str">
        <f t="shared" si="48"/>
        <v>13021903</v>
      </c>
      <c r="I421" s="5" t="s">
        <v>14</v>
      </c>
      <c r="J421" s="5" t="s">
        <v>27</v>
      </c>
      <c r="K421" s="9">
        <v>691412378</v>
      </c>
      <c r="L421" t="str">
        <f>VLOOKUP($A421,lookup_table!$A:$D,3,FALSE)</f>
        <v>Agent</v>
      </c>
      <c r="M421" t="str">
        <f>VLOOKUP($A421,lookup_table!$A:$D,4,FALSE)</f>
        <v>Medsize</v>
      </c>
      <c r="N421" t="str">
        <f t="shared" si="49"/>
        <v>North West</v>
      </c>
      <c r="O421" t="str">
        <f t="shared" si="50"/>
        <v>master</v>
      </c>
      <c r="P421" t="str">
        <f t="shared" si="51"/>
        <v>personal auto</v>
      </c>
      <c r="Q421" t="str">
        <f t="shared" si="52"/>
        <v>suv</v>
      </c>
      <c r="R421" t="str">
        <f t="shared" si="53"/>
        <v>agent</v>
      </c>
      <c r="S421" t="str">
        <f t="shared" si="54"/>
        <v>medsize</v>
      </c>
      <c r="T421" t="str">
        <f t="shared" si="55"/>
        <v>north west</v>
      </c>
    </row>
    <row r="422" spans="1:20" ht="17" x14ac:dyDescent="0.2">
      <c r="A422" t="s">
        <v>452</v>
      </c>
      <c r="B422" s="5" t="s">
        <v>9209</v>
      </c>
      <c r="C422" s="5" t="s">
        <v>9211</v>
      </c>
      <c r="D422" s="5" t="s">
        <v>33</v>
      </c>
      <c r="E422" s="10">
        <v>915523.97</v>
      </c>
      <c r="F422" s="8">
        <v>45009</v>
      </c>
      <c r="G422" s="23">
        <v>1270</v>
      </c>
      <c r="H422" s="24" t="str">
        <f t="shared" si="48"/>
        <v>23061903</v>
      </c>
      <c r="I422" s="5" t="s">
        <v>14</v>
      </c>
      <c r="J422" s="5" t="s">
        <v>73</v>
      </c>
      <c r="K422" s="9">
        <v>804811859</v>
      </c>
      <c r="L422" t="str">
        <f>VLOOKUP($A422,lookup_table!$A:$D,3,FALSE)</f>
        <v>Agent</v>
      </c>
      <c r="M422" t="str">
        <f>VLOOKUP($A422,lookup_table!$A:$D,4,FALSE)</f>
        <v>Medsize</v>
      </c>
      <c r="N422" t="str">
        <f t="shared" si="49"/>
        <v>North West</v>
      </c>
      <c r="O422" t="str">
        <f t="shared" si="50"/>
        <v>college</v>
      </c>
      <c r="P422" t="str">
        <f t="shared" si="51"/>
        <v>personal auto</v>
      </c>
      <c r="Q422" t="str">
        <f t="shared" si="52"/>
        <v>sports car</v>
      </c>
      <c r="R422" t="str">
        <f t="shared" si="53"/>
        <v>agent</v>
      </c>
      <c r="S422" t="str">
        <f t="shared" si="54"/>
        <v>medsize</v>
      </c>
      <c r="T422" t="str">
        <f t="shared" si="55"/>
        <v>north west</v>
      </c>
    </row>
    <row r="423" spans="1:20" ht="17" x14ac:dyDescent="0.2">
      <c r="A423" t="s">
        <v>453</v>
      </c>
      <c r="B423" s="5" t="s">
        <v>9209</v>
      </c>
      <c r="C423" s="5" t="s">
        <v>1279</v>
      </c>
      <c r="D423" s="5" t="s">
        <v>33</v>
      </c>
      <c r="E423" s="10">
        <v>1480805.62</v>
      </c>
      <c r="F423" s="8">
        <v>41440</v>
      </c>
      <c r="G423" s="23">
        <v>620</v>
      </c>
      <c r="H423" s="24" t="str">
        <f t="shared" si="48"/>
        <v>11091901</v>
      </c>
      <c r="I423" s="5" t="s">
        <v>14</v>
      </c>
      <c r="J423" s="5" t="s">
        <v>15</v>
      </c>
      <c r="K423" s="9">
        <v>297.60000000000002</v>
      </c>
      <c r="L423" t="str">
        <f>VLOOKUP($A423,lookup_table!$A:$D,3,FALSE)</f>
        <v>Agent</v>
      </c>
      <c r="M423" t="str">
        <f>VLOOKUP($A423,lookup_table!$A:$D,4,FALSE)</f>
        <v>Small</v>
      </c>
      <c r="N423" t="str">
        <f t="shared" si="49"/>
        <v>North West</v>
      </c>
      <c r="O423" t="str">
        <f t="shared" si="50"/>
        <v>college</v>
      </c>
      <c r="P423" t="str">
        <f t="shared" si="51"/>
        <v>personal auto</v>
      </c>
      <c r="Q423" t="str">
        <f t="shared" si="52"/>
        <v>four-door car</v>
      </c>
      <c r="R423" t="str">
        <f t="shared" si="53"/>
        <v>agent</v>
      </c>
      <c r="S423" t="str">
        <f t="shared" si="54"/>
        <v>small</v>
      </c>
      <c r="T423" t="str">
        <f t="shared" si="55"/>
        <v>north west</v>
      </c>
    </row>
    <row r="424" spans="1:20" ht="17" x14ac:dyDescent="0.2">
      <c r="A424" t="s">
        <v>454</v>
      </c>
      <c r="B424" s="5" t="s">
        <v>9206</v>
      </c>
      <c r="C424" s="5" t="s">
        <v>9211</v>
      </c>
      <c r="D424" s="5" t="s">
        <v>29</v>
      </c>
      <c r="E424" s="10">
        <v>890167.84</v>
      </c>
      <c r="F424" s="8">
        <v>45009</v>
      </c>
      <c r="G424" s="23">
        <v>1360</v>
      </c>
      <c r="H424" s="24" t="str">
        <f t="shared" si="48"/>
        <v>21091903</v>
      </c>
      <c r="I424" s="5" t="s">
        <v>14</v>
      </c>
      <c r="J424" s="5" t="s">
        <v>73</v>
      </c>
      <c r="K424" s="9">
        <v>109086434</v>
      </c>
      <c r="L424" t="str">
        <f>VLOOKUP($A424,lookup_table!$A:$D,3,FALSE)</f>
        <v>Agent</v>
      </c>
      <c r="M424" t="str">
        <f>VLOOKUP($A424,lookup_table!$A:$D,4,FALSE)</f>
        <v>Small</v>
      </c>
      <c r="N424" t="str">
        <f t="shared" si="49"/>
        <v>Central</v>
      </c>
      <c r="O424" t="str">
        <f t="shared" si="50"/>
        <v>high school or below</v>
      </c>
      <c r="P424" t="str">
        <f t="shared" si="51"/>
        <v>personal auto</v>
      </c>
      <c r="Q424" t="str">
        <f t="shared" si="52"/>
        <v>sports car</v>
      </c>
      <c r="R424" t="str">
        <f t="shared" si="53"/>
        <v>agent</v>
      </c>
      <c r="S424" t="str">
        <f t="shared" si="54"/>
        <v>small</v>
      </c>
      <c r="T424" t="str">
        <f t="shared" si="55"/>
        <v>central</v>
      </c>
    </row>
    <row r="425" spans="1:20" ht="17" x14ac:dyDescent="0.2">
      <c r="A425" t="s">
        <v>455</v>
      </c>
      <c r="B425" s="5" t="s">
        <v>9209</v>
      </c>
      <c r="C425" s="5" t="s">
        <v>1279</v>
      </c>
      <c r="D425" s="5" t="s">
        <v>33</v>
      </c>
      <c r="E425" s="10">
        <v>573459.81999999995</v>
      </c>
      <c r="F425" s="8">
        <v>98132</v>
      </c>
      <c r="G425" s="23">
        <v>710</v>
      </c>
      <c r="H425" s="24" t="str">
        <f t="shared" si="48"/>
        <v>10121901</v>
      </c>
      <c r="I425" s="5" t="s">
        <v>14</v>
      </c>
      <c r="J425" s="5" t="s">
        <v>22</v>
      </c>
      <c r="K425" s="9">
        <v>50587035</v>
      </c>
      <c r="L425" t="str">
        <f>VLOOKUP($A425,lookup_table!$A:$D,3,FALSE)</f>
        <v>Branch</v>
      </c>
      <c r="M425" t="str">
        <f>VLOOKUP($A425,lookup_table!$A:$D,4,FALSE)</f>
        <v>Medsize</v>
      </c>
      <c r="N425" t="str">
        <f t="shared" si="49"/>
        <v>North West</v>
      </c>
      <c r="O425" t="str">
        <f t="shared" si="50"/>
        <v>college</v>
      </c>
      <c r="P425" t="str">
        <f t="shared" si="51"/>
        <v>personal auto</v>
      </c>
      <c r="Q425" t="str">
        <f t="shared" si="52"/>
        <v>two-door car</v>
      </c>
      <c r="R425" t="str">
        <f t="shared" si="53"/>
        <v>branch</v>
      </c>
      <c r="S425" t="str">
        <f t="shared" si="54"/>
        <v>medsize</v>
      </c>
      <c r="T425" t="str">
        <f t="shared" si="55"/>
        <v>north west</v>
      </c>
    </row>
    <row r="426" spans="1:20" ht="17" x14ac:dyDescent="0.2">
      <c r="A426" t="s">
        <v>456</v>
      </c>
      <c r="B426" s="5" t="s">
        <v>9209</v>
      </c>
      <c r="C426" s="5" t="s">
        <v>1279</v>
      </c>
      <c r="D426" s="5" t="s">
        <v>29</v>
      </c>
      <c r="E426" s="10">
        <v>417769.7</v>
      </c>
      <c r="F426" s="8">
        <v>45009</v>
      </c>
      <c r="G426" s="23">
        <v>1120</v>
      </c>
      <c r="H426" s="24" t="str">
        <f t="shared" si="48"/>
        <v>24011903</v>
      </c>
      <c r="I426" s="5" t="s">
        <v>14</v>
      </c>
      <c r="J426" s="5" t="s">
        <v>15</v>
      </c>
      <c r="K426" s="9">
        <v>537.6</v>
      </c>
      <c r="L426" t="str">
        <f>VLOOKUP($A426,lookup_table!$A:$D,3,FALSE)</f>
        <v>Agent</v>
      </c>
      <c r="M426" t="str">
        <f>VLOOKUP($A426,lookup_table!$A:$D,4,FALSE)</f>
        <v>Medsize</v>
      </c>
      <c r="N426" t="str">
        <f t="shared" si="49"/>
        <v>North West</v>
      </c>
      <c r="O426" t="str">
        <f t="shared" si="50"/>
        <v>high school or below</v>
      </c>
      <c r="P426" t="str">
        <f t="shared" si="51"/>
        <v>personal auto</v>
      </c>
      <c r="Q426" t="str">
        <f t="shared" si="52"/>
        <v>four-door car</v>
      </c>
      <c r="R426" t="str">
        <f t="shared" si="53"/>
        <v>agent</v>
      </c>
      <c r="S426" t="str">
        <f t="shared" si="54"/>
        <v>medsize</v>
      </c>
      <c r="T426" t="str">
        <f t="shared" si="55"/>
        <v>north west</v>
      </c>
    </row>
    <row r="427" spans="1:20" ht="17" x14ac:dyDescent="0.2">
      <c r="A427" t="s">
        <v>457</v>
      </c>
      <c r="B427" s="5" t="s">
        <v>9207</v>
      </c>
      <c r="C427" s="5" t="s">
        <v>9211</v>
      </c>
      <c r="D427" s="5" t="s">
        <v>19</v>
      </c>
      <c r="E427" s="10">
        <v>2777628.91</v>
      </c>
      <c r="F427" s="8">
        <v>88220</v>
      </c>
      <c r="G427" s="23">
        <v>2300</v>
      </c>
      <c r="H427" s="24" t="str">
        <f t="shared" si="48"/>
        <v>18041906</v>
      </c>
      <c r="I427" s="5" t="s">
        <v>14</v>
      </c>
      <c r="J427" s="5" t="s">
        <v>111</v>
      </c>
      <c r="K427" s="9">
        <v>151528482</v>
      </c>
      <c r="L427" t="str">
        <f>VLOOKUP($A427,lookup_table!$A:$D,3,FALSE)</f>
        <v>Call Center</v>
      </c>
      <c r="M427" t="str">
        <f>VLOOKUP($A427,lookup_table!$A:$D,4,FALSE)</f>
        <v>Small</v>
      </c>
      <c r="N427" t="str">
        <f t="shared" si="49"/>
        <v>West</v>
      </c>
      <c r="O427" t="str">
        <f t="shared" si="50"/>
        <v>bachelor</v>
      </c>
      <c r="P427" t="str">
        <f t="shared" si="51"/>
        <v>personal auto</v>
      </c>
      <c r="Q427" t="str">
        <f t="shared" si="52"/>
        <v>luxury car</v>
      </c>
      <c r="R427" t="str">
        <f t="shared" si="53"/>
        <v>call center</v>
      </c>
      <c r="S427" t="str">
        <f t="shared" si="54"/>
        <v>small</v>
      </c>
      <c r="T427" t="str">
        <f t="shared" si="55"/>
        <v>west</v>
      </c>
    </row>
    <row r="428" spans="1:20" ht="17" x14ac:dyDescent="0.2">
      <c r="A428" t="s">
        <v>458</v>
      </c>
      <c r="B428" s="5" t="s">
        <v>9206</v>
      </c>
      <c r="C428" s="5" t="s">
        <v>1279</v>
      </c>
      <c r="D428" s="5" t="s">
        <v>12</v>
      </c>
      <c r="E428" s="10">
        <v>1036434.75</v>
      </c>
      <c r="F428" s="8">
        <v>58327</v>
      </c>
      <c r="G428" s="23">
        <v>1290</v>
      </c>
      <c r="H428" s="24" t="str">
        <f t="shared" si="48"/>
        <v>13071903</v>
      </c>
      <c r="I428" s="5" t="s">
        <v>14</v>
      </c>
      <c r="J428" s="5" t="s">
        <v>27</v>
      </c>
      <c r="K428" s="9">
        <v>347075948</v>
      </c>
      <c r="L428" t="str">
        <f>VLOOKUP($A428,lookup_table!$A:$D,3,FALSE)</f>
        <v>Branch</v>
      </c>
      <c r="M428" t="str">
        <f>VLOOKUP($A428,lookup_table!$A:$D,4,FALSE)</f>
        <v>Medsize</v>
      </c>
      <c r="N428" t="str">
        <f t="shared" si="49"/>
        <v>Central</v>
      </c>
      <c r="O428" t="str">
        <f t="shared" si="50"/>
        <v>master</v>
      </c>
      <c r="P428" t="str">
        <f t="shared" si="51"/>
        <v>personal auto</v>
      </c>
      <c r="Q428" t="str">
        <f t="shared" si="52"/>
        <v>suv</v>
      </c>
      <c r="R428" t="str">
        <f t="shared" si="53"/>
        <v>branch</v>
      </c>
      <c r="S428" t="str">
        <f t="shared" si="54"/>
        <v>medsize</v>
      </c>
      <c r="T428" t="str">
        <f t="shared" si="55"/>
        <v>central</v>
      </c>
    </row>
    <row r="429" spans="1:20" ht="17" x14ac:dyDescent="0.2">
      <c r="A429" t="s">
        <v>459</v>
      </c>
      <c r="B429" s="5" t="s">
        <v>9209</v>
      </c>
      <c r="C429" s="5" t="s">
        <v>9211</v>
      </c>
      <c r="D429" s="5" t="s">
        <v>12</v>
      </c>
      <c r="E429" s="10">
        <v>785190.14</v>
      </c>
      <c r="F429" s="8">
        <v>25950</v>
      </c>
      <c r="G429" s="23">
        <v>660</v>
      </c>
      <c r="H429" s="24" t="str">
        <f t="shared" si="48"/>
        <v>21101901</v>
      </c>
      <c r="I429" s="5" t="s">
        <v>14</v>
      </c>
      <c r="J429" s="5" t="s">
        <v>22</v>
      </c>
      <c r="K429" s="9">
        <v>271697529</v>
      </c>
      <c r="L429" t="str">
        <f>VLOOKUP($A429,lookup_table!$A:$D,3,FALSE)</f>
        <v>Agent</v>
      </c>
      <c r="M429" t="str">
        <f>VLOOKUP($A429,lookup_table!$A:$D,4,FALSE)</f>
        <v>Medsize</v>
      </c>
      <c r="N429" t="str">
        <f t="shared" si="49"/>
        <v>North West</v>
      </c>
      <c r="O429" t="str">
        <f t="shared" si="50"/>
        <v>master</v>
      </c>
      <c r="P429" t="str">
        <f t="shared" si="51"/>
        <v>personal auto</v>
      </c>
      <c r="Q429" t="str">
        <f t="shared" si="52"/>
        <v>two-door car</v>
      </c>
      <c r="R429" t="str">
        <f t="shared" si="53"/>
        <v>agent</v>
      </c>
      <c r="S429" t="str">
        <f t="shared" si="54"/>
        <v>medsize</v>
      </c>
      <c r="T429" t="str">
        <f t="shared" si="55"/>
        <v>north west</v>
      </c>
    </row>
    <row r="430" spans="1:20" ht="17" x14ac:dyDescent="0.2">
      <c r="A430" t="s">
        <v>460</v>
      </c>
      <c r="B430" s="5" t="s">
        <v>9209</v>
      </c>
      <c r="C430" s="5" t="s">
        <v>9211</v>
      </c>
      <c r="D430" s="5" t="s">
        <v>29</v>
      </c>
      <c r="E430" s="10">
        <v>477294.38</v>
      </c>
      <c r="F430" s="8">
        <v>20993</v>
      </c>
      <c r="G430" s="23">
        <v>1330</v>
      </c>
      <c r="H430" s="24" t="str">
        <f t="shared" si="48"/>
        <v>22081903</v>
      </c>
      <c r="I430" s="5" t="s">
        <v>26</v>
      </c>
      <c r="J430" s="5" t="s">
        <v>27</v>
      </c>
      <c r="K430" s="9">
        <v>638.4</v>
      </c>
      <c r="L430" t="str">
        <f>VLOOKUP($A430,lookup_table!$A:$D,3,FALSE)</f>
        <v>Agent</v>
      </c>
      <c r="M430" t="str">
        <f>VLOOKUP($A430,lookup_table!$A:$D,4,FALSE)</f>
        <v>Medsize</v>
      </c>
      <c r="N430" t="str">
        <f t="shared" si="49"/>
        <v>North West</v>
      </c>
      <c r="O430" t="str">
        <f t="shared" si="50"/>
        <v>high school or below</v>
      </c>
      <c r="P430" t="str">
        <f t="shared" si="51"/>
        <v>corporate auto</v>
      </c>
      <c r="Q430" t="str">
        <f t="shared" si="52"/>
        <v>suv</v>
      </c>
      <c r="R430" t="str">
        <f t="shared" si="53"/>
        <v>agent</v>
      </c>
      <c r="S430" t="str">
        <f t="shared" si="54"/>
        <v>medsize</v>
      </c>
      <c r="T430" t="str">
        <f t="shared" si="55"/>
        <v>north west</v>
      </c>
    </row>
    <row r="431" spans="1:20" ht="17" x14ac:dyDescent="0.2">
      <c r="A431" t="s">
        <v>461</v>
      </c>
      <c r="B431" s="5" t="s">
        <v>9209</v>
      </c>
      <c r="C431" s="5" t="s">
        <v>9211</v>
      </c>
      <c r="D431" s="5" t="s">
        <v>29</v>
      </c>
      <c r="E431" s="10">
        <v>1422650.49</v>
      </c>
      <c r="F431" s="8">
        <v>65726</v>
      </c>
      <c r="G431" s="23">
        <v>1770</v>
      </c>
      <c r="H431" s="24" t="str">
        <f t="shared" si="48"/>
        <v>04111904</v>
      </c>
      <c r="I431" s="5" t="s">
        <v>26</v>
      </c>
      <c r="J431" s="5" t="s">
        <v>27</v>
      </c>
      <c r="K431" s="9">
        <v>849.6</v>
      </c>
      <c r="L431" t="str">
        <f>VLOOKUP($A431,lookup_table!$A:$D,3,FALSE)</f>
        <v>Agent</v>
      </c>
      <c r="M431" t="str">
        <f>VLOOKUP($A431,lookup_table!$A:$D,4,FALSE)</f>
        <v>Medsize</v>
      </c>
      <c r="N431" t="str">
        <f t="shared" si="49"/>
        <v>North West</v>
      </c>
      <c r="O431" t="str">
        <f t="shared" si="50"/>
        <v>high school or below</v>
      </c>
      <c r="P431" t="str">
        <f t="shared" si="51"/>
        <v>corporate auto</v>
      </c>
      <c r="Q431" t="str">
        <f t="shared" si="52"/>
        <v>suv</v>
      </c>
      <c r="R431" t="str">
        <f t="shared" si="53"/>
        <v>agent</v>
      </c>
      <c r="S431" t="str">
        <f t="shared" si="54"/>
        <v>medsize</v>
      </c>
      <c r="T431" t="str">
        <f t="shared" si="55"/>
        <v>north west</v>
      </c>
    </row>
    <row r="432" spans="1:20" ht="17" x14ac:dyDescent="0.2">
      <c r="A432" t="s">
        <v>462</v>
      </c>
      <c r="B432" s="5" t="s">
        <v>9210</v>
      </c>
      <c r="C432" s="5" t="s">
        <v>9211</v>
      </c>
      <c r="D432" s="5" t="s">
        <v>19</v>
      </c>
      <c r="E432" s="10">
        <v>287543.24</v>
      </c>
      <c r="F432" s="8">
        <v>84768</v>
      </c>
      <c r="G432" s="23">
        <v>720</v>
      </c>
      <c r="H432" s="24" t="str">
        <f t="shared" si="48"/>
        <v>20121901</v>
      </c>
      <c r="I432" s="5" t="s">
        <v>14</v>
      </c>
      <c r="J432" s="5" t="s">
        <v>22</v>
      </c>
      <c r="K432" s="9">
        <v>110484661</v>
      </c>
      <c r="L432" t="str">
        <f>VLOOKUP($A432,lookup_table!$A:$D,3,FALSE)</f>
        <v>Agent</v>
      </c>
      <c r="M432" t="str">
        <f>VLOOKUP($A432,lookup_table!$A:$D,4,FALSE)</f>
        <v>Medsize</v>
      </c>
      <c r="N432" t="str">
        <f t="shared" si="49"/>
        <v>East</v>
      </c>
      <c r="O432" t="str">
        <f t="shared" si="50"/>
        <v>bachelor</v>
      </c>
      <c r="P432" t="str">
        <f t="shared" si="51"/>
        <v>personal auto</v>
      </c>
      <c r="Q432" t="str">
        <f t="shared" si="52"/>
        <v>two-door car</v>
      </c>
      <c r="R432" t="str">
        <f t="shared" si="53"/>
        <v>agent</v>
      </c>
      <c r="S432" t="str">
        <f t="shared" si="54"/>
        <v>medsize</v>
      </c>
      <c r="T432" t="str">
        <f t="shared" si="55"/>
        <v>east</v>
      </c>
    </row>
    <row r="433" spans="1:20" ht="17" x14ac:dyDescent="0.2">
      <c r="A433" t="s">
        <v>463</v>
      </c>
      <c r="B433" s="5" t="s">
        <v>9210</v>
      </c>
      <c r="C433" s="5" t="s">
        <v>1279</v>
      </c>
      <c r="D433" s="5" t="s">
        <v>19</v>
      </c>
      <c r="E433" s="10">
        <v>504129.96</v>
      </c>
      <c r="F433" s="8">
        <v>36234</v>
      </c>
      <c r="G433" s="23">
        <v>630</v>
      </c>
      <c r="H433" s="24" t="str">
        <f t="shared" si="48"/>
        <v>21091901</v>
      </c>
      <c r="I433" s="5" t="s">
        <v>14</v>
      </c>
      <c r="J433" s="5" t="s">
        <v>15</v>
      </c>
      <c r="K433" s="9">
        <v>113534474</v>
      </c>
      <c r="L433" t="str">
        <f>VLOOKUP($A433,lookup_table!$A:$D,3,FALSE)</f>
        <v>Web</v>
      </c>
      <c r="M433" t="str">
        <f>VLOOKUP($A433,lookup_table!$A:$D,4,FALSE)</f>
        <v>Small</v>
      </c>
      <c r="N433" t="str">
        <f t="shared" si="49"/>
        <v>East</v>
      </c>
      <c r="O433" t="str">
        <f t="shared" si="50"/>
        <v>bachelor</v>
      </c>
      <c r="P433" t="str">
        <f t="shared" si="51"/>
        <v>personal auto</v>
      </c>
      <c r="Q433" t="str">
        <f t="shared" si="52"/>
        <v>four-door car</v>
      </c>
      <c r="R433" t="str">
        <f t="shared" si="53"/>
        <v>web</v>
      </c>
      <c r="S433" t="str">
        <f t="shared" si="54"/>
        <v>small</v>
      </c>
      <c r="T433" t="str">
        <f t="shared" si="55"/>
        <v>east</v>
      </c>
    </row>
    <row r="434" spans="1:20" ht="17" x14ac:dyDescent="0.2">
      <c r="A434" t="s">
        <v>464</v>
      </c>
      <c r="B434" s="5" t="s">
        <v>9207</v>
      </c>
      <c r="C434" s="5" t="s">
        <v>9211</v>
      </c>
      <c r="D434" s="5" t="s">
        <v>33</v>
      </c>
      <c r="E434" s="10">
        <v>436293.12</v>
      </c>
      <c r="F434" s="8">
        <v>58842</v>
      </c>
      <c r="G434" s="23">
        <v>1100</v>
      </c>
      <c r="H434" s="24" t="str">
        <f t="shared" si="48"/>
        <v>04011903</v>
      </c>
      <c r="I434" s="5" t="s">
        <v>14</v>
      </c>
      <c r="J434" s="5" t="s">
        <v>15</v>
      </c>
      <c r="K434" s="9">
        <v>528</v>
      </c>
      <c r="L434" t="str">
        <f>VLOOKUP($A434,lookup_table!$A:$D,3,FALSE)</f>
        <v>Branch</v>
      </c>
      <c r="M434" t="str">
        <f>VLOOKUP($A434,lookup_table!$A:$D,4,FALSE)</f>
        <v>Medsize</v>
      </c>
      <c r="N434" t="str">
        <f t="shared" si="49"/>
        <v>West</v>
      </c>
      <c r="O434" t="str">
        <f t="shared" si="50"/>
        <v>college</v>
      </c>
      <c r="P434" t="str">
        <f t="shared" si="51"/>
        <v>personal auto</v>
      </c>
      <c r="Q434" t="str">
        <f t="shared" si="52"/>
        <v>four-door car</v>
      </c>
      <c r="R434" t="str">
        <f t="shared" si="53"/>
        <v>branch</v>
      </c>
      <c r="S434" t="str">
        <f t="shared" si="54"/>
        <v>medsize</v>
      </c>
      <c r="T434" t="str">
        <f t="shared" si="55"/>
        <v>west</v>
      </c>
    </row>
    <row r="435" spans="1:20" ht="17" x14ac:dyDescent="0.2">
      <c r="A435" t="s">
        <v>465</v>
      </c>
      <c r="B435" s="5" t="s">
        <v>9209</v>
      </c>
      <c r="C435" s="5" t="s">
        <v>1279</v>
      </c>
      <c r="D435" s="5" t="s">
        <v>12</v>
      </c>
      <c r="E435" s="10">
        <v>962452.44</v>
      </c>
      <c r="F435" s="8">
        <v>25629</v>
      </c>
      <c r="G435" s="23">
        <v>1240</v>
      </c>
      <c r="H435" s="24" t="str">
        <f t="shared" si="48"/>
        <v>24051903</v>
      </c>
      <c r="I435" s="5" t="s">
        <v>26</v>
      </c>
      <c r="J435" s="5" t="s">
        <v>73</v>
      </c>
      <c r="K435" s="9">
        <v>595.20000000000005</v>
      </c>
      <c r="L435" t="str">
        <f>VLOOKUP($A435,lookup_table!$A:$D,3,FALSE)</f>
        <v>Agent</v>
      </c>
      <c r="M435" t="str">
        <f>VLOOKUP($A435,lookup_table!$A:$D,4,FALSE)</f>
        <v>Medsize</v>
      </c>
      <c r="N435" t="str">
        <f t="shared" si="49"/>
        <v>North West</v>
      </c>
      <c r="O435" t="str">
        <f t="shared" si="50"/>
        <v>master</v>
      </c>
      <c r="P435" t="str">
        <f t="shared" si="51"/>
        <v>corporate auto</v>
      </c>
      <c r="Q435" t="str">
        <f t="shared" si="52"/>
        <v>sports car</v>
      </c>
      <c r="R435" t="str">
        <f t="shared" si="53"/>
        <v>agent</v>
      </c>
      <c r="S435" t="str">
        <f t="shared" si="54"/>
        <v>medsize</v>
      </c>
      <c r="T435" t="str">
        <f t="shared" si="55"/>
        <v>north west</v>
      </c>
    </row>
    <row r="436" spans="1:20" ht="17" x14ac:dyDescent="0.2">
      <c r="A436" t="s">
        <v>466</v>
      </c>
      <c r="B436" s="5" t="s">
        <v>9210</v>
      </c>
      <c r="C436" s="5" t="s">
        <v>1279</v>
      </c>
      <c r="D436" s="5" t="s">
        <v>33</v>
      </c>
      <c r="E436" s="10">
        <v>2191440.5499999998</v>
      </c>
      <c r="F436" s="8">
        <v>77311</v>
      </c>
      <c r="G436" s="23">
        <v>1810</v>
      </c>
      <c r="H436" s="24" t="str">
        <f t="shared" si="48"/>
        <v>14121904</v>
      </c>
      <c r="I436" s="5" t="s">
        <v>14</v>
      </c>
      <c r="J436" s="5" t="s">
        <v>27</v>
      </c>
      <c r="K436" s="9">
        <v>113609508</v>
      </c>
      <c r="L436" t="str">
        <f>VLOOKUP($A436,lookup_table!$A:$D,3,FALSE)</f>
        <v>Agent</v>
      </c>
      <c r="M436" t="str">
        <f>VLOOKUP($A436,lookup_table!$A:$D,4,FALSE)</f>
        <v>Medsize</v>
      </c>
      <c r="N436" t="str">
        <f t="shared" si="49"/>
        <v>East</v>
      </c>
      <c r="O436" t="str">
        <f t="shared" si="50"/>
        <v>college</v>
      </c>
      <c r="P436" t="str">
        <f t="shared" si="51"/>
        <v>personal auto</v>
      </c>
      <c r="Q436" t="str">
        <f t="shared" si="52"/>
        <v>suv</v>
      </c>
      <c r="R436" t="str">
        <f t="shared" si="53"/>
        <v>agent</v>
      </c>
      <c r="S436" t="str">
        <f t="shared" si="54"/>
        <v>medsize</v>
      </c>
      <c r="T436" t="str">
        <f t="shared" si="55"/>
        <v>east</v>
      </c>
    </row>
    <row r="437" spans="1:20" ht="17" x14ac:dyDescent="0.2">
      <c r="A437" t="s">
        <v>467</v>
      </c>
      <c r="B437" s="5" t="s">
        <v>9207</v>
      </c>
      <c r="C437" s="5" t="s">
        <v>9211</v>
      </c>
      <c r="D437" s="5" t="s">
        <v>75</v>
      </c>
      <c r="E437" s="10">
        <v>694842.22</v>
      </c>
      <c r="F437" s="8">
        <v>45009</v>
      </c>
      <c r="G437" s="23">
        <v>1960</v>
      </c>
      <c r="H437" s="24" t="str">
        <f t="shared" si="48"/>
        <v>13051905</v>
      </c>
      <c r="I437" s="5" t="s">
        <v>14</v>
      </c>
      <c r="J437" s="5" t="s">
        <v>60</v>
      </c>
      <c r="K437" s="9">
        <v>1337063487</v>
      </c>
      <c r="L437" t="str">
        <f>VLOOKUP($A437,lookup_table!$A:$D,3,FALSE)</f>
        <v>Branch</v>
      </c>
      <c r="M437" t="str">
        <f>VLOOKUP($A437,lookup_table!$A:$D,4,FALSE)</f>
        <v>Large</v>
      </c>
      <c r="N437" t="str">
        <f t="shared" si="49"/>
        <v>West</v>
      </c>
      <c r="O437" t="str">
        <f t="shared" si="50"/>
        <v>doctor</v>
      </c>
      <c r="P437" t="str">
        <f t="shared" si="51"/>
        <v>personal auto</v>
      </c>
      <c r="Q437" t="str">
        <f t="shared" si="52"/>
        <v>luxury suv</v>
      </c>
      <c r="R437" t="str">
        <f t="shared" si="53"/>
        <v>branch</v>
      </c>
      <c r="S437" t="str">
        <f t="shared" si="54"/>
        <v>large</v>
      </c>
      <c r="T437" t="str">
        <f t="shared" si="55"/>
        <v>west</v>
      </c>
    </row>
    <row r="438" spans="1:20" ht="17" x14ac:dyDescent="0.2">
      <c r="A438" t="s">
        <v>468</v>
      </c>
      <c r="B438" s="5" t="s">
        <v>9210</v>
      </c>
      <c r="C438" s="5" t="s">
        <v>9211</v>
      </c>
      <c r="D438" s="5" t="s">
        <v>29</v>
      </c>
      <c r="E438" s="10">
        <v>247152.84</v>
      </c>
      <c r="F438" s="8">
        <v>95697</v>
      </c>
      <c r="G438" s="23">
        <v>610</v>
      </c>
      <c r="H438" s="24" t="str">
        <f t="shared" si="48"/>
        <v>01091901</v>
      </c>
      <c r="I438" s="5" t="s">
        <v>14</v>
      </c>
      <c r="J438" s="5" t="s">
        <v>22</v>
      </c>
      <c r="K438" s="9">
        <v>114273025</v>
      </c>
      <c r="L438" t="str">
        <f>VLOOKUP($A438,lookup_table!$A:$D,3,FALSE)</f>
        <v>Agent</v>
      </c>
      <c r="M438" t="str">
        <f>VLOOKUP($A438,lookup_table!$A:$D,4,FALSE)</f>
        <v>Medsize</v>
      </c>
      <c r="N438" t="str">
        <f t="shared" si="49"/>
        <v>East</v>
      </c>
      <c r="O438" t="str">
        <f t="shared" si="50"/>
        <v>high school or below</v>
      </c>
      <c r="P438" t="str">
        <f t="shared" si="51"/>
        <v>personal auto</v>
      </c>
      <c r="Q438" t="str">
        <f t="shared" si="52"/>
        <v>two-door car</v>
      </c>
      <c r="R438" t="str">
        <f t="shared" si="53"/>
        <v>agent</v>
      </c>
      <c r="S438" t="str">
        <f t="shared" si="54"/>
        <v>medsize</v>
      </c>
      <c r="T438" t="str">
        <f t="shared" si="55"/>
        <v>east</v>
      </c>
    </row>
    <row r="439" spans="1:20" ht="17" x14ac:dyDescent="0.2">
      <c r="A439" t="s">
        <v>469</v>
      </c>
      <c r="B439" s="5" t="s">
        <v>9209</v>
      </c>
      <c r="C439" s="5" t="s">
        <v>1279</v>
      </c>
      <c r="D439" s="5" t="s">
        <v>19</v>
      </c>
      <c r="E439" s="10">
        <v>2190391.36</v>
      </c>
      <c r="F439" s="8">
        <v>22254</v>
      </c>
      <c r="G439" s="23">
        <v>790</v>
      </c>
      <c r="H439" s="24" t="str">
        <f t="shared" si="48"/>
        <v>28021902</v>
      </c>
      <c r="I439" s="5" t="s">
        <v>14</v>
      </c>
      <c r="J439" s="5" t="s">
        <v>15</v>
      </c>
      <c r="K439" s="9">
        <v>125194389</v>
      </c>
      <c r="L439" t="str">
        <f>VLOOKUP($A439,lookup_table!$A:$D,3,FALSE)</f>
        <v>Call Center</v>
      </c>
      <c r="M439" t="str">
        <f>VLOOKUP($A439,lookup_table!$A:$D,4,FALSE)</f>
        <v>Large</v>
      </c>
      <c r="N439" t="str">
        <f t="shared" si="49"/>
        <v>North West</v>
      </c>
      <c r="O439" t="str">
        <f t="shared" si="50"/>
        <v>bachelor</v>
      </c>
      <c r="P439" t="str">
        <f t="shared" si="51"/>
        <v>personal auto</v>
      </c>
      <c r="Q439" t="str">
        <f t="shared" si="52"/>
        <v>four-door car</v>
      </c>
      <c r="R439" t="str">
        <f t="shared" si="53"/>
        <v>call center</v>
      </c>
      <c r="S439" t="str">
        <f t="shared" si="54"/>
        <v>large</v>
      </c>
      <c r="T439" t="str">
        <f t="shared" si="55"/>
        <v>north west</v>
      </c>
    </row>
    <row r="440" spans="1:20" ht="17" x14ac:dyDescent="0.2">
      <c r="A440" t="s">
        <v>470</v>
      </c>
      <c r="B440" s="5" t="s">
        <v>9208</v>
      </c>
      <c r="C440" s="5" t="s">
        <v>9211</v>
      </c>
      <c r="D440" s="5" t="s">
        <v>29</v>
      </c>
      <c r="E440" s="10">
        <v>902882.14</v>
      </c>
      <c r="F440" s="8">
        <v>65974</v>
      </c>
      <c r="G440" s="23">
        <v>1130</v>
      </c>
      <c r="H440" s="24" t="str">
        <f t="shared" si="48"/>
        <v>03021903</v>
      </c>
      <c r="I440" s="5" t="s">
        <v>14</v>
      </c>
      <c r="J440" s="5" t="s">
        <v>73</v>
      </c>
      <c r="K440" s="9">
        <v>235220971</v>
      </c>
      <c r="L440" t="str">
        <f>VLOOKUP($A440,lookup_table!$A:$D,3,FALSE)</f>
        <v>Agent</v>
      </c>
      <c r="M440" t="str">
        <f>VLOOKUP($A440,lookup_table!$A:$D,4,FALSE)</f>
        <v>Medsize</v>
      </c>
      <c r="N440" t="str">
        <f t="shared" si="49"/>
        <v>Central</v>
      </c>
      <c r="O440" t="str">
        <f t="shared" si="50"/>
        <v>high school or below</v>
      </c>
      <c r="P440" t="str">
        <f t="shared" si="51"/>
        <v>personal auto</v>
      </c>
      <c r="Q440" t="str">
        <f t="shared" si="52"/>
        <v>sports car</v>
      </c>
      <c r="R440" t="str">
        <f t="shared" si="53"/>
        <v>agent</v>
      </c>
      <c r="S440" t="str">
        <f t="shared" si="54"/>
        <v>medsize</v>
      </c>
      <c r="T440" t="str">
        <f t="shared" si="55"/>
        <v>central</v>
      </c>
    </row>
    <row r="441" spans="1:20" ht="17" x14ac:dyDescent="0.2">
      <c r="A441" t="s">
        <v>471</v>
      </c>
      <c r="B441" s="5" t="s">
        <v>9209</v>
      </c>
      <c r="C441" s="5" t="s">
        <v>1279</v>
      </c>
      <c r="D441" s="5" t="s">
        <v>33</v>
      </c>
      <c r="E441" s="10">
        <v>530375.94999999995</v>
      </c>
      <c r="F441" s="8">
        <v>45009</v>
      </c>
      <c r="G441" s="23">
        <v>760</v>
      </c>
      <c r="H441" s="24" t="str">
        <f t="shared" si="48"/>
        <v>29011902</v>
      </c>
      <c r="I441" s="5" t="s">
        <v>14</v>
      </c>
      <c r="J441" s="5" t="s">
        <v>15</v>
      </c>
      <c r="K441" s="9">
        <v>39534111</v>
      </c>
      <c r="L441" t="str">
        <f>VLOOKUP($A441,lookup_table!$A:$D,3,FALSE)</f>
        <v>Agent</v>
      </c>
      <c r="M441" t="str">
        <f>VLOOKUP($A441,lookup_table!$A:$D,4,FALSE)</f>
        <v>Large</v>
      </c>
      <c r="N441" t="str">
        <f t="shared" si="49"/>
        <v>North West</v>
      </c>
      <c r="O441" t="str">
        <f t="shared" si="50"/>
        <v>college</v>
      </c>
      <c r="P441" t="str">
        <f t="shared" si="51"/>
        <v>personal auto</v>
      </c>
      <c r="Q441" t="str">
        <f t="shared" si="52"/>
        <v>four-door car</v>
      </c>
      <c r="R441" t="str">
        <f t="shared" si="53"/>
        <v>agent</v>
      </c>
      <c r="S441" t="str">
        <f t="shared" si="54"/>
        <v>large</v>
      </c>
      <c r="T441" t="str">
        <f t="shared" si="55"/>
        <v>north west</v>
      </c>
    </row>
    <row r="442" spans="1:20" ht="17" x14ac:dyDescent="0.2">
      <c r="A442" t="s">
        <v>472</v>
      </c>
      <c r="B442" s="5" t="s">
        <v>9210</v>
      </c>
      <c r="C442" s="5" t="s">
        <v>9211</v>
      </c>
      <c r="D442" s="5" t="s">
        <v>29</v>
      </c>
      <c r="E442" s="10">
        <v>2070825.88</v>
      </c>
      <c r="F442" s="8">
        <v>92079</v>
      </c>
      <c r="G442" s="23">
        <v>650</v>
      </c>
      <c r="H442" s="24" t="str">
        <f t="shared" si="48"/>
        <v>11101901</v>
      </c>
      <c r="I442" s="5" t="s">
        <v>26</v>
      </c>
      <c r="J442" s="5" t="s">
        <v>15</v>
      </c>
      <c r="K442" s="9">
        <v>114798771</v>
      </c>
      <c r="L442" t="str">
        <f>VLOOKUP($A442,lookup_table!$A:$D,3,FALSE)</f>
        <v>Agent</v>
      </c>
      <c r="M442" t="str">
        <f>VLOOKUP($A442,lookup_table!$A:$D,4,FALSE)</f>
        <v>Medsize</v>
      </c>
      <c r="N442" t="str">
        <f t="shared" si="49"/>
        <v>East</v>
      </c>
      <c r="O442" t="str">
        <f t="shared" si="50"/>
        <v>high school or below</v>
      </c>
      <c r="P442" t="str">
        <f t="shared" si="51"/>
        <v>corporate auto</v>
      </c>
      <c r="Q442" t="str">
        <f t="shared" si="52"/>
        <v>four-door car</v>
      </c>
      <c r="R442" t="str">
        <f t="shared" si="53"/>
        <v>agent</v>
      </c>
      <c r="S442" t="str">
        <f t="shared" si="54"/>
        <v>medsize</v>
      </c>
      <c r="T442" t="str">
        <f t="shared" si="55"/>
        <v>east</v>
      </c>
    </row>
    <row r="443" spans="1:20" ht="17" x14ac:dyDescent="0.2">
      <c r="A443" t="s">
        <v>473</v>
      </c>
      <c r="B443" s="5" t="s">
        <v>9208</v>
      </c>
      <c r="C443" s="5" t="s">
        <v>9211</v>
      </c>
      <c r="D443" s="5" t="s">
        <v>29</v>
      </c>
      <c r="E443" s="10">
        <v>512376.81</v>
      </c>
      <c r="F443" s="8">
        <v>45009</v>
      </c>
      <c r="G443" s="23">
        <v>740</v>
      </c>
      <c r="H443" s="24" t="str">
        <f t="shared" si="48"/>
        <v>09011902</v>
      </c>
      <c r="I443" s="5" t="s">
        <v>14</v>
      </c>
      <c r="J443" s="5" t="s">
        <v>22</v>
      </c>
      <c r="K443" s="9">
        <v>772798511</v>
      </c>
      <c r="L443" t="str">
        <f>VLOOKUP($A443,lookup_table!$A:$D,3,FALSE)</f>
        <v>Agent</v>
      </c>
      <c r="M443" t="str">
        <f>VLOOKUP($A443,lookup_table!$A:$D,4,FALSE)</f>
        <v>Medsize</v>
      </c>
      <c r="N443" t="str">
        <f t="shared" si="49"/>
        <v>Central</v>
      </c>
      <c r="O443" t="str">
        <f t="shared" si="50"/>
        <v>high school or below</v>
      </c>
      <c r="P443" t="str">
        <f t="shared" si="51"/>
        <v>personal auto</v>
      </c>
      <c r="Q443" t="str">
        <f t="shared" si="52"/>
        <v>two-door car</v>
      </c>
      <c r="R443" t="str">
        <f t="shared" si="53"/>
        <v>agent</v>
      </c>
      <c r="S443" t="str">
        <f t="shared" si="54"/>
        <v>medsize</v>
      </c>
      <c r="T443" t="str">
        <f t="shared" si="55"/>
        <v>central</v>
      </c>
    </row>
    <row r="444" spans="1:20" ht="17" x14ac:dyDescent="0.2">
      <c r="A444" t="s">
        <v>474</v>
      </c>
      <c r="B444" s="5" t="s">
        <v>9209</v>
      </c>
      <c r="C444" s="5" t="s">
        <v>9211</v>
      </c>
      <c r="D444" s="5" t="s">
        <v>33</v>
      </c>
      <c r="E444" s="10">
        <v>949234.3</v>
      </c>
      <c r="F444" s="8">
        <v>45009</v>
      </c>
      <c r="G444" s="23">
        <v>1320</v>
      </c>
      <c r="H444" s="24" t="str">
        <f t="shared" si="48"/>
        <v>12081903</v>
      </c>
      <c r="I444" s="5" t="s">
        <v>14</v>
      </c>
      <c r="J444" s="5" t="s">
        <v>27</v>
      </c>
      <c r="K444" s="9">
        <v>633.6</v>
      </c>
      <c r="L444" t="str">
        <f>VLOOKUP($A444,lookup_table!$A:$D,3,FALSE)</f>
        <v>Agent</v>
      </c>
      <c r="M444" t="str">
        <f>VLOOKUP($A444,lookup_table!$A:$D,4,FALSE)</f>
        <v>Medsize</v>
      </c>
      <c r="N444" t="str">
        <f t="shared" si="49"/>
        <v>North West</v>
      </c>
      <c r="O444" t="str">
        <f t="shared" si="50"/>
        <v>college</v>
      </c>
      <c r="P444" t="str">
        <f t="shared" si="51"/>
        <v>personal auto</v>
      </c>
      <c r="Q444" t="str">
        <f t="shared" si="52"/>
        <v>suv</v>
      </c>
      <c r="R444" t="str">
        <f t="shared" si="53"/>
        <v>agent</v>
      </c>
      <c r="S444" t="str">
        <f t="shared" si="54"/>
        <v>medsize</v>
      </c>
      <c r="T444" t="str">
        <f t="shared" si="55"/>
        <v>north west</v>
      </c>
    </row>
    <row r="445" spans="1:20" ht="17" x14ac:dyDescent="0.2">
      <c r="A445" t="s">
        <v>475</v>
      </c>
      <c r="B445" s="5" t="s">
        <v>9209</v>
      </c>
      <c r="C445" s="5" t="s">
        <v>1279</v>
      </c>
      <c r="D445" s="5" t="s">
        <v>29</v>
      </c>
      <c r="E445" s="10">
        <v>820486.32</v>
      </c>
      <c r="F445" s="8">
        <v>45009</v>
      </c>
      <c r="G445" s="23">
        <v>730</v>
      </c>
      <c r="H445" s="24" t="str">
        <f t="shared" si="48"/>
        <v>30121901</v>
      </c>
      <c r="I445" s="5" t="s">
        <v>14</v>
      </c>
      <c r="J445" s="5" t="s">
        <v>15</v>
      </c>
      <c r="K445" s="9">
        <v>350.4</v>
      </c>
      <c r="L445" t="str">
        <f>VLOOKUP($A445,lookup_table!$A:$D,3,FALSE)</f>
        <v>Agent</v>
      </c>
      <c r="M445" t="str">
        <f>VLOOKUP($A445,lookup_table!$A:$D,4,FALSE)</f>
        <v>Medsize</v>
      </c>
      <c r="N445" t="str">
        <f t="shared" si="49"/>
        <v>North West</v>
      </c>
      <c r="O445" t="str">
        <f t="shared" si="50"/>
        <v>high school or below</v>
      </c>
      <c r="P445" t="str">
        <f t="shared" si="51"/>
        <v>personal auto</v>
      </c>
      <c r="Q445" t="str">
        <f t="shared" si="52"/>
        <v>four-door car</v>
      </c>
      <c r="R445" t="str">
        <f t="shared" si="53"/>
        <v>agent</v>
      </c>
      <c r="S445" t="str">
        <f t="shared" si="54"/>
        <v>medsize</v>
      </c>
      <c r="T445" t="str">
        <f t="shared" si="55"/>
        <v>north west</v>
      </c>
    </row>
    <row r="446" spans="1:20" ht="17" x14ac:dyDescent="0.2">
      <c r="A446" t="s">
        <v>476</v>
      </c>
      <c r="B446" s="5" t="s">
        <v>9206</v>
      </c>
      <c r="C446" s="5" t="s">
        <v>1279</v>
      </c>
      <c r="D446" s="5" t="s">
        <v>33</v>
      </c>
      <c r="E446" s="10">
        <v>987729.57</v>
      </c>
      <c r="F446" s="8">
        <v>67752</v>
      </c>
      <c r="G446" s="23">
        <v>1310</v>
      </c>
      <c r="H446" s="24" t="str">
        <f t="shared" si="48"/>
        <v>02081903</v>
      </c>
      <c r="I446" s="5" t="s">
        <v>14</v>
      </c>
      <c r="J446" s="5" t="s">
        <v>73</v>
      </c>
      <c r="K446" s="9">
        <v>168517149</v>
      </c>
      <c r="L446" t="str">
        <f>VLOOKUP($A446,lookup_table!$A:$D,3,FALSE)</f>
        <v>Web</v>
      </c>
      <c r="M446" t="str">
        <f>VLOOKUP($A446,lookup_table!$A:$D,4,FALSE)</f>
        <v>Small</v>
      </c>
      <c r="N446" t="str">
        <f t="shared" si="49"/>
        <v>Central</v>
      </c>
      <c r="O446" t="str">
        <f t="shared" si="50"/>
        <v>college</v>
      </c>
      <c r="P446" t="str">
        <f t="shared" si="51"/>
        <v>personal auto</v>
      </c>
      <c r="Q446" t="str">
        <f t="shared" si="52"/>
        <v>sports car</v>
      </c>
      <c r="R446" t="str">
        <f t="shared" si="53"/>
        <v>web</v>
      </c>
      <c r="S446" t="str">
        <f t="shared" si="54"/>
        <v>small</v>
      </c>
      <c r="T446" t="str">
        <f t="shared" si="55"/>
        <v>central</v>
      </c>
    </row>
    <row r="447" spans="1:20" ht="17" x14ac:dyDescent="0.2">
      <c r="A447" t="s">
        <v>477</v>
      </c>
      <c r="B447" s="5" t="s">
        <v>9207</v>
      </c>
      <c r="C447" s="5" t="s">
        <v>1279</v>
      </c>
      <c r="D447" s="5" t="s">
        <v>19</v>
      </c>
      <c r="E447" s="10">
        <v>481500.97</v>
      </c>
      <c r="F447" s="8">
        <v>25398</v>
      </c>
      <c r="G447" s="23">
        <v>640</v>
      </c>
      <c r="H447" s="24" t="str">
        <f t="shared" si="48"/>
        <v>01101901</v>
      </c>
      <c r="I447" s="5" t="s">
        <v>26</v>
      </c>
      <c r="J447" s="5" t="s">
        <v>15</v>
      </c>
      <c r="K447" s="9">
        <v>307.2</v>
      </c>
      <c r="L447" t="str">
        <f>VLOOKUP($A447,lookup_table!$A:$D,3,FALSE)</f>
        <v>Agent</v>
      </c>
      <c r="M447" t="str">
        <f>VLOOKUP($A447,lookup_table!$A:$D,4,FALSE)</f>
        <v>Medsize</v>
      </c>
      <c r="N447" t="str">
        <f t="shared" si="49"/>
        <v>West</v>
      </c>
      <c r="O447" t="str">
        <f t="shared" si="50"/>
        <v>bachelor</v>
      </c>
      <c r="P447" t="str">
        <f t="shared" si="51"/>
        <v>corporate auto</v>
      </c>
      <c r="Q447" t="str">
        <f t="shared" si="52"/>
        <v>four-door car</v>
      </c>
      <c r="R447" t="str">
        <f t="shared" si="53"/>
        <v>agent</v>
      </c>
      <c r="S447" t="str">
        <f t="shared" si="54"/>
        <v>medsize</v>
      </c>
      <c r="T447" t="str">
        <f t="shared" si="55"/>
        <v>west</v>
      </c>
    </row>
    <row r="448" spans="1:20" ht="17" x14ac:dyDescent="0.2">
      <c r="A448" t="s">
        <v>478</v>
      </c>
      <c r="B448" s="5" t="s">
        <v>9207</v>
      </c>
      <c r="C448" s="5" t="s">
        <v>9211</v>
      </c>
      <c r="D448" s="5" t="s">
        <v>29</v>
      </c>
      <c r="E448" s="10">
        <v>627701.17000000004</v>
      </c>
      <c r="F448" s="8">
        <v>45009</v>
      </c>
      <c r="G448" s="23">
        <v>880</v>
      </c>
      <c r="H448" s="24" t="str">
        <f t="shared" si="48"/>
        <v>29051902</v>
      </c>
      <c r="I448" s="5" t="s">
        <v>14</v>
      </c>
      <c r="J448" s="5" t="s">
        <v>15</v>
      </c>
      <c r="K448" s="9">
        <v>633.6</v>
      </c>
      <c r="L448" t="str">
        <f>VLOOKUP($A448,lookup_table!$A:$D,3,FALSE)</f>
        <v>Web</v>
      </c>
      <c r="M448" t="str">
        <f>VLOOKUP($A448,lookup_table!$A:$D,4,FALSE)</f>
        <v>Medsize</v>
      </c>
      <c r="N448" t="str">
        <f t="shared" si="49"/>
        <v>West</v>
      </c>
      <c r="O448" t="str">
        <f t="shared" si="50"/>
        <v>high school or below</v>
      </c>
      <c r="P448" t="str">
        <f t="shared" si="51"/>
        <v>personal auto</v>
      </c>
      <c r="Q448" t="str">
        <f t="shared" si="52"/>
        <v>four-door car</v>
      </c>
      <c r="R448" t="str">
        <f t="shared" si="53"/>
        <v>web</v>
      </c>
      <c r="S448" t="str">
        <f t="shared" si="54"/>
        <v>medsize</v>
      </c>
      <c r="T448" t="str">
        <f t="shared" si="55"/>
        <v>west</v>
      </c>
    </row>
    <row r="449" spans="1:20" ht="17" x14ac:dyDescent="0.2">
      <c r="A449" t="s">
        <v>479</v>
      </c>
      <c r="B449" s="5" t="s">
        <v>9207</v>
      </c>
      <c r="C449" s="5" t="s">
        <v>9211</v>
      </c>
      <c r="D449" s="5" t="s">
        <v>29</v>
      </c>
      <c r="E449" s="10">
        <v>826063.98</v>
      </c>
      <c r="F449" s="8">
        <v>33321</v>
      </c>
      <c r="G449" s="23">
        <v>1050</v>
      </c>
      <c r="H449" s="24" t="str">
        <f t="shared" si="48"/>
        <v>15111902</v>
      </c>
      <c r="I449" s="5" t="s">
        <v>37</v>
      </c>
      <c r="J449" s="5" t="s">
        <v>27</v>
      </c>
      <c r="K449" s="9">
        <v>504</v>
      </c>
      <c r="L449" t="str">
        <f>VLOOKUP($A449,lookup_table!$A:$D,3,FALSE)</f>
        <v>Branch</v>
      </c>
      <c r="M449" t="str">
        <f>VLOOKUP($A449,lookup_table!$A:$D,4,FALSE)</f>
        <v>Medsize</v>
      </c>
      <c r="N449" t="str">
        <f t="shared" si="49"/>
        <v>West</v>
      </c>
      <c r="O449" t="str">
        <f t="shared" si="50"/>
        <v>high school or below</v>
      </c>
      <c r="P449" t="str">
        <f t="shared" si="51"/>
        <v>special auto</v>
      </c>
      <c r="Q449" t="str">
        <f t="shared" si="52"/>
        <v>suv</v>
      </c>
      <c r="R449" t="str">
        <f t="shared" si="53"/>
        <v>branch</v>
      </c>
      <c r="S449" t="str">
        <f t="shared" si="54"/>
        <v>medsize</v>
      </c>
      <c r="T449" t="str">
        <f t="shared" si="55"/>
        <v>west</v>
      </c>
    </row>
    <row r="450" spans="1:20" ht="17" x14ac:dyDescent="0.2">
      <c r="A450" t="s">
        <v>480</v>
      </c>
      <c r="B450" s="5" t="s">
        <v>9208</v>
      </c>
      <c r="C450" s="5" t="s">
        <v>9211</v>
      </c>
      <c r="D450" s="5" t="s">
        <v>19</v>
      </c>
      <c r="E450" s="10">
        <v>254945</v>
      </c>
      <c r="F450" s="8">
        <v>45009</v>
      </c>
      <c r="G450" s="23">
        <v>780</v>
      </c>
      <c r="H450" s="24" t="str">
        <f t="shared" si="48"/>
        <v>18021902</v>
      </c>
      <c r="I450" s="5" t="s">
        <v>26</v>
      </c>
      <c r="J450" s="5" t="s">
        <v>15</v>
      </c>
      <c r="K450" s="9">
        <v>845654042</v>
      </c>
      <c r="L450" t="str">
        <f>VLOOKUP($A450,lookup_table!$A:$D,3,FALSE)</f>
        <v>Web</v>
      </c>
      <c r="M450" t="str">
        <f>VLOOKUP($A450,lookup_table!$A:$D,4,FALSE)</f>
        <v>Small</v>
      </c>
      <c r="N450" t="str">
        <f t="shared" si="49"/>
        <v>Central</v>
      </c>
      <c r="O450" t="str">
        <f t="shared" si="50"/>
        <v>bachelor</v>
      </c>
      <c r="P450" t="str">
        <f t="shared" si="51"/>
        <v>corporate auto</v>
      </c>
      <c r="Q450" t="str">
        <f t="shared" si="52"/>
        <v>four-door car</v>
      </c>
      <c r="R450" t="str">
        <f t="shared" si="53"/>
        <v>web</v>
      </c>
      <c r="S450" t="str">
        <f t="shared" si="54"/>
        <v>small</v>
      </c>
      <c r="T450" t="str">
        <f t="shared" si="55"/>
        <v>central</v>
      </c>
    </row>
    <row r="451" spans="1:20" ht="17" x14ac:dyDescent="0.2">
      <c r="A451" t="s">
        <v>481</v>
      </c>
      <c r="B451" s="5" t="s">
        <v>9210</v>
      </c>
      <c r="C451" s="5" t="s">
        <v>11</v>
      </c>
      <c r="D451" s="5" t="s">
        <v>33</v>
      </c>
      <c r="E451" s="10">
        <v>1131808.98</v>
      </c>
      <c r="F451" s="8">
        <v>38923</v>
      </c>
      <c r="G451" s="23">
        <v>990</v>
      </c>
      <c r="H451" s="24" t="str">
        <f t="shared" ref="H451:H514" si="56">TEXT(G451,"ddmmyyyy")</f>
        <v>16091902</v>
      </c>
      <c r="I451" s="5" t="s">
        <v>14</v>
      </c>
      <c r="J451" s="5" t="s">
        <v>15</v>
      </c>
      <c r="K451" s="9">
        <v>115728852</v>
      </c>
      <c r="L451" t="str">
        <f>VLOOKUP($A451,lookup_table!$A:$D,3,FALSE)</f>
        <v>Agent</v>
      </c>
      <c r="M451" t="str">
        <f>VLOOKUP($A451,lookup_table!$A:$D,4,FALSE)</f>
        <v>Medsize</v>
      </c>
      <c r="N451" t="str">
        <f t="shared" ref="N451:N514" si="57">IF($B451="California","West",IF($B451="Oregon","North West",IF($B451="Washington","East","Central")))</f>
        <v>East</v>
      </c>
      <c r="O451" t="str">
        <f t="shared" ref="O451:O514" si="58">LOWER($D451)</f>
        <v>college</v>
      </c>
      <c r="P451" t="str">
        <f t="shared" ref="P451:P514" si="59">LOWER($I451)</f>
        <v>personal auto</v>
      </c>
      <c r="Q451" t="str">
        <f t="shared" ref="Q451:Q514" si="60">LOWER($J451)</f>
        <v>four-door car</v>
      </c>
      <c r="R451" t="str">
        <f t="shared" ref="R451:R514" si="61">LOWER($L451)</f>
        <v>agent</v>
      </c>
      <c r="S451" t="str">
        <f t="shared" ref="S451:S514" si="62">LOWER($M451)</f>
        <v>medsize</v>
      </c>
      <c r="T451" t="str">
        <f t="shared" ref="T451:T514" si="63">LOWER($N451)</f>
        <v>east</v>
      </c>
    </row>
    <row r="452" spans="1:20" ht="17" x14ac:dyDescent="0.2">
      <c r="A452" t="s">
        <v>482</v>
      </c>
      <c r="B452" s="5" t="s">
        <v>9209</v>
      </c>
      <c r="C452" s="5" t="s">
        <v>1279</v>
      </c>
      <c r="D452" s="5" t="s">
        <v>19</v>
      </c>
      <c r="E452" s="10">
        <v>380392.18</v>
      </c>
      <c r="F452" s="8">
        <v>20325</v>
      </c>
      <c r="G452" s="23">
        <v>1000</v>
      </c>
      <c r="H452" s="24" t="str">
        <f t="shared" si="56"/>
        <v>26091902</v>
      </c>
      <c r="I452" s="5" t="s">
        <v>14</v>
      </c>
      <c r="J452" s="5" t="s">
        <v>73</v>
      </c>
      <c r="K452" s="9">
        <v>66829397</v>
      </c>
      <c r="L452" t="str">
        <f>VLOOKUP($A452,lookup_table!$A:$D,3,FALSE)</f>
        <v>Branch</v>
      </c>
      <c r="M452" t="str">
        <f>VLOOKUP($A452,lookup_table!$A:$D,4,FALSE)</f>
        <v>Medsize</v>
      </c>
      <c r="N452" t="str">
        <f t="shared" si="57"/>
        <v>North West</v>
      </c>
      <c r="O452" t="str">
        <f t="shared" si="58"/>
        <v>bachelor</v>
      </c>
      <c r="P452" t="str">
        <f t="shared" si="59"/>
        <v>personal auto</v>
      </c>
      <c r="Q452" t="str">
        <f t="shared" si="60"/>
        <v>sports car</v>
      </c>
      <c r="R452" t="str">
        <f t="shared" si="61"/>
        <v>branch</v>
      </c>
      <c r="S452" t="str">
        <f t="shared" si="62"/>
        <v>medsize</v>
      </c>
      <c r="T452" t="str">
        <f t="shared" si="63"/>
        <v>north west</v>
      </c>
    </row>
    <row r="453" spans="1:20" ht="17" x14ac:dyDescent="0.2">
      <c r="A453" t="s">
        <v>483</v>
      </c>
      <c r="B453" s="5" t="s">
        <v>9209</v>
      </c>
      <c r="C453" s="5" t="s">
        <v>9211</v>
      </c>
      <c r="D453" s="5" t="s">
        <v>19</v>
      </c>
      <c r="E453" s="10">
        <v>863540.35</v>
      </c>
      <c r="F453" s="8">
        <v>13129</v>
      </c>
      <c r="G453" s="23">
        <v>1170</v>
      </c>
      <c r="H453" s="24" t="str">
        <f t="shared" si="56"/>
        <v>15031903</v>
      </c>
      <c r="I453" s="5" t="s">
        <v>14</v>
      </c>
      <c r="J453" s="5" t="s">
        <v>27</v>
      </c>
      <c r="K453" s="9">
        <v>700901632</v>
      </c>
      <c r="L453" t="str">
        <f>VLOOKUP($A453,lookup_table!$A:$D,3,FALSE)</f>
        <v>Web</v>
      </c>
      <c r="M453" t="str">
        <f>VLOOKUP($A453,lookup_table!$A:$D,4,FALSE)</f>
        <v>Medsize</v>
      </c>
      <c r="N453" t="str">
        <f t="shared" si="57"/>
        <v>North West</v>
      </c>
      <c r="O453" t="str">
        <f t="shared" si="58"/>
        <v>bachelor</v>
      </c>
      <c r="P453" t="str">
        <f t="shared" si="59"/>
        <v>personal auto</v>
      </c>
      <c r="Q453" t="str">
        <f t="shared" si="60"/>
        <v>suv</v>
      </c>
      <c r="R453" t="str">
        <f t="shared" si="61"/>
        <v>web</v>
      </c>
      <c r="S453" t="str">
        <f t="shared" si="62"/>
        <v>medsize</v>
      </c>
      <c r="T453" t="str">
        <f t="shared" si="63"/>
        <v>north west</v>
      </c>
    </row>
    <row r="454" spans="1:20" ht="17" x14ac:dyDescent="0.2">
      <c r="A454" t="s">
        <v>484</v>
      </c>
      <c r="B454" s="5" t="s">
        <v>9209</v>
      </c>
      <c r="C454" s="5" t="s">
        <v>1279</v>
      </c>
      <c r="D454" s="5" t="s">
        <v>29</v>
      </c>
      <c r="E454" s="10">
        <v>551055.9</v>
      </c>
      <c r="F454" s="8">
        <v>45009</v>
      </c>
      <c r="G454" s="23">
        <v>730</v>
      </c>
      <c r="H454" s="24" t="str">
        <f t="shared" si="56"/>
        <v>30121901</v>
      </c>
      <c r="I454" s="5" t="s">
        <v>14</v>
      </c>
      <c r="J454" s="5" t="s">
        <v>15</v>
      </c>
      <c r="K454" s="9">
        <v>525.6</v>
      </c>
      <c r="L454" t="str">
        <f>VLOOKUP($A454,lookup_table!$A:$D,3,FALSE)</f>
        <v>Branch</v>
      </c>
      <c r="M454" t="str">
        <f>VLOOKUP($A454,lookup_table!$A:$D,4,FALSE)</f>
        <v>Large</v>
      </c>
      <c r="N454" t="str">
        <f t="shared" si="57"/>
        <v>North West</v>
      </c>
      <c r="O454" t="str">
        <f t="shared" si="58"/>
        <v>high school or below</v>
      </c>
      <c r="P454" t="str">
        <f t="shared" si="59"/>
        <v>personal auto</v>
      </c>
      <c r="Q454" t="str">
        <f t="shared" si="60"/>
        <v>four-door car</v>
      </c>
      <c r="R454" t="str">
        <f t="shared" si="61"/>
        <v>branch</v>
      </c>
      <c r="S454" t="str">
        <f t="shared" si="62"/>
        <v>large</v>
      </c>
      <c r="T454" t="str">
        <f t="shared" si="63"/>
        <v>north west</v>
      </c>
    </row>
    <row r="455" spans="1:20" ht="17" x14ac:dyDescent="0.2">
      <c r="A455" t="s">
        <v>485</v>
      </c>
      <c r="B455" s="5" t="s">
        <v>9208</v>
      </c>
      <c r="C455" s="5" t="s">
        <v>9211</v>
      </c>
      <c r="D455" s="5" t="s">
        <v>12</v>
      </c>
      <c r="E455" s="10">
        <v>358588.41</v>
      </c>
      <c r="F455" s="8">
        <v>49080</v>
      </c>
      <c r="G455" s="23">
        <v>910</v>
      </c>
      <c r="H455" s="24" t="str">
        <f t="shared" si="56"/>
        <v>28061902</v>
      </c>
      <c r="I455" s="5" t="s">
        <v>26</v>
      </c>
      <c r="J455" s="5" t="s">
        <v>15</v>
      </c>
      <c r="K455" s="9">
        <v>25299</v>
      </c>
      <c r="L455" t="str">
        <f>VLOOKUP($A455,lookup_table!$A:$D,3,FALSE)</f>
        <v>Agent</v>
      </c>
      <c r="M455" t="str">
        <f>VLOOKUP($A455,lookup_table!$A:$D,4,FALSE)</f>
        <v>Small</v>
      </c>
      <c r="N455" t="str">
        <f t="shared" si="57"/>
        <v>Central</v>
      </c>
      <c r="O455" t="str">
        <f t="shared" si="58"/>
        <v>master</v>
      </c>
      <c r="P455" t="str">
        <f t="shared" si="59"/>
        <v>corporate auto</v>
      </c>
      <c r="Q455" t="str">
        <f t="shared" si="60"/>
        <v>four-door car</v>
      </c>
      <c r="R455" t="str">
        <f t="shared" si="61"/>
        <v>agent</v>
      </c>
      <c r="S455" t="str">
        <f t="shared" si="62"/>
        <v>small</v>
      </c>
      <c r="T455" t="str">
        <f t="shared" si="63"/>
        <v>central</v>
      </c>
    </row>
    <row r="456" spans="1:20" ht="17" x14ac:dyDescent="0.2">
      <c r="A456" t="s">
        <v>486</v>
      </c>
      <c r="B456" s="5" t="s">
        <v>9208</v>
      </c>
      <c r="C456" s="5" t="s">
        <v>9211</v>
      </c>
      <c r="D456" s="5" t="s">
        <v>33</v>
      </c>
      <c r="E456" s="10">
        <v>488925.28</v>
      </c>
      <c r="F456" s="8">
        <v>42536</v>
      </c>
      <c r="G456" s="23">
        <v>630</v>
      </c>
      <c r="H456" s="24" t="str">
        <f t="shared" si="56"/>
        <v>21091901</v>
      </c>
      <c r="I456" s="5" t="s">
        <v>14</v>
      </c>
      <c r="J456" s="5" t="s">
        <v>15</v>
      </c>
      <c r="K456" s="9">
        <v>375330097</v>
      </c>
      <c r="L456" t="str">
        <f>VLOOKUP($A456,lookup_table!$A:$D,3,FALSE)</f>
        <v>Branch</v>
      </c>
      <c r="M456" t="str">
        <f>VLOOKUP($A456,lookup_table!$A:$D,4,FALSE)</f>
        <v>Medsize</v>
      </c>
      <c r="N456" t="str">
        <f t="shared" si="57"/>
        <v>Central</v>
      </c>
      <c r="O456" t="str">
        <f t="shared" si="58"/>
        <v>college</v>
      </c>
      <c r="P456" t="str">
        <f t="shared" si="59"/>
        <v>personal auto</v>
      </c>
      <c r="Q456" t="str">
        <f t="shared" si="60"/>
        <v>four-door car</v>
      </c>
      <c r="R456" t="str">
        <f t="shared" si="61"/>
        <v>branch</v>
      </c>
      <c r="S456" t="str">
        <f t="shared" si="62"/>
        <v>medsize</v>
      </c>
      <c r="T456" t="str">
        <f t="shared" si="63"/>
        <v>central</v>
      </c>
    </row>
    <row r="457" spans="1:20" ht="17" x14ac:dyDescent="0.2">
      <c r="A457" t="s">
        <v>487</v>
      </c>
      <c r="B457" s="5" t="s">
        <v>9209</v>
      </c>
      <c r="C457" s="5" t="s">
        <v>9211</v>
      </c>
      <c r="D457" s="5" t="s">
        <v>19</v>
      </c>
      <c r="E457" s="10">
        <v>275694.17</v>
      </c>
      <c r="F457" s="8">
        <v>29926</v>
      </c>
      <c r="G457" s="23">
        <v>740</v>
      </c>
      <c r="H457" s="24" t="str">
        <f t="shared" si="56"/>
        <v>09011902</v>
      </c>
      <c r="I457" s="5" t="s">
        <v>26</v>
      </c>
      <c r="J457" s="5" t="s">
        <v>15</v>
      </c>
      <c r="K457" s="9">
        <v>418233667</v>
      </c>
      <c r="L457" t="str">
        <f>VLOOKUP($A457,lookup_table!$A:$D,3,FALSE)</f>
        <v>Branch</v>
      </c>
      <c r="M457" t="str">
        <f>VLOOKUP($A457,lookup_table!$A:$D,4,FALSE)</f>
        <v>Medsize</v>
      </c>
      <c r="N457" t="str">
        <f t="shared" si="57"/>
        <v>North West</v>
      </c>
      <c r="O457" t="str">
        <f t="shared" si="58"/>
        <v>bachelor</v>
      </c>
      <c r="P457" t="str">
        <f t="shared" si="59"/>
        <v>corporate auto</v>
      </c>
      <c r="Q457" t="str">
        <f t="shared" si="60"/>
        <v>four-door car</v>
      </c>
      <c r="R457" t="str">
        <f t="shared" si="61"/>
        <v>branch</v>
      </c>
      <c r="S457" t="str">
        <f t="shared" si="62"/>
        <v>medsize</v>
      </c>
      <c r="T457" t="str">
        <f t="shared" si="63"/>
        <v>north west</v>
      </c>
    </row>
    <row r="458" spans="1:20" ht="17" x14ac:dyDescent="0.2">
      <c r="A458" t="s">
        <v>488</v>
      </c>
      <c r="B458" s="5" t="s">
        <v>9208</v>
      </c>
      <c r="C458" s="5" t="s">
        <v>9211</v>
      </c>
      <c r="D458" s="5" t="s">
        <v>75</v>
      </c>
      <c r="E458" s="10">
        <v>328954.74</v>
      </c>
      <c r="F458" s="8">
        <v>45009</v>
      </c>
      <c r="G458" s="23">
        <v>860</v>
      </c>
      <c r="H458" s="24" t="str">
        <f t="shared" si="56"/>
        <v>09051902</v>
      </c>
      <c r="I458" s="5" t="s">
        <v>26</v>
      </c>
      <c r="J458" s="5" t="s">
        <v>22</v>
      </c>
      <c r="K458" s="9">
        <v>398240791</v>
      </c>
      <c r="L458" t="str">
        <f>VLOOKUP($A458,lookup_table!$A:$D,3,FALSE)</f>
        <v>Agent</v>
      </c>
      <c r="M458" t="str">
        <f>VLOOKUP($A458,lookup_table!$A:$D,4,FALSE)</f>
        <v>Medsize</v>
      </c>
      <c r="N458" t="str">
        <f t="shared" si="57"/>
        <v>Central</v>
      </c>
      <c r="O458" t="str">
        <f t="shared" si="58"/>
        <v>doctor</v>
      </c>
      <c r="P458" t="str">
        <f t="shared" si="59"/>
        <v>corporate auto</v>
      </c>
      <c r="Q458" t="str">
        <f t="shared" si="60"/>
        <v>two-door car</v>
      </c>
      <c r="R458" t="str">
        <f t="shared" si="61"/>
        <v>agent</v>
      </c>
      <c r="S458" t="str">
        <f t="shared" si="62"/>
        <v>medsize</v>
      </c>
      <c r="T458" t="str">
        <f t="shared" si="63"/>
        <v>central</v>
      </c>
    </row>
    <row r="459" spans="1:20" ht="17" x14ac:dyDescent="0.2">
      <c r="A459" t="s">
        <v>489</v>
      </c>
      <c r="B459" s="5" t="s">
        <v>9207</v>
      </c>
      <c r="C459" s="5" t="s">
        <v>1279</v>
      </c>
      <c r="D459" s="5" t="s">
        <v>19</v>
      </c>
      <c r="E459" s="10">
        <v>1093717.8500000001</v>
      </c>
      <c r="F459" s="8">
        <v>21450</v>
      </c>
      <c r="G459" s="23">
        <v>1380</v>
      </c>
      <c r="H459" s="24" t="str">
        <f t="shared" si="56"/>
        <v>11101903</v>
      </c>
      <c r="I459" s="5" t="s">
        <v>14</v>
      </c>
      <c r="J459" s="5" t="s">
        <v>73</v>
      </c>
      <c r="K459" s="9">
        <v>938513425</v>
      </c>
      <c r="L459" t="str">
        <f>VLOOKUP($A459,lookup_table!$A:$D,3,FALSE)</f>
        <v>Branch</v>
      </c>
      <c r="M459" t="str">
        <f>VLOOKUP($A459,lookup_table!$A:$D,4,FALSE)</f>
        <v>Medsize</v>
      </c>
      <c r="N459" t="str">
        <f t="shared" si="57"/>
        <v>West</v>
      </c>
      <c r="O459" t="str">
        <f t="shared" si="58"/>
        <v>bachelor</v>
      </c>
      <c r="P459" t="str">
        <f t="shared" si="59"/>
        <v>personal auto</v>
      </c>
      <c r="Q459" t="str">
        <f t="shared" si="60"/>
        <v>sports car</v>
      </c>
      <c r="R459" t="str">
        <f t="shared" si="61"/>
        <v>branch</v>
      </c>
      <c r="S459" t="str">
        <f t="shared" si="62"/>
        <v>medsize</v>
      </c>
      <c r="T459" t="str">
        <f t="shared" si="63"/>
        <v>west</v>
      </c>
    </row>
    <row r="460" spans="1:20" ht="17" x14ac:dyDescent="0.2">
      <c r="A460" t="s">
        <v>490</v>
      </c>
      <c r="B460" s="5" t="s">
        <v>9207</v>
      </c>
      <c r="C460" s="5" t="s">
        <v>9211</v>
      </c>
      <c r="D460" s="5" t="s">
        <v>29</v>
      </c>
      <c r="E460" s="10">
        <v>737556.79</v>
      </c>
      <c r="F460" s="8">
        <v>33345</v>
      </c>
      <c r="G460" s="23">
        <v>650</v>
      </c>
      <c r="H460" s="24" t="str">
        <f t="shared" si="56"/>
        <v>11101901</v>
      </c>
      <c r="I460" s="5" t="s">
        <v>26</v>
      </c>
      <c r="J460" s="5" t="s">
        <v>15</v>
      </c>
      <c r="K460" s="9">
        <v>338619869</v>
      </c>
      <c r="L460" t="str">
        <f>VLOOKUP($A460,lookup_table!$A:$D,3,FALSE)</f>
        <v>Agent</v>
      </c>
      <c r="M460" t="str">
        <f>VLOOKUP($A460,lookup_table!$A:$D,4,FALSE)</f>
        <v>Medsize</v>
      </c>
      <c r="N460" t="str">
        <f t="shared" si="57"/>
        <v>West</v>
      </c>
      <c r="O460" t="str">
        <f t="shared" si="58"/>
        <v>high school or below</v>
      </c>
      <c r="P460" t="str">
        <f t="shared" si="59"/>
        <v>corporate auto</v>
      </c>
      <c r="Q460" t="str">
        <f t="shared" si="60"/>
        <v>four-door car</v>
      </c>
      <c r="R460" t="str">
        <f t="shared" si="61"/>
        <v>agent</v>
      </c>
      <c r="S460" t="str">
        <f t="shared" si="62"/>
        <v>medsize</v>
      </c>
      <c r="T460" t="str">
        <f t="shared" si="63"/>
        <v>west</v>
      </c>
    </row>
    <row r="461" spans="1:20" ht="17" x14ac:dyDescent="0.2">
      <c r="A461" t="s">
        <v>491</v>
      </c>
      <c r="B461" s="5" t="s">
        <v>9207</v>
      </c>
      <c r="C461" s="5" t="s">
        <v>1279</v>
      </c>
      <c r="D461" s="5" t="s">
        <v>19</v>
      </c>
      <c r="E461" s="10">
        <v>1011077.82</v>
      </c>
      <c r="F461" s="8">
        <v>15752</v>
      </c>
      <c r="G461" s="23">
        <v>900</v>
      </c>
      <c r="H461" s="24" t="str">
        <f t="shared" si="56"/>
        <v>18061902</v>
      </c>
      <c r="I461" s="5" t="s">
        <v>26</v>
      </c>
      <c r="J461" s="5" t="s">
        <v>22</v>
      </c>
      <c r="K461" s="9">
        <v>339344531</v>
      </c>
      <c r="L461" t="str">
        <f>VLOOKUP($A461,lookup_table!$A:$D,3,FALSE)</f>
        <v>Branch</v>
      </c>
      <c r="M461" t="str">
        <f>VLOOKUP($A461,lookup_table!$A:$D,4,FALSE)</f>
        <v>Large</v>
      </c>
      <c r="N461" t="str">
        <f t="shared" si="57"/>
        <v>West</v>
      </c>
      <c r="O461" t="str">
        <f t="shared" si="58"/>
        <v>bachelor</v>
      </c>
      <c r="P461" t="str">
        <f t="shared" si="59"/>
        <v>corporate auto</v>
      </c>
      <c r="Q461" t="str">
        <f t="shared" si="60"/>
        <v>two-door car</v>
      </c>
      <c r="R461" t="str">
        <f t="shared" si="61"/>
        <v>branch</v>
      </c>
      <c r="S461" t="str">
        <f t="shared" si="62"/>
        <v>large</v>
      </c>
      <c r="T461" t="str">
        <f t="shared" si="63"/>
        <v>west</v>
      </c>
    </row>
    <row r="462" spans="1:20" ht="17" x14ac:dyDescent="0.2">
      <c r="A462" t="s">
        <v>492</v>
      </c>
      <c r="B462" s="5" t="s">
        <v>9209</v>
      </c>
      <c r="C462" s="5" t="s">
        <v>1279</v>
      </c>
      <c r="D462" s="5" t="s">
        <v>29</v>
      </c>
      <c r="E462" s="10">
        <v>511941.43</v>
      </c>
      <c r="F462" s="8">
        <v>40169</v>
      </c>
      <c r="G462" s="23">
        <v>650</v>
      </c>
      <c r="H462" s="24" t="str">
        <f t="shared" si="56"/>
        <v>11101901</v>
      </c>
      <c r="I462" s="5" t="s">
        <v>14</v>
      </c>
      <c r="J462" s="5" t="s">
        <v>15</v>
      </c>
      <c r="K462" s="9">
        <v>302818833</v>
      </c>
      <c r="L462" t="str">
        <f>VLOOKUP($A462,lookup_table!$A:$D,3,FALSE)</f>
        <v>Call Center</v>
      </c>
      <c r="M462" t="str">
        <f>VLOOKUP($A462,lookup_table!$A:$D,4,FALSE)</f>
        <v>Medsize</v>
      </c>
      <c r="N462" t="str">
        <f t="shared" si="57"/>
        <v>North West</v>
      </c>
      <c r="O462" t="str">
        <f t="shared" si="58"/>
        <v>high school or below</v>
      </c>
      <c r="P462" t="str">
        <f t="shared" si="59"/>
        <v>personal auto</v>
      </c>
      <c r="Q462" t="str">
        <f t="shared" si="60"/>
        <v>four-door car</v>
      </c>
      <c r="R462" t="str">
        <f t="shared" si="61"/>
        <v>call center</v>
      </c>
      <c r="S462" t="str">
        <f t="shared" si="62"/>
        <v>medsize</v>
      </c>
      <c r="T462" t="str">
        <f t="shared" si="63"/>
        <v>north west</v>
      </c>
    </row>
    <row r="463" spans="1:20" ht="17" x14ac:dyDescent="0.2">
      <c r="A463" t="s">
        <v>493</v>
      </c>
      <c r="B463" s="5" t="s">
        <v>9207</v>
      </c>
      <c r="C463" s="5" t="s">
        <v>1279</v>
      </c>
      <c r="D463" s="5" t="s">
        <v>33</v>
      </c>
      <c r="E463" s="10">
        <v>853383.2</v>
      </c>
      <c r="F463" s="8">
        <v>26049</v>
      </c>
      <c r="G463" s="23">
        <v>1130</v>
      </c>
      <c r="H463" s="24" t="str">
        <f t="shared" si="56"/>
        <v>03021903</v>
      </c>
      <c r="I463" s="5" t="s">
        <v>14</v>
      </c>
      <c r="J463" s="5" t="s">
        <v>27</v>
      </c>
      <c r="K463" s="9">
        <v>619165344</v>
      </c>
      <c r="L463" t="str">
        <f>VLOOKUP($A463,lookup_table!$A:$D,3,FALSE)</f>
        <v>Web</v>
      </c>
      <c r="M463" t="str">
        <f>VLOOKUP($A463,lookup_table!$A:$D,4,FALSE)</f>
        <v>Medsize</v>
      </c>
      <c r="N463" t="str">
        <f t="shared" si="57"/>
        <v>West</v>
      </c>
      <c r="O463" t="str">
        <f t="shared" si="58"/>
        <v>college</v>
      </c>
      <c r="P463" t="str">
        <f t="shared" si="59"/>
        <v>personal auto</v>
      </c>
      <c r="Q463" t="str">
        <f t="shared" si="60"/>
        <v>suv</v>
      </c>
      <c r="R463" t="str">
        <f t="shared" si="61"/>
        <v>web</v>
      </c>
      <c r="S463" t="str">
        <f t="shared" si="62"/>
        <v>medsize</v>
      </c>
      <c r="T463" t="str">
        <f t="shared" si="63"/>
        <v>west</v>
      </c>
    </row>
    <row r="464" spans="1:20" ht="17" x14ac:dyDescent="0.2">
      <c r="A464" t="s">
        <v>494</v>
      </c>
      <c r="B464" s="5" t="s">
        <v>9208</v>
      </c>
      <c r="C464" s="5" t="s">
        <v>9211</v>
      </c>
      <c r="D464" s="5" t="s">
        <v>33</v>
      </c>
      <c r="E464" s="10">
        <v>222476.79999999999</v>
      </c>
      <c r="F464" s="8">
        <v>45009</v>
      </c>
      <c r="G464" s="23">
        <v>680</v>
      </c>
      <c r="H464" s="24" t="str">
        <f t="shared" si="56"/>
        <v>10111901</v>
      </c>
      <c r="I464" s="5" t="s">
        <v>14</v>
      </c>
      <c r="J464" s="5" t="s">
        <v>15</v>
      </c>
      <c r="K464" s="9">
        <v>326.39999999999998</v>
      </c>
      <c r="L464" t="str">
        <f>VLOOKUP($A464,lookup_table!$A:$D,3,FALSE)</f>
        <v>Web</v>
      </c>
      <c r="M464" t="str">
        <f>VLOOKUP($A464,lookup_table!$A:$D,4,FALSE)</f>
        <v>Medsize</v>
      </c>
      <c r="N464" t="str">
        <f t="shared" si="57"/>
        <v>Central</v>
      </c>
      <c r="O464" t="str">
        <f t="shared" si="58"/>
        <v>college</v>
      </c>
      <c r="P464" t="str">
        <f t="shared" si="59"/>
        <v>personal auto</v>
      </c>
      <c r="Q464" t="str">
        <f t="shared" si="60"/>
        <v>four-door car</v>
      </c>
      <c r="R464" t="str">
        <f t="shared" si="61"/>
        <v>web</v>
      </c>
      <c r="S464" t="str">
        <f t="shared" si="62"/>
        <v>medsize</v>
      </c>
      <c r="T464" t="str">
        <f t="shared" si="63"/>
        <v>central</v>
      </c>
    </row>
    <row r="465" spans="1:20" ht="17" x14ac:dyDescent="0.2">
      <c r="A465" t="s">
        <v>495</v>
      </c>
      <c r="B465" s="5" t="s">
        <v>9206</v>
      </c>
      <c r="C465" s="5" t="s">
        <v>9211</v>
      </c>
      <c r="D465" s="5" t="s">
        <v>75</v>
      </c>
      <c r="E465" s="10">
        <v>804280.38</v>
      </c>
      <c r="F465" s="8">
        <v>55411</v>
      </c>
      <c r="G465" s="23">
        <v>1000</v>
      </c>
      <c r="H465" s="24" t="str">
        <f t="shared" si="56"/>
        <v>26091902</v>
      </c>
      <c r="I465" s="5" t="s">
        <v>14</v>
      </c>
      <c r="J465" s="5" t="s">
        <v>73</v>
      </c>
      <c r="K465" s="9">
        <v>259561195</v>
      </c>
      <c r="L465" t="str">
        <f>VLOOKUP($A465,lookup_table!$A:$D,3,FALSE)</f>
        <v>Web</v>
      </c>
      <c r="M465" t="str">
        <f>VLOOKUP($A465,lookup_table!$A:$D,4,FALSE)</f>
        <v>Medsize</v>
      </c>
      <c r="N465" t="str">
        <f t="shared" si="57"/>
        <v>Central</v>
      </c>
      <c r="O465" t="str">
        <f t="shared" si="58"/>
        <v>doctor</v>
      </c>
      <c r="P465" t="str">
        <f t="shared" si="59"/>
        <v>personal auto</v>
      </c>
      <c r="Q465" t="str">
        <f t="shared" si="60"/>
        <v>sports car</v>
      </c>
      <c r="R465" t="str">
        <f t="shared" si="61"/>
        <v>web</v>
      </c>
      <c r="S465" t="str">
        <f t="shared" si="62"/>
        <v>medsize</v>
      </c>
      <c r="T465" t="str">
        <f t="shared" si="63"/>
        <v>central</v>
      </c>
    </row>
    <row r="466" spans="1:20" ht="17" x14ac:dyDescent="0.2">
      <c r="A466" t="s">
        <v>496</v>
      </c>
      <c r="B466" s="5" t="s">
        <v>9209</v>
      </c>
      <c r="C466" s="5" t="s">
        <v>9211</v>
      </c>
      <c r="D466" s="5" t="s">
        <v>33</v>
      </c>
      <c r="E466" s="10">
        <v>255443.71</v>
      </c>
      <c r="F466" s="8">
        <v>12459</v>
      </c>
      <c r="G466" s="23">
        <v>700</v>
      </c>
      <c r="H466" s="24" t="str">
        <f t="shared" si="56"/>
        <v>30111901</v>
      </c>
      <c r="I466" s="5" t="s">
        <v>14</v>
      </c>
      <c r="J466" s="5" t="s">
        <v>15</v>
      </c>
      <c r="K466" s="9">
        <v>336</v>
      </c>
      <c r="L466" t="str">
        <f>VLOOKUP($A466,lookup_table!$A:$D,3,FALSE)</f>
        <v>Branch</v>
      </c>
      <c r="M466" t="str">
        <f>VLOOKUP($A466,lookup_table!$A:$D,4,FALSE)</f>
        <v>Small</v>
      </c>
      <c r="N466" t="str">
        <f t="shared" si="57"/>
        <v>North West</v>
      </c>
      <c r="O466" t="str">
        <f t="shared" si="58"/>
        <v>college</v>
      </c>
      <c r="P466" t="str">
        <f t="shared" si="59"/>
        <v>personal auto</v>
      </c>
      <c r="Q466" t="str">
        <f t="shared" si="60"/>
        <v>four-door car</v>
      </c>
      <c r="R466" t="str">
        <f t="shared" si="61"/>
        <v>branch</v>
      </c>
      <c r="S466" t="str">
        <f t="shared" si="62"/>
        <v>small</v>
      </c>
      <c r="T466" t="str">
        <f t="shared" si="63"/>
        <v>north west</v>
      </c>
    </row>
    <row r="467" spans="1:20" ht="17" x14ac:dyDescent="0.2">
      <c r="A467" t="s">
        <v>497</v>
      </c>
      <c r="B467" s="5" t="s">
        <v>9209</v>
      </c>
      <c r="C467" s="5" t="s">
        <v>9211</v>
      </c>
      <c r="D467" s="5" t="s">
        <v>19</v>
      </c>
      <c r="E467" s="10">
        <v>1807394</v>
      </c>
      <c r="F467" s="8">
        <v>64620</v>
      </c>
      <c r="G467" s="23">
        <v>760</v>
      </c>
      <c r="H467" s="24" t="str">
        <f t="shared" si="56"/>
        <v>29011902</v>
      </c>
      <c r="I467" s="5" t="s">
        <v>14</v>
      </c>
      <c r="J467" s="5" t="s">
        <v>22</v>
      </c>
      <c r="K467" s="9">
        <v>364.8</v>
      </c>
      <c r="L467" t="str">
        <f>VLOOKUP($A467,lookup_table!$A:$D,3,FALSE)</f>
        <v>Agent</v>
      </c>
      <c r="M467" t="str">
        <f>VLOOKUP($A467,lookup_table!$A:$D,4,FALSE)</f>
        <v>Small</v>
      </c>
      <c r="N467" t="str">
        <f t="shared" si="57"/>
        <v>North West</v>
      </c>
      <c r="O467" t="str">
        <f t="shared" si="58"/>
        <v>bachelor</v>
      </c>
      <c r="P467" t="str">
        <f t="shared" si="59"/>
        <v>personal auto</v>
      </c>
      <c r="Q467" t="str">
        <f t="shared" si="60"/>
        <v>two-door car</v>
      </c>
      <c r="R467" t="str">
        <f t="shared" si="61"/>
        <v>agent</v>
      </c>
      <c r="S467" t="str">
        <f t="shared" si="62"/>
        <v>small</v>
      </c>
      <c r="T467" t="str">
        <f t="shared" si="63"/>
        <v>north west</v>
      </c>
    </row>
    <row r="468" spans="1:20" ht="17" x14ac:dyDescent="0.2">
      <c r="A468" t="s">
        <v>498</v>
      </c>
      <c r="B468" s="5" t="s">
        <v>9207</v>
      </c>
      <c r="C468" s="5" t="s">
        <v>9211</v>
      </c>
      <c r="D468" s="5" t="s">
        <v>19</v>
      </c>
      <c r="E468" s="10">
        <v>243050.66</v>
      </c>
      <c r="F468" s="8">
        <v>83140</v>
      </c>
      <c r="G468" s="23">
        <v>610</v>
      </c>
      <c r="H468" s="24" t="str">
        <f t="shared" si="56"/>
        <v>01091901</v>
      </c>
      <c r="I468" s="5" t="s">
        <v>26</v>
      </c>
      <c r="J468" s="5" t="s">
        <v>15</v>
      </c>
      <c r="K468" s="9">
        <v>179161843</v>
      </c>
      <c r="L468" t="str">
        <f>VLOOKUP($A468,lookup_table!$A:$D,3,FALSE)</f>
        <v>Agent</v>
      </c>
      <c r="M468" t="str">
        <f>VLOOKUP($A468,lookup_table!$A:$D,4,FALSE)</f>
        <v>Medsize</v>
      </c>
      <c r="N468" t="str">
        <f t="shared" si="57"/>
        <v>West</v>
      </c>
      <c r="O468" t="str">
        <f t="shared" si="58"/>
        <v>bachelor</v>
      </c>
      <c r="P468" t="str">
        <f t="shared" si="59"/>
        <v>corporate auto</v>
      </c>
      <c r="Q468" t="str">
        <f t="shared" si="60"/>
        <v>four-door car</v>
      </c>
      <c r="R468" t="str">
        <f t="shared" si="61"/>
        <v>agent</v>
      </c>
      <c r="S468" t="str">
        <f t="shared" si="62"/>
        <v>medsize</v>
      </c>
      <c r="T468" t="str">
        <f t="shared" si="63"/>
        <v>west</v>
      </c>
    </row>
    <row r="469" spans="1:20" ht="17" x14ac:dyDescent="0.2">
      <c r="A469" t="s">
        <v>499</v>
      </c>
      <c r="B469" s="5" t="s">
        <v>9209</v>
      </c>
      <c r="C469" s="5" t="s">
        <v>1279</v>
      </c>
      <c r="D469" s="5" t="s">
        <v>19</v>
      </c>
      <c r="E469" s="10">
        <v>316765.84000000003</v>
      </c>
      <c r="F469" s="8">
        <v>45009</v>
      </c>
      <c r="G469" s="23">
        <v>920</v>
      </c>
      <c r="H469" s="24" t="str">
        <f t="shared" si="56"/>
        <v>08071902</v>
      </c>
      <c r="I469" s="5" t="s">
        <v>26</v>
      </c>
      <c r="J469" s="5" t="s">
        <v>15</v>
      </c>
      <c r="K469" s="9">
        <v>662.4</v>
      </c>
      <c r="L469" t="str">
        <f>VLOOKUP($A469,lookup_table!$A:$D,3,FALSE)</f>
        <v>Web</v>
      </c>
      <c r="M469" t="str">
        <f>VLOOKUP($A469,lookup_table!$A:$D,4,FALSE)</f>
        <v>Medsize</v>
      </c>
      <c r="N469" t="str">
        <f t="shared" si="57"/>
        <v>North West</v>
      </c>
      <c r="O469" t="str">
        <f t="shared" si="58"/>
        <v>bachelor</v>
      </c>
      <c r="P469" t="str">
        <f t="shared" si="59"/>
        <v>corporate auto</v>
      </c>
      <c r="Q469" t="str">
        <f t="shared" si="60"/>
        <v>four-door car</v>
      </c>
      <c r="R469" t="str">
        <f t="shared" si="61"/>
        <v>web</v>
      </c>
      <c r="S469" t="str">
        <f t="shared" si="62"/>
        <v>medsize</v>
      </c>
      <c r="T469" t="str">
        <f t="shared" si="63"/>
        <v>north west</v>
      </c>
    </row>
    <row r="470" spans="1:20" ht="17" x14ac:dyDescent="0.2">
      <c r="A470" t="s">
        <v>500</v>
      </c>
      <c r="B470" s="5" t="s">
        <v>9206</v>
      </c>
      <c r="C470" s="5" t="s">
        <v>1279</v>
      </c>
      <c r="D470" s="5" t="s">
        <v>19</v>
      </c>
      <c r="E470" s="10">
        <v>546560.4</v>
      </c>
      <c r="F470" s="8">
        <v>54422</v>
      </c>
      <c r="G470" s="23">
        <v>680</v>
      </c>
      <c r="H470" s="24" t="str">
        <f t="shared" si="56"/>
        <v>10111901</v>
      </c>
      <c r="I470" s="5" t="s">
        <v>26</v>
      </c>
      <c r="J470" s="5" t="s">
        <v>15</v>
      </c>
      <c r="K470" s="9">
        <v>75501852</v>
      </c>
      <c r="L470" t="str">
        <f>VLOOKUP($A470,lookup_table!$A:$D,3,FALSE)</f>
        <v>Branch</v>
      </c>
      <c r="M470" t="str">
        <f>VLOOKUP($A470,lookup_table!$A:$D,4,FALSE)</f>
        <v>Medsize</v>
      </c>
      <c r="N470" t="str">
        <f t="shared" si="57"/>
        <v>Central</v>
      </c>
      <c r="O470" t="str">
        <f t="shared" si="58"/>
        <v>bachelor</v>
      </c>
      <c r="P470" t="str">
        <f t="shared" si="59"/>
        <v>corporate auto</v>
      </c>
      <c r="Q470" t="str">
        <f t="shared" si="60"/>
        <v>four-door car</v>
      </c>
      <c r="R470" t="str">
        <f t="shared" si="61"/>
        <v>branch</v>
      </c>
      <c r="S470" t="str">
        <f t="shared" si="62"/>
        <v>medsize</v>
      </c>
      <c r="T470" t="str">
        <f t="shared" si="63"/>
        <v>central</v>
      </c>
    </row>
    <row r="471" spans="1:20" ht="17" x14ac:dyDescent="0.2">
      <c r="A471" t="s">
        <v>501</v>
      </c>
      <c r="B471" s="5" t="s">
        <v>9207</v>
      </c>
      <c r="C471" s="5" t="s">
        <v>9211</v>
      </c>
      <c r="D471" s="5" t="s">
        <v>33</v>
      </c>
      <c r="E471" s="10">
        <v>1035751.42</v>
      </c>
      <c r="F471" s="8">
        <v>68309</v>
      </c>
      <c r="G471" s="23">
        <v>1310</v>
      </c>
      <c r="H471" s="24" t="str">
        <f t="shared" si="56"/>
        <v>02081903</v>
      </c>
      <c r="I471" s="5" t="s">
        <v>26</v>
      </c>
      <c r="J471" s="5" t="s">
        <v>27</v>
      </c>
      <c r="K471" s="9">
        <v>306983596</v>
      </c>
      <c r="L471" t="str">
        <f>VLOOKUP($A471,lookup_table!$A:$D,3,FALSE)</f>
        <v>Web</v>
      </c>
      <c r="M471" t="str">
        <f>VLOOKUP($A471,lookup_table!$A:$D,4,FALSE)</f>
        <v>Small</v>
      </c>
      <c r="N471" t="str">
        <f t="shared" si="57"/>
        <v>West</v>
      </c>
      <c r="O471" t="str">
        <f t="shared" si="58"/>
        <v>college</v>
      </c>
      <c r="P471" t="str">
        <f t="shared" si="59"/>
        <v>corporate auto</v>
      </c>
      <c r="Q471" t="str">
        <f t="shared" si="60"/>
        <v>suv</v>
      </c>
      <c r="R471" t="str">
        <f t="shared" si="61"/>
        <v>web</v>
      </c>
      <c r="S471" t="str">
        <f t="shared" si="62"/>
        <v>small</v>
      </c>
      <c r="T471" t="str">
        <f t="shared" si="63"/>
        <v>west</v>
      </c>
    </row>
    <row r="472" spans="1:20" ht="17" x14ac:dyDescent="0.2">
      <c r="A472" t="s">
        <v>502</v>
      </c>
      <c r="B472" s="5" t="s">
        <v>9207</v>
      </c>
      <c r="C472" s="5" t="s">
        <v>9211</v>
      </c>
      <c r="D472" s="5" t="s">
        <v>29</v>
      </c>
      <c r="E472" s="10">
        <v>253781.39</v>
      </c>
      <c r="F472" s="8">
        <v>56621</v>
      </c>
      <c r="G472" s="23">
        <v>650</v>
      </c>
      <c r="H472" s="24" t="str">
        <f t="shared" si="56"/>
        <v>11101901</v>
      </c>
      <c r="I472" s="5" t="s">
        <v>14</v>
      </c>
      <c r="J472" s="5" t="s">
        <v>15</v>
      </c>
      <c r="K472" s="9">
        <v>84026848</v>
      </c>
      <c r="L472" t="str">
        <f>VLOOKUP($A472,lookup_table!$A:$D,3,FALSE)</f>
        <v>Branch</v>
      </c>
      <c r="M472" t="str">
        <f>VLOOKUP($A472,lookup_table!$A:$D,4,FALSE)</f>
        <v>Medsize</v>
      </c>
      <c r="N472" t="str">
        <f t="shared" si="57"/>
        <v>West</v>
      </c>
      <c r="O472" t="str">
        <f t="shared" si="58"/>
        <v>high school or below</v>
      </c>
      <c r="P472" t="str">
        <f t="shared" si="59"/>
        <v>personal auto</v>
      </c>
      <c r="Q472" t="str">
        <f t="shared" si="60"/>
        <v>four-door car</v>
      </c>
      <c r="R472" t="str">
        <f t="shared" si="61"/>
        <v>branch</v>
      </c>
      <c r="S472" t="str">
        <f t="shared" si="62"/>
        <v>medsize</v>
      </c>
      <c r="T472" t="str">
        <f t="shared" si="63"/>
        <v>west</v>
      </c>
    </row>
    <row r="473" spans="1:20" ht="17" x14ac:dyDescent="0.2">
      <c r="A473" t="s">
        <v>503</v>
      </c>
      <c r="B473" s="5" t="s">
        <v>9206</v>
      </c>
      <c r="C473" s="5" t="s">
        <v>1279</v>
      </c>
      <c r="D473" s="5" t="s">
        <v>33</v>
      </c>
      <c r="E473" s="10">
        <v>282194.71999999997</v>
      </c>
      <c r="F473" s="8">
        <v>38977</v>
      </c>
      <c r="G473" s="23">
        <v>700</v>
      </c>
      <c r="H473" s="24" t="str">
        <f t="shared" si="56"/>
        <v>30111901</v>
      </c>
      <c r="I473" s="5" t="s">
        <v>37</v>
      </c>
      <c r="J473" s="5" t="s">
        <v>15</v>
      </c>
      <c r="K473" s="9">
        <v>139489926</v>
      </c>
      <c r="L473" t="str">
        <f>VLOOKUP($A473,lookup_table!$A:$D,3,FALSE)</f>
        <v>Agent</v>
      </c>
      <c r="M473" t="str">
        <f>VLOOKUP($A473,lookup_table!$A:$D,4,FALSE)</f>
        <v>Medsize</v>
      </c>
      <c r="N473" t="str">
        <f t="shared" si="57"/>
        <v>Central</v>
      </c>
      <c r="O473" t="str">
        <f t="shared" si="58"/>
        <v>college</v>
      </c>
      <c r="P473" t="str">
        <f t="shared" si="59"/>
        <v>special auto</v>
      </c>
      <c r="Q473" t="str">
        <f t="shared" si="60"/>
        <v>four-door car</v>
      </c>
      <c r="R473" t="str">
        <f t="shared" si="61"/>
        <v>agent</v>
      </c>
      <c r="S473" t="str">
        <f t="shared" si="62"/>
        <v>medsize</v>
      </c>
      <c r="T473" t="str">
        <f t="shared" si="63"/>
        <v>central</v>
      </c>
    </row>
    <row r="474" spans="1:20" ht="17" x14ac:dyDescent="0.2">
      <c r="A474" t="s">
        <v>504</v>
      </c>
      <c r="B474" s="5" t="s">
        <v>9206</v>
      </c>
      <c r="C474" s="5" t="s">
        <v>9211</v>
      </c>
      <c r="D474" s="5" t="s">
        <v>19</v>
      </c>
      <c r="E474" s="10">
        <v>775712.81</v>
      </c>
      <c r="F474" s="8">
        <v>45009</v>
      </c>
      <c r="G474" s="23">
        <v>1110</v>
      </c>
      <c r="H474" s="24" t="str">
        <f t="shared" si="56"/>
        <v>14011903</v>
      </c>
      <c r="I474" s="5" t="s">
        <v>26</v>
      </c>
      <c r="J474" s="5" t="s">
        <v>22</v>
      </c>
      <c r="K474" s="9">
        <v>6074459</v>
      </c>
      <c r="L474" t="str">
        <f>VLOOKUP($A474,lookup_table!$A:$D,3,FALSE)</f>
        <v>Branch</v>
      </c>
      <c r="M474" t="str">
        <f>VLOOKUP($A474,lookup_table!$A:$D,4,FALSE)</f>
        <v>Medsize</v>
      </c>
      <c r="N474" t="str">
        <f t="shared" si="57"/>
        <v>Central</v>
      </c>
      <c r="O474" t="str">
        <f t="shared" si="58"/>
        <v>bachelor</v>
      </c>
      <c r="P474" t="str">
        <f t="shared" si="59"/>
        <v>corporate auto</v>
      </c>
      <c r="Q474" t="str">
        <f t="shared" si="60"/>
        <v>two-door car</v>
      </c>
      <c r="R474" t="str">
        <f t="shared" si="61"/>
        <v>branch</v>
      </c>
      <c r="S474" t="str">
        <f t="shared" si="62"/>
        <v>medsize</v>
      </c>
      <c r="T474" t="str">
        <f t="shared" si="63"/>
        <v>central</v>
      </c>
    </row>
    <row r="475" spans="1:20" ht="17" x14ac:dyDescent="0.2">
      <c r="A475" t="s">
        <v>505</v>
      </c>
      <c r="B475" s="5" t="s">
        <v>9206</v>
      </c>
      <c r="C475" s="5" t="s">
        <v>9211</v>
      </c>
      <c r="D475" s="5" t="s">
        <v>29</v>
      </c>
      <c r="E475" s="10">
        <v>407913.27</v>
      </c>
      <c r="F475" s="8">
        <v>45009</v>
      </c>
      <c r="G475" s="23">
        <v>1140</v>
      </c>
      <c r="H475" s="24" t="str">
        <f t="shared" si="56"/>
        <v>13021903</v>
      </c>
      <c r="I475" s="5" t="s">
        <v>26</v>
      </c>
      <c r="J475" s="5" t="s">
        <v>22</v>
      </c>
      <c r="K475" s="9">
        <v>631124372</v>
      </c>
      <c r="L475" t="str">
        <f>VLOOKUP($A475,lookup_table!$A:$D,3,FALSE)</f>
        <v>Branch</v>
      </c>
      <c r="M475" t="str">
        <f>VLOOKUP($A475,lookup_table!$A:$D,4,FALSE)</f>
        <v>Medsize</v>
      </c>
      <c r="N475" t="str">
        <f t="shared" si="57"/>
        <v>Central</v>
      </c>
      <c r="O475" t="str">
        <f t="shared" si="58"/>
        <v>high school or below</v>
      </c>
      <c r="P475" t="str">
        <f t="shared" si="59"/>
        <v>corporate auto</v>
      </c>
      <c r="Q475" t="str">
        <f t="shared" si="60"/>
        <v>two-door car</v>
      </c>
      <c r="R475" t="str">
        <f t="shared" si="61"/>
        <v>branch</v>
      </c>
      <c r="S475" t="str">
        <f t="shared" si="62"/>
        <v>medsize</v>
      </c>
      <c r="T475" t="str">
        <f t="shared" si="63"/>
        <v>central</v>
      </c>
    </row>
    <row r="476" spans="1:20" ht="17" x14ac:dyDescent="0.2">
      <c r="A476" t="s">
        <v>506</v>
      </c>
      <c r="B476" s="5" t="s">
        <v>9206</v>
      </c>
      <c r="C476" s="5" t="s">
        <v>1279</v>
      </c>
      <c r="D476" s="5" t="s">
        <v>33</v>
      </c>
      <c r="E476" s="10">
        <v>595554.46</v>
      </c>
      <c r="F476" s="8">
        <v>45009</v>
      </c>
      <c r="G476" s="23">
        <v>830</v>
      </c>
      <c r="H476" s="24" t="str">
        <f t="shared" si="56"/>
        <v>09041902</v>
      </c>
      <c r="I476" s="5" t="s">
        <v>14</v>
      </c>
      <c r="J476" s="5" t="s">
        <v>15</v>
      </c>
      <c r="K476" s="9">
        <v>628023494</v>
      </c>
      <c r="L476" t="str">
        <f>VLOOKUP($A476,lookup_table!$A:$D,3,FALSE)</f>
        <v>Agent</v>
      </c>
      <c r="M476" t="str">
        <f>VLOOKUP($A476,lookup_table!$A:$D,4,FALSE)</f>
        <v>Medsize</v>
      </c>
      <c r="N476" t="str">
        <f t="shared" si="57"/>
        <v>Central</v>
      </c>
      <c r="O476" t="str">
        <f t="shared" si="58"/>
        <v>college</v>
      </c>
      <c r="P476" t="str">
        <f t="shared" si="59"/>
        <v>personal auto</v>
      </c>
      <c r="Q476" t="str">
        <f t="shared" si="60"/>
        <v>four-door car</v>
      </c>
      <c r="R476" t="str">
        <f t="shared" si="61"/>
        <v>agent</v>
      </c>
      <c r="S476" t="str">
        <f t="shared" si="62"/>
        <v>medsize</v>
      </c>
      <c r="T476" t="str">
        <f t="shared" si="63"/>
        <v>central</v>
      </c>
    </row>
    <row r="477" spans="1:20" ht="17" x14ac:dyDescent="0.2">
      <c r="A477" t="s">
        <v>507</v>
      </c>
      <c r="B477" s="5" t="s">
        <v>9209</v>
      </c>
      <c r="C477" s="5" t="s">
        <v>1279</v>
      </c>
      <c r="D477" s="5" t="s">
        <v>19</v>
      </c>
      <c r="E477" s="10">
        <v>1415861.36</v>
      </c>
      <c r="F477" s="8">
        <v>83235</v>
      </c>
      <c r="G477" s="23">
        <v>700</v>
      </c>
      <c r="H477" s="24" t="str">
        <f t="shared" si="56"/>
        <v>30111901</v>
      </c>
      <c r="I477" s="5" t="s">
        <v>14</v>
      </c>
      <c r="J477" s="5" t="s">
        <v>22</v>
      </c>
      <c r="K477" s="9">
        <v>336</v>
      </c>
      <c r="L477" t="str">
        <f>VLOOKUP($A477,lookup_table!$A:$D,3,FALSE)</f>
        <v>Agent</v>
      </c>
      <c r="M477" t="str">
        <f>VLOOKUP($A477,lookup_table!$A:$D,4,FALSE)</f>
        <v>Medsize</v>
      </c>
      <c r="N477" t="str">
        <f t="shared" si="57"/>
        <v>North West</v>
      </c>
      <c r="O477" t="str">
        <f t="shared" si="58"/>
        <v>bachelor</v>
      </c>
      <c r="P477" t="str">
        <f t="shared" si="59"/>
        <v>personal auto</v>
      </c>
      <c r="Q477" t="str">
        <f t="shared" si="60"/>
        <v>two-door car</v>
      </c>
      <c r="R477" t="str">
        <f t="shared" si="61"/>
        <v>agent</v>
      </c>
      <c r="S477" t="str">
        <f t="shared" si="62"/>
        <v>medsize</v>
      </c>
      <c r="T477" t="str">
        <f t="shared" si="63"/>
        <v>north west</v>
      </c>
    </row>
    <row r="478" spans="1:20" ht="17" x14ac:dyDescent="0.2">
      <c r="A478" t="s">
        <v>508</v>
      </c>
      <c r="B478" s="5" t="s">
        <v>9208</v>
      </c>
      <c r="C478" s="5" t="s">
        <v>9211</v>
      </c>
      <c r="D478" s="5" t="s">
        <v>33</v>
      </c>
      <c r="E478" s="10">
        <v>848723.8</v>
      </c>
      <c r="F478" s="8">
        <v>45009</v>
      </c>
      <c r="G478" s="23">
        <v>740</v>
      </c>
      <c r="H478" s="24" t="str">
        <f t="shared" si="56"/>
        <v>09011902</v>
      </c>
      <c r="I478" s="5" t="s">
        <v>14</v>
      </c>
      <c r="J478" s="5" t="s">
        <v>22</v>
      </c>
      <c r="K478" s="9">
        <v>426655599</v>
      </c>
      <c r="L478" t="str">
        <f>VLOOKUP($A478,lookup_table!$A:$D,3,FALSE)</f>
        <v>Agent</v>
      </c>
      <c r="M478" t="str">
        <f>VLOOKUP($A478,lookup_table!$A:$D,4,FALSE)</f>
        <v>Medsize</v>
      </c>
      <c r="N478" t="str">
        <f t="shared" si="57"/>
        <v>Central</v>
      </c>
      <c r="O478" t="str">
        <f t="shared" si="58"/>
        <v>college</v>
      </c>
      <c r="P478" t="str">
        <f t="shared" si="59"/>
        <v>personal auto</v>
      </c>
      <c r="Q478" t="str">
        <f t="shared" si="60"/>
        <v>two-door car</v>
      </c>
      <c r="R478" t="str">
        <f t="shared" si="61"/>
        <v>agent</v>
      </c>
      <c r="S478" t="str">
        <f t="shared" si="62"/>
        <v>medsize</v>
      </c>
      <c r="T478" t="str">
        <f t="shared" si="63"/>
        <v>central</v>
      </c>
    </row>
    <row r="479" spans="1:20" ht="17" x14ac:dyDescent="0.2">
      <c r="A479" t="s">
        <v>509</v>
      </c>
      <c r="B479" s="5" t="s">
        <v>9206</v>
      </c>
      <c r="C479" s="5" t="s">
        <v>9211</v>
      </c>
      <c r="D479" s="5" t="s">
        <v>33</v>
      </c>
      <c r="E479" s="10">
        <v>628547.68999999994</v>
      </c>
      <c r="F479" s="8">
        <v>32390</v>
      </c>
      <c r="G479" s="23">
        <v>800</v>
      </c>
      <c r="H479" s="24" t="str">
        <f t="shared" si="56"/>
        <v>10031902</v>
      </c>
      <c r="I479" s="5" t="s">
        <v>14</v>
      </c>
      <c r="J479" s="5" t="s">
        <v>15</v>
      </c>
      <c r="K479" s="9">
        <v>91417923</v>
      </c>
      <c r="L479" t="str">
        <f>VLOOKUP($A479,lookup_table!$A:$D,3,FALSE)</f>
        <v>Call Center</v>
      </c>
      <c r="M479" t="str">
        <f>VLOOKUP($A479,lookup_table!$A:$D,4,FALSE)</f>
        <v>Medsize</v>
      </c>
      <c r="N479" t="str">
        <f t="shared" si="57"/>
        <v>Central</v>
      </c>
      <c r="O479" t="str">
        <f t="shared" si="58"/>
        <v>college</v>
      </c>
      <c r="P479" t="str">
        <f t="shared" si="59"/>
        <v>personal auto</v>
      </c>
      <c r="Q479" t="str">
        <f t="shared" si="60"/>
        <v>four-door car</v>
      </c>
      <c r="R479" t="str">
        <f t="shared" si="61"/>
        <v>call center</v>
      </c>
      <c r="S479" t="str">
        <f t="shared" si="62"/>
        <v>medsize</v>
      </c>
      <c r="T479" t="str">
        <f t="shared" si="63"/>
        <v>central</v>
      </c>
    </row>
    <row r="480" spans="1:20" ht="17" x14ac:dyDescent="0.2">
      <c r="A480" t="s">
        <v>510</v>
      </c>
      <c r="B480" s="5" t="s">
        <v>9209</v>
      </c>
      <c r="C480" s="5" t="s">
        <v>1279</v>
      </c>
      <c r="D480" s="5" t="s">
        <v>29</v>
      </c>
      <c r="E480" s="10">
        <v>1147348.1499999999</v>
      </c>
      <c r="F480" s="8">
        <v>66538</v>
      </c>
      <c r="G480" s="23">
        <v>950</v>
      </c>
      <c r="H480" s="24" t="str">
        <f t="shared" si="56"/>
        <v>07081902</v>
      </c>
      <c r="I480" s="5" t="s">
        <v>14</v>
      </c>
      <c r="J480" s="5" t="s">
        <v>22</v>
      </c>
      <c r="K480" s="9">
        <v>317844812</v>
      </c>
      <c r="L480" t="str">
        <f>VLOOKUP($A480,lookup_table!$A:$D,3,FALSE)</f>
        <v>Agent</v>
      </c>
      <c r="M480" t="str">
        <f>VLOOKUP($A480,lookup_table!$A:$D,4,FALSE)</f>
        <v>Medsize</v>
      </c>
      <c r="N480" t="str">
        <f t="shared" si="57"/>
        <v>North West</v>
      </c>
      <c r="O480" t="str">
        <f t="shared" si="58"/>
        <v>high school or below</v>
      </c>
      <c r="P480" t="str">
        <f t="shared" si="59"/>
        <v>personal auto</v>
      </c>
      <c r="Q480" t="str">
        <f t="shared" si="60"/>
        <v>two-door car</v>
      </c>
      <c r="R480" t="str">
        <f t="shared" si="61"/>
        <v>agent</v>
      </c>
      <c r="S480" t="str">
        <f t="shared" si="62"/>
        <v>medsize</v>
      </c>
      <c r="T480" t="str">
        <f t="shared" si="63"/>
        <v>north west</v>
      </c>
    </row>
    <row r="481" spans="1:20" ht="17" x14ac:dyDescent="0.2">
      <c r="A481" t="s">
        <v>511</v>
      </c>
      <c r="B481" s="5" t="s">
        <v>9210</v>
      </c>
      <c r="C481" s="5" t="s">
        <v>1279</v>
      </c>
      <c r="D481" s="5" t="s">
        <v>33</v>
      </c>
      <c r="E481" s="10">
        <v>494263.06</v>
      </c>
      <c r="F481" s="8">
        <v>23285</v>
      </c>
      <c r="G481" s="23">
        <v>650</v>
      </c>
      <c r="H481" s="24" t="str">
        <f t="shared" si="56"/>
        <v>11101901</v>
      </c>
      <c r="I481" s="5" t="s">
        <v>14</v>
      </c>
      <c r="J481" s="5" t="s">
        <v>22</v>
      </c>
      <c r="K481" s="9">
        <v>118446235</v>
      </c>
      <c r="L481" t="str">
        <f>VLOOKUP($A481,lookup_table!$A:$D,3,FALSE)</f>
        <v>Web</v>
      </c>
      <c r="M481" t="str">
        <f>VLOOKUP($A481,lookup_table!$A:$D,4,FALSE)</f>
        <v>Medsize</v>
      </c>
      <c r="N481" t="str">
        <f t="shared" si="57"/>
        <v>East</v>
      </c>
      <c r="O481" t="str">
        <f t="shared" si="58"/>
        <v>college</v>
      </c>
      <c r="P481" t="str">
        <f t="shared" si="59"/>
        <v>personal auto</v>
      </c>
      <c r="Q481" t="str">
        <f t="shared" si="60"/>
        <v>two-door car</v>
      </c>
      <c r="R481" t="str">
        <f t="shared" si="61"/>
        <v>web</v>
      </c>
      <c r="S481" t="str">
        <f t="shared" si="62"/>
        <v>medsize</v>
      </c>
      <c r="T481" t="str">
        <f t="shared" si="63"/>
        <v>east</v>
      </c>
    </row>
    <row r="482" spans="1:20" ht="17" x14ac:dyDescent="0.2">
      <c r="A482" t="s">
        <v>512</v>
      </c>
      <c r="B482" s="5" t="s">
        <v>9209</v>
      </c>
      <c r="C482" s="5" t="s">
        <v>9211</v>
      </c>
      <c r="D482" s="5" t="s">
        <v>19</v>
      </c>
      <c r="E482" s="10">
        <v>2359468.02</v>
      </c>
      <c r="F482" s="8">
        <v>76358</v>
      </c>
      <c r="G482" s="23">
        <v>660</v>
      </c>
      <c r="H482" s="24" t="str">
        <f t="shared" si="56"/>
        <v>21101901</v>
      </c>
      <c r="I482" s="5" t="s">
        <v>14</v>
      </c>
      <c r="J482" s="5" t="s">
        <v>15</v>
      </c>
      <c r="K482" s="9">
        <v>86461582</v>
      </c>
      <c r="L482" t="str">
        <f>VLOOKUP($A482,lookup_table!$A:$D,3,FALSE)</f>
        <v>Agent</v>
      </c>
      <c r="M482" t="str">
        <f>VLOOKUP($A482,lookup_table!$A:$D,4,FALSE)</f>
        <v>Medsize</v>
      </c>
      <c r="N482" t="str">
        <f t="shared" si="57"/>
        <v>North West</v>
      </c>
      <c r="O482" t="str">
        <f t="shared" si="58"/>
        <v>bachelor</v>
      </c>
      <c r="P482" t="str">
        <f t="shared" si="59"/>
        <v>personal auto</v>
      </c>
      <c r="Q482" t="str">
        <f t="shared" si="60"/>
        <v>four-door car</v>
      </c>
      <c r="R482" t="str">
        <f t="shared" si="61"/>
        <v>agent</v>
      </c>
      <c r="S482" t="str">
        <f t="shared" si="62"/>
        <v>medsize</v>
      </c>
      <c r="T482" t="str">
        <f t="shared" si="63"/>
        <v>north west</v>
      </c>
    </row>
    <row r="483" spans="1:20" ht="17" x14ac:dyDescent="0.2">
      <c r="A483" t="s">
        <v>513</v>
      </c>
      <c r="B483" s="5" t="s">
        <v>9210</v>
      </c>
      <c r="C483" s="5" t="s">
        <v>9211</v>
      </c>
      <c r="D483" s="5" t="s">
        <v>12</v>
      </c>
      <c r="E483" s="10">
        <v>257250.66</v>
      </c>
      <c r="F483" s="8">
        <v>21104</v>
      </c>
      <c r="G483" s="23">
        <v>660</v>
      </c>
      <c r="H483" s="24" t="str">
        <f t="shared" si="56"/>
        <v>21101901</v>
      </c>
      <c r="I483" s="5" t="s">
        <v>14</v>
      </c>
      <c r="J483" s="5" t="s">
        <v>15</v>
      </c>
      <c r="K483" s="9">
        <v>118454974</v>
      </c>
      <c r="L483" t="str">
        <f>VLOOKUP($A483,lookup_table!$A:$D,3,FALSE)</f>
        <v>Branch</v>
      </c>
      <c r="M483" t="str">
        <f>VLOOKUP($A483,lookup_table!$A:$D,4,FALSE)</f>
        <v>Medsize</v>
      </c>
      <c r="N483" t="str">
        <f t="shared" si="57"/>
        <v>East</v>
      </c>
      <c r="O483" t="str">
        <f t="shared" si="58"/>
        <v>master</v>
      </c>
      <c r="P483" t="str">
        <f t="shared" si="59"/>
        <v>personal auto</v>
      </c>
      <c r="Q483" t="str">
        <f t="shared" si="60"/>
        <v>four-door car</v>
      </c>
      <c r="R483" t="str">
        <f t="shared" si="61"/>
        <v>branch</v>
      </c>
      <c r="S483" t="str">
        <f t="shared" si="62"/>
        <v>medsize</v>
      </c>
      <c r="T483" t="str">
        <f t="shared" si="63"/>
        <v>east</v>
      </c>
    </row>
    <row r="484" spans="1:20" ht="17" x14ac:dyDescent="0.2">
      <c r="A484" t="s">
        <v>514</v>
      </c>
      <c r="B484" s="5" t="s">
        <v>9206</v>
      </c>
      <c r="C484" s="5" t="s">
        <v>1279</v>
      </c>
      <c r="D484" s="5" t="s">
        <v>33</v>
      </c>
      <c r="E484" s="10">
        <v>538089.86</v>
      </c>
      <c r="F484" s="8">
        <v>55350</v>
      </c>
      <c r="G484" s="23">
        <v>670</v>
      </c>
      <c r="H484" s="24" t="str">
        <f t="shared" si="56"/>
        <v>31101901</v>
      </c>
      <c r="I484" s="5" t="s">
        <v>14</v>
      </c>
      <c r="J484" s="5" t="s">
        <v>15</v>
      </c>
      <c r="K484" s="9">
        <v>321.60000000000002</v>
      </c>
      <c r="L484" t="str">
        <f>VLOOKUP($A484,lookup_table!$A:$D,3,FALSE)</f>
        <v>Agent</v>
      </c>
      <c r="M484" t="str">
        <f>VLOOKUP($A484,lookup_table!$A:$D,4,FALSE)</f>
        <v>Medsize</v>
      </c>
      <c r="N484" t="str">
        <f t="shared" si="57"/>
        <v>Central</v>
      </c>
      <c r="O484" t="str">
        <f t="shared" si="58"/>
        <v>college</v>
      </c>
      <c r="P484" t="str">
        <f t="shared" si="59"/>
        <v>personal auto</v>
      </c>
      <c r="Q484" t="str">
        <f t="shared" si="60"/>
        <v>four-door car</v>
      </c>
      <c r="R484" t="str">
        <f t="shared" si="61"/>
        <v>agent</v>
      </c>
      <c r="S484" t="str">
        <f t="shared" si="62"/>
        <v>medsize</v>
      </c>
      <c r="T484" t="str">
        <f t="shared" si="63"/>
        <v>central</v>
      </c>
    </row>
    <row r="485" spans="1:20" ht="17" x14ac:dyDescent="0.2">
      <c r="A485" t="s">
        <v>515</v>
      </c>
      <c r="B485" s="5" t="s">
        <v>9207</v>
      </c>
      <c r="C485" s="5" t="s">
        <v>1279</v>
      </c>
      <c r="D485" s="5" t="s">
        <v>33</v>
      </c>
      <c r="E485" s="10">
        <v>477055.09</v>
      </c>
      <c r="F485" s="8">
        <v>12964</v>
      </c>
      <c r="G485" s="23">
        <v>650</v>
      </c>
      <c r="H485" s="24" t="str">
        <f t="shared" si="56"/>
        <v>11101901</v>
      </c>
      <c r="I485" s="5" t="s">
        <v>14</v>
      </c>
      <c r="J485" s="5" t="s">
        <v>22</v>
      </c>
      <c r="K485" s="9">
        <v>362774545</v>
      </c>
      <c r="L485" t="str">
        <f>VLOOKUP($A485,lookup_table!$A:$D,3,FALSE)</f>
        <v>Web</v>
      </c>
      <c r="M485" t="str">
        <f>VLOOKUP($A485,lookup_table!$A:$D,4,FALSE)</f>
        <v>Medsize</v>
      </c>
      <c r="N485" t="str">
        <f t="shared" si="57"/>
        <v>West</v>
      </c>
      <c r="O485" t="str">
        <f t="shared" si="58"/>
        <v>college</v>
      </c>
      <c r="P485" t="str">
        <f t="shared" si="59"/>
        <v>personal auto</v>
      </c>
      <c r="Q485" t="str">
        <f t="shared" si="60"/>
        <v>two-door car</v>
      </c>
      <c r="R485" t="str">
        <f t="shared" si="61"/>
        <v>web</v>
      </c>
      <c r="S485" t="str">
        <f t="shared" si="62"/>
        <v>medsize</v>
      </c>
      <c r="T485" t="str">
        <f t="shared" si="63"/>
        <v>west</v>
      </c>
    </row>
    <row r="486" spans="1:20" ht="17" x14ac:dyDescent="0.2">
      <c r="A486" t="s">
        <v>516</v>
      </c>
      <c r="B486" s="5" t="s">
        <v>9206</v>
      </c>
      <c r="C486" s="5" t="s">
        <v>1279</v>
      </c>
      <c r="D486" s="5" t="s">
        <v>12</v>
      </c>
      <c r="E486" s="10">
        <v>675665.14</v>
      </c>
      <c r="F486" s="8">
        <v>33288</v>
      </c>
      <c r="G486" s="23">
        <v>860</v>
      </c>
      <c r="H486" s="24" t="str">
        <f t="shared" si="56"/>
        <v>09051902</v>
      </c>
      <c r="I486" s="5" t="s">
        <v>14</v>
      </c>
      <c r="J486" s="5" t="s">
        <v>15</v>
      </c>
      <c r="K486" s="9">
        <v>221856184</v>
      </c>
      <c r="L486" t="str">
        <f>VLOOKUP($A486,lookup_table!$A:$D,3,FALSE)</f>
        <v>Branch</v>
      </c>
      <c r="M486" t="str">
        <f>VLOOKUP($A486,lookup_table!$A:$D,4,FALSE)</f>
        <v>Medsize</v>
      </c>
      <c r="N486" t="str">
        <f t="shared" si="57"/>
        <v>Central</v>
      </c>
      <c r="O486" t="str">
        <f t="shared" si="58"/>
        <v>master</v>
      </c>
      <c r="P486" t="str">
        <f t="shared" si="59"/>
        <v>personal auto</v>
      </c>
      <c r="Q486" t="str">
        <f t="shared" si="60"/>
        <v>four-door car</v>
      </c>
      <c r="R486" t="str">
        <f t="shared" si="61"/>
        <v>branch</v>
      </c>
      <c r="S486" t="str">
        <f t="shared" si="62"/>
        <v>medsize</v>
      </c>
      <c r="T486" t="str">
        <f t="shared" si="63"/>
        <v>central</v>
      </c>
    </row>
    <row r="487" spans="1:20" ht="17" x14ac:dyDescent="0.2">
      <c r="A487" t="s">
        <v>517</v>
      </c>
      <c r="B487" s="5" t="s">
        <v>9206</v>
      </c>
      <c r="C487" s="5" t="s">
        <v>1279</v>
      </c>
      <c r="D487" s="5" t="s">
        <v>33</v>
      </c>
      <c r="E487" s="10">
        <v>593601.18000000005</v>
      </c>
      <c r="F487" s="8">
        <v>45009</v>
      </c>
      <c r="G487" s="23">
        <v>840</v>
      </c>
      <c r="H487" s="24" t="str">
        <f t="shared" si="56"/>
        <v>19041902</v>
      </c>
      <c r="I487" s="5" t="s">
        <v>14</v>
      </c>
      <c r="J487" s="5" t="s">
        <v>15</v>
      </c>
      <c r="K487" s="9">
        <v>980169081</v>
      </c>
      <c r="L487" t="str">
        <f>VLOOKUP($A487,lookup_table!$A:$D,3,FALSE)</f>
        <v>Call Center</v>
      </c>
      <c r="M487" t="str">
        <f>VLOOKUP($A487,lookup_table!$A:$D,4,FALSE)</f>
        <v>Medsize</v>
      </c>
      <c r="N487" t="str">
        <f t="shared" si="57"/>
        <v>Central</v>
      </c>
      <c r="O487" t="str">
        <f t="shared" si="58"/>
        <v>college</v>
      </c>
      <c r="P487" t="str">
        <f t="shared" si="59"/>
        <v>personal auto</v>
      </c>
      <c r="Q487" t="str">
        <f t="shared" si="60"/>
        <v>four-door car</v>
      </c>
      <c r="R487" t="str">
        <f t="shared" si="61"/>
        <v>call center</v>
      </c>
      <c r="S487" t="str">
        <f t="shared" si="62"/>
        <v>medsize</v>
      </c>
      <c r="T487" t="str">
        <f t="shared" si="63"/>
        <v>central</v>
      </c>
    </row>
    <row r="488" spans="1:20" ht="17" x14ac:dyDescent="0.2">
      <c r="A488" t="s">
        <v>518</v>
      </c>
      <c r="B488" s="5" t="s">
        <v>9206</v>
      </c>
      <c r="C488" s="5" t="s">
        <v>1279</v>
      </c>
      <c r="D488" s="5" t="s">
        <v>19</v>
      </c>
      <c r="E488" s="10">
        <v>357076.05</v>
      </c>
      <c r="F488" s="8">
        <v>56168</v>
      </c>
      <c r="G488" s="23">
        <v>880</v>
      </c>
      <c r="H488" s="24" t="str">
        <f t="shared" si="56"/>
        <v>29051902</v>
      </c>
      <c r="I488" s="5" t="s">
        <v>14</v>
      </c>
      <c r="J488" s="5" t="s">
        <v>15</v>
      </c>
      <c r="K488" s="9">
        <v>614675906</v>
      </c>
      <c r="L488" t="str">
        <f>VLOOKUP($A488,lookup_table!$A:$D,3,FALSE)</f>
        <v>Branch</v>
      </c>
      <c r="M488" t="str">
        <f>VLOOKUP($A488,lookup_table!$A:$D,4,FALSE)</f>
        <v>Small</v>
      </c>
      <c r="N488" t="str">
        <f t="shared" si="57"/>
        <v>Central</v>
      </c>
      <c r="O488" t="str">
        <f t="shared" si="58"/>
        <v>bachelor</v>
      </c>
      <c r="P488" t="str">
        <f t="shared" si="59"/>
        <v>personal auto</v>
      </c>
      <c r="Q488" t="str">
        <f t="shared" si="60"/>
        <v>four-door car</v>
      </c>
      <c r="R488" t="str">
        <f t="shared" si="61"/>
        <v>branch</v>
      </c>
      <c r="S488" t="str">
        <f t="shared" si="62"/>
        <v>small</v>
      </c>
      <c r="T488" t="str">
        <f t="shared" si="63"/>
        <v>central</v>
      </c>
    </row>
    <row r="489" spans="1:20" ht="17" x14ac:dyDescent="0.2">
      <c r="A489" t="s">
        <v>519</v>
      </c>
      <c r="B489" s="5" t="s">
        <v>9207</v>
      </c>
      <c r="C489" s="5" t="s">
        <v>9211</v>
      </c>
      <c r="D489" s="5" t="s">
        <v>33</v>
      </c>
      <c r="E489" s="10">
        <v>601996.05000000005</v>
      </c>
      <c r="F489" s="8">
        <v>45009</v>
      </c>
      <c r="G489" s="23">
        <v>920</v>
      </c>
      <c r="H489" s="24" t="str">
        <f t="shared" si="56"/>
        <v>08071902</v>
      </c>
      <c r="I489" s="5" t="s">
        <v>14</v>
      </c>
      <c r="J489" s="5" t="s">
        <v>15</v>
      </c>
      <c r="K489" s="9">
        <v>662.4</v>
      </c>
      <c r="L489" t="str">
        <f>VLOOKUP($A489,lookup_table!$A:$D,3,FALSE)</f>
        <v>Agent</v>
      </c>
      <c r="M489" t="str">
        <f>VLOOKUP($A489,lookup_table!$A:$D,4,FALSE)</f>
        <v>Medsize</v>
      </c>
      <c r="N489" t="str">
        <f t="shared" si="57"/>
        <v>West</v>
      </c>
      <c r="O489" t="str">
        <f t="shared" si="58"/>
        <v>college</v>
      </c>
      <c r="P489" t="str">
        <f t="shared" si="59"/>
        <v>personal auto</v>
      </c>
      <c r="Q489" t="str">
        <f t="shared" si="60"/>
        <v>four-door car</v>
      </c>
      <c r="R489" t="str">
        <f t="shared" si="61"/>
        <v>agent</v>
      </c>
      <c r="S489" t="str">
        <f t="shared" si="62"/>
        <v>medsize</v>
      </c>
      <c r="T489" t="str">
        <f t="shared" si="63"/>
        <v>west</v>
      </c>
    </row>
    <row r="490" spans="1:20" ht="17" x14ac:dyDescent="0.2">
      <c r="A490" t="s">
        <v>520</v>
      </c>
      <c r="B490" s="5" t="s">
        <v>9209</v>
      </c>
      <c r="C490" s="5" t="s">
        <v>9211</v>
      </c>
      <c r="D490" s="5" t="s">
        <v>29</v>
      </c>
      <c r="E490" s="10">
        <v>542686.4</v>
      </c>
      <c r="F490" s="8">
        <v>23105</v>
      </c>
      <c r="G490" s="23">
        <v>690</v>
      </c>
      <c r="H490" s="24" t="str">
        <f t="shared" si="56"/>
        <v>20111901</v>
      </c>
      <c r="I490" s="5" t="s">
        <v>14</v>
      </c>
      <c r="J490" s="5" t="s">
        <v>22</v>
      </c>
      <c r="K490" s="9">
        <v>331.2</v>
      </c>
      <c r="L490" t="str">
        <f>VLOOKUP($A490,lookup_table!$A:$D,3,FALSE)</f>
        <v>Agent</v>
      </c>
      <c r="M490" t="str">
        <f>VLOOKUP($A490,lookup_table!$A:$D,4,FALSE)</f>
        <v>Small</v>
      </c>
      <c r="N490" t="str">
        <f t="shared" si="57"/>
        <v>North West</v>
      </c>
      <c r="O490" t="str">
        <f t="shared" si="58"/>
        <v>high school or below</v>
      </c>
      <c r="P490" t="str">
        <f t="shared" si="59"/>
        <v>personal auto</v>
      </c>
      <c r="Q490" t="str">
        <f t="shared" si="60"/>
        <v>two-door car</v>
      </c>
      <c r="R490" t="str">
        <f t="shared" si="61"/>
        <v>agent</v>
      </c>
      <c r="S490" t="str">
        <f t="shared" si="62"/>
        <v>small</v>
      </c>
      <c r="T490" t="str">
        <f t="shared" si="63"/>
        <v>north west</v>
      </c>
    </row>
    <row r="491" spans="1:20" ht="17" x14ac:dyDescent="0.2">
      <c r="A491" t="s">
        <v>521</v>
      </c>
      <c r="B491" s="5" t="s">
        <v>9209</v>
      </c>
      <c r="C491" s="5" t="s">
        <v>1279</v>
      </c>
      <c r="D491" s="5" t="s">
        <v>12</v>
      </c>
      <c r="E491" s="10">
        <v>273031.38</v>
      </c>
      <c r="F491" s="8">
        <v>36218</v>
      </c>
      <c r="G491" s="23">
        <v>680</v>
      </c>
      <c r="H491" s="24" t="str">
        <f t="shared" si="56"/>
        <v>10111901</v>
      </c>
      <c r="I491" s="5" t="s">
        <v>14</v>
      </c>
      <c r="J491" s="5" t="s">
        <v>15</v>
      </c>
      <c r="K491" s="9">
        <v>145252168</v>
      </c>
      <c r="L491" t="str">
        <f>VLOOKUP($A491,lookup_table!$A:$D,3,FALSE)</f>
        <v>Branch</v>
      </c>
      <c r="M491" t="str">
        <f>VLOOKUP($A491,lookup_table!$A:$D,4,FALSE)</f>
        <v>Large</v>
      </c>
      <c r="N491" t="str">
        <f t="shared" si="57"/>
        <v>North West</v>
      </c>
      <c r="O491" t="str">
        <f t="shared" si="58"/>
        <v>master</v>
      </c>
      <c r="P491" t="str">
        <f t="shared" si="59"/>
        <v>personal auto</v>
      </c>
      <c r="Q491" t="str">
        <f t="shared" si="60"/>
        <v>four-door car</v>
      </c>
      <c r="R491" t="str">
        <f t="shared" si="61"/>
        <v>branch</v>
      </c>
      <c r="S491" t="str">
        <f t="shared" si="62"/>
        <v>large</v>
      </c>
      <c r="T491" t="str">
        <f t="shared" si="63"/>
        <v>north west</v>
      </c>
    </row>
    <row r="492" spans="1:20" ht="17" x14ac:dyDescent="0.2">
      <c r="A492" t="s">
        <v>522</v>
      </c>
      <c r="B492" s="5" t="s">
        <v>9207</v>
      </c>
      <c r="C492" s="5" t="s">
        <v>1279</v>
      </c>
      <c r="D492" s="5" t="s">
        <v>29</v>
      </c>
      <c r="E492" s="10">
        <v>498268.14</v>
      </c>
      <c r="F492" s="8">
        <v>52275</v>
      </c>
      <c r="G492" s="23">
        <v>620</v>
      </c>
      <c r="H492" s="24" t="str">
        <f t="shared" si="56"/>
        <v>11091901</v>
      </c>
      <c r="I492" s="5" t="s">
        <v>26</v>
      </c>
      <c r="J492" s="5" t="s">
        <v>15</v>
      </c>
      <c r="K492" s="9">
        <v>374240783</v>
      </c>
      <c r="L492" t="str">
        <f>VLOOKUP($A492,lookup_table!$A:$D,3,FALSE)</f>
        <v>Branch</v>
      </c>
      <c r="M492" t="str">
        <f>VLOOKUP($A492,lookup_table!$A:$D,4,FALSE)</f>
        <v>Medsize</v>
      </c>
      <c r="N492" t="str">
        <f t="shared" si="57"/>
        <v>West</v>
      </c>
      <c r="O492" t="str">
        <f t="shared" si="58"/>
        <v>high school or below</v>
      </c>
      <c r="P492" t="str">
        <f t="shared" si="59"/>
        <v>corporate auto</v>
      </c>
      <c r="Q492" t="str">
        <f t="shared" si="60"/>
        <v>four-door car</v>
      </c>
      <c r="R492" t="str">
        <f t="shared" si="61"/>
        <v>branch</v>
      </c>
      <c r="S492" t="str">
        <f t="shared" si="62"/>
        <v>medsize</v>
      </c>
      <c r="T492" t="str">
        <f t="shared" si="63"/>
        <v>west</v>
      </c>
    </row>
    <row r="493" spans="1:20" ht="17" x14ac:dyDescent="0.2">
      <c r="A493" t="s">
        <v>523</v>
      </c>
      <c r="B493" s="5" t="s">
        <v>9209</v>
      </c>
      <c r="C493" s="5" t="s">
        <v>1279</v>
      </c>
      <c r="D493" s="5" t="s">
        <v>33</v>
      </c>
      <c r="E493" s="10">
        <v>876926.68</v>
      </c>
      <c r="F493" s="8">
        <v>49665</v>
      </c>
      <c r="G493" s="23">
        <v>740</v>
      </c>
      <c r="H493" s="24" t="str">
        <f t="shared" si="56"/>
        <v>09011902</v>
      </c>
      <c r="I493" s="5" t="s">
        <v>14</v>
      </c>
      <c r="J493" s="5" t="s">
        <v>15</v>
      </c>
      <c r="K493" s="9">
        <v>355.2</v>
      </c>
      <c r="L493" t="str">
        <f>VLOOKUP($A493,lookup_table!$A:$D,3,FALSE)</f>
        <v>Web</v>
      </c>
      <c r="M493" t="str">
        <f>VLOOKUP($A493,lookup_table!$A:$D,4,FALSE)</f>
        <v>Large</v>
      </c>
      <c r="N493" t="str">
        <f t="shared" si="57"/>
        <v>North West</v>
      </c>
      <c r="O493" t="str">
        <f t="shared" si="58"/>
        <v>college</v>
      </c>
      <c r="P493" t="str">
        <f t="shared" si="59"/>
        <v>personal auto</v>
      </c>
      <c r="Q493" t="str">
        <f t="shared" si="60"/>
        <v>four-door car</v>
      </c>
      <c r="R493" t="str">
        <f t="shared" si="61"/>
        <v>web</v>
      </c>
      <c r="S493" t="str">
        <f t="shared" si="62"/>
        <v>large</v>
      </c>
      <c r="T493" t="str">
        <f t="shared" si="63"/>
        <v>north west</v>
      </c>
    </row>
    <row r="494" spans="1:20" ht="17" x14ac:dyDescent="0.2">
      <c r="A494" t="s">
        <v>524</v>
      </c>
      <c r="B494" s="5" t="s">
        <v>9208</v>
      </c>
      <c r="C494" s="5" t="s">
        <v>9211</v>
      </c>
      <c r="D494" s="5" t="s">
        <v>29</v>
      </c>
      <c r="E494" s="10">
        <v>422061.35</v>
      </c>
      <c r="F494" s="8">
        <v>32471</v>
      </c>
      <c r="G494" s="23">
        <v>1100</v>
      </c>
      <c r="H494" s="24" t="str">
        <f t="shared" si="56"/>
        <v>04011903</v>
      </c>
      <c r="I494" s="5" t="s">
        <v>14</v>
      </c>
      <c r="J494" s="5" t="s">
        <v>22</v>
      </c>
      <c r="K494" s="9">
        <v>528</v>
      </c>
      <c r="L494" t="str">
        <f>VLOOKUP($A494,lookup_table!$A:$D,3,FALSE)</f>
        <v>Agent</v>
      </c>
      <c r="M494" t="str">
        <f>VLOOKUP($A494,lookup_table!$A:$D,4,FALSE)</f>
        <v>Medsize</v>
      </c>
      <c r="N494" t="str">
        <f t="shared" si="57"/>
        <v>Central</v>
      </c>
      <c r="O494" t="str">
        <f t="shared" si="58"/>
        <v>high school or below</v>
      </c>
      <c r="P494" t="str">
        <f t="shared" si="59"/>
        <v>personal auto</v>
      </c>
      <c r="Q494" t="str">
        <f t="shared" si="60"/>
        <v>two-door car</v>
      </c>
      <c r="R494" t="str">
        <f t="shared" si="61"/>
        <v>agent</v>
      </c>
      <c r="S494" t="str">
        <f t="shared" si="62"/>
        <v>medsize</v>
      </c>
      <c r="T494" t="str">
        <f t="shared" si="63"/>
        <v>central</v>
      </c>
    </row>
    <row r="495" spans="1:20" ht="17" x14ac:dyDescent="0.2">
      <c r="A495" t="s">
        <v>525</v>
      </c>
      <c r="B495" s="5" t="s">
        <v>9206</v>
      </c>
      <c r="C495" s="5" t="s">
        <v>9211</v>
      </c>
      <c r="D495" s="5" t="s">
        <v>29</v>
      </c>
      <c r="E495" s="10">
        <v>1153750.51</v>
      </c>
      <c r="F495" s="8">
        <v>45009</v>
      </c>
      <c r="G495" s="23">
        <v>860</v>
      </c>
      <c r="H495" s="24" t="str">
        <f t="shared" si="56"/>
        <v>09051902</v>
      </c>
      <c r="I495" s="5" t="s">
        <v>26</v>
      </c>
      <c r="J495" s="5" t="s">
        <v>22</v>
      </c>
      <c r="K495" s="9">
        <v>619.20000000000005</v>
      </c>
      <c r="L495" t="str">
        <f>VLOOKUP($A495,lookup_table!$A:$D,3,FALSE)</f>
        <v>Agent</v>
      </c>
      <c r="M495" t="str">
        <f>VLOOKUP($A495,lookup_table!$A:$D,4,FALSE)</f>
        <v>Medsize</v>
      </c>
      <c r="N495" t="str">
        <f t="shared" si="57"/>
        <v>Central</v>
      </c>
      <c r="O495" t="str">
        <f t="shared" si="58"/>
        <v>high school or below</v>
      </c>
      <c r="P495" t="str">
        <f t="shared" si="59"/>
        <v>corporate auto</v>
      </c>
      <c r="Q495" t="str">
        <f t="shared" si="60"/>
        <v>two-door car</v>
      </c>
      <c r="R495" t="str">
        <f t="shared" si="61"/>
        <v>agent</v>
      </c>
      <c r="S495" t="str">
        <f t="shared" si="62"/>
        <v>medsize</v>
      </c>
      <c r="T495" t="str">
        <f t="shared" si="63"/>
        <v>central</v>
      </c>
    </row>
    <row r="496" spans="1:20" ht="17" x14ac:dyDescent="0.2">
      <c r="A496" t="s">
        <v>526</v>
      </c>
      <c r="B496" s="5" t="s">
        <v>9207</v>
      </c>
      <c r="C496" s="5" t="s">
        <v>1279</v>
      </c>
      <c r="D496" s="5" t="s">
        <v>12</v>
      </c>
      <c r="E496" s="10">
        <v>588718.19999999995</v>
      </c>
      <c r="F496" s="8">
        <v>62773</v>
      </c>
      <c r="G496" s="23">
        <v>730</v>
      </c>
      <c r="H496" s="24" t="str">
        <f t="shared" si="56"/>
        <v>30121901</v>
      </c>
      <c r="I496" s="5" t="s">
        <v>14</v>
      </c>
      <c r="J496" s="5" t="s">
        <v>15</v>
      </c>
      <c r="K496" s="9">
        <v>80669257</v>
      </c>
      <c r="L496" t="str">
        <f>VLOOKUP($A496,lookup_table!$A:$D,3,FALSE)</f>
        <v>Branch</v>
      </c>
      <c r="M496" t="str">
        <f>VLOOKUP($A496,lookup_table!$A:$D,4,FALSE)</f>
        <v>Medsize</v>
      </c>
      <c r="N496" t="str">
        <f t="shared" si="57"/>
        <v>West</v>
      </c>
      <c r="O496" t="str">
        <f t="shared" si="58"/>
        <v>master</v>
      </c>
      <c r="P496" t="str">
        <f t="shared" si="59"/>
        <v>personal auto</v>
      </c>
      <c r="Q496" t="str">
        <f t="shared" si="60"/>
        <v>four-door car</v>
      </c>
      <c r="R496" t="str">
        <f t="shared" si="61"/>
        <v>branch</v>
      </c>
      <c r="S496" t="str">
        <f t="shared" si="62"/>
        <v>medsize</v>
      </c>
      <c r="T496" t="str">
        <f t="shared" si="63"/>
        <v>west</v>
      </c>
    </row>
    <row r="497" spans="1:20" ht="17" x14ac:dyDescent="0.2">
      <c r="A497" t="s">
        <v>527</v>
      </c>
      <c r="B497" s="5" t="s">
        <v>9207</v>
      </c>
      <c r="C497" s="5" t="s">
        <v>1279</v>
      </c>
      <c r="D497" s="5" t="s">
        <v>33</v>
      </c>
      <c r="E497" s="10">
        <v>470058.38</v>
      </c>
      <c r="F497" s="8">
        <v>76694</v>
      </c>
      <c r="G497" s="23">
        <v>1170</v>
      </c>
      <c r="H497" s="24" t="str">
        <f t="shared" si="56"/>
        <v>15031903</v>
      </c>
      <c r="I497" s="5" t="s">
        <v>14</v>
      </c>
      <c r="J497" s="5" t="s">
        <v>27</v>
      </c>
      <c r="K497" s="9">
        <v>561.6</v>
      </c>
      <c r="L497" t="str">
        <f>VLOOKUP($A497,lookup_table!$A:$D,3,FALSE)</f>
        <v>Agent</v>
      </c>
      <c r="M497" t="str">
        <f>VLOOKUP($A497,lookup_table!$A:$D,4,FALSE)</f>
        <v>Medsize</v>
      </c>
      <c r="N497" t="str">
        <f t="shared" si="57"/>
        <v>West</v>
      </c>
      <c r="O497" t="str">
        <f t="shared" si="58"/>
        <v>college</v>
      </c>
      <c r="P497" t="str">
        <f t="shared" si="59"/>
        <v>personal auto</v>
      </c>
      <c r="Q497" t="str">
        <f t="shared" si="60"/>
        <v>suv</v>
      </c>
      <c r="R497" t="str">
        <f t="shared" si="61"/>
        <v>agent</v>
      </c>
      <c r="S497" t="str">
        <f t="shared" si="62"/>
        <v>medsize</v>
      </c>
      <c r="T497" t="str">
        <f t="shared" si="63"/>
        <v>west</v>
      </c>
    </row>
    <row r="498" spans="1:20" ht="17" x14ac:dyDescent="0.2">
      <c r="A498" t="s">
        <v>528</v>
      </c>
      <c r="B498" s="5" t="s">
        <v>9209</v>
      </c>
      <c r="C498" s="5" t="s">
        <v>9211</v>
      </c>
      <c r="D498" s="5" t="s">
        <v>29</v>
      </c>
      <c r="E498" s="10">
        <v>1096395.72</v>
      </c>
      <c r="F498" s="8">
        <v>55687</v>
      </c>
      <c r="G498" s="23">
        <v>2760</v>
      </c>
      <c r="H498" s="24" t="str">
        <f t="shared" si="56"/>
        <v>22071907</v>
      </c>
      <c r="I498" s="5" t="s">
        <v>14</v>
      </c>
      <c r="J498" s="5" t="s">
        <v>60</v>
      </c>
      <c r="K498" s="9">
        <v>1324.8</v>
      </c>
      <c r="L498" t="str">
        <f>VLOOKUP($A498,lookup_table!$A:$D,3,FALSE)</f>
        <v>Agent</v>
      </c>
      <c r="M498" t="str">
        <f>VLOOKUP($A498,lookup_table!$A:$D,4,FALSE)</f>
        <v>Medsize</v>
      </c>
      <c r="N498" t="str">
        <f t="shared" si="57"/>
        <v>North West</v>
      </c>
      <c r="O498" t="str">
        <f t="shared" si="58"/>
        <v>high school or below</v>
      </c>
      <c r="P498" t="str">
        <f t="shared" si="59"/>
        <v>personal auto</v>
      </c>
      <c r="Q498" t="str">
        <f t="shared" si="60"/>
        <v>luxury suv</v>
      </c>
      <c r="R498" t="str">
        <f t="shared" si="61"/>
        <v>agent</v>
      </c>
      <c r="S498" t="str">
        <f t="shared" si="62"/>
        <v>medsize</v>
      </c>
      <c r="T498" t="str">
        <f t="shared" si="63"/>
        <v>north west</v>
      </c>
    </row>
    <row r="499" spans="1:20" ht="17" x14ac:dyDescent="0.2">
      <c r="A499" t="s">
        <v>529</v>
      </c>
      <c r="B499" s="5" t="s">
        <v>9206</v>
      </c>
      <c r="C499" s="5" t="s">
        <v>1279</v>
      </c>
      <c r="D499" s="5" t="s">
        <v>29</v>
      </c>
      <c r="E499" s="10">
        <v>252317.12</v>
      </c>
      <c r="F499" s="8">
        <v>45009</v>
      </c>
      <c r="G499" s="23">
        <v>700</v>
      </c>
      <c r="H499" s="24" t="str">
        <f t="shared" si="56"/>
        <v>30111901</v>
      </c>
      <c r="I499" s="5" t="s">
        <v>14</v>
      </c>
      <c r="J499" s="5" t="s">
        <v>15</v>
      </c>
      <c r="K499" s="9">
        <v>504</v>
      </c>
      <c r="L499" t="str">
        <f>VLOOKUP($A499,lookup_table!$A:$D,3,FALSE)</f>
        <v>Branch</v>
      </c>
      <c r="M499" t="str">
        <f>VLOOKUP($A499,lookup_table!$A:$D,4,FALSE)</f>
        <v>Small</v>
      </c>
      <c r="N499" t="str">
        <f t="shared" si="57"/>
        <v>Central</v>
      </c>
      <c r="O499" t="str">
        <f t="shared" si="58"/>
        <v>high school or below</v>
      </c>
      <c r="P499" t="str">
        <f t="shared" si="59"/>
        <v>personal auto</v>
      </c>
      <c r="Q499" t="str">
        <f t="shared" si="60"/>
        <v>four-door car</v>
      </c>
      <c r="R499" t="str">
        <f t="shared" si="61"/>
        <v>branch</v>
      </c>
      <c r="S499" t="str">
        <f t="shared" si="62"/>
        <v>small</v>
      </c>
      <c r="T499" t="str">
        <f t="shared" si="63"/>
        <v>central</v>
      </c>
    </row>
    <row r="500" spans="1:20" ht="17" x14ac:dyDescent="0.2">
      <c r="A500" t="s">
        <v>530</v>
      </c>
      <c r="B500" s="5" t="s">
        <v>9208</v>
      </c>
      <c r="C500" s="5" t="s">
        <v>9211</v>
      </c>
      <c r="D500" s="5" t="s">
        <v>75</v>
      </c>
      <c r="E500" s="10">
        <v>375780.47</v>
      </c>
      <c r="F500" s="8">
        <v>36633</v>
      </c>
      <c r="G500" s="23">
        <v>960</v>
      </c>
      <c r="H500" s="24" t="str">
        <f t="shared" si="56"/>
        <v>17081902</v>
      </c>
      <c r="I500" s="5" t="s">
        <v>14</v>
      </c>
      <c r="J500" s="5" t="s">
        <v>15</v>
      </c>
      <c r="K500" s="9">
        <v>460.8</v>
      </c>
      <c r="L500" t="str">
        <f>VLOOKUP($A500,lookup_table!$A:$D,3,FALSE)</f>
        <v>Call Center</v>
      </c>
      <c r="M500" t="str">
        <f>VLOOKUP($A500,lookup_table!$A:$D,4,FALSE)</f>
        <v>Medsize</v>
      </c>
      <c r="N500" t="str">
        <f t="shared" si="57"/>
        <v>Central</v>
      </c>
      <c r="O500" t="str">
        <f t="shared" si="58"/>
        <v>doctor</v>
      </c>
      <c r="P500" t="str">
        <f t="shared" si="59"/>
        <v>personal auto</v>
      </c>
      <c r="Q500" t="str">
        <f t="shared" si="60"/>
        <v>four-door car</v>
      </c>
      <c r="R500" t="str">
        <f t="shared" si="61"/>
        <v>call center</v>
      </c>
      <c r="S500" t="str">
        <f t="shared" si="62"/>
        <v>medsize</v>
      </c>
      <c r="T500" t="str">
        <f t="shared" si="63"/>
        <v>central</v>
      </c>
    </row>
    <row r="501" spans="1:20" ht="17" x14ac:dyDescent="0.2">
      <c r="A501" t="s">
        <v>531</v>
      </c>
      <c r="B501" s="5" t="s">
        <v>9209</v>
      </c>
      <c r="C501" s="5" t="s">
        <v>9211</v>
      </c>
      <c r="D501" s="5" t="s">
        <v>29</v>
      </c>
      <c r="E501" s="10">
        <v>1294173.3500000001</v>
      </c>
      <c r="F501" s="8">
        <v>77060</v>
      </c>
      <c r="G501" s="23">
        <v>1060</v>
      </c>
      <c r="H501" s="24" t="str">
        <f t="shared" si="56"/>
        <v>25111902</v>
      </c>
      <c r="I501" s="5" t="s">
        <v>14</v>
      </c>
      <c r="J501" s="5" t="s">
        <v>27</v>
      </c>
      <c r="K501" s="9">
        <v>468566133</v>
      </c>
      <c r="L501" t="str">
        <f>VLOOKUP($A501,lookup_table!$A:$D,3,FALSE)</f>
        <v>Branch</v>
      </c>
      <c r="M501" t="str">
        <f>VLOOKUP($A501,lookup_table!$A:$D,4,FALSE)</f>
        <v>Medsize</v>
      </c>
      <c r="N501" t="str">
        <f t="shared" si="57"/>
        <v>North West</v>
      </c>
      <c r="O501" t="str">
        <f t="shared" si="58"/>
        <v>high school or below</v>
      </c>
      <c r="P501" t="str">
        <f t="shared" si="59"/>
        <v>personal auto</v>
      </c>
      <c r="Q501" t="str">
        <f t="shared" si="60"/>
        <v>suv</v>
      </c>
      <c r="R501" t="str">
        <f t="shared" si="61"/>
        <v>branch</v>
      </c>
      <c r="S501" t="str">
        <f t="shared" si="62"/>
        <v>medsize</v>
      </c>
      <c r="T501" t="str">
        <f t="shared" si="63"/>
        <v>north west</v>
      </c>
    </row>
    <row r="502" spans="1:20" ht="17" x14ac:dyDescent="0.2">
      <c r="A502" t="s">
        <v>532</v>
      </c>
      <c r="B502" s="5" t="s">
        <v>9208</v>
      </c>
      <c r="C502" s="5" t="s">
        <v>1279</v>
      </c>
      <c r="D502" s="5" t="s">
        <v>19</v>
      </c>
      <c r="E502" s="10">
        <v>376446.51</v>
      </c>
      <c r="F502" s="8">
        <v>92600</v>
      </c>
      <c r="G502" s="23">
        <v>940</v>
      </c>
      <c r="H502" s="24" t="str">
        <f t="shared" si="56"/>
        <v>28071902</v>
      </c>
      <c r="I502" s="5" t="s">
        <v>26</v>
      </c>
      <c r="J502" s="5" t="s">
        <v>22</v>
      </c>
      <c r="K502" s="9">
        <v>84243785</v>
      </c>
      <c r="L502" t="str">
        <f>VLOOKUP($A502,lookup_table!$A:$D,3,FALSE)</f>
        <v>Web</v>
      </c>
      <c r="M502" t="str">
        <f>VLOOKUP($A502,lookup_table!$A:$D,4,FALSE)</f>
        <v>Small</v>
      </c>
      <c r="N502" t="str">
        <f t="shared" si="57"/>
        <v>Central</v>
      </c>
      <c r="O502" t="str">
        <f t="shared" si="58"/>
        <v>bachelor</v>
      </c>
      <c r="P502" t="str">
        <f t="shared" si="59"/>
        <v>corporate auto</v>
      </c>
      <c r="Q502" t="str">
        <f t="shared" si="60"/>
        <v>two-door car</v>
      </c>
      <c r="R502" t="str">
        <f t="shared" si="61"/>
        <v>web</v>
      </c>
      <c r="S502" t="str">
        <f t="shared" si="62"/>
        <v>small</v>
      </c>
      <c r="T502" t="str">
        <f t="shared" si="63"/>
        <v>central</v>
      </c>
    </row>
    <row r="503" spans="1:20" ht="17" x14ac:dyDescent="0.2">
      <c r="A503" t="s">
        <v>533</v>
      </c>
      <c r="B503" s="5" t="s">
        <v>9207</v>
      </c>
      <c r="C503" s="5" t="s">
        <v>9211</v>
      </c>
      <c r="D503" s="5" t="s">
        <v>29</v>
      </c>
      <c r="E503" s="10">
        <v>688955.7</v>
      </c>
      <c r="F503" s="8">
        <v>45009</v>
      </c>
      <c r="G503" s="23">
        <v>660</v>
      </c>
      <c r="H503" s="24" t="str">
        <f t="shared" si="56"/>
        <v>21101901</v>
      </c>
      <c r="I503" s="5" t="s">
        <v>14</v>
      </c>
      <c r="J503" s="5" t="s">
        <v>15</v>
      </c>
      <c r="K503" s="9">
        <v>475.2</v>
      </c>
      <c r="L503" t="str">
        <f>VLOOKUP($A503,lookup_table!$A:$D,3,FALSE)</f>
        <v>Branch</v>
      </c>
      <c r="M503" t="str">
        <f>VLOOKUP($A503,lookup_table!$A:$D,4,FALSE)</f>
        <v>Small</v>
      </c>
      <c r="N503" t="str">
        <f t="shared" si="57"/>
        <v>West</v>
      </c>
      <c r="O503" t="str">
        <f t="shared" si="58"/>
        <v>high school or below</v>
      </c>
      <c r="P503" t="str">
        <f t="shared" si="59"/>
        <v>personal auto</v>
      </c>
      <c r="Q503" t="str">
        <f t="shared" si="60"/>
        <v>four-door car</v>
      </c>
      <c r="R503" t="str">
        <f t="shared" si="61"/>
        <v>branch</v>
      </c>
      <c r="S503" t="str">
        <f t="shared" si="62"/>
        <v>small</v>
      </c>
      <c r="T503" t="str">
        <f t="shared" si="63"/>
        <v>west</v>
      </c>
    </row>
    <row r="504" spans="1:20" ht="17" x14ac:dyDescent="0.2">
      <c r="A504" t="s">
        <v>534</v>
      </c>
      <c r="B504" s="5" t="s">
        <v>9208</v>
      </c>
      <c r="C504" s="5" t="s">
        <v>9211</v>
      </c>
      <c r="D504" s="5" t="s">
        <v>33</v>
      </c>
      <c r="E504" s="10">
        <v>362345.42</v>
      </c>
      <c r="F504" s="8">
        <v>45009</v>
      </c>
      <c r="G504" s="23">
        <v>1110</v>
      </c>
      <c r="H504" s="24" t="str">
        <f t="shared" si="56"/>
        <v>14011903</v>
      </c>
      <c r="I504" s="5" t="s">
        <v>26</v>
      </c>
      <c r="J504" s="5" t="s">
        <v>27</v>
      </c>
      <c r="K504" s="9">
        <v>117193117</v>
      </c>
      <c r="L504" t="str">
        <f>VLOOKUP($A504,lookup_table!$A:$D,3,FALSE)</f>
        <v>Agent</v>
      </c>
      <c r="M504" t="str">
        <f>VLOOKUP($A504,lookup_table!$A:$D,4,FALSE)</f>
        <v>Medsize</v>
      </c>
      <c r="N504" t="str">
        <f t="shared" si="57"/>
        <v>Central</v>
      </c>
      <c r="O504" t="str">
        <f t="shared" si="58"/>
        <v>college</v>
      </c>
      <c r="P504" t="str">
        <f t="shared" si="59"/>
        <v>corporate auto</v>
      </c>
      <c r="Q504" t="str">
        <f t="shared" si="60"/>
        <v>suv</v>
      </c>
      <c r="R504" t="str">
        <f t="shared" si="61"/>
        <v>agent</v>
      </c>
      <c r="S504" t="str">
        <f t="shared" si="62"/>
        <v>medsize</v>
      </c>
      <c r="T504" t="str">
        <f t="shared" si="63"/>
        <v>central</v>
      </c>
    </row>
    <row r="505" spans="1:20" ht="17" x14ac:dyDescent="0.2">
      <c r="A505" t="s">
        <v>535</v>
      </c>
      <c r="B505" s="5" t="s">
        <v>9206</v>
      </c>
      <c r="C505" s="5" t="s">
        <v>9211</v>
      </c>
      <c r="D505" s="5" t="s">
        <v>33</v>
      </c>
      <c r="E505" s="10">
        <v>758211.38</v>
      </c>
      <c r="F505" s="8">
        <v>64801</v>
      </c>
      <c r="G505" s="23">
        <v>640</v>
      </c>
      <c r="H505" s="24" t="str">
        <f t="shared" si="56"/>
        <v>01101901</v>
      </c>
      <c r="I505" s="5" t="s">
        <v>14</v>
      </c>
      <c r="J505" s="5" t="s">
        <v>15</v>
      </c>
      <c r="K505" s="9">
        <v>268471802</v>
      </c>
      <c r="L505" t="str">
        <f>VLOOKUP($A505,lookup_table!$A:$D,3,FALSE)</f>
        <v>Web</v>
      </c>
      <c r="M505" t="str">
        <f>VLOOKUP($A505,lookup_table!$A:$D,4,FALSE)</f>
        <v>Medsize</v>
      </c>
      <c r="N505" t="str">
        <f t="shared" si="57"/>
        <v>Central</v>
      </c>
      <c r="O505" t="str">
        <f t="shared" si="58"/>
        <v>college</v>
      </c>
      <c r="P505" t="str">
        <f t="shared" si="59"/>
        <v>personal auto</v>
      </c>
      <c r="Q505" t="str">
        <f t="shared" si="60"/>
        <v>four-door car</v>
      </c>
      <c r="R505" t="str">
        <f t="shared" si="61"/>
        <v>web</v>
      </c>
      <c r="S505" t="str">
        <f t="shared" si="62"/>
        <v>medsize</v>
      </c>
      <c r="T505" t="str">
        <f t="shared" si="63"/>
        <v>central</v>
      </c>
    </row>
    <row r="506" spans="1:20" ht="17" x14ac:dyDescent="0.2">
      <c r="A506" t="s">
        <v>536</v>
      </c>
      <c r="B506" s="5" t="s">
        <v>9209</v>
      </c>
      <c r="C506" s="5" t="s">
        <v>1279</v>
      </c>
      <c r="D506" s="5" t="s">
        <v>33</v>
      </c>
      <c r="E506" s="10">
        <v>827774.56</v>
      </c>
      <c r="F506" s="8">
        <v>45257</v>
      </c>
      <c r="G506" s="23">
        <v>1030</v>
      </c>
      <c r="H506" s="24" t="str">
        <f t="shared" si="56"/>
        <v>26101902</v>
      </c>
      <c r="I506" s="5" t="s">
        <v>26</v>
      </c>
      <c r="J506" s="5" t="s">
        <v>22</v>
      </c>
      <c r="K506" s="9">
        <v>494.4</v>
      </c>
      <c r="L506" t="str">
        <f>VLOOKUP($A506,lookup_table!$A:$D,3,FALSE)</f>
        <v>Call Center</v>
      </c>
      <c r="M506" t="str">
        <f>VLOOKUP($A506,lookup_table!$A:$D,4,FALSE)</f>
        <v>Medsize</v>
      </c>
      <c r="N506" t="str">
        <f t="shared" si="57"/>
        <v>North West</v>
      </c>
      <c r="O506" t="str">
        <f t="shared" si="58"/>
        <v>college</v>
      </c>
      <c r="P506" t="str">
        <f t="shared" si="59"/>
        <v>corporate auto</v>
      </c>
      <c r="Q506" t="str">
        <f t="shared" si="60"/>
        <v>two-door car</v>
      </c>
      <c r="R506" t="str">
        <f t="shared" si="61"/>
        <v>call center</v>
      </c>
      <c r="S506" t="str">
        <f t="shared" si="62"/>
        <v>medsize</v>
      </c>
      <c r="T506" t="str">
        <f t="shared" si="63"/>
        <v>north west</v>
      </c>
    </row>
    <row r="507" spans="1:20" ht="17" x14ac:dyDescent="0.2">
      <c r="A507" t="s">
        <v>537</v>
      </c>
      <c r="B507" s="5" t="s">
        <v>9207</v>
      </c>
      <c r="C507" s="5" t="s">
        <v>9211</v>
      </c>
      <c r="D507" s="5" t="s">
        <v>29</v>
      </c>
      <c r="E507" s="10">
        <v>257645.56</v>
      </c>
      <c r="F507" s="8">
        <v>26854</v>
      </c>
      <c r="G507" s="23">
        <v>660</v>
      </c>
      <c r="H507" s="24" t="str">
        <f t="shared" si="56"/>
        <v>21101901</v>
      </c>
      <c r="I507" s="5" t="s">
        <v>14</v>
      </c>
      <c r="J507" s="5" t="s">
        <v>15</v>
      </c>
      <c r="K507" s="9">
        <v>475.2</v>
      </c>
      <c r="L507" t="str">
        <f>VLOOKUP($A507,lookup_table!$A:$D,3,FALSE)</f>
        <v>Agent</v>
      </c>
      <c r="M507" t="str">
        <f>VLOOKUP($A507,lookup_table!$A:$D,4,FALSE)</f>
        <v>Small</v>
      </c>
      <c r="N507" t="str">
        <f t="shared" si="57"/>
        <v>West</v>
      </c>
      <c r="O507" t="str">
        <f t="shared" si="58"/>
        <v>high school or below</v>
      </c>
      <c r="P507" t="str">
        <f t="shared" si="59"/>
        <v>personal auto</v>
      </c>
      <c r="Q507" t="str">
        <f t="shared" si="60"/>
        <v>four-door car</v>
      </c>
      <c r="R507" t="str">
        <f t="shared" si="61"/>
        <v>agent</v>
      </c>
      <c r="S507" t="str">
        <f t="shared" si="62"/>
        <v>small</v>
      </c>
      <c r="T507" t="str">
        <f t="shared" si="63"/>
        <v>west</v>
      </c>
    </row>
    <row r="508" spans="1:20" ht="17" x14ac:dyDescent="0.2">
      <c r="A508" t="s">
        <v>538</v>
      </c>
      <c r="B508" s="5" t="s">
        <v>9209</v>
      </c>
      <c r="C508" s="5" t="s">
        <v>1279</v>
      </c>
      <c r="D508" s="5" t="s">
        <v>33</v>
      </c>
      <c r="E508" s="10">
        <v>820538.79</v>
      </c>
      <c r="F508" s="8">
        <v>85840</v>
      </c>
      <c r="G508" s="23">
        <v>1020</v>
      </c>
      <c r="H508" s="24" t="str">
        <f t="shared" si="56"/>
        <v>16101902</v>
      </c>
      <c r="I508" s="5" t="s">
        <v>26</v>
      </c>
      <c r="J508" s="5" t="s">
        <v>27</v>
      </c>
      <c r="K508" s="9">
        <v>138722385</v>
      </c>
      <c r="L508" t="str">
        <f>VLOOKUP($A508,lookup_table!$A:$D,3,FALSE)</f>
        <v>Agent</v>
      </c>
      <c r="M508" t="str">
        <f>VLOOKUP($A508,lookup_table!$A:$D,4,FALSE)</f>
        <v>Medsize</v>
      </c>
      <c r="N508" t="str">
        <f t="shared" si="57"/>
        <v>North West</v>
      </c>
      <c r="O508" t="str">
        <f t="shared" si="58"/>
        <v>college</v>
      </c>
      <c r="P508" t="str">
        <f t="shared" si="59"/>
        <v>corporate auto</v>
      </c>
      <c r="Q508" t="str">
        <f t="shared" si="60"/>
        <v>suv</v>
      </c>
      <c r="R508" t="str">
        <f t="shared" si="61"/>
        <v>agent</v>
      </c>
      <c r="S508" t="str">
        <f t="shared" si="62"/>
        <v>medsize</v>
      </c>
      <c r="T508" t="str">
        <f t="shared" si="63"/>
        <v>north west</v>
      </c>
    </row>
    <row r="509" spans="1:20" ht="17" x14ac:dyDescent="0.2">
      <c r="A509" t="s">
        <v>539</v>
      </c>
      <c r="B509" s="5" t="s">
        <v>9209</v>
      </c>
      <c r="C509" s="5" t="s">
        <v>1279</v>
      </c>
      <c r="D509" s="5" t="s">
        <v>75</v>
      </c>
      <c r="E509" s="10">
        <v>1958246.89</v>
      </c>
      <c r="F509" s="8">
        <v>26463</v>
      </c>
      <c r="G509" s="23">
        <v>720</v>
      </c>
      <c r="H509" s="24" t="str">
        <f t="shared" si="56"/>
        <v>20121901</v>
      </c>
      <c r="I509" s="5" t="s">
        <v>26</v>
      </c>
      <c r="J509" s="5" t="s">
        <v>15</v>
      </c>
      <c r="K509" s="9">
        <v>345.6</v>
      </c>
      <c r="L509" t="str">
        <f>VLOOKUP($A509,lookup_table!$A:$D,3,FALSE)</f>
        <v>Branch</v>
      </c>
      <c r="M509" t="str">
        <f>VLOOKUP($A509,lookup_table!$A:$D,4,FALSE)</f>
        <v>Medsize</v>
      </c>
      <c r="N509" t="str">
        <f t="shared" si="57"/>
        <v>North West</v>
      </c>
      <c r="O509" t="str">
        <f t="shared" si="58"/>
        <v>doctor</v>
      </c>
      <c r="P509" t="str">
        <f t="shared" si="59"/>
        <v>corporate auto</v>
      </c>
      <c r="Q509" t="str">
        <f t="shared" si="60"/>
        <v>four-door car</v>
      </c>
      <c r="R509" t="str">
        <f t="shared" si="61"/>
        <v>branch</v>
      </c>
      <c r="S509" t="str">
        <f t="shared" si="62"/>
        <v>medsize</v>
      </c>
      <c r="T509" t="str">
        <f t="shared" si="63"/>
        <v>north west</v>
      </c>
    </row>
    <row r="510" spans="1:20" ht="17" x14ac:dyDescent="0.2">
      <c r="A510" t="s">
        <v>540</v>
      </c>
      <c r="B510" s="5" t="s">
        <v>9208</v>
      </c>
      <c r="C510" s="5" t="s">
        <v>1279</v>
      </c>
      <c r="D510" s="5" t="s">
        <v>19</v>
      </c>
      <c r="E510" s="10">
        <v>648152.66</v>
      </c>
      <c r="F510" s="8">
        <v>30689</v>
      </c>
      <c r="G510" s="23">
        <v>810</v>
      </c>
      <c r="H510" s="24" t="str">
        <f t="shared" si="56"/>
        <v>20031902</v>
      </c>
      <c r="I510" s="5" t="s">
        <v>14</v>
      </c>
      <c r="J510" s="5" t="s">
        <v>15</v>
      </c>
      <c r="K510" s="9">
        <v>46724802</v>
      </c>
      <c r="L510" t="str">
        <f>VLOOKUP($A510,lookup_table!$A:$D,3,FALSE)</f>
        <v>Branch</v>
      </c>
      <c r="M510" t="str">
        <f>VLOOKUP($A510,lookup_table!$A:$D,4,FALSE)</f>
        <v>Medsize</v>
      </c>
      <c r="N510" t="str">
        <f t="shared" si="57"/>
        <v>Central</v>
      </c>
      <c r="O510" t="str">
        <f t="shared" si="58"/>
        <v>bachelor</v>
      </c>
      <c r="P510" t="str">
        <f t="shared" si="59"/>
        <v>personal auto</v>
      </c>
      <c r="Q510" t="str">
        <f t="shared" si="60"/>
        <v>four-door car</v>
      </c>
      <c r="R510" t="str">
        <f t="shared" si="61"/>
        <v>branch</v>
      </c>
      <c r="S510" t="str">
        <f t="shared" si="62"/>
        <v>medsize</v>
      </c>
      <c r="T510" t="str">
        <f t="shared" si="63"/>
        <v>central</v>
      </c>
    </row>
    <row r="511" spans="1:20" ht="17" x14ac:dyDescent="0.2">
      <c r="A511" t="s">
        <v>541</v>
      </c>
      <c r="B511" s="5" t="s">
        <v>9209</v>
      </c>
      <c r="C511" s="5" t="s">
        <v>9211</v>
      </c>
      <c r="D511" s="5" t="s">
        <v>29</v>
      </c>
      <c r="E511" s="10">
        <v>259931.09</v>
      </c>
      <c r="F511" s="8">
        <v>29590</v>
      </c>
      <c r="G511" s="23">
        <v>660</v>
      </c>
      <c r="H511" s="24" t="str">
        <f t="shared" si="56"/>
        <v>21101901</v>
      </c>
      <c r="I511" s="5" t="s">
        <v>26</v>
      </c>
      <c r="J511" s="5" t="s">
        <v>22</v>
      </c>
      <c r="K511" s="9">
        <v>467503236</v>
      </c>
      <c r="L511" t="str">
        <f>VLOOKUP($A511,lookup_table!$A:$D,3,FALSE)</f>
        <v>Agent</v>
      </c>
      <c r="M511" t="str">
        <f>VLOOKUP($A511,lookup_table!$A:$D,4,FALSE)</f>
        <v>Small</v>
      </c>
      <c r="N511" t="str">
        <f t="shared" si="57"/>
        <v>North West</v>
      </c>
      <c r="O511" t="str">
        <f t="shared" si="58"/>
        <v>high school or below</v>
      </c>
      <c r="P511" t="str">
        <f t="shared" si="59"/>
        <v>corporate auto</v>
      </c>
      <c r="Q511" t="str">
        <f t="shared" si="60"/>
        <v>two-door car</v>
      </c>
      <c r="R511" t="str">
        <f t="shared" si="61"/>
        <v>agent</v>
      </c>
      <c r="S511" t="str">
        <f t="shared" si="62"/>
        <v>small</v>
      </c>
      <c r="T511" t="str">
        <f t="shared" si="63"/>
        <v>north west</v>
      </c>
    </row>
    <row r="512" spans="1:20" ht="17" x14ac:dyDescent="0.2">
      <c r="A512" t="s">
        <v>542</v>
      </c>
      <c r="B512" s="5" t="s">
        <v>9209</v>
      </c>
      <c r="C512" s="5" t="s">
        <v>1279</v>
      </c>
      <c r="D512" s="5" t="s">
        <v>33</v>
      </c>
      <c r="E512" s="10">
        <v>983033.76</v>
      </c>
      <c r="F512" s="8">
        <v>25965</v>
      </c>
      <c r="G512" s="23">
        <v>2530</v>
      </c>
      <c r="H512" s="24" t="str">
        <f t="shared" si="56"/>
        <v>04121906</v>
      </c>
      <c r="I512" s="5" t="s">
        <v>14</v>
      </c>
      <c r="J512" s="5" t="s">
        <v>60</v>
      </c>
      <c r="K512" s="9">
        <v>1214.4000000000001</v>
      </c>
      <c r="L512" t="str">
        <f>VLOOKUP($A512,lookup_table!$A:$D,3,FALSE)</f>
        <v>Agent</v>
      </c>
      <c r="M512" t="str">
        <f>VLOOKUP($A512,lookup_table!$A:$D,4,FALSE)</f>
        <v>Medsize</v>
      </c>
      <c r="N512" t="str">
        <f t="shared" si="57"/>
        <v>North West</v>
      </c>
      <c r="O512" t="str">
        <f t="shared" si="58"/>
        <v>college</v>
      </c>
      <c r="P512" t="str">
        <f t="shared" si="59"/>
        <v>personal auto</v>
      </c>
      <c r="Q512" t="str">
        <f t="shared" si="60"/>
        <v>luxury suv</v>
      </c>
      <c r="R512" t="str">
        <f t="shared" si="61"/>
        <v>agent</v>
      </c>
      <c r="S512" t="str">
        <f t="shared" si="62"/>
        <v>medsize</v>
      </c>
      <c r="T512" t="str">
        <f t="shared" si="63"/>
        <v>north west</v>
      </c>
    </row>
    <row r="513" spans="1:20" ht="17" x14ac:dyDescent="0.2">
      <c r="A513" t="s">
        <v>543</v>
      </c>
      <c r="B513" s="5" t="s">
        <v>9209</v>
      </c>
      <c r="C513" s="5" t="s">
        <v>9211</v>
      </c>
      <c r="D513" s="5" t="s">
        <v>19</v>
      </c>
      <c r="E513" s="10">
        <v>1044265.14</v>
      </c>
      <c r="F513" s="8">
        <v>17269</v>
      </c>
      <c r="G513" s="23">
        <v>1390</v>
      </c>
      <c r="H513" s="24" t="str">
        <f t="shared" si="56"/>
        <v>21101903</v>
      </c>
      <c r="I513" s="5" t="s">
        <v>14</v>
      </c>
      <c r="J513" s="5" t="s">
        <v>27</v>
      </c>
      <c r="K513" s="9">
        <v>667.2</v>
      </c>
      <c r="L513" t="str">
        <f>VLOOKUP($A513,lookup_table!$A:$D,3,FALSE)</f>
        <v>Branch</v>
      </c>
      <c r="M513" t="str">
        <f>VLOOKUP($A513,lookup_table!$A:$D,4,FALSE)</f>
        <v>Small</v>
      </c>
      <c r="N513" t="str">
        <f t="shared" si="57"/>
        <v>North West</v>
      </c>
      <c r="O513" t="str">
        <f t="shared" si="58"/>
        <v>bachelor</v>
      </c>
      <c r="P513" t="str">
        <f t="shared" si="59"/>
        <v>personal auto</v>
      </c>
      <c r="Q513" t="str">
        <f t="shared" si="60"/>
        <v>suv</v>
      </c>
      <c r="R513" t="str">
        <f t="shared" si="61"/>
        <v>branch</v>
      </c>
      <c r="S513" t="str">
        <f t="shared" si="62"/>
        <v>small</v>
      </c>
      <c r="T513" t="str">
        <f t="shared" si="63"/>
        <v>north west</v>
      </c>
    </row>
    <row r="514" spans="1:20" ht="17" x14ac:dyDescent="0.2">
      <c r="A514" t="s">
        <v>544</v>
      </c>
      <c r="B514" s="5" t="s">
        <v>9209</v>
      </c>
      <c r="C514" s="5" t="s">
        <v>9211</v>
      </c>
      <c r="D514" s="5" t="s">
        <v>33</v>
      </c>
      <c r="E514" s="10">
        <v>3605753.7</v>
      </c>
      <c r="F514" s="8">
        <v>90330</v>
      </c>
      <c r="G514" s="23">
        <v>1370</v>
      </c>
      <c r="H514" s="24" t="str">
        <f t="shared" si="56"/>
        <v>01101903</v>
      </c>
      <c r="I514" s="5" t="s">
        <v>26</v>
      </c>
      <c r="J514" s="5" t="s">
        <v>73</v>
      </c>
      <c r="K514" s="9">
        <v>192085299</v>
      </c>
      <c r="L514" t="str">
        <f>VLOOKUP($A514,lookup_table!$A:$D,3,FALSE)</f>
        <v>Call Center</v>
      </c>
      <c r="M514" t="str">
        <f>VLOOKUP($A514,lookup_table!$A:$D,4,FALSE)</f>
        <v>Medsize</v>
      </c>
      <c r="N514" t="str">
        <f t="shared" si="57"/>
        <v>North West</v>
      </c>
      <c r="O514" t="str">
        <f t="shared" si="58"/>
        <v>college</v>
      </c>
      <c r="P514" t="str">
        <f t="shared" si="59"/>
        <v>corporate auto</v>
      </c>
      <c r="Q514" t="str">
        <f t="shared" si="60"/>
        <v>sports car</v>
      </c>
      <c r="R514" t="str">
        <f t="shared" si="61"/>
        <v>call center</v>
      </c>
      <c r="S514" t="str">
        <f t="shared" si="62"/>
        <v>medsize</v>
      </c>
      <c r="T514" t="str">
        <f t="shared" si="63"/>
        <v>north west</v>
      </c>
    </row>
    <row r="515" spans="1:20" ht="17" x14ac:dyDescent="0.2">
      <c r="A515" t="s">
        <v>545</v>
      </c>
      <c r="B515" s="5" t="s">
        <v>9207</v>
      </c>
      <c r="C515" s="5" t="s">
        <v>1279</v>
      </c>
      <c r="D515" s="5" t="s">
        <v>29</v>
      </c>
      <c r="E515" s="10">
        <v>847003.68</v>
      </c>
      <c r="F515" s="8">
        <v>45009</v>
      </c>
      <c r="G515" s="23">
        <v>1130</v>
      </c>
      <c r="H515" s="24" t="str">
        <f t="shared" ref="H515:H578" si="64">TEXT(G515,"ddmmyyyy")</f>
        <v>03021903</v>
      </c>
      <c r="I515" s="5" t="s">
        <v>26</v>
      </c>
      <c r="J515" s="5" t="s">
        <v>27</v>
      </c>
      <c r="K515" s="9">
        <v>619973889</v>
      </c>
      <c r="L515" t="str">
        <f>VLOOKUP($A515,lookup_table!$A:$D,3,FALSE)</f>
        <v>Call Center</v>
      </c>
      <c r="M515" t="str">
        <f>VLOOKUP($A515,lookup_table!$A:$D,4,FALSE)</f>
        <v>Medsize</v>
      </c>
      <c r="N515" t="str">
        <f t="shared" ref="N515:N578" si="65">IF($B515="California","West",IF($B515="Oregon","North West",IF($B515="Washington","East","Central")))</f>
        <v>West</v>
      </c>
      <c r="O515" t="str">
        <f t="shared" ref="O515:O578" si="66">LOWER($D515)</f>
        <v>high school or below</v>
      </c>
      <c r="P515" t="str">
        <f t="shared" ref="P515:P578" si="67">LOWER($I515)</f>
        <v>corporate auto</v>
      </c>
      <c r="Q515" t="str">
        <f t="shared" ref="Q515:Q578" si="68">LOWER($J515)</f>
        <v>suv</v>
      </c>
      <c r="R515" t="str">
        <f t="shared" ref="R515:R578" si="69">LOWER($L515)</f>
        <v>call center</v>
      </c>
      <c r="S515" t="str">
        <f t="shared" ref="S515:S578" si="70">LOWER($M515)</f>
        <v>medsize</v>
      </c>
      <c r="T515" t="str">
        <f t="shared" ref="T515:T578" si="71">LOWER($N515)</f>
        <v>west</v>
      </c>
    </row>
    <row r="516" spans="1:20" ht="17" x14ac:dyDescent="0.2">
      <c r="A516" t="s">
        <v>546</v>
      </c>
      <c r="B516" s="5" t="s">
        <v>9207</v>
      </c>
      <c r="C516" s="5" t="s">
        <v>1279</v>
      </c>
      <c r="D516" s="5" t="s">
        <v>29</v>
      </c>
      <c r="E516" s="10">
        <v>827878.65</v>
      </c>
      <c r="F516" s="8">
        <v>45009</v>
      </c>
      <c r="G516" s="23">
        <v>1100</v>
      </c>
      <c r="H516" s="24" t="str">
        <f t="shared" si="64"/>
        <v>04011903</v>
      </c>
      <c r="I516" s="5" t="s">
        <v>14</v>
      </c>
      <c r="J516" s="5" t="s">
        <v>15</v>
      </c>
      <c r="K516" s="9">
        <v>1002782553</v>
      </c>
      <c r="L516" t="str">
        <f>VLOOKUP($A516,lookup_table!$A:$D,3,FALSE)</f>
        <v>Agent</v>
      </c>
      <c r="M516" t="str">
        <f>VLOOKUP($A516,lookup_table!$A:$D,4,FALSE)</f>
        <v>Medsize</v>
      </c>
      <c r="N516" t="str">
        <f t="shared" si="65"/>
        <v>West</v>
      </c>
      <c r="O516" t="str">
        <f t="shared" si="66"/>
        <v>high school or below</v>
      </c>
      <c r="P516" t="str">
        <f t="shared" si="67"/>
        <v>personal auto</v>
      </c>
      <c r="Q516" t="str">
        <f t="shared" si="68"/>
        <v>four-door car</v>
      </c>
      <c r="R516" t="str">
        <f t="shared" si="69"/>
        <v>agent</v>
      </c>
      <c r="S516" t="str">
        <f t="shared" si="70"/>
        <v>medsize</v>
      </c>
      <c r="T516" t="str">
        <f t="shared" si="71"/>
        <v>west</v>
      </c>
    </row>
    <row r="517" spans="1:20" ht="17" x14ac:dyDescent="0.2">
      <c r="A517" t="s">
        <v>547</v>
      </c>
      <c r="B517" s="5" t="s">
        <v>9207</v>
      </c>
      <c r="C517" s="5" t="s">
        <v>1279</v>
      </c>
      <c r="D517" s="5" t="s">
        <v>29</v>
      </c>
      <c r="E517" s="10">
        <v>478893.26</v>
      </c>
      <c r="F517" s="8">
        <v>45009</v>
      </c>
      <c r="G517" s="23">
        <v>670</v>
      </c>
      <c r="H517" s="24" t="str">
        <f t="shared" si="64"/>
        <v>31101901</v>
      </c>
      <c r="I517" s="5" t="s">
        <v>14</v>
      </c>
      <c r="J517" s="5" t="s">
        <v>22</v>
      </c>
      <c r="K517" s="9">
        <v>321.60000000000002</v>
      </c>
      <c r="L517" t="str">
        <f>VLOOKUP($A517,lookup_table!$A:$D,3,FALSE)</f>
        <v>Web</v>
      </c>
      <c r="M517" t="str">
        <f>VLOOKUP($A517,lookup_table!$A:$D,4,FALSE)</f>
        <v>Medsize</v>
      </c>
      <c r="N517" t="str">
        <f t="shared" si="65"/>
        <v>West</v>
      </c>
      <c r="O517" t="str">
        <f t="shared" si="66"/>
        <v>high school or below</v>
      </c>
      <c r="P517" t="str">
        <f t="shared" si="67"/>
        <v>personal auto</v>
      </c>
      <c r="Q517" t="str">
        <f t="shared" si="68"/>
        <v>two-door car</v>
      </c>
      <c r="R517" t="str">
        <f t="shared" si="69"/>
        <v>web</v>
      </c>
      <c r="S517" t="str">
        <f t="shared" si="70"/>
        <v>medsize</v>
      </c>
      <c r="T517" t="str">
        <f t="shared" si="71"/>
        <v>west</v>
      </c>
    </row>
    <row r="518" spans="1:20" ht="17" x14ac:dyDescent="0.2">
      <c r="A518" t="s">
        <v>548</v>
      </c>
      <c r="B518" s="5" t="s">
        <v>9206</v>
      </c>
      <c r="C518" s="5" t="s">
        <v>1279</v>
      </c>
      <c r="D518" s="5" t="s">
        <v>19</v>
      </c>
      <c r="E518" s="10">
        <v>308799.99</v>
      </c>
      <c r="F518" s="8">
        <v>18558</v>
      </c>
      <c r="G518" s="23">
        <v>800</v>
      </c>
      <c r="H518" s="24" t="str">
        <f t="shared" si="64"/>
        <v>10031902</v>
      </c>
      <c r="I518" s="5" t="s">
        <v>37</v>
      </c>
      <c r="J518" s="5" t="s">
        <v>15</v>
      </c>
      <c r="K518" s="9">
        <v>384</v>
      </c>
      <c r="L518" t="str">
        <f>VLOOKUP($A518,lookup_table!$A:$D,3,FALSE)</f>
        <v>Agent</v>
      </c>
      <c r="M518" t="str">
        <f>VLOOKUP($A518,lookup_table!$A:$D,4,FALSE)</f>
        <v>Medsize</v>
      </c>
      <c r="N518" t="str">
        <f t="shared" si="65"/>
        <v>Central</v>
      </c>
      <c r="O518" t="str">
        <f t="shared" si="66"/>
        <v>bachelor</v>
      </c>
      <c r="P518" t="str">
        <f t="shared" si="67"/>
        <v>special auto</v>
      </c>
      <c r="Q518" t="str">
        <f t="shared" si="68"/>
        <v>four-door car</v>
      </c>
      <c r="R518" t="str">
        <f t="shared" si="69"/>
        <v>agent</v>
      </c>
      <c r="S518" t="str">
        <f t="shared" si="70"/>
        <v>medsize</v>
      </c>
      <c r="T518" t="str">
        <f t="shared" si="71"/>
        <v>central</v>
      </c>
    </row>
    <row r="519" spans="1:20" ht="17" x14ac:dyDescent="0.2">
      <c r="A519" t="s">
        <v>549</v>
      </c>
      <c r="B519" s="5" t="s">
        <v>9206</v>
      </c>
      <c r="C519" s="5" t="s">
        <v>9211</v>
      </c>
      <c r="D519" s="5" t="s">
        <v>19</v>
      </c>
      <c r="E519" s="10">
        <v>444373.62</v>
      </c>
      <c r="F519" s="8">
        <v>46384</v>
      </c>
      <c r="G519" s="23">
        <v>1130</v>
      </c>
      <c r="H519" s="24" t="str">
        <f t="shared" si="64"/>
        <v>03021903</v>
      </c>
      <c r="I519" s="5" t="s">
        <v>26</v>
      </c>
      <c r="J519" s="5" t="s">
        <v>15</v>
      </c>
      <c r="K519" s="9">
        <v>251774574</v>
      </c>
      <c r="L519" t="str">
        <f>VLOOKUP($A519,lookup_table!$A:$D,3,FALSE)</f>
        <v>Web</v>
      </c>
      <c r="M519" t="str">
        <f>VLOOKUP($A519,lookup_table!$A:$D,4,FALSE)</f>
        <v>Medsize</v>
      </c>
      <c r="N519" t="str">
        <f t="shared" si="65"/>
        <v>Central</v>
      </c>
      <c r="O519" t="str">
        <f t="shared" si="66"/>
        <v>bachelor</v>
      </c>
      <c r="P519" t="str">
        <f t="shared" si="67"/>
        <v>corporate auto</v>
      </c>
      <c r="Q519" t="str">
        <f t="shared" si="68"/>
        <v>four-door car</v>
      </c>
      <c r="R519" t="str">
        <f t="shared" si="69"/>
        <v>web</v>
      </c>
      <c r="S519" t="str">
        <f t="shared" si="70"/>
        <v>medsize</v>
      </c>
      <c r="T519" t="str">
        <f t="shared" si="71"/>
        <v>central</v>
      </c>
    </row>
    <row r="520" spans="1:20" ht="17" x14ac:dyDescent="0.2">
      <c r="A520" t="s">
        <v>550</v>
      </c>
      <c r="B520" s="5" t="s">
        <v>9209</v>
      </c>
      <c r="C520" s="5" t="s">
        <v>1279</v>
      </c>
      <c r="D520" s="5" t="s">
        <v>29</v>
      </c>
      <c r="E520" s="10">
        <v>798408.65</v>
      </c>
      <c r="F520" s="8">
        <v>45009</v>
      </c>
      <c r="G520" s="23">
        <v>720</v>
      </c>
      <c r="H520" s="24" t="str">
        <f t="shared" si="64"/>
        <v>20121901</v>
      </c>
      <c r="I520" s="5" t="s">
        <v>14</v>
      </c>
      <c r="J520" s="5" t="s">
        <v>22</v>
      </c>
      <c r="K520" s="9">
        <v>866208321</v>
      </c>
      <c r="L520" t="str">
        <f>VLOOKUP($A520,lookup_table!$A:$D,3,FALSE)</f>
        <v>Call Center</v>
      </c>
      <c r="M520" t="str">
        <f>VLOOKUP($A520,lookup_table!$A:$D,4,FALSE)</f>
        <v>Large</v>
      </c>
      <c r="N520" t="str">
        <f t="shared" si="65"/>
        <v>North West</v>
      </c>
      <c r="O520" t="str">
        <f t="shared" si="66"/>
        <v>high school or below</v>
      </c>
      <c r="P520" t="str">
        <f t="shared" si="67"/>
        <v>personal auto</v>
      </c>
      <c r="Q520" t="str">
        <f t="shared" si="68"/>
        <v>two-door car</v>
      </c>
      <c r="R520" t="str">
        <f t="shared" si="69"/>
        <v>call center</v>
      </c>
      <c r="S520" t="str">
        <f t="shared" si="70"/>
        <v>large</v>
      </c>
      <c r="T520" t="str">
        <f t="shared" si="71"/>
        <v>north west</v>
      </c>
    </row>
    <row r="521" spans="1:20" ht="17" x14ac:dyDescent="0.2">
      <c r="A521" t="s">
        <v>551</v>
      </c>
      <c r="B521" s="5" t="s">
        <v>9209</v>
      </c>
      <c r="C521" s="5" t="s">
        <v>1279</v>
      </c>
      <c r="D521" s="5" t="s">
        <v>33</v>
      </c>
      <c r="E521" s="10">
        <v>718097.1</v>
      </c>
      <c r="F521" s="8">
        <v>42303</v>
      </c>
      <c r="G521" s="23">
        <v>1800</v>
      </c>
      <c r="H521" s="24" t="str">
        <f t="shared" si="64"/>
        <v>04121904</v>
      </c>
      <c r="I521" s="5" t="s">
        <v>14</v>
      </c>
      <c r="J521" s="5" t="s">
        <v>60</v>
      </c>
      <c r="K521" s="9">
        <v>1210920949</v>
      </c>
      <c r="L521" t="str">
        <f>VLOOKUP($A521,lookup_table!$A:$D,3,FALSE)</f>
        <v>Agent</v>
      </c>
      <c r="M521" t="str">
        <f>VLOOKUP($A521,lookup_table!$A:$D,4,FALSE)</f>
        <v>Medsize</v>
      </c>
      <c r="N521" t="str">
        <f t="shared" si="65"/>
        <v>North West</v>
      </c>
      <c r="O521" t="str">
        <f t="shared" si="66"/>
        <v>college</v>
      </c>
      <c r="P521" t="str">
        <f t="shared" si="67"/>
        <v>personal auto</v>
      </c>
      <c r="Q521" t="str">
        <f t="shared" si="68"/>
        <v>luxury suv</v>
      </c>
      <c r="R521" t="str">
        <f t="shared" si="69"/>
        <v>agent</v>
      </c>
      <c r="S521" t="str">
        <f t="shared" si="70"/>
        <v>medsize</v>
      </c>
      <c r="T521" t="str">
        <f t="shared" si="71"/>
        <v>north west</v>
      </c>
    </row>
    <row r="522" spans="1:20" ht="17" x14ac:dyDescent="0.2">
      <c r="A522" t="s">
        <v>552</v>
      </c>
      <c r="B522" s="5" t="s">
        <v>9207</v>
      </c>
      <c r="C522" s="5" t="s">
        <v>1279</v>
      </c>
      <c r="D522" s="5" t="s">
        <v>19</v>
      </c>
      <c r="E522" s="10">
        <v>1565603.43</v>
      </c>
      <c r="F522" s="8">
        <v>71731</v>
      </c>
      <c r="G522" s="23">
        <v>1300</v>
      </c>
      <c r="H522" s="24" t="str">
        <f t="shared" si="64"/>
        <v>23071903</v>
      </c>
      <c r="I522" s="5" t="s">
        <v>26</v>
      </c>
      <c r="J522" s="5" t="s">
        <v>27</v>
      </c>
      <c r="K522" s="9">
        <v>599648466</v>
      </c>
      <c r="L522" t="str">
        <f>VLOOKUP($A522,lookup_table!$A:$D,3,FALSE)</f>
        <v>Branch</v>
      </c>
      <c r="M522" t="str">
        <f>VLOOKUP($A522,lookup_table!$A:$D,4,FALSE)</f>
        <v>Medsize</v>
      </c>
      <c r="N522" t="str">
        <f t="shared" si="65"/>
        <v>West</v>
      </c>
      <c r="O522" t="str">
        <f t="shared" si="66"/>
        <v>bachelor</v>
      </c>
      <c r="P522" t="str">
        <f t="shared" si="67"/>
        <v>corporate auto</v>
      </c>
      <c r="Q522" t="str">
        <f t="shared" si="68"/>
        <v>suv</v>
      </c>
      <c r="R522" t="str">
        <f t="shared" si="69"/>
        <v>branch</v>
      </c>
      <c r="S522" t="str">
        <f t="shared" si="70"/>
        <v>medsize</v>
      </c>
      <c r="T522" t="str">
        <f t="shared" si="71"/>
        <v>west</v>
      </c>
    </row>
    <row r="523" spans="1:20" ht="17" x14ac:dyDescent="0.2">
      <c r="A523" t="s">
        <v>553</v>
      </c>
      <c r="B523" s="5" t="s">
        <v>9209</v>
      </c>
      <c r="C523" s="5" t="s">
        <v>9211</v>
      </c>
      <c r="D523" s="5" t="s">
        <v>29</v>
      </c>
      <c r="E523" s="10">
        <v>578018.22</v>
      </c>
      <c r="F523" s="8">
        <v>51066</v>
      </c>
      <c r="G523" s="23">
        <v>740</v>
      </c>
      <c r="H523" s="24" t="str">
        <f t="shared" si="64"/>
        <v>09011902</v>
      </c>
      <c r="I523" s="5" t="s">
        <v>26</v>
      </c>
      <c r="J523" s="5" t="s">
        <v>15</v>
      </c>
      <c r="K523" s="9">
        <v>787993313</v>
      </c>
      <c r="L523" t="str">
        <f>VLOOKUP($A523,lookup_table!$A:$D,3,FALSE)</f>
        <v>Call Center</v>
      </c>
      <c r="M523" t="str">
        <f>VLOOKUP($A523,lookup_table!$A:$D,4,FALSE)</f>
        <v>Medsize</v>
      </c>
      <c r="N523" t="str">
        <f t="shared" si="65"/>
        <v>North West</v>
      </c>
      <c r="O523" t="str">
        <f t="shared" si="66"/>
        <v>high school or below</v>
      </c>
      <c r="P523" t="str">
        <f t="shared" si="67"/>
        <v>corporate auto</v>
      </c>
      <c r="Q523" t="str">
        <f t="shared" si="68"/>
        <v>four-door car</v>
      </c>
      <c r="R523" t="str">
        <f t="shared" si="69"/>
        <v>call center</v>
      </c>
      <c r="S523" t="str">
        <f t="shared" si="70"/>
        <v>medsize</v>
      </c>
      <c r="T523" t="str">
        <f t="shared" si="71"/>
        <v>north west</v>
      </c>
    </row>
    <row r="524" spans="1:20" ht="17" x14ac:dyDescent="0.2">
      <c r="A524" t="s">
        <v>554</v>
      </c>
      <c r="B524" s="5" t="s">
        <v>9207</v>
      </c>
      <c r="C524" s="5" t="s">
        <v>9211</v>
      </c>
      <c r="D524" s="5" t="s">
        <v>33</v>
      </c>
      <c r="E524" s="10">
        <v>2071494.04</v>
      </c>
      <c r="F524" s="8">
        <v>45009</v>
      </c>
      <c r="G524" s="23">
        <v>2030</v>
      </c>
      <c r="H524" s="24" t="str">
        <f t="shared" si="64"/>
        <v>22071905</v>
      </c>
      <c r="I524" s="5" t="s">
        <v>26</v>
      </c>
      <c r="J524" s="5" t="s">
        <v>111</v>
      </c>
      <c r="K524" s="9">
        <v>2027724442</v>
      </c>
      <c r="L524" t="str">
        <f>VLOOKUP($A524,lookup_table!$A:$D,3,FALSE)</f>
        <v>Branch</v>
      </c>
      <c r="M524" t="str">
        <f>VLOOKUP($A524,lookup_table!$A:$D,4,FALSE)</f>
        <v>Small</v>
      </c>
      <c r="N524" t="str">
        <f t="shared" si="65"/>
        <v>West</v>
      </c>
      <c r="O524" t="str">
        <f t="shared" si="66"/>
        <v>college</v>
      </c>
      <c r="P524" t="str">
        <f t="shared" si="67"/>
        <v>corporate auto</v>
      </c>
      <c r="Q524" t="str">
        <f t="shared" si="68"/>
        <v>luxury car</v>
      </c>
      <c r="R524" t="str">
        <f t="shared" si="69"/>
        <v>branch</v>
      </c>
      <c r="S524" t="str">
        <f t="shared" si="70"/>
        <v>small</v>
      </c>
      <c r="T524" t="str">
        <f t="shared" si="71"/>
        <v>west</v>
      </c>
    </row>
    <row r="525" spans="1:20" ht="17" x14ac:dyDescent="0.2">
      <c r="A525" t="s">
        <v>555</v>
      </c>
      <c r="B525" s="5" t="s">
        <v>9208</v>
      </c>
      <c r="C525" s="5" t="s">
        <v>1279</v>
      </c>
      <c r="D525" s="5" t="s">
        <v>19</v>
      </c>
      <c r="E525" s="10">
        <v>533735.24</v>
      </c>
      <c r="F525" s="8">
        <v>45009</v>
      </c>
      <c r="G525" s="23">
        <v>860</v>
      </c>
      <c r="H525" s="24" t="str">
        <f t="shared" si="64"/>
        <v>09051902</v>
      </c>
      <c r="I525" s="5" t="s">
        <v>14</v>
      </c>
      <c r="J525" s="5" t="s">
        <v>15</v>
      </c>
      <c r="K525" s="9">
        <v>619.20000000000005</v>
      </c>
      <c r="L525" t="str">
        <f>VLOOKUP($A525,lookup_table!$A:$D,3,FALSE)</f>
        <v>Agent</v>
      </c>
      <c r="M525" t="str">
        <f>VLOOKUP($A525,lookup_table!$A:$D,4,FALSE)</f>
        <v>Small</v>
      </c>
      <c r="N525" t="str">
        <f t="shared" si="65"/>
        <v>Central</v>
      </c>
      <c r="O525" t="str">
        <f t="shared" si="66"/>
        <v>bachelor</v>
      </c>
      <c r="P525" t="str">
        <f t="shared" si="67"/>
        <v>personal auto</v>
      </c>
      <c r="Q525" t="str">
        <f t="shared" si="68"/>
        <v>four-door car</v>
      </c>
      <c r="R525" t="str">
        <f t="shared" si="69"/>
        <v>agent</v>
      </c>
      <c r="S525" t="str">
        <f t="shared" si="70"/>
        <v>small</v>
      </c>
      <c r="T525" t="str">
        <f t="shared" si="71"/>
        <v>central</v>
      </c>
    </row>
    <row r="526" spans="1:20" ht="17" x14ac:dyDescent="0.2">
      <c r="A526" t="s">
        <v>556</v>
      </c>
      <c r="B526" s="5" t="s">
        <v>9206</v>
      </c>
      <c r="C526" s="5" t="s">
        <v>9211</v>
      </c>
      <c r="D526" s="5" t="s">
        <v>33</v>
      </c>
      <c r="E526" s="10">
        <v>505082.62</v>
      </c>
      <c r="F526" s="8">
        <v>45009</v>
      </c>
      <c r="G526" s="23">
        <v>690</v>
      </c>
      <c r="H526" s="24" t="str">
        <f t="shared" si="64"/>
        <v>20111901</v>
      </c>
      <c r="I526" s="5" t="s">
        <v>14</v>
      </c>
      <c r="J526" s="5" t="s">
        <v>22</v>
      </c>
      <c r="K526" s="9">
        <v>72852047</v>
      </c>
      <c r="L526" t="str">
        <f>VLOOKUP($A526,lookup_table!$A:$D,3,FALSE)</f>
        <v>Agent</v>
      </c>
      <c r="M526" t="str">
        <f>VLOOKUP($A526,lookup_table!$A:$D,4,FALSE)</f>
        <v>Medsize</v>
      </c>
      <c r="N526" t="str">
        <f t="shared" si="65"/>
        <v>Central</v>
      </c>
      <c r="O526" t="str">
        <f t="shared" si="66"/>
        <v>college</v>
      </c>
      <c r="P526" t="str">
        <f t="shared" si="67"/>
        <v>personal auto</v>
      </c>
      <c r="Q526" t="str">
        <f t="shared" si="68"/>
        <v>two-door car</v>
      </c>
      <c r="R526" t="str">
        <f t="shared" si="69"/>
        <v>agent</v>
      </c>
      <c r="S526" t="str">
        <f t="shared" si="70"/>
        <v>medsize</v>
      </c>
      <c r="T526" t="str">
        <f t="shared" si="71"/>
        <v>central</v>
      </c>
    </row>
    <row r="527" spans="1:20" ht="17" x14ac:dyDescent="0.2">
      <c r="A527" t="s">
        <v>557</v>
      </c>
      <c r="B527" s="5" t="s">
        <v>9206</v>
      </c>
      <c r="C527" s="5" t="s">
        <v>1279</v>
      </c>
      <c r="D527" s="5" t="s">
        <v>29</v>
      </c>
      <c r="E527" s="10">
        <v>511662.4</v>
      </c>
      <c r="F527" s="8">
        <v>26173</v>
      </c>
      <c r="G527" s="23">
        <v>680</v>
      </c>
      <c r="H527" s="24" t="str">
        <f t="shared" si="64"/>
        <v>10111901</v>
      </c>
      <c r="I527" s="5" t="s">
        <v>26</v>
      </c>
      <c r="J527" s="5" t="s">
        <v>15</v>
      </c>
      <c r="K527" s="9">
        <v>449819671</v>
      </c>
      <c r="L527" t="str">
        <f>VLOOKUP($A527,lookup_table!$A:$D,3,FALSE)</f>
        <v>Web</v>
      </c>
      <c r="M527" t="str">
        <f>VLOOKUP($A527,lookup_table!$A:$D,4,FALSE)</f>
        <v>Medsize</v>
      </c>
      <c r="N527" t="str">
        <f t="shared" si="65"/>
        <v>Central</v>
      </c>
      <c r="O527" t="str">
        <f t="shared" si="66"/>
        <v>high school or below</v>
      </c>
      <c r="P527" t="str">
        <f t="shared" si="67"/>
        <v>corporate auto</v>
      </c>
      <c r="Q527" t="str">
        <f t="shared" si="68"/>
        <v>four-door car</v>
      </c>
      <c r="R527" t="str">
        <f t="shared" si="69"/>
        <v>web</v>
      </c>
      <c r="S527" t="str">
        <f t="shared" si="70"/>
        <v>medsize</v>
      </c>
      <c r="T527" t="str">
        <f t="shared" si="71"/>
        <v>central</v>
      </c>
    </row>
    <row r="528" spans="1:20" ht="17" x14ac:dyDescent="0.2">
      <c r="A528" t="s">
        <v>558</v>
      </c>
      <c r="B528" s="5" t="s">
        <v>9209</v>
      </c>
      <c r="C528" s="5" t="s">
        <v>9211</v>
      </c>
      <c r="D528" s="5" t="s">
        <v>19</v>
      </c>
      <c r="E528" s="10">
        <v>726873.7</v>
      </c>
      <c r="F528" s="8">
        <v>24445</v>
      </c>
      <c r="G528" s="23">
        <v>630</v>
      </c>
      <c r="H528" s="24" t="str">
        <f t="shared" si="64"/>
        <v>21091901</v>
      </c>
      <c r="I528" s="5" t="s">
        <v>14</v>
      </c>
      <c r="J528" s="5" t="s">
        <v>22</v>
      </c>
      <c r="K528" s="9">
        <v>302.39999999999998</v>
      </c>
      <c r="L528" t="str">
        <f>VLOOKUP($A528,lookup_table!$A:$D,3,FALSE)</f>
        <v>Agent</v>
      </c>
      <c r="M528" t="str">
        <f>VLOOKUP($A528,lookup_table!$A:$D,4,FALSE)</f>
        <v>Medsize</v>
      </c>
      <c r="N528" t="str">
        <f t="shared" si="65"/>
        <v>North West</v>
      </c>
      <c r="O528" t="str">
        <f t="shared" si="66"/>
        <v>bachelor</v>
      </c>
      <c r="P528" t="str">
        <f t="shared" si="67"/>
        <v>personal auto</v>
      </c>
      <c r="Q528" t="str">
        <f t="shared" si="68"/>
        <v>two-door car</v>
      </c>
      <c r="R528" t="str">
        <f t="shared" si="69"/>
        <v>agent</v>
      </c>
      <c r="S528" t="str">
        <f t="shared" si="70"/>
        <v>medsize</v>
      </c>
      <c r="T528" t="str">
        <f t="shared" si="71"/>
        <v>north west</v>
      </c>
    </row>
    <row r="529" spans="1:20" ht="17" x14ac:dyDescent="0.2">
      <c r="A529" t="s">
        <v>559</v>
      </c>
      <c r="B529" s="5" t="s">
        <v>9209</v>
      </c>
      <c r="C529" s="5" t="s">
        <v>9211</v>
      </c>
      <c r="D529" s="5" t="s">
        <v>33</v>
      </c>
      <c r="E529" s="10">
        <v>261661.39</v>
      </c>
      <c r="F529" s="8">
        <v>72302</v>
      </c>
      <c r="G529" s="23">
        <v>660</v>
      </c>
      <c r="H529" s="24" t="str">
        <f t="shared" si="64"/>
        <v>21101901</v>
      </c>
      <c r="I529" s="5" t="s">
        <v>14</v>
      </c>
      <c r="J529" s="5" t="s">
        <v>22</v>
      </c>
      <c r="K529" s="9">
        <v>316.8</v>
      </c>
      <c r="L529" t="str">
        <f>VLOOKUP($A529,lookup_table!$A:$D,3,FALSE)</f>
        <v>Agent</v>
      </c>
      <c r="M529" t="str">
        <f>VLOOKUP($A529,lookup_table!$A:$D,4,FALSE)</f>
        <v>Medsize</v>
      </c>
      <c r="N529" t="str">
        <f t="shared" si="65"/>
        <v>North West</v>
      </c>
      <c r="O529" t="str">
        <f t="shared" si="66"/>
        <v>college</v>
      </c>
      <c r="P529" t="str">
        <f t="shared" si="67"/>
        <v>personal auto</v>
      </c>
      <c r="Q529" t="str">
        <f t="shared" si="68"/>
        <v>two-door car</v>
      </c>
      <c r="R529" t="str">
        <f t="shared" si="69"/>
        <v>agent</v>
      </c>
      <c r="S529" t="str">
        <f t="shared" si="70"/>
        <v>medsize</v>
      </c>
      <c r="T529" t="str">
        <f t="shared" si="71"/>
        <v>north west</v>
      </c>
    </row>
    <row r="530" spans="1:20" ht="17" x14ac:dyDescent="0.2">
      <c r="A530" t="s">
        <v>560</v>
      </c>
      <c r="B530" s="5" t="s">
        <v>9209</v>
      </c>
      <c r="C530" s="5" t="s">
        <v>9211</v>
      </c>
      <c r="D530" s="5" t="s">
        <v>29</v>
      </c>
      <c r="E530" s="10">
        <v>373843.62</v>
      </c>
      <c r="F530" s="8">
        <v>27208</v>
      </c>
      <c r="G530" s="23">
        <v>1020</v>
      </c>
      <c r="H530" s="24" t="str">
        <f t="shared" si="64"/>
        <v>16101902</v>
      </c>
      <c r="I530" s="5" t="s">
        <v>14</v>
      </c>
      <c r="J530" s="5" t="s">
        <v>27</v>
      </c>
      <c r="K530" s="9">
        <v>489.6</v>
      </c>
      <c r="L530" t="str">
        <f>VLOOKUP($A530,lookup_table!$A:$D,3,FALSE)</f>
        <v>Web</v>
      </c>
      <c r="M530" t="str">
        <f>VLOOKUP($A530,lookup_table!$A:$D,4,FALSE)</f>
        <v>Medsize</v>
      </c>
      <c r="N530" t="str">
        <f t="shared" si="65"/>
        <v>North West</v>
      </c>
      <c r="O530" t="str">
        <f t="shared" si="66"/>
        <v>high school or below</v>
      </c>
      <c r="P530" t="str">
        <f t="shared" si="67"/>
        <v>personal auto</v>
      </c>
      <c r="Q530" t="str">
        <f t="shared" si="68"/>
        <v>suv</v>
      </c>
      <c r="R530" t="str">
        <f t="shared" si="69"/>
        <v>web</v>
      </c>
      <c r="S530" t="str">
        <f t="shared" si="70"/>
        <v>medsize</v>
      </c>
      <c r="T530" t="str">
        <f t="shared" si="71"/>
        <v>north west</v>
      </c>
    </row>
    <row r="531" spans="1:20" ht="17" x14ac:dyDescent="0.2">
      <c r="A531" t="s">
        <v>561</v>
      </c>
      <c r="B531" s="5" t="s">
        <v>9207</v>
      </c>
      <c r="C531" s="5" t="s">
        <v>1279</v>
      </c>
      <c r="D531" s="5" t="s">
        <v>12</v>
      </c>
      <c r="E531" s="10">
        <v>272535.64</v>
      </c>
      <c r="F531" s="8">
        <v>36650</v>
      </c>
      <c r="G531" s="23">
        <v>690</v>
      </c>
      <c r="H531" s="24" t="str">
        <f t="shared" si="64"/>
        <v>20111901</v>
      </c>
      <c r="I531" s="5" t="s">
        <v>37</v>
      </c>
      <c r="J531" s="5" t="s">
        <v>15</v>
      </c>
      <c r="K531" s="9">
        <v>5660333</v>
      </c>
      <c r="L531" t="str">
        <f>VLOOKUP($A531,lookup_table!$A:$D,3,FALSE)</f>
        <v>Web</v>
      </c>
      <c r="M531" t="str">
        <f>VLOOKUP($A531,lookup_table!$A:$D,4,FALSE)</f>
        <v>Large</v>
      </c>
      <c r="N531" t="str">
        <f t="shared" si="65"/>
        <v>West</v>
      </c>
      <c r="O531" t="str">
        <f t="shared" si="66"/>
        <v>master</v>
      </c>
      <c r="P531" t="str">
        <f t="shared" si="67"/>
        <v>special auto</v>
      </c>
      <c r="Q531" t="str">
        <f t="shared" si="68"/>
        <v>four-door car</v>
      </c>
      <c r="R531" t="str">
        <f t="shared" si="69"/>
        <v>web</v>
      </c>
      <c r="S531" t="str">
        <f t="shared" si="70"/>
        <v>large</v>
      </c>
      <c r="T531" t="str">
        <f t="shared" si="71"/>
        <v>west</v>
      </c>
    </row>
    <row r="532" spans="1:20" ht="17" x14ac:dyDescent="0.2">
      <c r="A532" t="s">
        <v>562</v>
      </c>
      <c r="B532" s="5" t="s">
        <v>9206</v>
      </c>
      <c r="C532" s="5" t="s">
        <v>9211</v>
      </c>
      <c r="D532" s="5" t="s">
        <v>33</v>
      </c>
      <c r="E532" s="10">
        <v>545386.12</v>
      </c>
      <c r="F532" s="8">
        <v>30855</v>
      </c>
      <c r="G532" s="23">
        <v>680</v>
      </c>
      <c r="H532" s="24" t="str">
        <f t="shared" si="64"/>
        <v>10111901</v>
      </c>
      <c r="I532" s="5" t="s">
        <v>26</v>
      </c>
      <c r="J532" s="5" t="s">
        <v>15</v>
      </c>
      <c r="K532" s="9">
        <v>259060862</v>
      </c>
      <c r="L532" t="str">
        <f>VLOOKUP($A532,lookup_table!$A:$D,3,FALSE)</f>
        <v>Web</v>
      </c>
      <c r="M532" t="str">
        <f>VLOOKUP($A532,lookup_table!$A:$D,4,FALSE)</f>
        <v>Medsize</v>
      </c>
      <c r="N532" t="str">
        <f t="shared" si="65"/>
        <v>Central</v>
      </c>
      <c r="O532" t="str">
        <f t="shared" si="66"/>
        <v>college</v>
      </c>
      <c r="P532" t="str">
        <f t="shared" si="67"/>
        <v>corporate auto</v>
      </c>
      <c r="Q532" t="str">
        <f t="shared" si="68"/>
        <v>four-door car</v>
      </c>
      <c r="R532" t="str">
        <f t="shared" si="69"/>
        <v>web</v>
      </c>
      <c r="S532" t="str">
        <f t="shared" si="70"/>
        <v>medsize</v>
      </c>
      <c r="T532" t="str">
        <f t="shared" si="71"/>
        <v>central</v>
      </c>
    </row>
    <row r="533" spans="1:20" ht="17" x14ac:dyDescent="0.2">
      <c r="A533" t="s">
        <v>563</v>
      </c>
      <c r="B533" s="5" t="s">
        <v>9206</v>
      </c>
      <c r="C533" s="5" t="s">
        <v>1279</v>
      </c>
      <c r="D533" s="5" t="s">
        <v>19</v>
      </c>
      <c r="E533" s="10">
        <v>684615.03</v>
      </c>
      <c r="F533" s="8">
        <v>45009</v>
      </c>
      <c r="G533" s="23">
        <v>950</v>
      </c>
      <c r="H533" s="24" t="str">
        <f t="shared" si="64"/>
        <v>07081902</v>
      </c>
      <c r="I533" s="5" t="s">
        <v>14</v>
      </c>
      <c r="J533" s="5" t="s">
        <v>22</v>
      </c>
      <c r="K533" s="9">
        <v>456</v>
      </c>
      <c r="L533" t="str">
        <f>VLOOKUP($A533,lookup_table!$A:$D,3,FALSE)</f>
        <v>Call Center</v>
      </c>
      <c r="M533" t="str">
        <f>VLOOKUP($A533,lookup_table!$A:$D,4,FALSE)</f>
        <v>Large</v>
      </c>
      <c r="N533" t="str">
        <f t="shared" si="65"/>
        <v>Central</v>
      </c>
      <c r="O533" t="str">
        <f t="shared" si="66"/>
        <v>bachelor</v>
      </c>
      <c r="P533" t="str">
        <f t="shared" si="67"/>
        <v>personal auto</v>
      </c>
      <c r="Q533" t="str">
        <f t="shared" si="68"/>
        <v>two-door car</v>
      </c>
      <c r="R533" t="str">
        <f t="shared" si="69"/>
        <v>call center</v>
      </c>
      <c r="S533" t="str">
        <f t="shared" si="70"/>
        <v>large</v>
      </c>
      <c r="T533" t="str">
        <f t="shared" si="71"/>
        <v>central</v>
      </c>
    </row>
    <row r="534" spans="1:20" ht="17" x14ac:dyDescent="0.2">
      <c r="A534" t="s">
        <v>564</v>
      </c>
      <c r="B534" s="5" t="s">
        <v>9209</v>
      </c>
      <c r="C534" s="5" t="s">
        <v>9211</v>
      </c>
      <c r="D534" s="5" t="s">
        <v>12</v>
      </c>
      <c r="E534" s="10">
        <v>617291.42000000004</v>
      </c>
      <c r="F534" s="8">
        <v>99960</v>
      </c>
      <c r="G534" s="23">
        <v>760</v>
      </c>
      <c r="H534" s="24" t="str">
        <f t="shared" si="64"/>
        <v>29011902</v>
      </c>
      <c r="I534" s="5" t="s">
        <v>26</v>
      </c>
      <c r="J534" s="5" t="s">
        <v>15</v>
      </c>
      <c r="K534" s="9">
        <v>364.8</v>
      </c>
      <c r="L534" t="str">
        <f>VLOOKUP($A534,lookup_table!$A:$D,3,FALSE)</f>
        <v>Agent</v>
      </c>
      <c r="M534" t="str">
        <f>VLOOKUP($A534,lookup_table!$A:$D,4,FALSE)</f>
        <v>Small</v>
      </c>
      <c r="N534" t="str">
        <f t="shared" si="65"/>
        <v>North West</v>
      </c>
      <c r="O534" t="str">
        <f t="shared" si="66"/>
        <v>master</v>
      </c>
      <c r="P534" t="str">
        <f t="shared" si="67"/>
        <v>corporate auto</v>
      </c>
      <c r="Q534" t="str">
        <f t="shared" si="68"/>
        <v>four-door car</v>
      </c>
      <c r="R534" t="str">
        <f t="shared" si="69"/>
        <v>agent</v>
      </c>
      <c r="S534" t="str">
        <f t="shared" si="70"/>
        <v>small</v>
      </c>
      <c r="T534" t="str">
        <f t="shared" si="71"/>
        <v>north west</v>
      </c>
    </row>
    <row r="535" spans="1:20" ht="17" x14ac:dyDescent="0.2">
      <c r="A535" t="s">
        <v>565</v>
      </c>
      <c r="B535" s="5" t="s">
        <v>9206</v>
      </c>
      <c r="C535" s="5" t="s">
        <v>1279</v>
      </c>
      <c r="D535" s="5" t="s">
        <v>19</v>
      </c>
      <c r="E535" s="10">
        <v>1034632.45</v>
      </c>
      <c r="F535" s="8">
        <v>45009</v>
      </c>
      <c r="G535" s="23">
        <v>980</v>
      </c>
      <c r="H535" s="24" t="str">
        <f t="shared" si="64"/>
        <v>06091902</v>
      </c>
      <c r="I535" s="5" t="s">
        <v>14</v>
      </c>
      <c r="J535" s="5" t="s">
        <v>15</v>
      </c>
      <c r="K535" s="9">
        <v>470.4</v>
      </c>
      <c r="L535" t="str">
        <f>VLOOKUP($A535,lookup_table!$A:$D,3,FALSE)</f>
        <v>Agent</v>
      </c>
      <c r="M535" t="str">
        <f>VLOOKUP($A535,lookup_table!$A:$D,4,FALSE)</f>
        <v>Large</v>
      </c>
      <c r="N535" t="str">
        <f t="shared" si="65"/>
        <v>Central</v>
      </c>
      <c r="O535" t="str">
        <f t="shared" si="66"/>
        <v>bachelor</v>
      </c>
      <c r="P535" t="str">
        <f t="shared" si="67"/>
        <v>personal auto</v>
      </c>
      <c r="Q535" t="str">
        <f t="shared" si="68"/>
        <v>four-door car</v>
      </c>
      <c r="R535" t="str">
        <f t="shared" si="69"/>
        <v>agent</v>
      </c>
      <c r="S535" t="str">
        <f t="shared" si="70"/>
        <v>large</v>
      </c>
      <c r="T535" t="str">
        <f t="shared" si="71"/>
        <v>central</v>
      </c>
    </row>
    <row r="536" spans="1:20" ht="17" x14ac:dyDescent="0.2">
      <c r="A536" t="s">
        <v>566</v>
      </c>
      <c r="B536" s="5" t="s">
        <v>9208</v>
      </c>
      <c r="C536" s="5" t="s">
        <v>1279</v>
      </c>
      <c r="D536" s="5" t="s">
        <v>19</v>
      </c>
      <c r="E536" s="10">
        <v>699700.86</v>
      </c>
      <c r="F536" s="8">
        <v>55873</v>
      </c>
      <c r="G536" s="23">
        <v>880</v>
      </c>
      <c r="H536" s="24" t="str">
        <f t="shared" si="64"/>
        <v>29051902</v>
      </c>
      <c r="I536" s="5" t="s">
        <v>14</v>
      </c>
      <c r="J536" s="5" t="s">
        <v>15</v>
      </c>
      <c r="K536" s="9">
        <v>299356083</v>
      </c>
      <c r="L536" t="str">
        <f>VLOOKUP($A536,lookup_table!$A:$D,3,FALSE)</f>
        <v>Agent</v>
      </c>
      <c r="M536" t="str">
        <f>VLOOKUP($A536,lookup_table!$A:$D,4,FALSE)</f>
        <v>Small</v>
      </c>
      <c r="N536" t="str">
        <f t="shared" si="65"/>
        <v>Central</v>
      </c>
      <c r="O536" t="str">
        <f t="shared" si="66"/>
        <v>bachelor</v>
      </c>
      <c r="P536" t="str">
        <f t="shared" si="67"/>
        <v>personal auto</v>
      </c>
      <c r="Q536" t="str">
        <f t="shared" si="68"/>
        <v>four-door car</v>
      </c>
      <c r="R536" t="str">
        <f t="shared" si="69"/>
        <v>agent</v>
      </c>
      <c r="S536" t="str">
        <f t="shared" si="70"/>
        <v>small</v>
      </c>
      <c r="T536" t="str">
        <f t="shared" si="71"/>
        <v>central</v>
      </c>
    </row>
    <row r="537" spans="1:20" ht="17" x14ac:dyDescent="0.2">
      <c r="A537" t="s">
        <v>567</v>
      </c>
      <c r="B537" s="5" t="s">
        <v>9206</v>
      </c>
      <c r="C537" s="5" t="s">
        <v>1279</v>
      </c>
      <c r="D537" s="5" t="s">
        <v>29</v>
      </c>
      <c r="E537" s="10">
        <v>419625.77</v>
      </c>
      <c r="F537" s="8">
        <v>18052</v>
      </c>
      <c r="G537" s="23">
        <v>1110</v>
      </c>
      <c r="H537" s="24" t="str">
        <f t="shared" si="64"/>
        <v>14011903</v>
      </c>
      <c r="I537" s="5" t="s">
        <v>14</v>
      </c>
      <c r="J537" s="5" t="s">
        <v>15</v>
      </c>
      <c r="K537" s="9">
        <v>6991679</v>
      </c>
      <c r="L537" t="str">
        <f>VLOOKUP($A537,lookup_table!$A:$D,3,FALSE)</f>
        <v>Web</v>
      </c>
      <c r="M537" t="str">
        <f>VLOOKUP($A537,lookup_table!$A:$D,4,FALSE)</f>
        <v>Medsize</v>
      </c>
      <c r="N537" t="str">
        <f t="shared" si="65"/>
        <v>Central</v>
      </c>
      <c r="O537" t="str">
        <f t="shared" si="66"/>
        <v>high school or below</v>
      </c>
      <c r="P537" t="str">
        <f t="shared" si="67"/>
        <v>personal auto</v>
      </c>
      <c r="Q537" t="str">
        <f t="shared" si="68"/>
        <v>four-door car</v>
      </c>
      <c r="R537" t="str">
        <f t="shared" si="69"/>
        <v>web</v>
      </c>
      <c r="S537" t="str">
        <f t="shared" si="70"/>
        <v>medsize</v>
      </c>
      <c r="T537" t="str">
        <f t="shared" si="71"/>
        <v>central</v>
      </c>
    </row>
    <row r="538" spans="1:20" ht="17" x14ac:dyDescent="0.2">
      <c r="A538" t="s">
        <v>568</v>
      </c>
      <c r="B538" s="5" t="s">
        <v>9209</v>
      </c>
      <c r="C538" s="5" t="s">
        <v>1279</v>
      </c>
      <c r="D538" s="5" t="s">
        <v>29</v>
      </c>
      <c r="E538" s="10">
        <v>785810.98</v>
      </c>
      <c r="F538" s="8">
        <v>28937</v>
      </c>
      <c r="G538" s="23">
        <v>1040</v>
      </c>
      <c r="H538" s="24" t="str">
        <f t="shared" si="64"/>
        <v>05111902</v>
      </c>
      <c r="I538" s="5" t="s">
        <v>14</v>
      </c>
      <c r="J538" s="5" t="s">
        <v>27</v>
      </c>
      <c r="K538" s="9">
        <v>117959654</v>
      </c>
      <c r="L538" t="str">
        <f>VLOOKUP($A538,lookup_table!$A:$D,3,FALSE)</f>
        <v>Call Center</v>
      </c>
      <c r="M538" t="str">
        <f>VLOOKUP($A538,lookup_table!$A:$D,4,FALSE)</f>
        <v>Medsize</v>
      </c>
      <c r="N538" t="str">
        <f t="shared" si="65"/>
        <v>North West</v>
      </c>
      <c r="O538" t="str">
        <f t="shared" si="66"/>
        <v>high school or below</v>
      </c>
      <c r="P538" t="str">
        <f t="shared" si="67"/>
        <v>personal auto</v>
      </c>
      <c r="Q538" t="str">
        <f t="shared" si="68"/>
        <v>suv</v>
      </c>
      <c r="R538" t="str">
        <f t="shared" si="69"/>
        <v>call center</v>
      </c>
      <c r="S538" t="str">
        <f t="shared" si="70"/>
        <v>medsize</v>
      </c>
      <c r="T538" t="str">
        <f t="shared" si="71"/>
        <v>north west</v>
      </c>
    </row>
    <row r="539" spans="1:20" ht="17" x14ac:dyDescent="0.2">
      <c r="A539" t="s">
        <v>569</v>
      </c>
      <c r="B539" s="5" t="s">
        <v>9209</v>
      </c>
      <c r="C539" s="5" t="s">
        <v>1279</v>
      </c>
      <c r="D539" s="5" t="s">
        <v>29</v>
      </c>
      <c r="E539" s="10">
        <v>606434.4</v>
      </c>
      <c r="F539" s="8">
        <v>45009</v>
      </c>
      <c r="G539" s="23">
        <v>860</v>
      </c>
      <c r="H539" s="24" t="str">
        <f t="shared" si="64"/>
        <v>09051902</v>
      </c>
      <c r="I539" s="5" t="s">
        <v>14</v>
      </c>
      <c r="J539" s="5" t="s">
        <v>15</v>
      </c>
      <c r="K539" s="9">
        <v>545240341</v>
      </c>
      <c r="L539" t="str">
        <f>VLOOKUP($A539,lookup_table!$A:$D,3,FALSE)</f>
        <v>Call Center</v>
      </c>
      <c r="M539" t="str">
        <f>VLOOKUP($A539,lookup_table!$A:$D,4,FALSE)</f>
        <v>Medsize</v>
      </c>
      <c r="N539" t="str">
        <f t="shared" si="65"/>
        <v>North West</v>
      </c>
      <c r="O539" t="str">
        <f t="shared" si="66"/>
        <v>high school or below</v>
      </c>
      <c r="P539" t="str">
        <f t="shared" si="67"/>
        <v>personal auto</v>
      </c>
      <c r="Q539" t="str">
        <f t="shared" si="68"/>
        <v>four-door car</v>
      </c>
      <c r="R539" t="str">
        <f t="shared" si="69"/>
        <v>call center</v>
      </c>
      <c r="S539" t="str">
        <f t="shared" si="70"/>
        <v>medsize</v>
      </c>
      <c r="T539" t="str">
        <f t="shared" si="71"/>
        <v>north west</v>
      </c>
    </row>
    <row r="540" spans="1:20" ht="17" x14ac:dyDescent="0.2">
      <c r="A540" t="s">
        <v>570</v>
      </c>
      <c r="B540" s="5" t="s">
        <v>9207</v>
      </c>
      <c r="C540" s="5" t="s">
        <v>9211</v>
      </c>
      <c r="D540" s="5" t="s">
        <v>33</v>
      </c>
      <c r="E540" s="10">
        <v>1749752.2</v>
      </c>
      <c r="F540" s="8">
        <v>45009</v>
      </c>
      <c r="G540" s="23">
        <v>730</v>
      </c>
      <c r="H540" s="24" t="str">
        <f t="shared" si="64"/>
        <v>30121901</v>
      </c>
      <c r="I540" s="5" t="s">
        <v>14</v>
      </c>
      <c r="J540" s="5" t="s">
        <v>22</v>
      </c>
      <c r="K540" s="9">
        <v>350.4</v>
      </c>
      <c r="L540" t="str">
        <f>VLOOKUP($A540,lookup_table!$A:$D,3,FALSE)</f>
        <v>Agent</v>
      </c>
      <c r="M540" t="str">
        <f>VLOOKUP($A540,lookup_table!$A:$D,4,FALSE)</f>
        <v>Medsize</v>
      </c>
      <c r="N540" t="str">
        <f t="shared" si="65"/>
        <v>West</v>
      </c>
      <c r="O540" t="str">
        <f t="shared" si="66"/>
        <v>college</v>
      </c>
      <c r="P540" t="str">
        <f t="shared" si="67"/>
        <v>personal auto</v>
      </c>
      <c r="Q540" t="str">
        <f t="shared" si="68"/>
        <v>two-door car</v>
      </c>
      <c r="R540" t="str">
        <f t="shared" si="69"/>
        <v>agent</v>
      </c>
      <c r="S540" t="str">
        <f t="shared" si="70"/>
        <v>medsize</v>
      </c>
      <c r="T540" t="str">
        <f t="shared" si="71"/>
        <v>west</v>
      </c>
    </row>
    <row r="541" spans="1:20" ht="17" x14ac:dyDescent="0.2">
      <c r="A541" t="s">
        <v>571</v>
      </c>
      <c r="B541" s="5" t="s">
        <v>9209</v>
      </c>
      <c r="C541" s="5" t="s">
        <v>9211</v>
      </c>
      <c r="D541" s="5" t="s">
        <v>75</v>
      </c>
      <c r="E541" s="10">
        <v>897064.73</v>
      </c>
      <c r="F541" s="8">
        <v>12829</v>
      </c>
      <c r="G541" s="23">
        <v>1180</v>
      </c>
      <c r="H541" s="24" t="str">
        <f t="shared" si="64"/>
        <v>25031903</v>
      </c>
      <c r="I541" s="5" t="s">
        <v>14</v>
      </c>
      <c r="J541" s="5" t="s">
        <v>27</v>
      </c>
      <c r="K541" s="9">
        <v>328231432</v>
      </c>
      <c r="L541" t="str">
        <f>VLOOKUP($A541,lookup_table!$A:$D,3,FALSE)</f>
        <v>Call Center</v>
      </c>
      <c r="M541" t="str">
        <f>VLOOKUP($A541,lookup_table!$A:$D,4,FALSE)</f>
        <v>Medsize</v>
      </c>
      <c r="N541" t="str">
        <f t="shared" si="65"/>
        <v>North West</v>
      </c>
      <c r="O541" t="str">
        <f t="shared" si="66"/>
        <v>doctor</v>
      </c>
      <c r="P541" t="str">
        <f t="shared" si="67"/>
        <v>personal auto</v>
      </c>
      <c r="Q541" t="str">
        <f t="shared" si="68"/>
        <v>suv</v>
      </c>
      <c r="R541" t="str">
        <f t="shared" si="69"/>
        <v>call center</v>
      </c>
      <c r="S541" t="str">
        <f t="shared" si="70"/>
        <v>medsize</v>
      </c>
      <c r="T541" t="str">
        <f t="shared" si="71"/>
        <v>north west</v>
      </c>
    </row>
    <row r="542" spans="1:20" ht="17" x14ac:dyDescent="0.2">
      <c r="A542" t="s">
        <v>572</v>
      </c>
      <c r="B542" s="5" t="s">
        <v>9209</v>
      </c>
      <c r="C542" s="5" t="s">
        <v>1279</v>
      </c>
      <c r="D542" s="5" t="s">
        <v>12</v>
      </c>
      <c r="E542" s="10">
        <v>592311.72</v>
      </c>
      <c r="F542" s="8">
        <v>92163</v>
      </c>
      <c r="G542" s="23">
        <v>730</v>
      </c>
      <c r="H542" s="24" t="str">
        <f t="shared" si="64"/>
        <v>30121901</v>
      </c>
      <c r="I542" s="5" t="s">
        <v>14</v>
      </c>
      <c r="J542" s="5" t="s">
        <v>22</v>
      </c>
      <c r="K542" s="9">
        <v>66568642</v>
      </c>
      <c r="L542" t="str">
        <f>VLOOKUP($A542,lookup_table!$A:$D,3,FALSE)</f>
        <v>Web</v>
      </c>
      <c r="M542" t="str">
        <f>VLOOKUP($A542,lookup_table!$A:$D,4,FALSE)</f>
        <v>Medsize</v>
      </c>
      <c r="N542" t="str">
        <f t="shared" si="65"/>
        <v>North West</v>
      </c>
      <c r="O542" t="str">
        <f t="shared" si="66"/>
        <v>master</v>
      </c>
      <c r="P542" t="str">
        <f t="shared" si="67"/>
        <v>personal auto</v>
      </c>
      <c r="Q542" t="str">
        <f t="shared" si="68"/>
        <v>two-door car</v>
      </c>
      <c r="R542" t="str">
        <f t="shared" si="69"/>
        <v>web</v>
      </c>
      <c r="S542" t="str">
        <f t="shared" si="70"/>
        <v>medsize</v>
      </c>
      <c r="T542" t="str">
        <f t="shared" si="71"/>
        <v>north west</v>
      </c>
    </row>
    <row r="543" spans="1:20" ht="17" x14ac:dyDescent="0.2">
      <c r="A543" t="s">
        <v>573</v>
      </c>
      <c r="B543" s="5" t="s">
        <v>9209</v>
      </c>
      <c r="C543" s="5" t="s">
        <v>9211</v>
      </c>
      <c r="D543" s="5" t="s">
        <v>29</v>
      </c>
      <c r="E543" s="10">
        <v>3585059.94</v>
      </c>
      <c r="F543" s="8">
        <v>17588</v>
      </c>
      <c r="G543" s="23">
        <v>1920</v>
      </c>
      <c r="H543" s="24" t="str">
        <f t="shared" si="64"/>
        <v>03041905</v>
      </c>
      <c r="I543" s="5" t="s">
        <v>14</v>
      </c>
      <c r="J543" s="5" t="s">
        <v>111</v>
      </c>
      <c r="K543" s="9">
        <v>1382.4</v>
      </c>
      <c r="L543" t="str">
        <f>VLOOKUP($A543,lookup_table!$A:$D,3,FALSE)</f>
        <v>Web</v>
      </c>
      <c r="M543" t="str">
        <f>VLOOKUP($A543,lookup_table!$A:$D,4,FALSE)</f>
        <v>Medsize</v>
      </c>
      <c r="N543" t="str">
        <f t="shared" si="65"/>
        <v>North West</v>
      </c>
      <c r="O543" t="str">
        <f t="shared" si="66"/>
        <v>high school or below</v>
      </c>
      <c r="P543" t="str">
        <f t="shared" si="67"/>
        <v>personal auto</v>
      </c>
      <c r="Q543" t="str">
        <f t="shared" si="68"/>
        <v>luxury car</v>
      </c>
      <c r="R543" t="str">
        <f t="shared" si="69"/>
        <v>web</v>
      </c>
      <c r="S543" t="str">
        <f t="shared" si="70"/>
        <v>medsize</v>
      </c>
      <c r="T543" t="str">
        <f t="shared" si="71"/>
        <v>north west</v>
      </c>
    </row>
    <row r="544" spans="1:20" ht="17" x14ac:dyDescent="0.2">
      <c r="A544" t="s">
        <v>574</v>
      </c>
      <c r="B544" s="5" t="s">
        <v>9210</v>
      </c>
      <c r="C544" s="5" t="s">
        <v>1279</v>
      </c>
      <c r="D544" s="5" t="s">
        <v>19</v>
      </c>
      <c r="E544" s="10">
        <v>870984.53</v>
      </c>
      <c r="F544" s="8">
        <v>41546</v>
      </c>
      <c r="G544" s="23">
        <v>1110</v>
      </c>
      <c r="H544" s="24" t="str">
        <f t="shared" si="64"/>
        <v>14011903</v>
      </c>
      <c r="I544" s="5" t="s">
        <v>26</v>
      </c>
      <c r="J544" s="5" t="s">
        <v>15</v>
      </c>
      <c r="K544" s="9">
        <v>121306839</v>
      </c>
      <c r="L544" t="str">
        <f>VLOOKUP($A544,lookup_table!$A:$D,3,FALSE)</f>
        <v>Call Center</v>
      </c>
      <c r="M544" t="str">
        <f>VLOOKUP($A544,lookup_table!$A:$D,4,FALSE)</f>
        <v>Medsize</v>
      </c>
      <c r="N544" t="str">
        <f t="shared" si="65"/>
        <v>East</v>
      </c>
      <c r="O544" t="str">
        <f t="shared" si="66"/>
        <v>bachelor</v>
      </c>
      <c r="P544" t="str">
        <f t="shared" si="67"/>
        <v>corporate auto</v>
      </c>
      <c r="Q544" t="str">
        <f t="shared" si="68"/>
        <v>four-door car</v>
      </c>
      <c r="R544" t="str">
        <f t="shared" si="69"/>
        <v>call center</v>
      </c>
      <c r="S544" t="str">
        <f t="shared" si="70"/>
        <v>medsize</v>
      </c>
      <c r="T544" t="str">
        <f t="shared" si="71"/>
        <v>east</v>
      </c>
    </row>
    <row r="545" spans="1:20" ht="17" x14ac:dyDescent="0.2">
      <c r="A545" t="s">
        <v>575</v>
      </c>
      <c r="B545" s="5" t="s">
        <v>9206</v>
      </c>
      <c r="C545" s="5" t="s">
        <v>9211</v>
      </c>
      <c r="D545" s="5" t="s">
        <v>33</v>
      </c>
      <c r="E545" s="10">
        <v>1330933.52</v>
      </c>
      <c r="F545" s="8">
        <v>45009</v>
      </c>
      <c r="G545" s="23">
        <v>1270</v>
      </c>
      <c r="H545" s="24" t="str">
        <f t="shared" si="64"/>
        <v>23061903</v>
      </c>
      <c r="I545" s="5" t="s">
        <v>14</v>
      </c>
      <c r="J545" s="5" t="s">
        <v>27</v>
      </c>
      <c r="K545" s="9">
        <v>609.6</v>
      </c>
      <c r="L545" t="str">
        <f>VLOOKUP($A545,lookup_table!$A:$D,3,FALSE)</f>
        <v>Call Center</v>
      </c>
      <c r="M545" t="str">
        <f>VLOOKUP($A545,lookup_table!$A:$D,4,FALSE)</f>
        <v>Medsize</v>
      </c>
      <c r="N545" t="str">
        <f t="shared" si="65"/>
        <v>Central</v>
      </c>
      <c r="O545" t="str">
        <f t="shared" si="66"/>
        <v>college</v>
      </c>
      <c r="P545" t="str">
        <f t="shared" si="67"/>
        <v>personal auto</v>
      </c>
      <c r="Q545" t="str">
        <f t="shared" si="68"/>
        <v>suv</v>
      </c>
      <c r="R545" t="str">
        <f t="shared" si="69"/>
        <v>call center</v>
      </c>
      <c r="S545" t="str">
        <f t="shared" si="70"/>
        <v>medsize</v>
      </c>
      <c r="T545" t="str">
        <f t="shared" si="71"/>
        <v>central</v>
      </c>
    </row>
    <row r="546" spans="1:20" ht="17" x14ac:dyDescent="0.2">
      <c r="A546" t="s">
        <v>576</v>
      </c>
      <c r="B546" s="5" t="s">
        <v>9207</v>
      </c>
      <c r="C546" s="5" t="s">
        <v>9211</v>
      </c>
      <c r="D546" s="5" t="s">
        <v>29</v>
      </c>
      <c r="E546" s="10">
        <v>452850.49</v>
      </c>
      <c r="F546" s="8">
        <v>70340</v>
      </c>
      <c r="G546" s="23">
        <v>1130</v>
      </c>
      <c r="H546" s="24" t="str">
        <f t="shared" si="64"/>
        <v>03021903</v>
      </c>
      <c r="I546" s="5" t="s">
        <v>37</v>
      </c>
      <c r="J546" s="5" t="s">
        <v>15</v>
      </c>
      <c r="K546" s="9">
        <v>542.4</v>
      </c>
      <c r="L546" t="str">
        <f>VLOOKUP($A546,lookup_table!$A:$D,3,FALSE)</f>
        <v>Agent</v>
      </c>
      <c r="M546" t="str">
        <f>VLOOKUP($A546,lookup_table!$A:$D,4,FALSE)</f>
        <v>Small</v>
      </c>
      <c r="N546" t="str">
        <f t="shared" si="65"/>
        <v>West</v>
      </c>
      <c r="O546" t="str">
        <f t="shared" si="66"/>
        <v>high school or below</v>
      </c>
      <c r="P546" t="str">
        <f t="shared" si="67"/>
        <v>special auto</v>
      </c>
      <c r="Q546" t="str">
        <f t="shared" si="68"/>
        <v>four-door car</v>
      </c>
      <c r="R546" t="str">
        <f t="shared" si="69"/>
        <v>agent</v>
      </c>
      <c r="S546" t="str">
        <f t="shared" si="70"/>
        <v>small</v>
      </c>
      <c r="T546" t="str">
        <f t="shared" si="71"/>
        <v>west</v>
      </c>
    </row>
    <row r="547" spans="1:20" ht="17" x14ac:dyDescent="0.2">
      <c r="A547" t="s">
        <v>577</v>
      </c>
      <c r="B547" s="5" t="s">
        <v>9209</v>
      </c>
      <c r="C547" s="5" t="s">
        <v>1279</v>
      </c>
      <c r="D547" s="5" t="s">
        <v>29</v>
      </c>
      <c r="E547" s="10">
        <v>279190.65000000002</v>
      </c>
      <c r="F547" s="8">
        <v>45009</v>
      </c>
      <c r="G547" s="23">
        <v>740</v>
      </c>
      <c r="H547" s="24" t="str">
        <f t="shared" si="64"/>
        <v>09011902</v>
      </c>
      <c r="I547" s="5" t="s">
        <v>14</v>
      </c>
      <c r="J547" s="5" t="s">
        <v>15</v>
      </c>
      <c r="K547" s="9">
        <v>532.79999999999995</v>
      </c>
      <c r="L547" t="str">
        <f>VLOOKUP($A547,lookup_table!$A:$D,3,FALSE)</f>
        <v>Agent</v>
      </c>
      <c r="M547" t="str">
        <f>VLOOKUP($A547,lookup_table!$A:$D,4,FALSE)</f>
        <v>Small</v>
      </c>
      <c r="N547" t="str">
        <f t="shared" si="65"/>
        <v>North West</v>
      </c>
      <c r="O547" t="str">
        <f t="shared" si="66"/>
        <v>high school or below</v>
      </c>
      <c r="P547" t="str">
        <f t="shared" si="67"/>
        <v>personal auto</v>
      </c>
      <c r="Q547" t="str">
        <f t="shared" si="68"/>
        <v>four-door car</v>
      </c>
      <c r="R547" t="str">
        <f t="shared" si="69"/>
        <v>agent</v>
      </c>
      <c r="S547" t="str">
        <f t="shared" si="70"/>
        <v>small</v>
      </c>
      <c r="T547" t="str">
        <f t="shared" si="71"/>
        <v>north west</v>
      </c>
    </row>
    <row r="548" spans="1:20" ht="17" x14ac:dyDescent="0.2">
      <c r="A548" t="s">
        <v>578</v>
      </c>
      <c r="B548" s="5" t="s">
        <v>9210</v>
      </c>
      <c r="C548" s="5" t="s">
        <v>9211</v>
      </c>
      <c r="D548" s="5" t="s">
        <v>29</v>
      </c>
      <c r="E548" s="10">
        <v>443441.12</v>
      </c>
      <c r="F548" s="8">
        <v>34549</v>
      </c>
      <c r="G548" s="23">
        <v>1110</v>
      </c>
      <c r="H548" s="24" t="str">
        <f t="shared" si="64"/>
        <v>14011903</v>
      </c>
      <c r="I548" s="5" t="s">
        <v>14</v>
      </c>
      <c r="J548" s="5" t="s">
        <v>15</v>
      </c>
      <c r="K548" s="9">
        <v>125933005</v>
      </c>
      <c r="L548" t="str">
        <f>VLOOKUP($A548,lookup_table!$A:$D,3,FALSE)</f>
        <v>Web</v>
      </c>
      <c r="M548" t="str">
        <f>VLOOKUP($A548,lookup_table!$A:$D,4,FALSE)</f>
        <v>Medsize</v>
      </c>
      <c r="N548" t="str">
        <f t="shared" si="65"/>
        <v>East</v>
      </c>
      <c r="O548" t="str">
        <f t="shared" si="66"/>
        <v>high school or below</v>
      </c>
      <c r="P548" t="str">
        <f t="shared" si="67"/>
        <v>personal auto</v>
      </c>
      <c r="Q548" t="str">
        <f t="shared" si="68"/>
        <v>four-door car</v>
      </c>
      <c r="R548" t="str">
        <f t="shared" si="69"/>
        <v>web</v>
      </c>
      <c r="S548" t="str">
        <f t="shared" si="70"/>
        <v>medsize</v>
      </c>
      <c r="T548" t="str">
        <f t="shared" si="71"/>
        <v>east</v>
      </c>
    </row>
    <row r="549" spans="1:20" ht="17" x14ac:dyDescent="0.2">
      <c r="A549" t="s">
        <v>579</v>
      </c>
      <c r="B549" s="5" t="s">
        <v>9206</v>
      </c>
      <c r="C549" s="5" t="s">
        <v>9211</v>
      </c>
      <c r="D549" s="5" t="s">
        <v>33</v>
      </c>
      <c r="E549" s="10">
        <v>799600.75</v>
      </c>
      <c r="F549" s="8">
        <v>93459</v>
      </c>
      <c r="G549" s="23">
        <v>990</v>
      </c>
      <c r="H549" s="24" t="str">
        <f t="shared" si="64"/>
        <v>16091902</v>
      </c>
      <c r="I549" s="5" t="s">
        <v>14</v>
      </c>
      <c r="J549" s="5" t="s">
        <v>15</v>
      </c>
      <c r="K549" s="9">
        <v>65541333</v>
      </c>
      <c r="L549" t="str">
        <f>VLOOKUP($A549,lookup_table!$A:$D,3,FALSE)</f>
        <v>Web</v>
      </c>
      <c r="M549" t="str">
        <f>VLOOKUP($A549,lookup_table!$A:$D,4,FALSE)</f>
        <v>Medsize</v>
      </c>
      <c r="N549" t="str">
        <f t="shared" si="65"/>
        <v>Central</v>
      </c>
      <c r="O549" t="str">
        <f t="shared" si="66"/>
        <v>college</v>
      </c>
      <c r="P549" t="str">
        <f t="shared" si="67"/>
        <v>personal auto</v>
      </c>
      <c r="Q549" t="str">
        <f t="shared" si="68"/>
        <v>four-door car</v>
      </c>
      <c r="R549" t="str">
        <f t="shared" si="69"/>
        <v>web</v>
      </c>
      <c r="S549" t="str">
        <f t="shared" si="70"/>
        <v>medsize</v>
      </c>
      <c r="T549" t="str">
        <f t="shared" si="71"/>
        <v>central</v>
      </c>
    </row>
    <row r="550" spans="1:20" ht="17" x14ac:dyDescent="0.2">
      <c r="A550" t="s">
        <v>580</v>
      </c>
      <c r="B550" s="5" t="s">
        <v>9206</v>
      </c>
      <c r="C550" s="5" t="s">
        <v>9211</v>
      </c>
      <c r="D550" s="5" t="s">
        <v>19</v>
      </c>
      <c r="E550" s="10">
        <v>512973.9</v>
      </c>
      <c r="F550" s="8">
        <v>86148</v>
      </c>
      <c r="G550" s="23">
        <v>650</v>
      </c>
      <c r="H550" s="24" t="str">
        <f t="shared" si="64"/>
        <v>11101901</v>
      </c>
      <c r="I550" s="5" t="s">
        <v>14</v>
      </c>
      <c r="J550" s="5" t="s">
        <v>15</v>
      </c>
      <c r="K550" s="9">
        <v>312</v>
      </c>
      <c r="L550" t="str">
        <f>VLOOKUP($A550,lookup_table!$A:$D,3,FALSE)</f>
        <v>Agent</v>
      </c>
      <c r="M550" t="str">
        <f>VLOOKUP($A550,lookup_table!$A:$D,4,FALSE)</f>
        <v>Small</v>
      </c>
      <c r="N550" t="str">
        <f t="shared" si="65"/>
        <v>Central</v>
      </c>
      <c r="O550" t="str">
        <f t="shared" si="66"/>
        <v>bachelor</v>
      </c>
      <c r="P550" t="str">
        <f t="shared" si="67"/>
        <v>personal auto</v>
      </c>
      <c r="Q550" t="str">
        <f t="shared" si="68"/>
        <v>four-door car</v>
      </c>
      <c r="R550" t="str">
        <f t="shared" si="69"/>
        <v>agent</v>
      </c>
      <c r="S550" t="str">
        <f t="shared" si="70"/>
        <v>small</v>
      </c>
      <c r="T550" t="str">
        <f t="shared" si="71"/>
        <v>central</v>
      </c>
    </row>
    <row r="551" spans="1:20" ht="17" x14ac:dyDescent="0.2">
      <c r="A551" t="s">
        <v>581</v>
      </c>
      <c r="B551" s="5" t="s">
        <v>9207</v>
      </c>
      <c r="C551" s="5" t="s">
        <v>1279</v>
      </c>
      <c r="D551" s="5" t="s">
        <v>19</v>
      </c>
      <c r="E551" s="10">
        <v>569717.52</v>
      </c>
      <c r="F551" s="8">
        <v>27048</v>
      </c>
      <c r="G551" s="23">
        <v>720</v>
      </c>
      <c r="H551" s="24" t="str">
        <f t="shared" si="64"/>
        <v>20121901</v>
      </c>
      <c r="I551" s="5" t="s">
        <v>26</v>
      </c>
      <c r="J551" s="5" t="s">
        <v>15</v>
      </c>
      <c r="K551" s="9">
        <v>345.6</v>
      </c>
      <c r="L551" t="str">
        <f>VLOOKUP($A551,lookup_table!$A:$D,3,FALSE)</f>
        <v>Agent</v>
      </c>
      <c r="M551" t="str">
        <f>VLOOKUP($A551,lookup_table!$A:$D,4,FALSE)</f>
        <v>Medsize</v>
      </c>
      <c r="N551" t="str">
        <f t="shared" si="65"/>
        <v>West</v>
      </c>
      <c r="O551" t="str">
        <f t="shared" si="66"/>
        <v>bachelor</v>
      </c>
      <c r="P551" t="str">
        <f t="shared" si="67"/>
        <v>corporate auto</v>
      </c>
      <c r="Q551" t="str">
        <f t="shared" si="68"/>
        <v>four-door car</v>
      </c>
      <c r="R551" t="str">
        <f t="shared" si="69"/>
        <v>agent</v>
      </c>
      <c r="S551" t="str">
        <f t="shared" si="70"/>
        <v>medsize</v>
      </c>
      <c r="T551" t="str">
        <f t="shared" si="71"/>
        <v>west</v>
      </c>
    </row>
    <row r="552" spans="1:20" ht="17" x14ac:dyDescent="0.2">
      <c r="A552" t="s">
        <v>582</v>
      </c>
      <c r="B552" s="5" t="s">
        <v>9209</v>
      </c>
      <c r="C552" s="5" t="s">
        <v>1279</v>
      </c>
      <c r="D552" s="5" t="s">
        <v>33</v>
      </c>
      <c r="E552" s="10">
        <v>921713.06</v>
      </c>
      <c r="F552" s="8">
        <v>73259</v>
      </c>
      <c r="G552" s="23">
        <v>1150</v>
      </c>
      <c r="H552" s="24" t="str">
        <f t="shared" si="64"/>
        <v>23021903</v>
      </c>
      <c r="I552" s="5" t="s">
        <v>14</v>
      </c>
      <c r="J552" s="5" t="s">
        <v>27</v>
      </c>
      <c r="K552" s="9">
        <v>67334265</v>
      </c>
      <c r="L552" t="str">
        <f>VLOOKUP($A552,lookup_table!$A:$D,3,FALSE)</f>
        <v>Web</v>
      </c>
      <c r="M552" t="str">
        <f>VLOOKUP($A552,lookup_table!$A:$D,4,FALSE)</f>
        <v>Medsize</v>
      </c>
      <c r="N552" t="str">
        <f t="shared" si="65"/>
        <v>North West</v>
      </c>
      <c r="O552" t="str">
        <f t="shared" si="66"/>
        <v>college</v>
      </c>
      <c r="P552" t="str">
        <f t="shared" si="67"/>
        <v>personal auto</v>
      </c>
      <c r="Q552" t="str">
        <f t="shared" si="68"/>
        <v>suv</v>
      </c>
      <c r="R552" t="str">
        <f t="shared" si="69"/>
        <v>web</v>
      </c>
      <c r="S552" t="str">
        <f t="shared" si="70"/>
        <v>medsize</v>
      </c>
      <c r="T552" t="str">
        <f t="shared" si="71"/>
        <v>north west</v>
      </c>
    </row>
    <row r="553" spans="1:20" ht="17" x14ac:dyDescent="0.2">
      <c r="A553" t="s">
        <v>583</v>
      </c>
      <c r="B553" s="5" t="s">
        <v>9209</v>
      </c>
      <c r="C553" s="5" t="s">
        <v>1279</v>
      </c>
      <c r="D553" s="5" t="s">
        <v>33</v>
      </c>
      <c r="E553" s="10">
        <v>1020892.76</v>
      </c>
      <c r="F553" s="8">
        <v>35482</v>
      </c>
      <c r="G553" s="23">
        <v>1290</v>
      </c>
      <c r="H553" s="24" t="str">
        <f t="shared" si="64"/>
        <v>13071903</v>
      </c>
      <c r="I553" s="5" t="s">
        <v>26</v>
      </c>
      <c r="J553" s="5" t="s">
        <v>27</v>
      </c>
      <c r="K553" s="9">
        <v>619.20000000000005</v>
      </c>
      <c r="L553" t="str">
        <f>VLOOKUP($A553,lookup_table!$A:$D,3,FALSE)</f>
        <v>Branch</v>
      </c>
      <c r="M553" t="str">
        <f>VLOOKUP($A553,lookup_table!$A:$D,4,FALSE)</f>
        <v>Medsize</v>
      </c>
      <c r="N553" t="str">
        <f t="shared" si="65"/>
        <v>North West</v>
      </c>
      <c r="O553" t="str">
        <f t="shared" si="66"/>
        <v>college</v>
      </c>
      <c r="P553" t="str">
        <f t="shared" si="67"/>
        <v>corporate auto</v>
      </c>
      <c r="Q553" t="str">
        <f t="shared" si="68"/>
        <v>suv</v>
      </c>
      <c r="R553" t="str">
        <f t="shared" si="69"/>
        <v>branch</v>
      </c>
      <c r="S553" t="str">
        <f t="shared" si="70"/>
        <v>medsize</v>
      </c>
      <c r="T553" t="str">
        <f t="shared" si="71"/>
        <v>north west</v>
      </c>
    </row>
    <row r="554" spans="1:20" ht="17" x14ac:dyDescent="0.2">
      <c r="A554" t="s">
        <v>584</v>
      </c>
      <c r="B554" s="5" t="s">
        <v>9209</v>
      </c>
      <c r="C554" s="5" t="s">
        <v>1279</v>
      </c>
      <c r="D554" s="5" t="s">
        <v>12</v>
      </c>
      <c r="E554" s="10">
        <v>417068.73</v>
      </c>
      <c r="F554" s="8">
        <v>29462</v>
      </c>
      <c r="G554" s="23">
        <v>1070</v>
      </c>
      <c r="H554" s="24" t="str">
        <f t="shared" si="64"/>
        <v>05121902</v>
      </c>
      <c r="I554" s="5" t="s">
        <v>14</v>
      </c>
      <c r="J554" s="5" t="s">
        <v>27</v>
      </c>
      <c r="K554" s="9">
        <v>513.6</v>
      </c>
      <c r="L554" t="str">
        <f>VLOOKUP($A554,lookup_table!$A:$D,3,FALSE)</f>
        <v>Branch</v>
      </c>
      <c r="M554" t="str">
        <f>VLOOKUP($A554,lookup_table!$A:$D,4,FALSE)</f>
        <v>Large</v>
      </c>
      <c r="N554" t="str">
        <f t="shared" si="65"/>
        <v>North West</v>
      </c>
      <c r="O554" t="str">
        <f t="shared" si="66"/>
        <v>master</v>
      </c>
      <c r="P554" t="str">
        <f t="shared" si="67"/>
        <v>personal auto</v>
      </c>
      <c r="Q554" t="str">
        <f t="shared" si="68"/>
        <v>suv</v>
      </c>
      <c r="R554" t="str">
        <f t="shared" si="69"/>
        <v>branch</v>
      </c>
      <c r="S554" t="str">
        <f t="shared" si="70"/>
        <v>large</v>
      </c>
      <c r="T554" t="str">
        <f t="shared" si="71"/>
        <v>north west</v>
      </c>
    </row>
    <row r="555" spans="1:20" ht="17" x14ac:dyDescent="0.2">
      <c r="A555" t="s">
        <v>585</v>
      </c>
      <c r="B555" s="5" t="s">
        <v>9209</v>
      </c>
      <c r="C555" s="5" t="s">
        <v>1279</v>
      </c>
      <c r="D555" s="5" t="s">
        <v>33</v>
      </c>
      <c r="E555" s="10">
        <v>450540.58</v>
      </c>
      <c r="F555" s="8">
        <v>67801</v>
      </c>
      <c r="G555" s="23">
        <v>1150</v>
      </c>
      <c r="H555" s="24" t="str">
        <f t="shared" si="64"/>
        <v>23021903</v>
      </c>
      <c r="I555" s="5" t="s">
        <v>14</v>
      </c>
      <c r="J555" s="5" t="s">
        <v>27</v>
      </c>
      <c r="K555" s="9">
        <v>23810491</v>
      </c>
      <c r="L555" t="str">
        <f>VLOOKUP($A555,lookup_table!$A:$D,3,FALSE)</f>
        <v>Web</v>
      </c>
      <c r="M555" t="str">
        <f>VLOOKUP($A555,lookup_table!$A:$D,4,FALSE)</f>
        <v>Medsize</v>
      </c>
      <c r="N555" t="str">
        <f t="shared" si="65"/>
        <v>North West</v>
      </c>
      <c r="O555" t="str">
        <f t="shared" si="66"/>
        <v>college</v>
      </c>
      <c r="P555" t="str">
        <f t="shared" si="67"/>
        <v>personal auto</v>
      </c>
      <c r="Q555" t="str">
        <f t="shared" si="68"/>
        <v>suv</v>
      </c>
      <c r="R555" t="str">
        <f t="shared" si="69"/>
        <v>web</v>
      </c>
      <c r="S555" t="str">
        <f t="shared" si="70"/>
        <v>medsize</v>
      </c>
      <c r="T555" t="str">
        <f t="shared" si="71"/>
        <v>north west</v>
      </c>
    </row>
    <row r="556" spans="1:20" ht="17" x14ac:dyDescent="0.2">
      <c r="A556" t="s">
        <v>586</v>
      </c>
      <c r="B556" s="5" t="s">
        <v>9207</v>
      </c>
      <c r="C556" s="5" t="s">
        <v>9211</v>
      </c>
      <c r="D556" s="5" t="s">
        <v>29</v>
      </c>
      <c r="E556" s="10">
        <v>310756.86</v>
      </c>
      <c r="F556" s="8">
        <v>45009</v>
      </c>
      <c r="G556" s="23">
        <v>940</v>
      </c>
      <c r="H556" s="24" t="str">
        <f t="shared" si="64"/>
        <v>28071902</v>
      </c>
      <c r="I556" s="5" t="s">
        <v>14</v>
      </c>
      <c r="J556" s="5" t="s">
        <v>22</v>
      </c>
      <c r="K556" s="9">
        <v>451.2</v>
      </c>
      <c r="L556" t="str">
        <f>VLOOKUP($A556,lookup_table!$A:$D,3,FALSE)</f>
        <v>Branch</v>
      </c>
      <c r="M556" t="str">
        <f>VLOOKUP($A556,lookup_table!$A:$D,4,FALSE)</f>
        <v>Medsize</v>
      </c>
      <c r="N556" t="str">
        <f t="shared" si="65"/>
        <v>West</v>
      </c>
      <c r="O556" t="str">
        <f t="shared" si="66"/>
        <v>high school or below</v>
      </c>
      <c r="P556" t="str">
        <f t="shared" si="67"/>
        <v>personal auto</v>
      </c>
      <c r="Q556" t="str">
        <f t="shared" si="68"/>
        <v>two-door car</v>
      </c>
      <c r="R556" t="str">
        <f t="shared" si="69"/>
        <v>branch</v>
      </c>
      <c r="S556" t="str">
        <f t="shared" si="70"/>
        <v>medsize</v>
      </c>
      <c r="T556" t="str">
        <f t="shared" si="71"/>
        <v>west</v>
      </c>
    </row>
    <row r="557" spans="1:20" ht="17" x14ac:dyDescent="0.2">
      <c r="A557" t="s">
        <v>587</v>
      </c>
      <c r="B557" s="5" t="s">
        <v>9206</v>
      </c>
      <c r="C557" s="5" t="s">
        <v>9211</v>
      </c>
      <c r="D557" s="5" t="s">
        <v>29</v>
      </c>
      <c r="E557" s="10">
        <v>552866.5</v>
      </c>
      <c r="F557" s="8">
        <v>16042</v>
      </c>
      <c r="G557" s="23">
        <v>730</v>
      </c>
      <c r="H557" s="24" t="str">
        <f t="shared" si="64"/>
        <v>30121901</v>
      </c>
      <c r="I557" s="5" t="s">
        <v>14</v>
      </c>
      <c r="J557" s="5" t="s">
        <v>22</v>
      </c>
      <c r="K557" s="9">
        <v>350.4</v>
      </c>
      <c r="L557" t="str">
        <f>VLOOKUP($A557,lookup_table!$A:$D,3,FALSE)</f>
        <v>Agent</v>
      </c>
      <c r="M557" t="str">
        <f>VLOOKUP($A557,lookup_table!$A:$D,4,FALSE)</f>
        <v>Medsize</v>
      </c>
      <c r="N557" t="str">
        <f t="shared" si="65"/>
        <v>Central</v>
      </c>
      <c r="O557" t="str">
        <f t="shared" si="66"/>
        <v>high school or below</v>
      </c>
      <c r="P557" t="str">
        <f t="shared" si="67"/>
        <v>personal auto</v>
      </c>
      <c r="Q557" t="str">
        <f t="shared" si="68"/>
        <v>two-door car</v>
      </c>
      <c r="R557" t="str">
        <f t="shared" si="69"/>
        <v>agent</v>
      </c>
      <c r="S557" t="str">
        <f t="shared" si="70"/>
        <v>medsize</v>
      </c>
      <c r="T557" t="str">
        <f t="shared" si="71"/>
        <v>central</v>
      </c>
    </row>
    <row r="558" spans="1:20" ht="17" x14ac:dyDescent="0.2">
      <c r="A558" t="s">
        <v>588</v>
      </c>
      <c r="B558" s="5" t="s">
        <v>9207</v>
      </c>
      <c r="C558" s="5" t="s">
        <v>9211</v>
      </c>
      <c r="D558" s="5" t="s">
        <v>29</v>
      </c>
      <c r="E558" s="10">
        <v>504586.67</v>
      </c>
      <c r="F558" s="8">
        <v>28056</v>
      </c>
      <c r="G558" s="23">
        <v>640</v>
      </c>
      <c r="H558" s="24" t="str">
        <f t="shared" si="64"/>
        <v>01101901</v>
      </c>
      <c r="I558" s="5" t="s">
        <v>14</v>
      </c>
      <c r="J558" s="5" t="s">
        <v>15</v>
      </c>
      <c r="K558" s="9">
        <v>307.2</v>
      </c>
      <c r="L558" t="str">
        <f>VLOOKUP($A558,lookup_table!$A:$D,3,FALSE)</f>
        <v>Branch</v>
      </c>
      <c r="M558" t="str">
        <f>VLOOKUP($A558,lookup_table!$A:$D,4,FALSE)</f>
        <v>Medsize</v>
      </c>
      <c r="N558" t="str">
        <f t="shared" si="65"/>
        <v>West</v>
      </c>
      <c r="O558" t="str">
        <f t="shared" si="66"/>
        <v>high school or below</v>
      </c>
      <c r="P558" t="str">
        <f t="shared" si="67"/>
        <v>personal auto</v>
      </c>
      <c r="Q558" t="str">
        <f t="shared" si="68"/>
        <v>four-door car</v>
      </c>
      <c r="R558" t="str">
        <f t="shared" si="69"/>
        <v>branch</v>
      </c>
      <c r="S558" t="str">
        <f t="shared" si="70"/>
        <v>medsize</v>
      </c>
      <c r="T558" t="str">
        <f t="shared" si="71"/>
        <v>west</v>
      </c>
    </row>
    <row r="559" spans="1:20" ht="17" x14ac:dyDescent="0.2">
      <c r="A559" t="s">
        <v>589</v>
      </c>
      <c r="B559" s="5" t="s">
        <v>9207</v>
      </c>
      <c r="C559" s="5" t="s">
        <v>9211</v>
      </c>
      <c r="D559" s="5" t="s">
        <v>29</v>
      </c>
      <c r="E559" s="10">
        <v>296272.25</v>
      </c>
      <c r="F559" s="8">
        <v>16495</v>
      </c>
      <c r="G559" s="23">
        <v>850</v>
      </c>
      <c r="H559" s="24" t="str">
        <f t="shared" si="64"/>
        <v>29041902</v>
      </c>
      <c r="I559" s="5" t="s">
        <v>26</v>
      </c>
      <c r="J559" s="5" t="s">
        <v>15</v>
      </c>
      <c r="K559" s="9">
        <v>408</v>
      </c>
      <c r="L559" t="str">
        <f>VLOOKUP($A559,lookup_table!$A:$D,3,FALSE)</f>
        <v>Branch</v>
      </c>
      <c r="M559" t="str">
        <f>VLOOKUP($A559,lookup_table!$A:$D,4,FALSE)</f>
        <v>Medsize</v>
      </c>
      <c r="N559" t="str">
        <f t="shared" si="65"/>
        <v>West</v>
      </c>
      <c r="O559" t="str">
        <f t="shared" si="66"/>
        <v>high school or below</v>
      </c>
      <c r="P559" t="str">
        <f t="shared" si="67"/>
        <v>corporate auto</v>
      </c>
      <c r="Q559" t="str">
        <f t="shared" si="68"/>
        <v>four-door car</v>
      </c>
      <c r="R559" t="str">
        <f t="shared" si="69"/>
        <v>branch</v>
      </c>
      <c r="S559" t="str">
        <f t="shared" si="70"/>
        <v>medsize</v>
      </c>
      <c r="T559" t="str">
        <f t="shared" si="71"/>
        <v>west</v>
      </c>
    </row>
    <row r="560" spans="1:20" ht="17" x14ac:dyDescent="0.2">
      <c r="A560" t="s">
        <v>590</v>
      </c>
      <c r="B560" s="5" t="s">
        <v>9207</v>
      </c>
      <c r="C560" s="5" t="s">
        <v>1279</v>
      </c>
      <c r="D560" s="5" t="s">
        <v>12</v>
      </c>
      <c r="E560" s="10">
        <v>866595.64</v>
      </c>
      <c r="F560" s="8">
        <v>41163</v>
      </c>
      <c r="G560" s="23">
        <v>1080</v>
      </c>
      <c r="H560" s="24" t="str">
        <f t="shared" si="64"/>
        <v>15121902</v>
      </c>
      <c r="I560" s="5" t="s">
        <v>26</v>
      </c>
      <c r="J560" s="5" t="s">
        <v>27</v>
      </c>
      <c r="K560" s="9">
        <v>231922173</v>
      </c>
      <c r="L560" t="str">
        <f>VLOOKUP($A560,lookup_table!$A:$D,3,FALSE)</f>
        <v>Branch</v>
      </c>
      <c r="M560" t="str">
        <f>VLOOKUP($A560,lookup_table!$A:$D,4,FALSE)</f>
        <v>Small</v>
      </c>
      <c r="N560" t="str">
        <f t="shared" si="65"/>
        <v>West</v>
      </c>
      <c r="O560" t="str">
        <f t="shared" si="66"/>
        <v>master</v>
      </c>
      <c r="P560" t="str">
        <f t="shared" si="67"/>
        <v>corporate auto</v>
      </c>
      <c r="Q560" t="str">
        <f t="shared" si="68"/>
        <v>suv</v>
      </c>
      <c r="R560" t="str">
        <f t="shared" si="69"/>
        <v>branch</v>
      </c>
      <c r="S560" t="str">
        <f t="shared" si="70"/>
        <v>small</v>
      </c>
      <c r="T560" t="str">
        <f t="shared" si="71"/>
        <v>west</v>
      </c>
    </row>
    <row r="561" spans="1:20" ht="17" x14ac:dyDescent="0.2">
      <c r="A561" t="s">
        <v>591</v>
      </c>
      <c r="B561" s="5" t="s">
        <v>9206</v>
      </c>
      <c r="C561" s="5" t="s">
        <v>1279</v>
      </c>
      <c r="D561" s="5" t="s">
        <v>33</v>
      </c>
      <c r="E561" s="10">
        <v>1141344.1200000001</v>
      </c>
      <c r="F561" s="8">
        <v>45009</v>
      </c>
      <c r="G561" s="23">
        <v>1610</v>
      </c>
      <c r="H561" s="24" t="str">
        <f t="shared" si="64"/>
        <v>28051904</v>
      </c>
      <c r="I561" s="5" t="s">
        <v>14</v>
      </c>
      <c r="J561" s="5" t="s">
        <v>73</v>
      </c>
      <c r="K561" s="9">
        <v>772.8</v>
      </c>
      <c r="L561" t="str">
        <f>VLOOKUP($A561,lookup_table!$A:$D,3,FALSE)</f>
        <v>Branch</v>
      </c>
      <c r="M561" t="str">
        <f>VLOOKUP($A561,lookup_table!$A:$D,4,FALSE)</f>
        <v>Small</v>
      </c>
      <c r="N561" t="str">
        <f t="shared" si="65"/>
        <v>Central</v>
      </c>
      <c r="O561" t="str">
        <f t="shared" si="66"/>
        <v>college</v>
      </c>
      <c r="P561" t="str">
        <f t="shared" si="67"/>
        <v>personal auto</v>
      </c>
      <c r="Q561" t="str">
        <f t="shared" si="68"/>
        <v>sports car</v>
      </c>
      <c r="R561" t="str">
        <f t="shared" si="69"/>
        <v>branch</v>
      </c>
      <c r="S561" t="str">
        <f t="shared" si="70"/>
        <v>small</v>
      </c>
      <c r="T561" t="str">
        <f t="shared" si="71"/>
        <v>central</v>
      </c>
    </row>
    <row r="562" spans="1:20" ht="17" x14ac:dyDescent="0.2">
      <c r="A562" t="s">
        <v>592</v>
      </c>
      <c r="B562" s="5" t="s">
        <v>9207</v>
      </c>
      <c r="C562" s="5" t="s">
        <v>9211</v>
      </c>
      <c r="D562" s="5" t="s">
        <v>19</v>
      </c>
      <c r="E562" s="10">
        <v>1548843.2</v>
      </c>
      <c r="F562" s="8">
        <v>33799</v>
      </c>
      <c r="G562" s="23">
        <v>1090</v>
      </c>
      <c r="H562" s="24" t="str">
        <f t="shared" si="64"/>
        <v>25121902</v>
      </c>
      <c r="I562" s="5" t="s">
        <v>26</v>
      </c>
      <c r="J562" s="5" t="s">
        <v>27</v>
      </c>
      <c r="K562" s="9">
        <v>664980242</v>
      </c>
      <c r="L562" t="str">
        <f>VLOOKUP($A562,lookup_table!$A:$D,3,FALSE)</f>
        <v>Agent</v>
      </c>
      <c r="M562" t="str">
        <f>VLOOKUP($A562,lookup_table!$A:$D,4,FALSE)</f>
        <v>Small</v>
      </c>
      <c r="N562" t="str">
        <f t="shared" si="65"/>
        <v>West</v>
      </c>
      <c r="O562" t="str">
        <f t="shared" si="66"/>
        <v>bachelor</v>
      </c>
      <c r="P562" t="str">
        <f t="shared" si="67"/>
        <v>corporate auto</v>
      </c>
      <c r="Q562" t="str">
        <f t="shared" si="68"/>
        <v>suv</v>
      </c>
      <c r="R562" t="str">
        <f t="shared" si="69"/>
        <v>agent</v>
      </c>
      <c r="S562" t="str">
        <f t="shared" si="70"/>
        <v>small</v>
      </c>
      <c r="T562" t="str">
        <f t="shared" si="71"/>
        <v>west</v>
      </c>
    </row>
    <row r="563" spans="1:20" ht="17" x14ac:dyDescent="0.2">
      <c r="A563" t="s">
        <v>593</v>
      </c>
      <c r="B563" s="5" t="s">
        <v>9210</v>
      </c>
      <c r="C563" s="5" t="s">
        <v>1279</v>
      </c>
      <c r="D563" s="5" t="s">
        <v>33</v>
      </c>
      <c r="E563" s="10">
        <v>886114.95</v>
      </c>
      <c r="F563" s="8">
        <v>90125</v>
      </c>
      <c r="G563" s="23">
        <v>1100</v>
      </c>
      <c r="H563" s="24" t="str">
        <f t="shared" si="64"/>
        <v>04011903</v>
      </c>
      <c r="I563" s="5" t="s">
        <v>26</v>
      </c>
      <c r="J563" s="5" t="s">
        <v>27</v>
      </c>
      <c r="K563" s="9">
        <v>128645946</v>
      </c>
      <c r="L563" t="str">
        <f>VLOOKUP($A563,lookup_table!$A:$D,3,FALSE)</f>
        <v>Branch</v>
      </c>
      <c r="M563" t="str">
        <f>VLOOKUP($A563,lookup_table!$A:$D,4,FALSE)</f>
        <v>Medsize</v>
      </c>
      <c r="N563" t="str">
        <f t="shared" si="65"/>
        <v>East</v>
      </c>
      <c r="O563" t="str">
        <f t="shared" si="66"/>
        <v>college</v>
      </c>
      <c r="P563" t="str">
        <f t="shared" si="67"/>
        <v>corporate auto</v>
      </c>
      <c r="Q563" t="str">
        <f t="shared" si="68"/>
        <v>suv</v>
      </c>
      <c r="R563" t="str">
        <f t="shared" si="69"/>
        <v>branch</v>
      </c>
      <c r="S563" t="str">
        <f t="shared" si="70"/>
        <v>medsize</v>
      </c>
      <c r="T563" t="str">
        <f t="shared" si="71"/>
        <v>east</v>
      </c>
    </row>
    <row r="564" spans="1:20" ht="17" x14ac:dyDescent="0.2">
      <c r="A564" t="s">
        <v>594</v>
      </c>
      <c r="B564" s="5" t="s">
        <v>9209</v>
      </c>
      <c r="C564" s="5" t="s">
        <v>1279</v>
      </c>
      <c r="D564" s="5" t="s">
        <v>19</v>
      </c>
      <c r="E564" s="10">
        <v>593474.15</v>
      </c>
      <c r="F564" s="8">
        <v>87747</v>
      </c>
      <c r="G564" s="23">
        <v>1470</v>
      </c>
      <c r="H564" s="24" t="str">
        <f t="shared" si="64"/>
        <v>09011904</v>
      </c>
      <c r="I564" s="5" t="s">
        <v>14</v>
      </c>
      <c r="J564" s="5" t="s">
        <v>27</v>
      </c>
      <c r="K564" s="9">
        <v>46492039</v>
      </c>
      <c r="L564" t="str">
        <f>VLOOKUP($A564,lookup_table!$A:$D,3,FALSE)</f>
        <v>Agent</v>
      </c>
      <c r="M564" t="str">
        <f>VLOOKUP($A564,lookup_table!$A:$D,4,FALSE)</f>
        <v>Small</v>
      </c>
      <c r="N564" t="str">
        <f t="shared" si="65"/>
        <v>North West</v>
      </c>
      <c r="O564" t="str">
        <f t="shared" si="66"/>
        <v>bachelor</v>
      </c>
      <c r="P564" t="str">
        <f t="shared" si="67"/>
        <v>personal auto</v>
      </c>
      <c r="Q564" t="str">
        <f t="shared" si="68"/>
        <v>suv</v>
      </c>
      <c r="R564" t="str">
        <f t="shared" si="69"/>
        <v>agent</v>
      </c>
      <c r="S564" t="str">
        <f t="shared" si="70"/>
        <v>small</v>
      </c>
      <c r="T564" t="str">
        <f t="shared" si="71"/>
        <v>north west</v>
      </c>
    </row>
    <row r="565" spans="1:20" ht="17" x14ac:dyDescent="0.2">
      <c r="A565" t="s">
        <v>595</v>
      </c>
      <c r="B565" s="5" t="s">
        <v>9208</v>
      </c>
      <c r="C565" s="5" t="s">
        <v>9211</v>
      </c>
      <c r="D565" s="5" t="s">
        <v>33</v>
      </c>
      <c r="E565" s="10">
        <v>354323.21</v>
      </c>
      <c r="F565" s="8">
        <v>35695</v>
      </c>
      <c r="G565" s="23">
        <v>900</v>
      </c>
      <c r="H565" s="24" t="str">
        <f t="shared" si="64"/>
        <v>18061902</v>
      </c>
      <c r="I565" s="5" t="s">
        <v>14</v>
      </c>
      <c r="J565" s="5" t="s">
        <v>15</v>
      </c>
      <c r="K565" s="9">
        <v>432</v>
      </c>
      <c r="L565" t="str">
        <f>VLOOKUP($A565,lookup_table!$A:$D,3,FALSE)</f>
        <v>Branch</v>
      </c>
      <c r="M565" t="str">
        <f>VLOOKUP($A565,lookup_table!$A:$D,4,FALSE)</f>
        <v>Medsize</v>
      </c>
      <c r="N565" t="str">
        <f t="shared" si="65"/>
        <v>Central</v>
      </c>
      <c r="O565" t="str">
        <f t="shared" si="66"/>
        <v>college</v>
      </c>
      <c r="P565" t="str">
        <f t="shared" si="67"/>
        <v>personal auto</v>
      </c>
      <c r="Q565" t="str">
        <f t="shared" si="68"/>
        <v>four-door car</v>
      </c>
      <c r="R565" t="str">
        <f t="shared" si="69"/>
        <v>branch</v>
      </c>
      <c r="S565" t="str">
        <f t="shared" si="70"/>
        <v>medsize</v>
      </c>
      <c r="T565" t="str">
        <f t="shared" si="71"/>
        <v>central</v>
      </c>
    </row>
    <row r="566" spans="1:20" ht="17" x14ac:dyDescent="0.2">
      <c r="A566" t="s">
        <v>596</v>
      </c>
      <c r="B566" s="5" t="s">
        <v>9207</v>
      </c>
      <c r="C566" s="5" t="s">
        <v>9211</v>
      </c>
      <c r="D566" s="5" t="s">
        <v>12</v>
      </c>
      <c r="E566" s="10">
        <v>349002.83</v>
      </c>
      <c r="F566" s="8">
        <v>90985</v>
      </c>
      <c r="G566" s="23">
        <v>870</v>
      </c>
      <c r="H566" s="24" t="str">
        <f t="shared" si="64"/>
        <v>19051902</v>
      </c>
      <c r="I566" s="5" t="s">
        <v>14</v>
      </c>
      <c r="J566" s="5" t="s">
        <v>15</v>
      </c>
      <c r="K566" s="9">
        <v>78085149</v>
      </c>
      <c r="L566" t="str">
        <f>VLOOKUP($A566,lookup_table!$A:$D,3,FALSE)</f>
        <v>Branch</v>
      </c>
      <c r="M566" t="str">
        <f>VLOOKUP($A566,lookup_table!$A:$D,4,FALSE)</f>
        <v>Medsize</v>
      </c>
      <c r="N566" t="str">
        <f t="shared" si="65"/>
        <v>West</v>
      </c>
      <c r="O566" t="str">
        <f t="shared" si="66"/>
        <v>master</v>
      </c>
      <c r="P566" t="str">
        <f t="shared" si="67"/>
        <v>personal auto</v>
      </c>
      <c r="Q566" t="str">
        <f t="shared" si="68"/>
        <v>four-door car</v>
      </c>
      <c r="R566" t="str">
        <f t="shared" si="69"/>
        <v>branch</v>
      </c>
      <c r="S566" t="str">
        <f t="shared" si="70"/>
        <v>medsize</v>
      </c>
      <c r="T566" t="str">
        <f t="shared" si="71"/>
        <v>west</v>
      </c>
    </row>
    <row r="567" spans="1:20" ht="17" x14ac:dyDescent="0.2">
      <c r="A567" t="s">
        <v>597</v>
      </c>
      <c r="B567" s="5" t="s">
        <v>9207</v>
      </c>
      <c r="C567" s="5" t="s">
        <v>1279</v>
      </c>
      <c r="D567" s="5" t="s">
        <v>33</v>
      </c>
      <c r="E567" s="10">
        <v>368309.99</v>
      </c>
      <c r="F567" s="8">
        <v>45009</v>
      </c>
      <c r="G567" s="23">
        <v>1010</v>
      </c>
      <c r="H567" s="24" t="str">
        <f t="shared" si="64"/>
        <v>06101902</v>
      </c>
      <c r="I567" s="5" t="s">
        <v>26</v>
      </c>
      <c r="J567" s="5" t="s">
        <v>73</v>
      </c>
      <c r="K567" s="9">
        <v>564466556</v>
      </c>
      <c r="L567" t="str">
        <f>VLOOKUP($A567,lookup_table!$A:$D,3,FALSE)</f>
        <v>Call Center</v>
      </c>
      <c r="M567" t="str">
        <f>VLOOKUP($A567,lookup_table!$A:$D,4,FALSE)</f>
        <v>Medsize</v>
      </c>
      <c r="N567" t="str">
        <f t="shared" si="65"/>
        <v>West</v>
      </c>
      <c r="O567" t="str">
        <f t="shared" si="66"/>
        <v>college</v>
      </c>
      <c r="P567" t="str">
        <f t="shared" si="67"/>
        <v>corporate auto</v>
      </c>
      <c r="Q567" t="str">
        <f t="shared" si="68"/>
        <v>sports car</v>
      </c>
      <c r="R567" t="str">
        <f t="shared" si="69"/>
        <v>call center</v>
      </c>
      <c r="S567" t="str">
        <f t="shared" si="70"/>
        <v>medsize</v>
      </c>
      <c r="T567" t="str">
        <f t="shared" si="71"/>
        <v>west</v>
      </c>
    </row>
    <row r="568" spans="1:20" ht="17" x14ac:dyDescent="0.2">
      <c r="A568" t="s">
        <v>598</v>
      </c>
      <c r="B568" s="5" t="s">
        <v>9207</v>
      </c>
      <c r="C568" s="5" t="s">
        <v>9211</v>
      </c>
      <c r="D568" s="5" t="s">
        <v>33</v>
      </c>
      <c r="E568" s="10">
        <v>598977.39</v>
      </c>
      <c r="F568" s="8">
        <v>66839</v>
      </c>
      <c r="G568" s="23">
        <v>1540</v>
      </c>
      <c r="H568" s="24" t="str">
        <f t="shared" si="64"/>
        <v>19031904</v>
      </c>
      <c r="I568" s="5" t="s">
        <v>14</v>
      </c>
      <c r="J568" s="5" t="s">
        <v>73</v>
      </c>
      <c r="K568" s="9">
        <v>739.2</v>
      </c>
      <c r="L568" t="str">
        <f>VLOOKUP($A568,lookup_table!$A:$D,3,FALSE)</f>
        <v>Branch</v>
      </c>
      <c r="M568" t="str">
        <f>VLOOKUP($A568,lookup_table!$A:$D,4,FALSE)</f>
        <v>Medsize</v>
      </c>
      <c r="N568" t="str">
        <f t="shared" si="65"/>
        <v>West</v>
      </c>
      <c r="O568" t="str">
        <f t="shared" si="66"/>
        <v>college</v>
      </c>
      <c r="P568" t="str">
        <f t="shared" si="67"/>
        <v>personal auto</v>
      </c>
      <c r="Q568" t="str">
        <f t="shared" si="68"/>
        <v>sports car</v>
      </c>
      <c r="R568" t="str">
        <f t="shared" si="69"/>
        <v>branch</v>
      </c>
      <c r="S568" t="str">
        <f t="shared" si="70"/>
        <v>medsize</v>
      </c>
      <c r="T568" t="str">
        <f t="shared" si="71"/>
        <v>west</v>
      </c>
    </row>
    <row r="569" spans="1:20" ht="17" x14ac:dyDescent="0.2">
      <c r="A569" t="s">
        <v>599</v>
      </c>
      <c r="B569" s="5" t="s">
        <v>9207</v>
      </c>
      <c r="C569" s="5" t="s">
        <v>1279</v>
      </c>
      <c r="D569" s="5" t="s">
        <v>29</v>
      </c>
      <c r="E569" s="10">
        <v>1250084.3</v>
      </c>
      <c r="F569" s="8">
        <v>45009</v>
      </c>
      <c r="G569" s="23">
        <v>1650</v>
      </c>
      <c r="H569" s="24" t="str">
        <f t="shared" si="64"/>
        <v>07071904</v>
      </c>
      <c r="I569" s="5" t="s">
        <v>14</v>
      </c>
      <c r="J569" s="5" t="s">
        <v>27</v>
      </c>
      <c r="K569" s="9">
        <v>792</v>
      </c>
      <c r="L569" t="str">
        <f>VLOOKUP($A569,lookup_table!$A:$D,3,FALSE)</f>
        <v>Call Center</v>
      </c>
      <c r="M569" t="str">
        <f>VLOOKUP($A569,lookup_table!$A:$D,4,FALSE)</f>
        <v>Medsize</v>
      </c>
      <c r="N569" t="str">
        <f t="shared" si="65"/>
        <v>West</v>
      </c>
      <c r="O569" t="str">
        <f t="shared" si="66"/>
        <v>high school or below</v>
      </c>
      <c r="P569" t="str">
        <f t="shared" si="67"/>
        <v>personal auto</v>
      </c>
      <c r="Q569" t="str">
        <f t="shared" si="68"/>
        <v>suv</v>
      </c>
      <c r="R569" t="str">
        <f t="shared" si="69"/>
        <v>call center</v>
      </c>
      <c r="S569" t="str">
        <f t="shared" si="70"/>
        <v>medsize</v>
      </c>
      <c r="T569" t="str">
        <f t="shared" si="71"/>
        <v>west</v>
      </c>
    </row>
    <row r="570" spans="1:20" ht="17" x14ac:dyDescent="0.2">
      <c r="A570" t="s">
        <v>600</v>
      </c>
      <c r="B570" s="5" t="s">
        <v>9209</v>
      </c>
      <c r="C570" s="5" t="s">
        <v>1279</v>
      </c>
      <c r="D570" s="5" t="s">
        <v>19</v>
      </c>
      <c r="E570" s="10">
        <v>860915.82</v>
      </c>
      <c r="F570" s="8">
        <v>79090</v>
      </c>
      <c r="G570" s="23">
        <v>1070</v>
      </c>
      <c r="H570" s="24" t="str">
        <f t="shared" si="64"/>
        <v>05121902</v>
      </c>
      <c r="I570" s="5" t="s">
        <v>26</v>
      </c>
      <c r="J570" s="5" t="s">
        <v>27</v>
      </c>
      <c r="K570" s="9">
        <v>289040734</v>
      </c>
      <c r="L570" t="str">
        <f>VLOOKUP($A570,lookup_table!$A:$D,3,FALSE)</f>
        <v>Branch</v>
      </c>
      <c r="M570" t="str">
        <f>VLOOKUP($A570,lookup_table!$A:$D,4,FALSE)</f>
        <v>Medsize</v>
      </c>
      <c r="N570" t="str">
        <f t="shared" si="65"/>
        <v>North West</v>
      </c>
      <c r="O570" t="str">
        <f t="shared" si="66"/>
        <v>bachelor</v>
      </c>
      <c r="P570" t="str">
        <f t="shared" si="67"/>
        <v>corporate auto</v>
      </c>
      <c r="Q570" t="str">
        <f t="shared" si="68"/>
        <v>suv</v>
      </c>
      <c r="R570" t="str">
        <f t="shared" si="69"/>
        <v>branch</v>
      </c>
      <c r="S570" t="str">
        <f t="shared" si="70"/>
        <v>medsize</v>
      </c>
      <c r="T570" t="str">
        <f t="shared" si="71"/>
        <v>north west</v>
      </c>
    </row>
    <row r="571" spans="1:20" ht="17" x14ac:dyDescent="0.2">
      <c r="A571" t="s">
        <v>601</v>
      </c>
      <c r="B571" s="5" t="s">
        <v>9209</v>
      </c>
      <c r="C571" s="5" t="s">
        <v>9211</v>
      </c>
      <c r="D571" s="5" t="s">
        <v>19</v>
      </c>
      <c r="E571" s="10">
        <v>249745.51</v>
      </c>
      <c r="F571" s="8">
        <v>24825</v>
      </c>
      <c r="G571" s="23">
        <v>640</v>
      </c>
      <c r="H571" s="24" t="str">
        <f t="shared" si="64"/>
        <v>01101901</v>
      </c>
      <c r="I571" s="5" t="s">
        <v>14</v>
      </c>
      <c r="J571" s="5" t="s">
        <v>22</v>
      </c>
      <c r="K571" s="9">
        <v>155938593</v>
      </c>
      <c r="L571" t="str">
        <f>VLOOKUP($A571,lookup_table!$A:$D,3,FALSE)</f>
        <v>Branch</v>
      </c>
      <c r="M571" t="str">
        <f>VLOOKUP($A571,lookup_table!$A:$D,4,FALSE)</f>
        <v>Medsize</v>
      </c>
      <c r="N571" t="str">
        <f t="shared" si="65"/>
        <v>North West</v>
      </c>
      <c r="O571" t="str">
        <f t="shared" si="66"/>
        <v>bachelor</v>
      </c>
      <c r="P571" t="str">
        <f t="shared" si="67"/>
        <v>personal auto</v>
      </c>
      <c r="Q571" t="str">
        <f t="shared" si="68"/>
        <v>two-door car</v>
      </c>
      <c r="R571" t="str">
        <f t="shared" si="69"/>
        <v>branch</v>
      </c>
      <c r="S571" t="str">
        <f t="shared" si="70"/>
        <v>medsize</v>
      </c>
      <c r="T571" t="str">
        <f t="shared" si="71"/>
        <v>north west</v>
      </c>
    </row>
    <row r="572" spans="1:20" ht="17" x14ac:dyDescent="0.2">
      <c r="A572" t="s">
        <v>602</v>
      </c>
      <c r="B572" s="5" t="s">
        <v>9207</v>
      </c>
      <c r="C572" s="5" t="s">
        <v>9211</v>
      </c>
      <c r="D572" s="5" t="s">
        <v>33</v>
      </c>
      <c r="E572" s="10">
        <v>701917.72</v>
      </c>
      <c r="F572" s="8">
        <v>26806</v>
      </c>
      <c r="G572" s="23">
        <v>630</v>
      </c>
      <c r="H572" s="24" t="str">
        <f t="shared" si="64"/>
        <v>21091901</v>
      </c>
      <c r="I572" s="5" t="s">
        <v>14</v>
      </c>
      <c r="J572" s="5" t="s">
        <v>15</v>
      </c>
      <c r="K572" s="9">
        <v>302.39999999999998</v>
      </c>
      <c r="L572" t="str">
        <f>VLOOKUP($A572,lookup_table!$A:$D,3,FALSE)</f>
        <v>Agent</v>
      </c>
      <c r="M572" t="str">
        <f>VLOOKUP($A572,lookup_table!$A:$D,4,FALSE)</f>
        <v>Medsize</v>
      </c>
      <c r="N572" t="str">
        <f t="shared" si="65"/>
        <v>West</v>
      </c>
      <c r="O572" t="str">
        <f t="shared" si="66"/>
        <v>college</v>
      </c>
      <c r="P572" t="str">
        <f t="shared" si="67"/>
        <v>personal auto</v>
      </c>
      <c r="Q572" t="str">
        <f t="shared" si="68"/>
        <v>four-door car</v>
      </c>
      <c r="R572" t="str">
        <f t="shared" si="69"/>
        <v>agent</v>
      </c>
      <c r="S572" t="str">
        <f t="shared" si="70"/>
        <v>medsize</v>
      </c>
      <c r="T572" t="str">
        <f t="shared" si="71"/>
        <v>west</v>
      </c>
    </row>
    <row r="573" spans="1:20" ht="17" x14ac:dyDescent="0.2">
      <c r="A573" t="s">
        <v>603</v>
      </c>
      <c r="B573" s="5" t="s">
        <v>9209</v>
      </c>
      <c r="C573" s="5" t="s">
        <v>1279</v>
      </c>
      <c r="D573" s="5" t="s">
        <v>33</v>
      </c>
      <c r="E573" s="10">
        <v>538792.63</v>
      </c>
      <c r="F573" s="8">
        <v>56835</v>
      </c>
      <c r="G573" s="23">
        <v>670</v>
      </c>
      <c r="H573" s="24" t="str">
        <f t="shared" si="64"/>
        <v>31101901</v>
      </c>
      <c r="I573" s="5" t="s">
        <v>14</v>
      </c>
      <c r="J573" s="5" t="s">
        <v>22</v>
      </c>
      <c r="K573" s="9">
        <v>326549425</v>
      </c>
      <c r="L573" t="str">
        <f>VLOOKUP($A573,lookup_table!$A:$D,3,FALSE)</f>
        <v>Branch</v>
      </c>
      <c r="M573" t="str">
        <f>VLOOKUP($A573,lookup_table!$A:$D,4,FALSE)</f>
        <v>Small</v>
      </c>
      <c r="N573" t="str">
        <f t="shared" si="65"/>
        <v>North West</v>
      </c>
      <c r="O573" t="str">
        <f t="shared" si="66"/>
        <v>college</v>
      </c>
      <c r="P573" t="str">
        <f t="shared" si="67"/>
        <v>personal auto</v>
      </c>
      <c r="Q573" t="str">
        <f t="shared" si="68"/>
        <v>two-door car</v>
      </c>
      <c r="R573" t="str">
        <f t="shared" si="69"/>
        <v>branch</v>
      </c>
      <c r="S573" t="str">
        <f t="shared" si="70"/>
        <v>small</v>
      </c>
      <c r="T573" t="str">
        <f t="shared" si="71"/>
        <v>north west</v>
      </c>
    </row>
    <row r="574" spans="1:20" ht="17" x14ac:dyDescent="0.2">
      <c r="A574" t="s">
        <v>604</v>
      </c>
      <c r="B574" s="5" t="s">
        <v>9209</v>
      </c>
      <c r="C574" s="5" t="s">
        <v>1279</v>
      </c>
      <c r="D574" s="5" t="s">
        <v>19</v>
      </c>
      <c r="E574" s="10">
        <v>616555.75</v>
      </c>
      <c r="F574" s="8">
        <v>45009</v>
      </c>
      <c r="G574" s="23">
        <v>880</v>
      </c>
      <c r="H574" s="24" t="str">
        <f t="shared" si="64"/>
        <v>29051902</v>
      </c>
      <c r="I574" s="5" t="s">
        <v>37</v>
      </c>
      <c r="J574" s="5" t="s">
        <v>22</v>
      </c>
      <c r="K574" s="9">
        <v>65365668</v>
      </c>
      <c r="L574" t="str">
        <f>VLOOKUP($A574,lookup_table!$A:$D,3,FALSE)</f>
        <v>Web</v>
      </c>
      <c r="M574" t="str">
        <f>VLOOKUP($A574,lookup_table!$A:$D,4,FALSE)</f>
        <v>Small</v>
      </c>
      <c r="N574" t="str">
        <f t="shared" si="65"/>
        <v>North West</v>
      </c>
      <c r="O574" t="str">
        <f t="shared" si="66"/>
        <v>bachelor</v>
      </c>
      <c r="P574" t="str">
        <f t="shared" si="67"/>
        <v>special auto</v>
      </c>
      <c r="Q574" t="str">
        <f t="shared" si="68"/>
        <v>two-door car</v>
      </c>
      <c r="R574" t="str">
        <f t="shared" si="69"/>
        <v>web</v>
      </c>
      <c r="S574" t="str">
        <f t="shared" si="70"/>
        <v>small</v>
      </c>
      <c r="T574" t="str">
        <f t="shared" si="71"/>
        <v>north west</v>
      </c>
    </row>
    <row r="575" spans="1:20" ht="17" x14ac:dyDescent="0.2">
      <c r="A575" t="s">
        <v>605</v>
      </c>
      <c r="B575" s="5" t="s">
        <v>9207</v>
      </c>
      <c r="C575" s="5" t="s">
        <v>9211</v>
      </c>
      <c r="D575" s="5" t="s">
        <v>19</v>
      </c>
      <c r="E575" s="10">
        <v>273020.28999999998</v>
      </c>
      <c r="F575" s="8">
        <v>46135</v>
      </c>
      <c r="G575" s="23">
        <v>690</v>
      </c>
      <c r="H575" s="24" t="str">
        <f t="shared" si="64"/>
        <v>20111901</v>
      </c>
      <c r="I575" s="5" t="s">
        <v>14</v>
      </c>
      <c r="J575" s="5" t="s">
        <v>15</v>
      </c>
      <c r="K575" s="9">
        <v>103935601</v>
      </c>
      <c r="L575" t="str">
        <f>VLOOKUP($A575,lookup_table!$A:$D,3,FALSE)</f>
        <v>Agent</v>
      </c>
      <c r="M575" t="str">
        <f>VLOOKUP($A575,lookup_table!$A:$D,4,FALSE)</f>
        <v>Medsize</v>
      </c>
      <c r="N575" t="str">
        <f t="shared" si="65"/>
        <v>West</v>
      </c>
      <c r="O575" t="str">
        <f t="shared" si="66"/>
        <v>bachelor</v>
      </c>
      <c r="P575" t="str">
        <f t="shared" si="67"/>
        <v>personal auto</v>
      </c>
      <c r="Q575" t="str">
        <f t="shared" si="68"/>
        <v>four-door car</v>
      </c>
      <c r="R575" t="str">
        <f t="shared" si="69"/>
        <v>agent</v>
      </c>
      <c r="S575" t="str">
        <f t="shared" si="70"/>
        <v>medsize</v>
      </c>
      <c r="T575" t="str">
        <f t="shared" si="71"/>
        <v>west</v>
      </c>
    </row>
    <row r="576" spans="1:20" ht="17" x14ac:dyDescent="0.2">
      <c r="A576" t="s">
        <v>606</v>
      </c>
      <c r="B576" s="5" t="s">
        <v>9206</v>
      </c>
      <c r="C576" s="5" t="s">
        <v>1279</v>
      </c>
      <c r="D576" s="5" t="s">
        <v>19</v>
      </c>
      <c r="E576" s="10">
        <v>516211.69</v>
      </c>
      <c r="F576" s="8">
        <v>45009</v>
      </c>
      <c r="G576" s="23">
        <v>730</v>
      </c>
      <c r="H576" s="24" t="str">
        <f t="shared" si="64"/>
        <v>30121901</v>
      </c>
      <c r="I576" s="5" t="s">
        <v>14</v>
      </c>
      <c r="J576" s="5" t="s">
        <v>15</v>
      </c>
      <c r="K576" s="9">
        <v>809532341</v>
      </c>
      <c r="L576" t="str">
        <f>VLOOKUP($A576,lookup_table!$A:$D,3,FALSE)</f>
        <v>Branch</v>
      </c>
      <c r="M576" t="str">
        <f>VLOOKUP($A576,lookup_table!$A:$D,4,FALSE)</f>
        <v>Small</v>
      </c>
      <c r="N576" t="str">
        <f t="shared" si="65"/>
        <v>Central</v>
      </c>
      <c r="O576" t="str">
        <f t="shared" si="66"/>
        <v>bachelor</v>
      </c>
      <c r="P576" t="str">
        <f t="shared" si="67"/>
        <v>personal auto</v>
      </c>
      <c r="Q576" t="str">
        <f t="shared" si="68"/>
        <v>four-door car</v>
      </c>
      <c r="R576" t="str">
        <f t="shared" si="69"/>
        <v>branch</v>
      </c>
      <c r="S576" t="str">
        <f t="shared" si="70"/>
        <v>small</v>
      </c>
      <c r="T576" t="str">
        <f t="shared" si="71"/>
        <v>central</v>
      </c>
    </row>
    <row r="577" spans="1:20" ht="17" x14ac:dyDescent="0.2">
      <c r="A577" t="s">
        <v>607</v>
      </c>
      <c r="B577" s="5" t="s">
        <v>9209</v>
      </c>
      <c r="C577" s="5" t="s">
        <v>1279</v>
      </c>
      <c r="D577" s="5" t="s">
        <v>29</v>
      </c>
      <c r="E577" s="10">
        <v>793706.48</v>
      </c>
      <c r="F577" s="8">
        <v>22862</v>
      </c>
      <c r="G577" s="23">
        <v>670</v>
      </c>
      <c r="H577" s="24" t="str">
        <f t="shared" si="64"/>
        <v>31101901</v>
      </c>
      <c r="I577" s="5" t="s">
        <v>14</v>
      </c>
      <c r="J577" s="5" t="s">
        <v>22</v>
      </c>
      <c r="K577" s="9">
        <v>321.60000000000002</v>
      </c>
      <c r="L577" t="str">
        <f>VLOOKUP($A577,lookup_table!$A:$D,3,FALSE)</f>
        <v>Agent</v>
      </c>
      <c r="M577" t="str">
        <f>VLOOKUP($A577,lookup_table!$A:$D,4,FALSE)</f>
        <v>Medsize</v>
      </c>
      <c r="N577" t="str">
        <f t="shared" si="65"/>
        <v>North West</v>
      </c>
      <c r="O577" t="str">
        <f t="shared" si="66"/>
        <v>high school or below</v>
      </c>
      <c r="P577" t="str">
        <f t="shared" si="67"/>
        <v>personal auto</v>
      </c>
      <c r="Q577" t="str">
        <f t="shared" si="68"/>
        <v>two-door car</v>
      </c>
      <c r="R577" t="str">
        <f t="shared" si="69"/>
        <v>agent</v>
      </c>
      <c r="S577" t="str">
        <f t="shared" si="70"/>
        <v>medsize</v>
      </c>
      <c r="T577" t="str">
        <f t="shared" si="71"/>
        <v>north west</v>
      </c>
    </row>
    <row r="578" spans="1:20" ht="17" x14ac:dyDescent="0.2">
      <c r="A578" t="s">
        <v>608</v>
      </c>
      <c r="B578" s="5" t="s">
        <v>9209</v>
      </c>
      <c r="C578" s="5" t="s">
        <v>1279</v>
      </c>
      <c r="D578" s="5" t="s">
        <v>29</v>
      </c>
      <c r="E578" s="10">
        <v>860815.72</v>
      </c>
      <c r="F578" s="8">
        <v>21450</v>
      </c>
      <c r="G578" s="23">
        <v>1100</v>
      </c>
      <c r="H578" s="24" t="str">
        <f t="shared" si="64"/>
        <v>04011903</v>
      </c>
      <c r="I578" s="5" t="s">
        <v>14</v>
      </c>
      <c r="J578" s="5" t="s">
        <v>73</v>
      </c>
      <c r="K578" s="9">
        <v>528</v>
      </c>
      <c r="L578" t="str">
        <f>VLOOKUP($A578,lookup_table!$A:$D,3,FALSE)</f>
        <v>Call Center</v>
      </c>
      <c r="M578" t="str">
        <f>VLOOKUP($A578,lookup_table!$A:$D,4,FALSE)</f>
        <v>Small</v>
      </c>
      <c r="N578" t="str">
        <f t="shared" si="65"/>
        <v>North West</v>
      </c>
      <c r="O578" t="str">
        <f t="shared" si="66"/>
        <v>high school or below</v>
      </c>
      <c r="P578" t="str">
        <f t="shared" si="67"/>
        <v>personal auto</v>
      </c>
      <c r="Q578" t="str">
        <f t="shared" si="68"/>
        <v>sports car</v>
      </c>
      <c r="R578" t="str">
        <f t="shared" si="69"/>
        <v>call center</v>
      </c>
      <c r="S578" t="str">
        <f t="shared" si="70"/>
        <v>small</v>
      </c>
      <c r="T578" t="str">
        <f t="shared" si="71"/>
        <v>north west</v>
      </c>
    </row>
    <row r="579" spans="1:20" ht="17" x14ac:dyDescent="0.2">
      <c r="A579" t="s">
        <v>609</v>
      </c>
      <c r="B579" s="5" t="s">
        <v>9209</v>
      </c>
      <c r="C579" s="5" t="s">
        <v>9211</v>
      </c>
      <c r="D579" s="5" t="s">
        <v>19</v>
      </c>
      <c r="E579" s="10">
        <v>263254.58</v>
      </c>
      <c r="F579" s="8">
        <v>95854</v>
      </c>
      <c r="G579" s="23">
        <v>650</v>
      </c>
      <c r="H579" s="24" t="str">
        <f t="shared" ref="H579:H642" si="72">TEXT(G579,"ddmmyyyy")</f>
        <v>11101901</v>
      </c>
      <c r="I579" s="5" t="s">
        <v>14</v>
      </c>
      <c r="J579" s="5" t="s">
        <v>22</v>
      </c>
      <c r="K579" s="9">
        <v>312</v>
      </c>
      <c r="L579" t="str">
        <f>VLOOKUP($A579,lookup_table!$A:$D,3,FALSE)</f>
        <v>Agent</v>
      </c>
      <c r="M579" t="str">
        <f>VLOOKUP($A579,lookup_table!$A:$D,4,FALSE)</f>
        <v>Small</v>
      </c>
      <c r="N579" t="str">
        <f t="shared" ref="N579:N642" si="73">IF($B579="California","West",IF($B579="Oregon","North West",IF($B579="Washington","East","Central")))</f>
        <v>North West</v>
      </c>
      <c r="O579" t="str">
        <f t="shared" ref="O579:O642" si="74">LOWER($D579)</f>
        <v>bachelor</v>
      </c>
      <c r="P579" t="str">
        <f t="shared" ref="P579:P642" si="75">LOWER($I579)</f>
        <v>personal auto</v>
      </c>
      <c r="Q579" t="str">
        <f t="shared" ref="Q579:Q642" si="76">LOWER($J579)</f>
        <v>two-door car</v>
      </c>
      <c r="R579" t="str">
        <f t="shared" ref="R579:R642" si="77">LOWER($L579)</f>
        <v>agent</v>
      </c>
      <c r="S579" t="str">
        <f t="shared" ref="S579:S642" si="78">LOWER($M579)</f>
        <v>small</v>
      </c>
      <c r="T579" t="str">
        <f t="shared" ref="T579:T642" si="79">LOWER($N579)</f>
        <v>north west</v>
      </c>
    </row>
    <row r="580" spans="1:20" ht="17" x14ac:dyDescent="0.2">
      <c r="A580" t="s">
        <v>610</v>
      </c>
      <c r="B580" s="5" t="s">
        <v>9209</v>
      </c>
      <c r="C580" s="5" t="s">
        <v>1279</v>
      </c>
      <c r="D580" s="5" t="s">
        <v>19</v>
      </c>
      <c r="E580" s="10">
        <v>778500.42</v>
      </c>
      <c r="F580" s="8">
        <v>44897</v>
      </c>
      <c r="G580" s="23">
        <v>990</v>
      </c>
      <c r="H580" s="24" t="str">
        <f t="shared" si="72"/>
        <v>16091902</v>
      </c>
      <c r="I580" s="5" t="s">
        <v>14</v>
      </c>
      <c r="J580" s="5" t="s">
        <v>15</v>
      </c>
      <c r="K580" s="9">
        <v>58072531</v>
      </c>
      <c r="L580" t="str">
        <f>VLOOKUP($A580,lookup_table!$A:$D,3,FALSE)</f>
        <v>Web</v>
      </c>
      <c r="M580" t="str">
        <f>VLOOKUP($A580,lookup_table!$A:$D,4,FALSE)</f>
        <v>Small</v>
      </c>
      <c r="N580" t="str">
        <f t="shared" si="73"/>
        <v>North West</v>
      </c>
      <c r="O580" t="str">
        <f t="shared" si="74"/>
        <v>bachelor</v>
      </c>
      <c r="P580" t="str">
        <f t="shared" si="75"/>
        <v>personal auto</v>
      </c>
      <c r="Q580" t="str">
        <f t="shared" si="76"/>
        <v>four-door car</v>
      </c>
      <c r="R580" t="str">
        <f t="shared" si="77"/>
        <v>web</v>
      </c>
      <c r="S580" t="str">
        <f t="shared" si="78"/>
        <v>small</v>
      </c>
      <c r="T580" t="str">
        <f t="shared" si="79"/>
        <v>north west</v>
      </c>
    </row>
    <row r="581" spans="1:20" ht="17" x14ac:dyDescent="0.2">
      <c r="A581" t="s">
        <v>611</v>
      </c>
      <c r="B581" s="5" t="s">
        <v>9210</v>
      </c>
      <c r="C581" s="5" t="s">
        <v>9211</v>
      </c>
      <c r="D581" s="5" t="s">
        <v>29</v>
      </c>
      <c r="E581" s="10">
        <v>2163983.86</v>
      </c>
      <c r="F581" s="8">
        <v>64455</v>
      </c>
      <c r="G581" s="23">
        <v>1080</v>
      </c>
      <c r="H581" s="24" t="str">
        <f t="shared" si="72"/>
        <v>15121902</v>
      </c>
      <c r="I581" s="5" t="s">
        <v>14</v>
      </c>
      <c r="J581" s="5" t="s">
        <v>27</v>
      </c>
      <c r="K581" s="9">
        <v>133735395</v>
      </c>
      <c r="L581" t="str">
        <f>VLOOKUP($A581,lookup_table!$A:$D,3,FALSE)</f>
        <v>Agent</v>
      </c>
      <c r="M581" t="str">
        <f>VLOOKUP($A581,lookup_table!$A:$D,4,FALSE)</f>
        <v>Medsize</v>
      </c>
      <c r="N581" t="str">
        <f t="shared" si="73"/>
        <v>East</v>
      </c>
      <c r="O581" t="str">
        <f t="shared" si="74"/>
        <v>high school or below</v>
      </c>
      <c r="P581" t="str">
        <f t="shared" si="75"/>
        <v>personal auto</v>
      </c>
      <c r="Q581" t="str">
        <f t="shared" si="76"/>
        <v>suv</v>
      </c>
      <c r="R581" t="str">
        <f t="shared" si="77"/>
        <v>agent</v>
      </c>
      <c r="S581" t="str">
        <f t="shared" si="78"/>
        <v>medsize</v>
      </c>
      <c r="T581" t="str">
        <f t="shared" si="79"/>
        <v>east</v>
      </c>
    </row>
    <row r="582" spans="1:20" ht="17" x14ac:dyDescent="0.2">
      <c r="A582" t="s">
        <v>612</v>
      </c>
      <c r="B582" s="5" t="s">
        <v>9209</v>
      </c>
      <c r="C582" s="5" t="s">
        <v>1279</v>
      </c>
      <c r="D582" s="5" t="s">
        <v>12</v>
      </c>
      <c r="E582" s="10">
        <v>498082.5</v>
      </c>
      <c r="F582" s="8">
        <v>53265</v>
      </c>
      <c r="G582" s="23">
        <v>620</v>
      </c>
      <c r="H582" s="24" t="str">
        <f t="shared" si="72"/>
        <v>11091901</v>
      </c>
      <c r="I582" s="5" t="s">
        <v>14</v>
      </c>
      <c r="J582" s="5" t="s">
        <v>15</v>
      </c>
      <c r="K582" s="9">
        <v>238005074</v>
      </c>
      <c r="L582" t="str">
        <f>VLOOKUP($A582,lookup_table!$A:$D,3,FALSE)</f>
        <v>Call Center</v>
      </c>
      <c r="M582" t="str">
        <f>VLOOKUP($A582,lookup_table!$A:$D,4,FALSE)</f>
        <v>Small</v>
      </c>
      <c r="N582" t="str">
        <f t="shared" si="73"/>
        <v>North West</v>
      </c>
      <c r="O582" t="str">
        <f t="shared" si="74"/>
        <v>master</v>
      </c>
      <c r="P582" t="str">
        <f t="shared" si="75"/>
        <v>personal auto</v>
      </c>
      <c r="Q582" t="str">
        <f t="shared" si="76"/>
        <v>four-door car</v>
      </c>
      <c r="R582" t="str">
        <f t="shared" si="77"/>
        <v>call center</v>
      </c>
      <c r="S582" t="str">
        <f t="shared" si="78"/>
        <v>small</v>
      </c>
      <c r="T582" t="str">
        <f t="shared" si="79"/>
        <v>north west</v>
      </c>
    </row>
    <row r="583" spans="1:20" ht="17" x14ac:dyDescent="0.2">
      <c r="A583" t="s">
        <v>613</v>
      </c>
      <c r="B583" s="5" t="s">
        <v>9206</v>
      </c>
      <c r="C583" s="5" t="s">
        <v>1279</v>
      </c>
      <c r="D583" s="5" t="s">
        <v>29</v>
      </c>
      <c r="E583" s="10">
        <v>745723.78</v>
      </c>
      <c r="F583" s="8">
        <v>45009</v>
      </c>
      <c r="G583" s="23">
        <v>1980</v>
      </c>
      <c r="H583" s="24" t="str">
        <f t="shared" si="72"/>
        <v>02061905</v>
      </c>
      <c r="I583" s="5" t="s">
        <v>14</v>
      </c>
      <c r="J583" s="5" t="s">
        <v>111</v>
      </c>
      <c r="K583" s="9">
        <v>1577674417</v>
      </c>
      <c r="L583" t="str">
        <f>VLOOKUP($A583,lookup_table!$A:$D,3,FALSE)</f>
        <v>Branch</v>
      </c>
      <c r="M583" t="str">
        <f>VLOOKUP($A583,lookup_table!$A:$D,4,FALSE)</f>
        <v>Small</v>
      </c>
      <c r="N583" t="str">
        <f t="shared" si="73"/>
        <v>Central</v>
      </c>
      <c r="O583" t="str">
        <f t="shared" si="74"/>
        <v>high school or below</v>
      </c>
      <c r="P583" t="str">
        <f t="shared" si="75"/>
        <v>personal auto</v>
      </c>
      <c r="Q583" t="str">
        <f t="shared" si="76"/>
        <v>luxury car</v>
      </c>
      <c r="R583" t="str">
        <f t="shared" si="77"/>
        <v>branch</v>
      </c>
      <c r="S583" t="str">
        <f t="shared" si="78"/>
        <v>small</v>
      </c>
      <c r="T583" t="str">
        <f t="shared" si="79"/>
        <v>central</v>
      </c>
    </row>
    <row r="584" spans="1:20" ht="17" x14ac:dyDescent="0.2">
      <c r="A584" t="s">
        <v>614</v>
      </c>
      <c r="B584" s="5" t="s">
        <v>9210</v>
      </c>
      <c r="C584" s="5" t="s">
        <v>9211</v>
      </c>
      <c r="D584" s="5" t="s">
        <v>12</v>
      </c>
      <c r="E584" s="10">
        <v>1064093.93</v>
      </c>
      <c r="F584" s="8">
        <v>50450</v>
      </c>
      <c r="G584" s="23">
        <v>900</v>
      </c>
      <c r="H584" s="24" t="str">
        <f t="shared" si="72"/>
        <v>18061902</v>
      </c>
      <c r="I584" s="5" t="s">
        <v>14</v>
      </c>
      <c r="J584" s="5" t="s">
        <v>22</v>
      </c>
      <c r="K584" s="9">
        <v>135892444</v>
      </c>
      <c r="L584" t="str">
        <f>VLOOKUP($A584,lookup_table!$A:$D,3,FALSE)</f>
        <v>Branch</v>
      </c>
      <c r="M584" t="str">
        <f>VLOOKUP($A584,lookup_table!$A:$D,4,FALSE)</f>
        <v>Medsize</v>
      </c>
      <c r="N584" t="str">
        <f t="shared" si="73"/>
        <v>East</v>
      </c>
      <c r="O584" t="str">
        <f t="shared" si="74"/>
        <v>master</v>
      </c>
      <c r="P584" t="str">
        <f t="shared" si="75"/>
        <v>personal auto</v>
      </c>
      <c r="Q584" t="str">
        <f t="shared" si="76"/>
        <v>two-door car</v>
      </c>
      <c r="R584" t="str">
        <f t="shared" si="77"/>
        <v>branch</v>
      </c>
      <c r="S584" t="str">
        <f t="shared" si="78"/>
        <v>medsize</v>
      </c>
      <c r="T584" t="str">
        <f t="shared" si="79"/>
        <v>east</v>
      </c>
    </row>
    <row r="585" spans="1:20" ht="17" x14ac:dyDescent="0.2">
      <c r="A585" t="s">
        <v>615</v>
      </c>
      <c r="B585" s="5" t="s">
        <v>9207</v>
      </c>
      <c r="C585" s="5" t="s">
        <v>1279</v>
      </c>
      <c r="D585" s="5" t="s">
        <v>29</v>
      </c>
      <c r="E585" s="10">
        <v>686250.83</v>
      </c>
      <c r="F585" s="8">
        <v>54780</v>
      </c>
      <c r="G585" s="23">
        <v>880</v>
      </c>
      <c r="H585" s="24" t="str">
        <f t="shared" si="72"/>
        <v>29051902</v>
      </c>
      <c r="I585" s="5" t="s">
        <v>14</v>
      </c>
      <c r="J585" s="5" t="s">
        <v>15</v>
      </c>
      <c r="K585" s="9">
        <v>13526125</v>
      </c>
      <c r="L585" t="str">
        <f>VLOOKUP($A585,lookup_table!$A:$D,3,FALSE)</f>
        <v>Agent</v>
      </c>
      <c r="M585" t="str">
        <f>VLOOKUP($A585,lookup_table!$A:$D,4,FALSE)</f>
        <v>Large</v>
      </c>
      <c r="N585" t="str">
        <f t="shared" si="73"/>
        <v>West</v>
      </c>
      <c r="O585" t="str">
        <f t="shared" si="74"/>
        <v>high school or below</v>
      </c>
      <c r="P585" t="str">
        <f t="shared" si="75"/>
        <v>personal auto</v>
      </c>
      <c r="Q585" t="str">
        <f t="shared" si="76"/>
        <v>four-door car</v>
      </c>
      <c r="R585" t="str">
        <f t="shared" si="77"/>
        <v>agent</v>
      </c>
      <c r="S585" t="str">
        <f t="shared" si="78"/>
        <v>large</v>
      </c>
      <c r="T585" t="str">
        <f t="shared" si="79"/>
        <v>west</v>
      </c>
    </row>
    <row r="586" spans="1:20" ht="17" x14ac:dyDescent="0.2">
      <c r="A586" t="s">
        <v>616</v>
      </c>
      <c r="B586" s="5" t="s">
        <v>9208</v>
      </c>
      <c r="C586" s="5" t="s">
        <v>9211</v>
      </c>
      <c r="D586" s="5" t="s">
        <v>29</v>
      </c>
      <c r="E586" s="10">
        <v>904898.34</v>
      </c>
      <c r="F586" s="8">
        <v>45009</v>
      </c>
      <c r="G586" s="23">
        <v>1190</v>
      </c>
      <c r="H586" s="24" t="str">
        <f t="shared" si="72"/>
        <v>04041903</v>
      </c>
      <c r="I586" s="5" t="s">
        <v>14</v>
      </c>
      <c r="J586" s="5" t="s">
        <v>73</v>
      </c>
      <c r="K586" s="9">
        <v>571.20000000000005</v>
      </c>
      <c r="L586" t="str">
        <f>VLOOKUP($A586,lookup_table!$A:$D,3,FALSE)</f>
        <v>Web</v>
      </c>
      <c r="M586" t="str">
        <f>VLOOKUP($A586,lookup_table!$A:$D,4,FALSE)</f>
        <v>Medsize</v>
      </c>
      <c r="N586" t="str">
        <f t="shared" si="73"/>
        <v>Central</v>
      </c>
      <c r="O586" t="str">
        <f t="shared" si="74"/>
        <v>high school or below</v>
      </c>
      <c r="P586" t="str">
        <f t="shared" si="75"/>
        <v>personal auto</v>
      </c>
      <c r="Q586" t="str">
        <f t="shared" si="76"/>
        <v>sports car</v>
      </c>
      <c r="R586" t="str">
        <f t="shared" si="77"/>
        <v>web</v>
      </c>
      <c r="S586" t="str">
        <f t="shared" si="78"/>
        <v>medsize</v>
      </c>
      <c r="T586" t="str">
        <f t="shared" si="79"/>
        <v>central</v>
      </c>
    </row>
    <row r="587" spans="1:20" ht="17" x14ac:dyDescent="0.2">
      <c r="A587" t="s">
        <v>617</v>
      </c>
      <c r="B587" s="5" t="s">
        <v>9207</v>
      </c>
      <c r="C587" s="5" t="s">
        <v>9211</v>
      </c>
      <c r="D587" s="5" t="s">
        <v>19</v>
      </c>
      <c r="E587" s="10">
        <v>554803.18999999994</v>
      </c>
      <c r="F587" s="8">
        <v>67798</v>
      </c>
      <c r="G587" s="23">
        <v>690</v>
      </c>
      <c r="H587" s="24" t="str">
        <f t="shared" si="72"/>
        <v>20111901</v>
      </c>
      <c r="I587" s="5" t="s">
        <v>14</v>
      </c>
      <c r="J587" s="5" t="s">
        <v>15</v>
      </c>
      <c r="K587" s="9">
        <v>331.2</v>
      </c>
      <c r="L587" t="str">
        <f>VLOOKUP($A587,lookup_table!$A:$D,3,FALSE)</f>
        <v>Agent</v>
      </c>
      <c r="M587" t="str">
        <f>VLOOKUP($A587,lookup_table!$A:$D,4,FALSE)</f>
        <v>Medsize</v>
      </c>
      <c r="N587" t="str">
        <f t="shared" si="73"/>
        <v>West</v>
      </c>
      <c r="O587" t="str">
        <f t="shared" si="74"/>
        <v>bachelor</v>
      </c>
      <c r="P587" t="str">
        <f t="shared" si="75"/>
        <v>personal auto</v>
      </c>
      <c r="Q587" t="str">
        <f t="shared" si="76"/>
        <v>four-door car</v>
      </c>
      <c r="R587" t="str">
        <f t="shared" si="77"/>
        <v>agent</v>
      </c>
      <c r="S587" t="str">
        <f t="shared" si="78"/>
        <v>medsize</v>
      </c>
      <c r="T587" t="str">
        <f t="shared" si="79"/>
        <v>west</v>
      </c>
    </row>
    <row r="588" spans="1:20" ht="17" x14ac:dyDescent="0.2">
      <c r="A588" t="s">
        <v>618</v>
      </c>
      <c r="B588" s="5" t="s">
        <v>9209</v>
      </c>
      <c r="C588" s="5" t="s">
        <v>9211</v>
      </c>
      <c r="D588" s="5" t="s">
        <v>19</v>
      </c>
      <c r="E588" s="10">
        <v>831268.16</v>
      </c>
      <c r="F588" s="8">
        <v>21442</v>
      </c>
      <c r="G588" s="23">
        <v>1180</v>
      </c>
      <c r="H588" s="24" t="str">
        <f t="shared" si="72"/>
        <v>25031903</v>
      </c>
      <c r="I588" s="5" t="s">
        <v>14</v>
      </c>
      <c r="J588" s="5" t="s">
        <v>27</v>
      </c>
      <c r="K588" s="9">
        <v>566.4</v>
      </c>
      <c r="L588" t="str">
        <f>VLOOKUP($A588,lookup_table!$A:$D,3,FALSE)</f>
        <v>Web</v>
      </c>
      <c r="M588" t="str">
        <f>VLOOKUP($A588,lookup_table!$A:$D,4,FALSE)</f>
        <v>Medsize</v>
      </c>
      <c r="N588" t="str">
        <f t="shared" si="73"/>
        <v>North West</v>
      </c>
      <c r="O588" t="str">
        <f t="shared" si="74"/>
        <v>bachelor</v>
      </c>
      <c r="P588" t="str">
        <f t="shared" si="75"/>
        <v>personal auto</v>
      </c>
      <c r="Q588" t="str">
        <f t="shared" si="76"/>
        <v>suv</v>
      </c>
      <c r="R588" t="str">
        <f t="shared" si="77"/>
        <v>web</v>
      </c>
      <c r="S588" t="str">
        <f t="shared" si="78"/>
        <v>medsize</v>
      </c>
      <c r="T588" t="str">
        <f t="shared" si="79"/>
        <v>north west</v>
      </c>
    </row>
    <row r="589" spans="1:20" ht="17" x14ac:dyDescent="0.2">
      <c r="A589" t="s">
        <v>619</v>
      </c>
      <c r="B589" s="5" t="s">
        <v>9207</v>
      </c>
      <c r="C589" s="5" t="s">
        <v>9211</v>
      </c>
      <c r="D589" s="5" t="s">
        <v>19</v>
      </c>
      <c r="E589" s="10">
        <v>238998.1</v>
      </c>
      <c r="F589" s="8">
        <v>27615</v>
      </c>
      <c r="G589" s="23">
        <v>620</v>
      </c>
      <c r="H589" s="24" t="str">
        <f t="shared" si="72"/>
        <v>11091901</v>
      </c>
      <c r="I589" s="5" t="s">
        <v>14</v>
      </c>
      <c r="J589" s="5" t="s">
        <v>15</v>
      </c>
      <c r="K589" s="9">
        <v>297.60000000000002</v>
      </c>
      <c r="L589" t="str">
        <f>VLOOKUP($A589,lookup_table!$A:$D,3,FALSE)</f>
        <v>Call Center</v>
      </c>
      <c r="M589" t="str">
        <f>VLOOKUP($A589,lookup_table!$A:$D,4,FALSE)</f>
        <v>Medsize</v>
      </c>
      <c r="N589" t="str">
        <f t="shared" si="73"/>
        <v>West</v>
      </c>
      <c r="O589" t="str">
        <f t="shared" si="74"/>
        <v>bachelor</v>
      </c>
      <c r="P589" t="str">
        <f t="shared" si="75"/>
        <v>personal auto</v>
      </c>
      <c r="Q589" t="str">
        <f t="shared" si="76"/>
        <v>four-door car</v>
      </c>
      <c r="R589" t="str">
        <f t="shared" si="77"/>
        <v>call center</v>
      </c>
      <c r="S589" t="str">
        <f t="shared" si="78"/>
        <v>medsize</v>
      </c>
      <c r="T589" t="str">
        <f t="shared" si="79"/>
        <v>west</v>
      </c>
    </row>
    <row r="590" spans="1:20" ht="17" x14ac:dyDescent="0.2">
      <c r="A590" t="s">
        <v>620</v>
      </c>
      <c r="B590" s="5" t="s">
        <v>9207</v>
      </c>
      <c r="C590" s="5" t="s">
        <v>9211</v>
      </c>
      <c r="D590" s="5" t="s">
        <v>19</v>
      </c>
      <c r="E590" s="10">
        <v>445811.34</v>
      </c>
      <c r="F590" s="8">
        <v>17622</v>
      </c>
      <c r="G590" s="23">
        <v>650</v>
      </c>
      <c r="H590" s="24" t="str">
        <f t="shared" si="72"/>
        <v>11101901</v>
      </c>
      <c r="I590" s="5" t="s">
        <v>14</v>
      </c>
      <c r="J590" s="5" t="s">
        <v>15</v>
      </c>
      <c r="K590" s="9">
        <v>312</v>
      </c>
      <c r="L590" t="str">
        <f>VLOOKUP($A590,lookup_table!$A:$D,3,FALSE)</f>
        <v>Agent</v>
      </c>
      <c r="M590" t="str">
        <f>VLOOKUP($A590,lookup_table!$A:$D,4,FALSE)</f>
        <v>Medsize</v>
      </c>
      <c r="N590" t="str">
        <f t="shared" si="73"/>
        <v>West</v>
      </c>
      <c r="O590" t="str">
        <f t="shared" si="74"/>
        <v>bachelor</v>
      </c>
      <c r="P590" t="str">
        <f t="shared" si="75"/>
        <v>personal auto</v>
      </c>
      <c r="Q590" t="str">
        <f t="shared" si="76"/>
        <v>four-door car</v>
      </c>
      <c r="R590" t="str">
        <f t="shared" si="77"/>
        <v>agent</v>
      </c>
      <c r="S590" t="str">
        <f t="shared" si="78"/>
        <v>medsize</v>
      </c>
      <c r="T590" t="str">
        <f t="shared" si="79"/>
        <v>west</v>
      </c>
    </row>
    <row r="591" spans="1:20" ht="17" x14ac:dyDescent="0.2">
      <c r="A591" t="s">
        <v>621</v>
      </c>
      <c r="B591" s="5" t="s">
        <v>9208</v>
      </c>
      <c r="C591" s="5" t="s">
        <v>9211</v>
      </c>
      <c r="D591" s="5" t="s">
        <v>29</v>
      </c>
      <c r="E591" s="10">
        <v>529574.17000000004</v>
      </c>
      <c r="F591" s="8">
        <v>50200</v>
      </c>
      <c r="G591" s="23">
        <v>1350</v>
      </c>
      <c r="H591" s="24" t="str">
        <f t="shared" si="72"/>
        <v>11091903</v>
      </c>
      <c r="I591" s="5" t="s">
        <v>14</v>
      </c>
      <c r="J591" s="5" t="s">
        <v>73</v>
      </c>
      <c r="K591" s="9">
        <v>637063458</v>
      </c>
      <c r="L591" t="str">
        <f>VLOOKUP($A591,lookup_table!$A:$D,3,FALSE)</f>
        <v>Agent</v>
      </c>
      <c r="M591" t="str">
        <f>VLOOKUP($A591,lookup_table!$A:$D,4,FALSE)</f>
        <v>Medsize</v>
      </c>
      <c r="N591" t="str">
        <f t="shared" si="73"/>
        <v>Central</v>
      </c>
      <c r="O591" t="str">
        <f t="shared" si="74"/>
        <v>high school or below</v>
      </c>
      <c r="P591" t="str">
        <f t="shared" si="75"/>
        <v>personal auto</v>
      </c>
      <c r="Q591" t="str">
        <f t="shared" si="76"/>
        <v>sports car</v>
      </c>
      <c r="R591" t="str">
        <f t="shared" si="77"/>
        <v>agent</v>
      </c>
      <c r="S591" t="str">
        <f t="shared" si="78"/>
        <v>medsize</v>
      </c>
      <c r="T591" t="str">
        <f t="shared" si="79"/>
        <v>central</v>
      </c>
    </row>
    <row r="592" spans="1:20" ht="17" x14ac:dyDescent="0.2">
      <c r="A592" t="s">
        <v>622</v>
      </c>
      <c r="B592" s="5" t="s">
        <v>9206</v>
      </c>
      <c r="C592" s="5" t="s">
        <v>1279</v>
      </c>
      <c r="D592" s="5" t="s">
        <v>75</v>
      </c>
      <c r="E592" s="10">
        <v>383960.61</v>
      </c>
      <c r="F592" s="8">
        <v>45009</v>
      </c>
      <c r="G592" s="23">
        <v>1120</v>
      </c>
      <c r="H592" s="24" t="str">
        <f t="shared" si="72"/>
        <v>24011903</v>
      </c>
      <c r="I592" s="5" t="s">
        <v>14</v>
      </c>
      <c r="J592" s="5" t="s">
        <v>27</v>
      </c>
      <c r="K592" s="9">
        <v>537.6</v>
      </c>
      <c r="L592" t="str">
        <f>VLOOKUP($A592,lookup_table!$A:$D,3,FALSE)</f>
        <v>Agent</v>
      </c>
      <c r="M592" t="str">
        <f>VLOOKUP($A592,lookup_table!$A:$D,4,FALSE)</f>
        <v>Medsize</v>
      </c>
      <c r="N592" t="str">
        <f t="shared" si="73"/>
        <v>Central</v>
      </c>
      <c r="O592" t="str">
        <f t="shared" si="74"/>
        <v>doctor</v>
      </c>
      <c r="P592" t="str">
        <f t="shared" si="75"/>
        <v>personal auto</v>
      </c>
      <c r="Q592" t="str">
        <f t="shared" si="76"/>
        <v>suv</v>
      </c>
      <c r="R592" t="str">
        <f t="shared" si="77"/>
        <v>agent</v>
      </c>
      <c r="S592" t="str">
        <f t="shared" si="78"/>
        <v>medsize</v>
      </c>
      <c r="T592" t="str">
        <f t="shared" si="79"/>
        <v>central</v>
      </c>
    </row>
    <row r="593" spans="1:20" ht="17" x14ac:dyDescent="0.2">
      <c r="A593" t="s">
        <v>623</v>
      </c>
      <c r="B593" s="5" t="s">
        <v>9207</v>
      </c>
      <c r="C593" s="5" t="s">
        <v>1279</v>
      </c>
      <c r="D593" s="5" t="s">
        <v>29</v>
      </c>
      <c r="E593" s="10">
        <v>373150.46</v>
      </c>
      <c r="F593" s="8">
        <v>45009</v>
      </c>
      <c r="G593" s="23">
        <v>960</v>
      </c>
      <c r="H593" s="24" t="str">
        <f t="shared" si="72"/>
        <v>17081902</v>
      </c>
      <c r="I593" s="5" t="s">
        <v>14</v>
      </c>
      <c r="J593" s="5" t="s">
        <v>15</v>
      </c>
      <c r="K593" s="9">
        <v>460.8</v>
      </c>
      <c r="L593" t="str">
        <f>VLOOKUP($A593,lookup_table!$A:$D,3,FALSE)</f>
        <v>Agent</v>
      </c>
      <c r="M593" t="str">
        <f>VLOOKUP($A593,lookup_table!$A:$D,4,FALSE)</f>
        <v>Large</v>
      </c>
      <c r="N593" t="str">
        <f t="shared" si="73"/>
        <v>West</v>
      </c>
      <c r="O593" t="str">
        <f t="shared" si="74"/>
        <v>high school or below</v>
      </c>
      <c r="P593" t="str">
        <f t="shared" si="75"/>
        <v>personal auto</v>
      </c>
      <c r="Q593" t="str">
        <f t="shared" si="76"/>
        <v>four-door car</v>
      </c>
      <c r="R593" t="str">
        <f t="shared" si="77"/>
        <v>agent</v>
      </c>
      <c r="S593" t="str">
        <f t="shared" si="78"/>
        <v>large</v>
      </c>
      <c r="T593" t="str">
        <f t="shared" si="79"/>
        <v>west</v>
      </c>
    </row>
    <row r="594" spans="1:20" ht="17" x14ac:dyDescent="0.2">
      <c r="A594" t="s">
        <v>624</v>
      </c>
      <c r="B594" s="5" t="s">
        <v>9207</v>
      </c>
      <c r="C594" s="5" t="s">
        <v>1279</v>
      </c>
      <c r="D594" s="5" t="s">
        <v>12</v>
      </c>
      <c r="E594" s="10">
        <v>277890.37</v>
      </c>
      <c r="F594" s="8">
        <v>73570</v>
      </c>
      <c r="G594" s="23">
        <v>700</v>
      </c>
      <c r="H594" s="24" t="str">
        <f t="shared" si="72"/>
        <v>30111901</v>
      </c>
      <c r="I594" s="5" t="s">
        <v>37</v>
      </c>
      <c r="J594" s="5" t="s">
        <v>22</v>
      </c>
      <c r="K594" s="9">
        <v>75936096</v>
      </c>
      <c r="L594" t="str">
        <f>VLOOKUP($A594,lookup_table!$A:$D,3,FALSE)</f>
        <v>Branch</v>
      </c>
      <c r="M594" t="str">
        <f>VLOOKUP($A594,lookup_table!$A:$D,4,FALSE)</f>
        <v>Medsize</v>
      </c>
      <c r="N594" t="str">
        <f t="shared" si="73"/>
        <v>West</v>
      </c>
      <c r="O594" t="str">
        <f t="shared" si="74"/>
        <v>master</v>
      </c>
      <c r="P594" t="str">
        <f t="shared" si="75"/>
        <v>special auto</v>
      </c>
      <c r="Q594" t="str">
        <f t="shared" si="76"/>
        <v>two-door car</v>
      </c>
      <c r="R594" t="str">
        <f t="shared" si="77"/>
        <v>branch</v>
      </c>
      <c r="S594" t="str">
        <f t="shared" si="78"/>
        <v>medsize</v>
      </c>
      <c r="T594" t="str">
        <f t="shared" si="79"/>
        <v>west</v>
      </c>
    </row>
    <row r="595" spans="1:20" ht="17" x14ac:dyDescent="0.2">
      <c r="A595" t="s">
        <v>625</v>
      </c>
      <c r="B595" s="5" t="s">
        <v>9209</v>
      </c>
      <c r="C595" s="5" t="s">
        <v>1279</v>
      </c>
      <c r="D595" s="5" t="s">
        <v>29</v>
      </c>
      <c r="E595" s="10">
        <v>401654.2</v>
      </c>
      <c r="F595" s="8">
        <v>45009</v>
      </c>
      <c r="G595" s="23">
        <v>1110</v>
      </c>
      <c r="H595" s="24" t="str">
        <f t="shared" si="72"/>
        <v>14011903</v>
      </c>
      <c r="I595" s="5" t="s">
        <v>14</v>
      </c>
      <c r="J595" s="5" t="s">
        <v>27</v>
      </c>
      <c r="K595" s="9">
        <v>799.2</v>
      </c>
      <c r="L595" t="str">
        <f>VLOOKUP($A595,lookup_table!$A:$D,3,FALSE)</f>
        <v>Call Center</v>
      </c>
      <c r="M595" t="str">
        <f>VLOOKUP($A595,lookup_table!$A:$D,4,FALSE)</f>
        <v>Large</v>
      </c>
      <c r="N595" t="str">
        <f t="shared" si="73"/>
        <v>North West</v>
      </c>
      <c r="O595" t="str">
        <f t="shared" si="74"/>
        <v>high school or below</v>
      </c>
      <c r="P595" t="str">
        <f t="shared" si="75"/>
        <v>personal auto</v>
      </c>
      <c r="Q595" t="str">
        <f t="shared" si="76"/>
        <v>suv</v>
      </c>
      <c r="R595" t="str">
        <f t="shared" si="77"/>
        <v>call center</v>
      </c>
      <c r="S595" t="str">
        <f t="shared" si="78"/>
        <v>large</v>
      </c>
      <c r="T595" t="str">
        <f t="shared" si="79"/>
        <v>north west</v>
      </c>
    </row>
    <row r="596" spans="1:20" ht="17" x14ac:dyDescent="0.2">
      <c r="A596" t="s">
        <v>626</v>
      </c>
      <c r="B596" s="5" t="s">
        <v>9210</v>
      </c>
      <c r="C596" s="5" t="s">
        <v>9211</v>
      </c>
      <c r="D596" s="5" t="s">
        <v>75</v>
      </c>
      <c r="E596" s="10">
        <v>493094.93</v>
      </c>
      <c r="F596" s="8">
        <v>70412</v>
      </c>
      <c r="G596" s="23">
        <v>610</v>
      </c>
      <c r="H596" s="24" t="str">
        <f t="shared" si="72"/>
        <v>01091901</v>
      </c>
      <c r="I596" s="5" t="s">
        <v>26</v>
      </c>
      <c r="J596" s="5" t="s">
        <v>22</v>
      </c>
      <c r="K596" s="9">
        <v>136291083</v>
      </c>
      <c r="L596" t="str">
        <f>VLOOKUP($A596,lookup_table!$A:$D,3,FALSE)</f>
        <v>Web</v>
      </c>
      <c r="M596" t="str">
        <f>VLOOKUP($A596,lookup_table!$A:$D,4,FALSE)</f>
        <v>Medsize</v>
      </c>
      <c r="N596" t="str">
        <f t="shared" si="73"/>
        <v>East</v>
      </c>
      <c r="O596" t="str">
        <f t="shared" si="74"/>
        <v>doctor</v>
      </c>
      <c r="P596" t="str">
        <f t="shared" si="75"/>
        <v>corporate auto</v>
      </c>
      <c r="Q596" t="str">
        <f t="shared" si="76"/>
        <v>two-door car</v>
      </c>
      <c r="R596" t="str">
        <f t="shared" si="77"/>
        <v>web</v>
      </c>
      <c r="S596" t="str">
        <f t="shared" si="78"/>
        <v>medsize</v>
      </c>
      <c r="T596" t="str">
        <f t="shared" si="79"/>
        <v>east</v>
      </c>
    </row>
    <row r="597" spans="1:20" ht="17" x14ac:dyDescent="0.2">
      <c r="A597" t="s">
        <v>627</v>
      </c>
      <c r="B597" s="5" t="s">
        <v>9208</v>
      </c>
      <c r="C597" s="5" t="s">
        <v>9211</v>
      </c>
      <c r="D597" s="5" t="s">
        <v>75</v>
      </c>
      <c r="E597" s="10">
        <v>249131.7</v>
      </c>
      <c r="F597" s="8">
        <v>36631</v>
      </c>
      <c r="G597" s="23">
        <v>620</v>
      </c>
      <c r="H597" s="24" t="str">
        <f t="shared" si="72"/>
        <v>11091901</v>
      </c>
      <c r="I597" s="5" t="s">
        <v>14</v>
      </c>
      <c r="J597" s="5" t="s">
        <v>15</v>
      </c>
      <c r="K597" s="9">
        <v>67530904</v>
      </c>
      <c r="L597" t="str">
        <f>VLOOKUP($A597,lookup_table!$A:$D,3,FALSE)</f>
        <v>Agent</v>
      </c>
      <c r="M597" t="str">
        <f>VLOOKUP($A597,lookup_table!$A:$D,4,FALSE)</f>
        <v>Large</v>
      </c>
      <c r="N597" t="str">
        <f t="shared" si="73"/>
        <v>Central</v>
      </c>
      <c r="O597" t="str">
        <f t="shared" si="74"/>
        <v>doctor</v>
      </c>
      <c r="P597" t="str">
        <f t="shared" si="75"/>
        <v>personal auto</v>
      </c>
      <c r="Q597" t="str">
        <f t="shared" si="76"/>
        <v>four-door car</v>
      </c>
      <c r="R597" t="str">
        <f t="shared" si="77"/>
        <v>agent</v>
      </c>
      <c r="S597" t="str">
        <f t="shared" si="78"/>
        <v>large</v>
      </c>
      <c r="T597" t="str">
        <f t="shared" si="79"/>
        <v>central</v>
      </c>
    </row>
    <row r="598" spans="1:20" ht="17" x14ac:dyDescent="0.2">
      <c r="A598" t="s">
        <v>628</v>
      </c>
      <c r="B598" s="5" t="s">
        <v>9209</v>
      </c>
      <c r="C598" s="5" t="s">
        <v>1279</v>
      </c>
      <c r="D598" s="5" t="s">
        <v>33</v>
      </c>
      <c r="E598" s="10">
        <v>290887.59000000003</v>
      </c>
      <c r="F598" s="8">
        <v>35895</v>
      </c>
      <c r="G598" s="23">
        <v>730</v>
      </c>
      <c r="H598" s="24" t="str">
        <f t="shared" si="72"/>
        <v>30121901</v>
      </c>
      <c r="I598" s="5" t="s">
        <v>14</v>
      </c>
      <c r="J598" s="5" t="s">
        <v>15</v>
      </c>
      <c r="K598" s="9">
        <v>312921256</v>
      </c>
      <c r="L598" t="str">
        <f>VLOOKUP($A598,lookup_table!$A:$D,3,FALSE)</f>
        <v>Agent</v>
      </c>
      <c r="M598" t="str">
        <f>VLOOKUP($A598,lookup_table!$A:$D,4,FALSE)</f>
        <v>Medsize</v>
      </c>
      <c r="N598" t="str">
        <f t="shared" si="73"/>
        <v>North West</v>
      </c>
      <c r="O598" t="str">
        <f t="shared" si="74"/>
        <v>college</v>
      </c>
      <c r="P598" t="str">
        <f t="shared" si="75"/>
        <v>personal auto</v>
      </c>
      <c r="Q598" t="str">
        <f t="shared" si="76"/>
        <v>four-door car</v>
      </c>
      <c r="R598" t="str">
        <f t="shared" si="77"/>
        <v>agent</v>
      </c>
      <c r="S598" t="str">
        <f t="shared" si="78"/>
        <v>medsize</v>
      </c>
      <c r="T598" t="str">
        <f t="shared" si="79"/>
        <v>north west</v>
      </c>
    </row>
    <row r="599" spans="1:20" ht="17" x14ac:dyDescent="0.2">
      <c r="A599" t="s">
        <v>629</v>
      </c>
      <c r="B599" s="5" t="s">
        <v>9206</v>
      </c>
      <c r="C599" s="5" t="s">
        <v>1279</v>
      </c>
      <c r="D599" s="5" t="s">
        <v>33</v>
      </c>
      <c r="E599" s="10">
        <v>428294.8</v>
      </c>
      <c r="F599" s="8">
        <v>40864</v>
      </c>
      <c r="G599" s="23">
        <v>1090</v>
      </c>
      <c r="H599" s="24" t="str">
        <f t="shared" si="72"/>
        <v>25121902</v>
      </c>
      <c r="I599" s="5" t="s">
        <v>14</v>
      </c>
      <c r="J599" s="5" t="s">
        <v>27</v>
      </c>
      <c r="K599" s="9">
        <v>166937747</v>
      </c>
      <c r="L599" t="str">
        <f>VLOOKUP($A599,lookup_table!$A:$D,3,FALSE)</f>
        <v>Agent</v>
      </c>
      <c r="M599" t="str">
        <f>VLOOKUP($A599,lookup_table!$A:$D,4,FALSE)</f>
        <v>Medsize</v>
      </c>
      <c r="N599" t="str">
        <f t="shared" si="73"/>
        <v>Central</v>
      </c>
      <c r="O599" t="str">
        <f t="shared" si="74"/>
        <v>college</v>
      </c>
      <c r="P599" t="str">
        <f t="shared" si="75"/>
        <v>personal auto</v>
      </c>
      <c r="Q599" t="str">
        <f t="shared" si="76"/>
        <v>suv</v>
      </c>
      <c r="R599" t="str">
        <f t="shared" si="77"/>
        <v>agent</v>
      </c>
      <c r="S599" t="str">
        <f t="shared" si="78"/>
        <v>medsize</v>
      </c>
      <c r="T599" t="str">
        <f t="shared" si="79"/>
        <v>central</v>
      </c>
    </row>
    <row r="600" spans="1:20" ht="17" x14ac:dyDescent="0.2">
      <c r="A600" t="s">
        <v>630</v>
      </c>
      <c r="B600" s="5" t="s">
        <v>9209</v>
      </c>
      <c r="C600" s="5" t="s">
        <v>9211</v>
      </c>
      <c r="D600" s="5" t="s">
        <v>33</v>
      </c>
      <c r="E600" s="10">
        <v>834162.37</v>
      </c>
      <c r="F600" s="8">
        <v>45009</v>
      </c>
      <c r="G600" s="23">
        <v>1180</v>
      </c>
      <c r="H600" s="24" t="str">
        <f t="shared" si="72"/>
        <v>25031903</v>
      </c>
      <c r="I600" s="5" t="s">
        <v>14</v>
      </c>
      <c r="J600" s="5" t="s">
        <v>15</v>
      </c>
      <c r="K600" s="9">
        <v>566.4</v>
      </c>
      <c r="L600" t="str">
        <f>VLOOKUP($A600,lookup_table!$A:$D,3,FALSE)</f>
        <v>Agent</v>
      </c>
      <c r="M600" t="str">
        <f>VLOOKUP($A600,lookup_table!$A:$D,4,FALSE)</f>
        <v>Medsize</v>
      </c>
      <c r="N600" t="str">
        <f t="shared" si="73"/>
        <v>North West</v>
      </c>
      <c r="O600" t="str">
        <f t="shared" si="74"/>
        <v>college</v>
      </c>
      <c r="P600" t="str">
        <f t="shared" si="75"/>
        <v>personal auto</v>
      </c>
      <c r="Q600" t="str">
        <f t="shared" si="76"/>
        <v>four-door car</v>
      </c>
      <c r="R600" t="str">
        <f t="shared" si="77"/>
        <v>agent</v>
      </c>
      <c r="S600" t="str">
        <f t="shared" si="78"/>
        <v>medsize</v>
      </c>
      <c r="T600" t="str">
        <f t="shared" si="79"/>
        <v>north west</v>
      </c>
    </row>
    <row r="601" spans="1:20" ht="17" x14ac:dyDescent="0.2">
      <c r="A601" t="s">
        <v>631</v>
      </c>
      <c r="B601" s="5" t="s">
        <v>9206</v>
      </c>
      <c r="C601" s="5" t="s">
        <v>1279</v>
      </c>
      <c r="D601" s="5" t="s">
        <v>12</v>
      </c>
      <c r="E601" s="10">
        <v>509078.13</v>
      </c>
      <c r="F601" s="8">
        <v>93018</v>
      </c>
      <c r="G601" s="23">
        <v>630</v>
      </c>
      <c r="H601" s="24" t="str">
        <f t="shared" si="72"/>
        <v>21091901</v>
      </c>
      <c r="I601" s="5" t="s">
        <v>14</v>
      </c>
      <c r="J601" s="5" t="s">
        <v>15</v>
      </c>
      <c r="K601" s="9">
        <v>135382194</v>
      </c>
      <c r="L601" t="str">
        <f>VLOOKUP($A601,lookup_table!$A:$D,3,FALSE)</f>
        <v>Call Center</v>
      </c>
      <c r="M601" t="str">
        <f>VLOOKUP($A601,lookup_table!$A:$D,4,FALSE)</f>
        <v>Medsize</v>
      </c>
      <c r="N601" t="str">
        <f t="shared" si="73"/>
        <v>Central</v>
      </c>
      <c r="O601" t="str">
        <f t="shared" si="74"/>
        <v>master</v>
      </c>
      <c r="P601" t="str">
        <f t="shared" si="75"/>
        <v>personal auto</v>
      </c>
      <c r="Q601" t="str">
        <f t="shared" si="76"/>
        <v>four-door car</v>
      </c>
      <c r="R601" t="str">
        <f t="shared" si="77"/>
        <v>call center</v>
      </c>
      <c r="S601" t="str">
        <f t="shared" si="78"/>
        <v>medsize</v>
      </c>
      <c r="T601" t="str">
        <f t="shared" si="79"/>
        <v>central</v>
      </c>
    </row>
    <row r="602" spans="1:20" ht="17" x14ac:dyDescent="0.2">
      <c r="A602" t="s">
        <v>632</v>
      </c>
      <c r="B602" s="5" t="s">
        <v>9209</v>
      </c>
      <c r="C602" s="5" t="s">
        <v>9211</v>
      </c>
      <c r="D602" s="5" t="s">
        <v>19</v>
      </c>
      <c r="E602" s="10">
        <v>736618.83</v>
      </c>
      <c r="F602" s="8">
        <v>70014</v>
      </c>
      <c r="G602" s="23">
        <v>620</v>
      </c>
      <c r="H602" s="24" t="str">
        <f t="shared" si="72"/>
        <v>11091901</v>
      </c>
      <c r="I602" s="5" t="s">
        <v>26</v>
      </c>
      <c r="J602" s="5" t="s">
        <v>15</v>
      </c>
      <c r="K602" s="9">
        <v>17742954</v>
      </c>
      <c r="L602" t="str">
        <f>VLOOKUP($A602,lookup_table!$A:$D,3,FALSE)</f>
        <v>Agent</v>
      </c>
      <c r="M602" t="str">
        <f>VLOOKUP($A602,lookup_table!$A:$D,4,FALSE)</f>
        <v>Large</v>
      </c>
      <c r="N602" t="str">
        <f t="shared" si="73"/>
        <v>North West</v>
      </c>
      <c r="O602" t="str">
        <f t="shared" si="74"/>
        <v>bachelor</v>
      </c>
      <c r="P602" t="str">
        <f t="shared" si="75"/>
        <v>corporate auto</v>
      </c>
      <c r="Q602" t="str">
        <f t="shared" si="76"/>
        <v>four-door car</v>
      </c>
      <c r="R602" t="str">
        <f t="shared" si="77"/>
        <v>agent</v>
      </c>
      <c r="S602" t="str">
        <f t="shared" si="78"/>
        <v>large</v>
      </c>
      <c r="T602" t="str">
        <f t="shared" si="79"/>
        <v>north west</v>
      </c>
    </row>
    <row r="603" spans="1:20" ht="17" x14ac:dyDescent="0.2">
      <c r="A603" t="s">
        <v>633</v>
      </c>
      <c r="B603" s="5" t="s">
        <v>9209</v>
      </c>
      <c r="C603" s="5" t="s">
        <v>1279</v>
      </c>
      <c r="D603" s="5" t="s">
        <v>33</v>
      </c>
      <c r="E603" s="10">
        <v>243687.51</v>
      </c>
      <c r="F603" s="8">
        <v>48875</v>
      </c>
      <c r="G603" s="23">
        <v>610</v>
      </c>
      <c r="H603" s="24" t="str">
        <f t="shared" si="72"/>
        <v>01091901</v>
      </c>
      <c r="I603" s="5" t="s">
        <v>14</v>
      </c>
      <c r="J603" s="5" t="s">
        <v>22</v>
      </c>
      <c r="K603" s="9">
        <v>1838367</v>
      </c>
      <c r="L603" t="str">
        <f>VLOOKUP($A603,lookup_table!$A:$D,3,FALSE)</f>
        <v>Call Center</v>
      </c>
      <c r="M603" t="str">
        <f>VLOOKUP($A603,lookup_table!$A:$D,4,FALSE)</f>
        <v>Small</v>
      </c>
      <c r="N603" t="str">
        <f t="shared" si="73"/>
        <v>North West</v>
      </c>
      <c r="O603" t="str">
        <f t="shared" si="74"/>
        <v>college</v>
      </c>
      <c r="P603" t="str">
        <f t="shared" si="75"/>
        <v>personal auto</v>
      </c>
      <c r="Q603" t="str">
        <f t="shared" si="76"/>
        <v>two-door car</v>
      </c>
      <c r="R603" t="str">
        <f t="shared" si="77"/>
        <v>call center</v>
      </c>
      <c r="S603" t="str">
        <f t="shared" si="78"/>
        <v>small</v>
      </c>
      <c r="T603" t="str">
        <f t="shared" si="79"/>
        <v>north west</v>
      </c>
    </row>
    <row r="604" spans="1:20" ht="17" x14ac:dyDescent="0.2">
      <c r="A604" t="s">
        <v>634</v>
      </c>
      <c r="B604" s="5" t="s">
        <v>9207</v>
      </c>
      <c r="C604" s="5" t="s">
        <v>9211</v>
      </c>
      <c r="D604" s="5" t="s">
        <v>19</v>
      </c>
      <c r="E604" s="10">
        <v>885268.87</v>
      </c>
      <c r="F604" s="8">
        <v>67969</v>
      </c>
      <c r="G604" s="23">
        <v>740</v>
      </c>
      <c r="H604" s="24" t="str">
        <f t="shared" si="72"/>
        <v>09011902</v>
      </c>
      <c r="I604" s="5" t="s">
        <v>14</v>
      </c>
      <c r="J604" s="5" t="s">
        <v>15</v>
      </c>
      <c r="K604" s="9">
        <v>197776009</v>
      </c>
      <c r="L604" t="str">
        <f>VLOOKUP($A604,lookup_table!$A:$D,3,FALSE)</f>
        <v>Branch</v>
      </c>
      <c r="M604" t="str">
        <f>VLOOKUP($A604,lookup_table!$A:$D,4,FALSE)</f>
        <v>Medsize</v>
      </c>
      <c r="N604" t="str">
        <f t="shared" si="73"/>
        <v>West</v>
      </c>
      <c r="O604" t="str">
        <f t="shared" si="74"/>
        <v>bachelor</v>
      </c>
      <c r="P604" t="str">
        <f t="shared" si="75"/>
        <v>personal auto</v>
      </c>
      <c r="Q604" t="str">
        <f t="shared" si="76"/>
        <v>four-door car</v>
      </c>
      <c r="R604" t="str">
        <f t="shared" si="77"/>
        <v>branch</v>
      </c>
      <c r="S604" t="str">
        <f t="shared" si="78"/>
        <v>medsize</v>
      </c>
      <c r="T604" t="str">
        <f t="shared" si="79"/>
        <v>west</v>
      </c>
    </row>
    <row r="605" spans="1:20" ht="17" x14ac:dyDescent="0.2">
      <c r="A605" t="s">
        <v>635</v>
      </c>
      <c r="B605" s="5" t="s">
        <v>9209</v>
      </c>
      <c r="C605" s="5" t="s">
        <v>1279</v>
      </c>
      <c r="D605" s="5" t="s">
        <v>29</v>
      </c>
      <c r="E605" s="10">
        <v>2387547.6800000002</v>
      </c>
      <c r="F605" s="8">
        <v>45009</v>
      </c>
      <c r="G605" s="23">
        <v>1080</v>
      </c>
      <c r="H605" s="24" t="str">
        <f t="shared" si="72"/>
        <v>15121902</v>
      </c>
      <c r="I605" s="5" t="s">
        <v>26</v>
      </c>
      <c r="J605" s="5" t="s">
        <v>27</v>
      </c>
      <c r="K605" s="9">
        <v>612102262</v>
      </c>
      <c r="L605" t="str">
        <f>VLOOKUP($A605,lookup_table!$A:$D,3,FALSE)</f>
        <v>Web</v>
      </c>
      <c r="M605" t="str">
        <f>VLOOKUP($A605,lookup_table!$A:$D,4,FALSE)</f>
        <v>Medsize</v>
      </c>
      <c r="N605" t="str">
        <f t="shared" si="73"/>
        <v>North West</v>
      </c>
      <c r="O605" t="str">
        <f t="shared" si="74"/>
        <v>high school or below</v>
      </c>
      <c r="P605" t="str">
        <f t="shared" si="75"/>
        <v>corporate auto</v>
      </c>
      <c r="Q605" t="str">
        <f t="shared" si="76"/>
        <v>suv</v>
      </c>
      <c r="R605" t="str">
        <f t="shared" si="77"/>
        <v>web</v>
      </c>
      <c r="S605" t="str">
        <f t="shared" si="78"/>
        <v>medsize</v>
      </c>
      <c r="T605" t="str">
        <f t="shared" si="79"/>
        <v>north west</v>
      </c>
    </row>
    <row r="606" spans="1:20" ht="17" x14ac:dyDescent="0.2">
      <c r="A606" t="s">
        <v>636</v>
      </c>
      <c r="B606" s="5" t="s">
        <v>9209</v>
      </c>
      <c r="C606" s="5" t="s">
        <v>1279</v>
      </c>
      <c r="D606" s="5" t="s">
        <v>75</v>
      </c>
      <c r="E606" s="10">
        <v>560049.65</v>
      </c>
      <c r="F606" s="8">
        <v>68665</v>
      </c>
      <c r="G606" s="23">
        <v>690</v>
      </c>
      <c r="H606" s="24" t="str">
        <f t="shared" si="72"/>
        <v>20111901</v>
      </c>
      <c r="I606" s="5" t="s">
        <v>14</v>
      </c>
      <c r="J606" s="5" t="s">
        <v>22</v>
      </c>
      <c r="K606" s="9">
        <v>331.2</v>
      </c>
      <c r="L606" t="str">
        <f>VLOOKUP($A606,lookup_table!$A:$D,3,FALSE)</f>
        <v>Call Center</v>
      </c>
      <c r="M606" t="str">
        <f>VLOOKUP($A606,lookup_table!$A:$D,4,FALSE)</f>
        <v>Small</v>
      </c>
      <c r="N606" t="str">
        <f t="shared" si="73"/>
        <v>North West</v>
      </c>
      <c r="O606" t="str">
        <f t="shared" si="74"/>
        <v>doctor</v>
      </c>
      <c r="P606" t="str">
        <f t="shared" si="75"/>
        <v>personal auto</v>
      </c>
      <c r="Q606" t="str">
        <f t="shared" si="76"/>
        <v>two-door car</v>
      </c>
      <c r="R606" t="str">
        <f t="shared" si="77"/>
        <v>call center</v>
      </c>
      <c r="S606" t="str">
        <f t="shared" si="78"/>
        <v>small</v>
      </c>
      <c r="T606" t="str">
        <f t="shared" si="79"/>
        <v>north west</v>
      </c>
    </row>
    <row r="607" spans="1:20" ht="17" x14ac:dyDescent="0.2">
      <c r="A607" t="s">
        <v>637</v>
      </c>
      <c r="B607" s="5" t="s">
        <v>9207</v>
      </c>
      <c r="C607" s="5" t="s">
        <v>9211</v>
      </c>
      <c r="D607" s="5" t="s">
        <v>33</v>
      </c>
      <c r="E607" s="10">
        <v>463654.65</v>
      </c>
      <c r="F607" s="8">
        <v>26802</v>
      </c>
      <c r="G607" s="23">
        <v>660</v>
      </c>
      <c r="H607" s="24" t="str">
        <f t="shared" si="72"/>
        <v>21101901</v>
      </c>
      <c r="I607" s="5" t="s">
        <v>26</v>
      </c>
      <c r="J607" s="5" t="s">
        <v>22</v>
      </c>
      <c r="K607" s="9">
        <v>316.8</v>
      </c>
      <c r="L607" t="str">
        <f>VLOOKUP($A607,lookup_table!$A:$D,3,FALSE)</f>
        <v>Agent</v>
      </c>
      <c r="M607" t="str">
        <f>VLOOKUP($A607,lookup_table!$A:$D,4,FALSE)</f>
        <v>Medsize</v>
      </c>
      <c r="N607" t="str">
        <f t="shared" si="73"/>
        <v>West</v>
      </c>
      <c r="O607" t="str">
        <f t="shared" si="74"/>
        <v>college</v>
      </c>
      <c r="P607" t="str">
        <f t="shared" si="75"/>
        <v>corporate auto</v>
      </c>
      <c r="Q607" t="str">
        <f t="shared" si="76"/>
        <v>two-door car</v>
      </c>
      <c r="R607" t="str">
        <f t="shared" si="77"/>
        <v>agent</v>
      </c>
      <c r="S607" t="str">
        <f t="shared" si="78"/>
        <v>medsize</v>
      </c>
      <c r="T607" t="str">
        <f t="shared" si="79"/>
        <v>west</v>
      </c>
    </row>
    <row r="608" spans="1:20" ht="17" x14ac:dyDescent="0.2">
      <c r="A608" t="s">
        <v>638</v>
      </c>
      <c r="B608" s="5" t="s">
        <v>9208</v>
      </c>
      <c r="C608" s="5" t="s">
        <v>9211</v>
      </c>
      <c r="D608" s="5" t="s">
        <v>29</v>
      </c>
      <c r="E608" s="10">
        <v>757334.51</v>
      </c>
      <c r="F608" s="8">
        <v>45009</v>
      </c>
      <c r="G608" s="23">
        <v>1100</v>
      </c>
      <c r="H608" s="24" t="str">
        <f t="shared" si="72"/>
        <v>04011903</v>
      </c>
      <c r="I608" s="5" t="s">
        <v>26</v>
      </c>
      <c r="J608" s="5" t="s">
        <v>15</v>
      </c>
      <c r="K608" s="9">
        <v>1193036154</v>
      </c>
      <c r="L608" t="str">
        <f>VLOOKUP($A608,lookup_table!$A:$D,3,FALSE)</f>
        <v>Agent</v>
      </c>
      <c r="M608" t="str">
        <f>VLOOKUP($A608,lookup_table!$A:$D,4,FALSE)</f>
        <v>Large</v>
      </c>
      <c r="N608" t="str">
        <f t="shared" si="73"/>
        <v>Central</v>
      </c>
      <c r="O608" t="str">
        <f t="shared" si="74"/>
        <v>high school or below</v>
      </c>
      <c r="P608" t="str">
        <f t="shared" si="75"/>
        <v>corporate auto</v>
      </c>
      <c r="Q608" t="str">
        <f t="shared" si="76"/>
        <v>four-door car</v>
      </c>
      <c r="R608" t="str">
        <f t="shared" si="77"/>
        <v>agent</v>
      </c>
      <c r="S608" t="str">
        <f t="shared" si="78"/>
        <v>large</v>
      </c>
      <c r="T608" t="str">
        <f t="shared" si="79"/>
        <v>central</v>
      </c>
    </row>
    <row r="609" spans="1:20" ht="17" x14ac:dyDescent="0.2">
      <c r="A609" t="s">
        <v>639</v>
      </c>
      <c r="B609" s="5" t="s">
        <v>9207</v>
      </c>
      <c r="C609" s="5" t="s">
        <v>9211</v>
      </c>
      <c r="D609" s="5" t="s">
        <v>33</v>
      </c>
      <c r="E609" s="10">
        <v>1469663.55</v>
      </c>
      <c r="F609" s="8">
        <v>45345</v>
      </c>
      <c r="G609" s="23">
        <v>1250</v>
      </c>
      <c r="H609" s="24" t="str">
        <f t="shared" si="72"/>
        <v>03061903</v>
      </c>
      <c r="I609" s="5" t="s">
        <v>14</v>
      </c>
      <c r="J609" s="5" t="s">
        <v>27</v>
      </c>
      <c r="K609" s="9">
        <v>600</v>
      </c>
      <c r="L609" t="str">
        <f>VLOOKUP($A609,lookup_table!$A:$D,3,FALSE)</f>
        <v>Agent</v>
      </c>
      <c r="M609" t="str">
        <f>VLOOKUP($A609,lookup_table!$A:$D,4,FALSE)</f>
        <v>Medsize</v>
      </c>
      <c r="N609" t="str">
        <f t="shared" si="73"/>
        <v>West</v>
      </c>
      <c r="O609" t="str">
        <f t="shared" si="74"/>
        <v>college</v>
      </c>
      <c r="P609" t="str">
        <f t="shared" si="75"/>
        <v>personal auto</v>
      </c>
      <c r="Q609" t="str">
        <f t="shared" si="76"/>
        <v>suv</v>
      </c>
      <c r="R609" t="str">
        <f t="shared" si="77"/>
        <v>agent</v>
      </c>
      <c r="S609" t="str">
        <f t="shared" si="78"/>
        <v>medsize</v>
      </c>
      <c r="T609" t="str">
        <f t="shared" si="79"/>
        <v>west</v>
      </c>
    </row>
    <row r="610" spans="1:20" ht="17" x14ac:dyDescent="0.2">
      <c r="A610" t="s">
        <v>640</v>
      </c>
      <c r="B610" s="5" t="s">
        <v>9210</v>
      </c>
      <c r="C610" s="5" t="s">
        <v>9211</v>
      </c>
      <c r="D610" s="5" t="s">
        <v>19</v>
      </c>
      <c r="E610" s="10">
        <v>897214.03</v>
      </c>
      <c r="F610" s="8">
        <v>89689</v>
      </c>
      <c r="G610" s="23">
        <v>740</v>
      </c>
      <c r="H610" s="24" t="str">
        <f t="shared" si="72"/>
        <v>09011902</v>
      </c>
      <c r="I610" s="5" t="s">
        <v>14</v>
      </c>
      <c r="J610" s="5" t="s">
        <v>15</v>
      </c>
      <c r="K610" s="9">
        <v>136829537</v>
      </c>
      <c r="L610" t="str">
        <f>VLOOKUP($A610,lookup_table!$A:$D,3,FALSE)</f>
        <v>Branch</v>
      </c>
      <c r="M610" t="str">
        <f>VLOOKUP($A610,lookup_table!$A:$D,4,FALSE)</f>
        <v>Large</v>
      </c>
      <c r="N610" t="str">
        <f t="shared" si="73"/>
        <v>East</v>
      </c>
      <c r="O610" t="str">
        <f t="shared" si="74"/>
        <v>bachelor</v>
      </c>
      <c r="P610" t="str">
        <f t="shared" si="75"/>
        <v>personal auto</v>
      </c>
      <c r="Q610" t="str">
        <f t="shared" si="76"/>
        <v>four-door car</v>
      </c>
      <c r="R610" t="str">
        <f t="shared" si="77"/>
        <v>branch</v>
      </c>
      <c r="S610" t="str">
        <f t="shared" si="78"/>
        <v>large</v>
      </c>
      <c r="T610" t="str">
        <f t="shared" si="79"/>
        <v>east</v>
      </c>
    </row>
    <row r="611" spans="1:20" ht="17" x14ac:dyDescent="0.2">
      <c r="A611" t="s">
        <v>641</v>
      </c>
      <c r="B611" s="5" t="s">
        <v>9207</v>
      </c>
      <c r="C611" s="5" t="s">
        <v>1279</v>
      </c>
      <c r="D611" s="5" t="s">
        <v>19</v>
      </c>
      <c r="E611" s="10">
        <v>772484.01</v>
      </c>
      <c r="F611" s="8">
        <v>32051</v>
      </c>
      <c r="G611" s="23">
        <v>1930</v>
      </c>
      <c r="H611" s="24" t="str">
        <f t="shared" si="72"/>
        <v>13041905</v>
      </c>
      <c r="I611" s="5" t="s">
        <v>14</v>
      </c>
      <c r="J611" s="5" t="s">
        <v>27</v>
      </c>
      <c r="K611" s="9">
        <v>926.4</v>
      </c>
      <c r="L611" t="str">
        <f>VLOOKUP($A611,lookup_table!$A:$D,3,FALSE)</f>
        <v>Call Center</v>
      </c>
      <c r="M611" t="str">
        <f>VLOOKUP($A611,lookup_table!$A:$D,4,FALSE)</f>
        <v>Medsize</v>
      </c>
      <c r="N611" t="str">
        <f t="shared" si="73"/>
        <v>West</v>
      </c>
      <c r="O611" t="str">
        <f t="shared" si="74"/>
        <v>bachelor</v>
      </c>
      <c r="P611" t="str">
        <f t="shared" si="75"/>
        <v>personal auto</v>
      </c>
      <c r="Q611" t="str">
        <f t="shared" si="76"/>
        <v>suv</v>
      </c>
      <c r="R611" t="str">
        <f t="shared" si="77"/>
        <v>call center</v>
      </c>
      <c r="S611" t="str">
        <f t="shared" si="78"/>
        <v>medsize</v>
      </c>
      <c r="T611" t="str">
        <f t="shared" si="79"/>
        <v>west</v>
      </c>
    </row>
    <row r="612" spans="1:20" ht="17" x14ac:dyDescent="0.2">
      <c r="A612" t="s">
        <v>642</v>
      </c>
      <c r="B612" s="5" t="s">
        <v>9209</v>
      </c>
      <c r="C612" s="5" t="s">
        <v>9211</v>
      </c>
      <c r="D612" s="5" t="s">
        <v>12</v>
      </c>
      <c r="E612" s="10">
        <v>594667.06999999995</v>
      </c>
      <c r="F612" s="8">
        <v>81139</v>
      </c>
      <c r="G612" s="23">
        <v>740</v>
      </c>
      <c r="H612" s="24" t="str">
        <f t="shared" si="72"/>
        <v>09011902</v>
      </c>
      <c r="I612" s="5" t="s">
        <v>37</v>
      </c>
      <c r="J612" s="5" t="s">
        <v>15</v>
      </c>
      <c r="K612" s="9">
        <v>3926364</v>
      </c>
      <c r="L612" t="str">
        <f>VLOOKUP($A612,lookup_table!$A:$D,3,FALSE)</f>
        <v>Web</v>
      </c>
      <c r="M612" t="str">
        <f>VLOOKUP($A612,lookup_table!$A:$D,4,FALSE)</f>
        <v>Medsize</v>
      </c>
      <c r="N612" t="str">
        <f t="shared" si="73"/>
        <v>North West</v>
      </c>
      <c r="O612" t="str">
        <f t="shared" si="74"/>
        <v>master</v>
      </c>
      <c r="P612" t="str">
        <f t="shared" si="75"/>
        <v>special auto</v>
      </c>
      <c r="Q612" t="str">
        <f t="shared" si="76"/>
        <v>four-door car</v>
      </c>
      <c r="R612" t="str">
        <f t="shared" si="77"/>
        <v>web</v>
      </c>
      <c r="S612" t="str">
        <f t="shared" si="78"/>
        <v>medsize</v>
      </c>
      <c r="T612" t="str">
        <f t="shared" si="79"/>
        <v>north west</v>
      </c>
    </row>
    <row r="613" spans="1:20" ht="17" x14ac:dyDescent="0.2">
      <c r="A613" t="s">
        <v>643</v>
      </c>
      <c r="B613" s="5" t="s">
        <v>9209</v>
      </c>
      <c r="C613" s="5" t="s">
        <v>1279</v>
      </c>
      <c r="D613" s="5" t="s">
        <v>12</v>
      </c>
      <c r="E613" s="10">
        <v>800054.51</v>
      </c>
      <c r="F613" s="8">
        <v>63834</v>
      </c>
      <c r="G613" s="23">
        <v>1000</v>
      </c>
      <c r="H613" s="24" t="str">
        <f t="shared" si="72"/>
        <v>26091902</v>
      </c>
      <c r="I613" s="5" t="s">
        <v>14</v>
      </c>
      <c r="J613" s="5" t="s">
        <v>73</v>
      </c>
      <c r="K613" s="9">
        <v>215226476</v>
      </c>
      <c r="L613" t="str">
        <f>VLOOKUP($A613,lookup_table!$A:$D,3,FALSE)</f>
        <v>Agent</v>
      </c>
      <c r="M613" t="str">
        <f>VLOOKUP($A613,lookup_table!$A:$D,4,FALSE)</f>
        <v>Small</v>
      </c>
      <c r="N613" t="str">
        <f t="shared" si="73"/>
        <v>North West</v>
      </c>
      <c r="O613" t="str">
        <f t="shared" si="74"/>
        <v>master</v>
      </c>
      <c r="P613" t="str">
        <f t="shared" si="75"/>
        <v>personal auto</v>
      </c>
      <c r="Q613" t="str">
        <f t="shared" si="76"/>
        <v>sports car</v>
      </c>
      <c r="R613" t="str">
        <f t="shared" si="77"/>
        <v>agent</v>
      </c>
      <c r="S613" t="str">
        <f t="shared" si="78"/>
        <v>small</v>
      </c>
      <c r="T613" t="str">
        <f t="shared" si="79"/>
        <v>north west</v>
      </c>
    </row>
    <row r="614" spans="1:20" ht="17" x14ac:dyDescent="0.2">
      <c r="A614" t="s">
        <v>644</v>
      </c>
      <c r="B614" s="5" t="s">
        <v>9206</v>
      </c>
      <c r="C614" s="5" t="s">
        <v>9211</v>
      </c>
      <c r="D614" s="5" t="s">
        <v>19</v>
      </c>
      <c r="E614" s="10">
        <v>645756.1</v>
      </c>
      <c r="F614" s="8">
        <v>37548</v>
      </c>
      <c r="G614" s="23">
        <v>810</v>
      </c>
      <c r="H614" s="24" t="str">
        <f t="shared" si="72"/>
        <v>20031902</v>
      </c>
      <c r="I614" s="5" t="s">
        <v>37</v>
      </c>
      <c r="J614" s="5" t="s">
        <v>15</v>
      </c>
      <c r="K614" s="9">
        <v>160598662</v>
      </c>
      <c r="L614" t="str">
        <f>VLOOKUP($A614,lookup_table!$A:$D,3,FALSE)</f>
        <v>Web</v>
      </c>
      <c r="M614" t="str">
        <f>VLOOKUP($A614,lookup_table!$A:$D,4,FALSE)</f>
        <v>Medsize</v>
      </c>
      <c r="N614" t="str">
        <f t="shared" si="73"/>
        <v>Central</v>
      </c>
      <c r="O614" t="str">
        <f t="shared" si="74"/>
        <v>bachelor</v>
      </c>
      <c r="P614" t="str">
        <f t="shared" si="75"/>
        <v>special auto</v>
      </c>
      <c r="Q614" t="str">
        <f t="shared" si="76"/>
        <v>four-door car</v>
      </c>
      <c r="R614" t="str">
        <f t="shared" si="77"/>
        <v>web</v>
      </c>
      <c r="S614" t="str">
        <f t="shared" si="78"/>
        <v>medsize</v>
      </c>
      <c r="T614" t="str">
        <f t="shared" si="79"/>
        <v>central</v>
      </c>
    </row>
    <row r="615" spans="1:20" ht="17" x14ac:dyDescent="0.2">
      <c r="A615" t="s">
        <v>645</v>
      </c>
      <c r="B615" s="5" t="s">
        <v>9206</v>
      </c>
      <c r="C615" s="5" t="s">
        <v>1279</v>
      </c>
      <c r="D615" s="5" t="s">
        <v>29</v>
      </c>
      <c r="E615" s="10">
        <v>728144.01</v>
      </c>
      <c r="F615" s="8">
        <v>45009</v>
      </c>
      <c r="G615" s="23">
        <v>690</v>
      </c>
      <c r="H615" s="24" t="str">
        <f t="shared" si="72"/>
        <v>20111901</v>
      </c>
      <c r="I615" s="5" t="s">
        <v>14</v>
      </c>
      <c r="J615" s="5" t="s">
        <v>15</v>
      </c>
      <c r="K615" s="9">
        <v>371803029</v>
      </c>
      <c r="L615" t="str">
        <f>VLOOKUP($A615,lookup_table!$A:$D,3,FALSE)</f>
        <v>Call Center</v>
      </c>
      <c r="M615" t="str">
        <f>VLOOKUP($A615,lookup_table!$A:$D,4,FALSE)</f>
        <v>Medsize</v>
      </c>
      <c r="N615" t="str">
        <f t="shared" si="73"/>
        <v>Central</v>
      </c>
      <c r="O615" t="str">
        <f t="shared" si="74"/>
        <v>high school or below</v>
      </c>
      <c r="P615" t="str">
        <f t="shared" si="75"/>
        <v>personal auto</v>
      </c>
      <c r="Q615" t="str">
        <f t="shared" si="76"/>
        <v>four-door car</v>
      </c>
      <c r="R615" t="str">
        <f t="shared" si="77"/>
        <v>call center</v>
      </c>
      <c r="S615" t="str">
        <f t="shared" si="78"/>
        <v>medsize</v>
      </c>
      <c r="T615" t="str">
        <f t="shared" si="79"/>
        <v>central</v>
      </c>
    </row>
    <row r="616" spans="1:20" ht="17" x14ac:dyDescent="0.2">
      <c r="A616" t="s">
        <v>646</v>
      </c>
      <c r="B616" s="5" t="s">
        <v>9207</v>
      </c>
      <c r="C616" s="5" t="s">
        <v>9211</v>
      </c>
      <c r="D616" s="5" t="s">
        <v>29</v>
      </c>
      <c r="E616" s="10">
        <v>259243.78</v>
      </c>
      <c r="F616" s="8">
        <v>72421</v>
      </c>
      <c r="G616" s="23">
        <v>650</v>
      </c>
      <c r="H616" s="24" t="str">
        <f t="shared" si="72"/>
        <v>11101901</v>
      </c>
      <c r="I616" s="5" t="s">
        <v>14</v>
      </c>
      <c r="J616" s="5" t="s">
        <v>15</v>
      </c>
      <c r="K616" s="9">
        <v>312</v>
      </c>
      <c r="L616" t="str">
        <f>VLOOKUP($A616,lookup_table!$A:$D,3,FALSE)</f>
        <v>Call Center</v>
      </c>
      <c r="M616" t="str">
        <f>VLOOKUP($A616,lookup_table!$A:$D,4,FALSE)</f>
        <v>Small</v>
      </c>
      <c r="N616" t="str">
        <f t="shared" si="73"/>
        <v>West</v>
      </c>
      <c r="O616" t="str">
        <f t="shared" si="74"/>
        <v>high school or below</v>
      </c>
      <c r="P616" t="str">
        <f t="shared" si="75"/>
        <v>personal auto</v>
      </c>
      <c r="Q616" t="str">
        <f t="shared" si="76"/>
        <v>four-door car</v>
      </c>
      <c r="R616" t="str">
        <f t="shared" si="77"/>
        <v>call center</v>
      </c>
      <c r="S616" t="str">
        <f t="shared" si="78"/>
        <v>small</v>
      </c>
      <c r="T616" t="str">
        <f t="shared" si="79"/>
        <v>west</v>
      </c>
    </row>
    <row r="617" spans="1:20" ht="17" x14ac:dyDescent="0.2">
      <c r="A617" t="s">
        <v>647</v>
      </c>
      <c r="B617" s="5" t="s">
        <v>9208</v>
      </c>
      <c r="C617" s="5" t="s">
        <v>9211</v>
      </c>
      <c r="D617" s="5" t="s">
        <v>12</v>
      </c>
      <c r="E617" s="10">
        <v>467842.34</v>
      </c>
      <c r="F617" s="8">
        <v>83102</v>
      </c>
      <c r="G617" s="23">
        <v>1160</v>
      </c>
      <c r="H617" s="24" t="str">
        <f t="shared" si="72"/>
        <v>05031903</v>
      </c>
      <c r="I617" s="5" t="s">
        <v>26</v>
      </c>
      <c r="J617" s="5" t="s">
        <v>15</v>
      </c>
      <c r="K617" s="9">
        <v>443670399</v>
      </c>
      <c r="L617" t="str">
        <f>VLOOKUP($A617,lookup_table!$A:$D,3,FALSE)</f>
        <v>Call Center</v>
      </c>
      <c r="M617" t="str">
        <f>VLOOKUP($A617,lookup_table!$A:$D,4,FALSE)</f>
        <v>Small</v>
      </c>
      <c r="N617" t="str">
        <f t="shared" si="73"/>
        <v>Central</v>
      </c>
      <c r="O617" t="str">
        <f t="shared" si="74"/>
        <v>master</v>
      </c>
      <c r="P617" t="str">
        <f t="shared" si="75"/>
        <v>corporate auto</v>
      </c>
      <c r="Q617" t="str">
        <f t="shared" si="76"/>
        <v>four-door car</v>
      </c>
      <c r="R617" t="str">
        <f t="shared" si="77"/>
        <v>call center</v>
      </c>
      <c r="S617" t="str">
        <f t="shared" si="78"/>
        <v>small</v>
      </c>
      <c r="T617" t="str">
        <f t="shared" si="79"/>
        <v>central</v>
      </c>
    </row>
    <row r="618" spans="1:20" ht="17" x14ac:dyDescent="0.2">
      <c r="A618" t="s">
        <v>648</v>
      </c>
      <c r="B618" s="5" t="s">
        <v>9209</v>
      </c>
      <c r="C618" s="5" t="s">
        <v>9211</v>
      </c>
      <c r="D618" s="5" t="s">
        <v>33</v>
      </c>
      <c r="E618" s="10">
        <v>1386992.71</v>
      </c>
      <c r="F618" s="8">
        <v>28432</v>
      </c>
      <c r="G618" s="23">
        <v>1180</v>
      </c>
      <c r="H618" s="24" t="str">
        <f t="shared" si="72"/>
        <v>25031903</v>
      </c>
      <c r="I618" s="5" t="s">
        <v>14</v>
      </c>
      <c r="J618" s="5" t="s">
        <v>27</v>
      </c>
      <c r="K618" s="9">
        <v>612300581</v>
      </c>
      <c r="L618" t="str">
        <f>VLOOKUP($A618,lookup_table!$A:$D,3,FALSE)</f>
        <v>Branch</v>
      </c>
      <c r="M618" t="str">
        <f>VLOOKUP($A618,lookup_table!$A:$D,4,FALSE)</f>
        <v>Small</v>
      </c>
      <c r="N618" t="str">
        <f t="shared" si="73"/>
        <v>North West</v>
      </c>
      <c r="O618" t="str">
        <f t="shared" si="74"/>
        <v>college</v>
      </c>
      <c r="P618" t="str">
        <f t="shared" si="75"/>
        <v>personal auto</v>
      </c>
      <c r="Q618" t="str">
        <f t="shared" si="76"/>
        <v>suv</v>
      </c>
      <c r="R618" t="str">
        <f t="shared" si="77"/>
        <v>branch</v>
      </c>
      <c r="S618" t="str">
        <f t="shared" si="78"/>
        <v>small</v>
      </c>
      <c r="T618" t="str">
        <f t="shared" si="79"/>
        <v>north west</v>
      </c>
    </row>
    <row r="619" spans="1:20" ht="17" x14ac:dyDescent="0.2">
      <c r="A619" t="s">
        <v>649</v>
      </c>
      <c r="B619" s="5" t="s">
        <v>9208</v>
      </c>
      <c r="C619" s="5" t="s">
        <v>1279</v>
      </c>
      <c r="D619" s="5" t="s">
        <v>12</v>
      </c>
      <c r="E619" s="10">
        <v>871777.78</v>
      </c>
      <c r="F619" s="8">
        <v>83707</v>
      </c>
      <c r="G619" s="23">
        <v>1080</v>
      </c>
      <c r="H619" s="24" t="str">
        <f t="shared" si="72"/>
        <v>15121902</v>
      </c>
      <c r="I619" s="5" t="s">
        <v>26</v>
      </c>
      <c r="J619" s="5" t="s">
        <v>15</v>
      </c>
      <c r="K619" s="9">
        <v>290391526</v>
      </c>
      <c r="L619" t="str">
        <f>VLOOKUP($A619,lookup_table!$A:$D,3,FALSE)</f>
        <v>Agent</v>
      </c>
      <c r="M619" t="str">
        <f>VLOOKUP($A619,lookup_table!$A:$D,4,FALSE)</f>
        <v>Medsize</v>
      </c>
      <c r="N619" t="str">
        <f t="shared" si="73"/>
        <v>Central</v>
      </c>
      <c r="O619" t="str">
        <f t="shared" si="74"/>
        <v>master</v>
      </c>
      <c r="P619" t="str">
        <f t="shared" si="75"/>
        <v>corporate auto</v>
      </c>
      <c r="Q619" t="str">
        <f t="shared" si="76"/>
        <v>four-door car</v>
      </c>
      <c r="R619" t="str">
        <f t="shared" si="77"/>
        <v>agent</v>
      </c>
      <c r="S619" t="str">
        <f t="shared" si="78"/>
        <v>medsize</v>
      </c>
      <c r="T619" t="str">
        <f t="shared" si="79"/>
        <v>central</v>
      </c>
    </row>
    <row r="620" spans="1:20" ht="17" x14ac:dyDescent="0.2">
      <c r="A620" t="s">
        <v>650</v>
      </c>
      <c r="B620" s="5" t="s">
        <v>9207</v>
      </c>
      <c r="C620" s="5" t="s">
        <v>1279</v>
      </c>
      <c r="D620" s="5" t="s">
        <v>33</v>
      </c>
      <c r="E620" s="10">
        <v>523398.68</v>
      </c>
      <c r="F620" s="8">
        <v>63259</v>
      </c>
      <c r="G620" s="23">
        <v>650</v>
      </c>
      <c r="H620" s="24" t="str">
        <f t="shared" si="72"/>
        <v>11101901</v>
      </c>
      <c r="I620" s="5" t="s">
        <v>26</v>
      </c>
      <c r="J620" s="5" t="s">
        <v>15</v>
      </c>
      <c r="K620" s="9">
        <v>316795337</v>
      </c>
      <c r="L620" t="str">
        <f>VLOOKUP($A620,lookup_table!$A:$D,3,FALSE)</f>
        <v>Agent</v>
      </c>
      <c r="M620" t="str">
        <f>VLOOKUP($A620,lookup_table!$A:$D,4,FALSE)</f>
        <v>Medsize</v>
      </c>
      <c r="N620" t="str">
        <f t="shared" si="73"/>
        <v>West</v>
      </c>
      <c r="O620" t="str">
        <f t="shared" si="74"/>
        <v>college</v>
      </c>
      <c r="P620" t="str">
        <f t="shared" si="75"/>
        <v>corporate auto</v>
      </c>
      <c r="Q620" t="str">
        <f t="shared" si="76"/>
        <v>four-door car</v>
      </c>
      <c r="R620" t="str">
        <f t="shared" si="77"/>
        <v>agent</v>
      </c>
      <c r="S620" t="str">
        <f t="shared" si="78"/>
        <v>medsize</v>
      </c>
      <c r="T620" t="str">
        <f t="shared" si="79"/>
        <v>west</v>
      </c>
    </row>
    <row r="621" spans="1:20" ht="17" x14ac:dyDescent="0.2">
      <c r="A621" t="s">
        <v>651</v>
      </c>
      <c r="B621" s="5" t="s">
        <v>9208</v>
      </c>
      <c r="C621" s="5" t="s">
        <v>1279</v>
      </c>
      <c r="D621" s="5" t="s">
        <v>29</v>
      </c>
      <c r="E621" s="10">
        <v>476418.97</v>
      </c>
      <c r="F621" s="8">
        <v>45009</v>
      </c>
      <c r="G621" s="23">
        <v>670</v>
      </c>
      <c r="H621" s="24" t="str">
        <f t="shared" si="72"/>
        <v>31101901</v>
      </c>
      <c r="I621" s="5" t="s">
        <v>14</v>
      </c>
      <c r="J621" s="5" t="s">
        <v>15</v>
      </c>
      <c r="K621" s="9">
        <v>405527937</v>
      </c>
      <c r="L621" t="str">
        <f>VLOOKUP($A621,lookup_table!$A:$D,3,FALSE)</f>
        <v>Web</v>
      </c>
      <c r="M621" t="str">
        <f>VLOOKUP($A621,lookup_table!$A:$D,4,FALSE)</f>
        <v>Medsize</v>
      </c>
      <c r="N621" t="str">
        <f t="shared" si="73"/>
        <v>Central</v>
      </c>
      <c r="O621" t="str">
        <f t="shared" si="74"/>
        <v>high school or below</v>
      </c>
      <c r="P621" t="str">
        <f t="shared" si="75"/>
        <v>personal auto</v>
      </c>
      <c r="Q621" t="str">
        <f t="shared" si="76"/>
        <v>four-door car</v>
      </c>
      <c r="R621" t="str">
        <f t="shared" si="77"/>
        <v>web</v>
      </c>
      <c r="S621" t="str">
        <f t="shared" si="78"/>
        <v>medsize</v>
      </c>
      <c r="T621" t="str">
        <f t="shared" si="79"/>
        <v>central</v>
      </c>
    </row>
    <row r="622" spans="1:20" ht="17" x14ac:dyDescent="0.2">
      <c r="A622" t="s">
        <v>652</v>
      </c>
      <c r="B622" s="5" t="s">
        <v>9209</v>
      </c>
      <c r="C622" s="5" t="s">
        <v>1279</v>
      </c>
      <c r="D622" s="5" t="s">
        <v>33</v>
      </c>
      <c r="E622" s="10">
        <v>247246.92</v>
      </c>
      <c r="F622" s="8">
        <v>63860</v>
      </c>
      <c r="G622" s="23">
        <v>620</v>
      </c>
      <c r="H622" s="24" t="str">
        <f t="shared" si="72"/>
        <v>11091901</v>
      </c>
      <c r="I622" s="5" t="s">
        <v>14</v>
      </c>
      <c r="J622" s="5" t="s">
        <v>15</v>
      </c>
      <c r="K622" s="9">
        <v>208598246</v>
      </c>
      <c r="L622" t="str">
        <f>VLOOKUP($A622,lookup_table!$A:$D,3,FALSE)</f>
        <v>Agent</v>
      </c>
      <c r="M622" t="str">
        <f>VLOOKUP($A622,lookup_table!$A:$D,4,FALSE)</f>
        <v>Medsize</v>
      </c>
      <c r="N622" t="str">
        <f t="shared" si="73"/>
        <v>North West</v>
      </c>
      <c r="O622" t="str">
        <f t="shared" si="74"/>
        <v>college</v>
      </c>
      <c r="P622" t="str">
        <f t="shared" si="75"/>
        <v>personal auto</v>
      </c>
      <c r="Q622" t="str">
        <f t="shared" si="76"/>
        <v>four-door car</v>
      </c>
      <c r="R622" t="str">
        <f t="shared" si="77"/>
        <v>agent</v>
      </c>
      <c r="S622" t="str">
        <f t="shared" si="78"/>
        <v>medsize</v>
      </c>
      <c r="T622" t="str">
        <f t="shared" si="79"/>
        <v>north west</v>
      </c>
    </row>
    <row r="623" spans="1:20" ht="17" x14ac:dyDescent="0.2">
      <c r="A623" t="s">
        <v>653</v>
      </c>
      <c r="B623" s="5" t="s">
        <v>9210</v>
      </c>
      <c r="C623" s="5" t="s">
        <v>9211</v>
      </c>
      <c r="D623" s="5" t="s">
        <v>19</v>
      </c>
      <c r="E623" s="10">
        <v>281369.26</v>
      </c>
      <c r="F623" s="8">
        <v>43836</v>
      </c>
      <c r="G623" s="23">
        <v>730</v>
      </c>
      <c r="H623" s="24" t="str">
        <f t="shared" si="72"/>
        <v>30121901</v>
      </c>
      <c r="I623" s="5" t="s">
        <v>14</v>
      </c>
      <c r="J623" s="5" t="s">
        <v>15</v>
      </c>
      <c r="K623" s="9">
        <v>138130879</v>
      </c>
      <c r="L623" t="str">
        <f>VLOOKUP($A623,lookup_table!$A:$D,3,FALSE)</f>
        <v>Agent</v>
      </c>
      <c r="M623" t="str">
        <f>VLOOKUP($A623,lookup_table!$A:$D,4,FALSE)</f>
        <v>Medsize</v>
      </c>
      <c r="N623" t="str">
        <f t="shared" si="73"/>
        <v>East</v>
      </c>
      <c r="O623" t="str">
        <f t="shared" si="74"/>
        <v>bachelor</v>
      </c>
      <c r="P623" t="str">
        <f t="shared" si="75"/>
        <v>personal auto</v>
      </c>
      <c r="Q623" t="str">
        <f t="shared" si="76"/>
        <v>four-door car</v>
      </c>
      <c r="R623" t="str">
        <f t="shared" si="77"/>
        <v>agent</v>
      </c>
      <c r="S623" t="str">
        <f t="shared" si="78"/>
        <v>medsize</v>
      </c>
      <c r="T623" t="str">
        <f t="shared" si="79"/>
        <v>east</v>
      </c>
    </row>
    <row r="624" spans="1:20" ht="17" x14ac:dyDescent="0.2">
      <c r="A624" t="s">
        <v>654</v>
      </c>
      <c r="B624" s="5" t="s">
        <v>9207</v>
      </c>
      <c r="C624" s="5" t="s">
        <v>1279</v>
      </c>
      <c r="D624" s="5" t="s">
        <v>33</v>
      </c>
      <c r="E624" s="10">
        <v>550505.69999999995</v>
      </c>
      <c r="F624" s="8">
        <v>86132</v>
      </c>
      <c r="G624" s="23">
        <v>680</v>
      </c>
      <c r="H624" s="24" t="str">
        <f t="shared" si="72"/>
        <v>10111901</v>
      </c>
      <c r="I624" s="5" t="s">
        <v>14</v>
      </c>
      <c r="J624" s="5" t="s">
        <v>22</v>
      </c>
      <c r="K624" s="9">
        <v>301437365</v>
      </c>
      <c r="L624" t="str">
        <f>VLOOKUP($A624,lookup_table!$A:$D,3,FALSE)</f>
        <v>Call Center</v>
      </c>
      <c r="M624" t="str">
        <f>VLOOKUP($A624,lookup_table!$A:$D,4,FALSE)</f>
        <v>Medsize</v>
      </c>
      <c r="N624" t="str">
        <f t="shared" si="73"/>
        <v>West</v>
      </c>
      <c r="O624" t="str">
        <f t="shared" si="74"/>
        <v>college</v>
      </c>
      <c r="P624" t="str">
        <f t="shared" si="75"/>
        <v>personal auto</v>
      </c>
      <c r="Q624" t="str">
        <f t="shared" si="76"/>
        <v>two-door car</v>
      </c>
      <c r="R624" t="str">
        <f t="shared" si="77"/>
        <v>call center</v>
      </c>
      <c r="S624" t="str">
        <f t="shared" si="78"/>
        <v>medsize</v>
      </c>
      <c r="T624" t="str">
        <f t="shared" si="79"/>
        <v>west</v>
      </c>
    </row>
    <row r="625" spans="1:20" ht="17" x14ac:dyDescent="0.2">
      <c r="A625" t="s">
        <v>655</v>
      </c>
      <c r="B625" s="5" t="s">
        <v>9209</v>
      </c>
      <c r="C625" s="5" t="s">
        <v>1279</v>
      </c>
      <c r="D625" s="5" t="s">
        <v>19</v>
      </c>
      <c r="E625" s="10">
        <v>260620.85</v>
      </c>
      <c r="F625" s="8">
        <v>28519</v>
      </c>
      <c r="G625" s="23">
        <v>660</v>
      </c>
      <c r="H625" s="24" t="str">
        <f t="shared" si="72"/>
        <v>21101901</v>
      </c>
      <c r="I625" s="5" t="s">
        <v>14</v>
      </c>
      <c r="J625" s="5" t="s">
        <v>22</v>
      </c>
      <c r="K625" s="9">
        <v>456473115</v>
      </c>
      <c r="L625" t="str">
        <f>VLOOKUP($A625,lookup_table!$A:$D,3,FALSE)</f>
        <v>Web</v>
      </c>
      <c r="M625" t="str">
        <f>VLOOKUP($A625,lookup_table!$A:$D,4,FALSE)</f>
        <v>Large</v>
      </c>
      <c r="N625" t="str">
        <f t="shared" si="73"/>
        <v>North West</v>
      </c>
      <c r="O625" t="str">
        <f t="shared" si="74"/>
        <v>bachelor</v>
      </c>
      <c r="P625" t="str">
        <f t="shared" si="75"/>
        <v>personal auto</v>
      </c>
      <c r="Q625" t="str">
        <f t="shared" si="76"/>
        <v>two-door car</v>
      </c>
      <c r="R625" t="str">
        <f t="shared" si="77"/>
        <v>web</v>
      </c>
      <c r="S625" t="str">
        <f t="shared" si="78"/>
        <v>large</v>
      </c>
      <c r="T625" t="str">
        <f t="shared" si="79"/>
        <v>north west</v>
      </c>
    </row>
    <row r="626" spans="1:20" ht="17" x14ac:dyDescent="0.2">
      <c r="A626" t="s">
        <v>656</v>
      </c>
      <c r="B626" s="5" t="s">
        <v>9206</v>
      </c>
      <c r="C626" s="5" t="s">
        <v>1279</v>
      </c>
      <c r="D626" s="5" t="s">
        <v>29</v>
      </c>
      <c r="E626" s="10">
        <v>1048194.38</v>
      </c>
      <c r="F626" s="8">
        <v>39102</v>
      </c>
      <c r="G626" s="23">
        <v>880</v>
      </c>
      <c r="H626" s="24" t="str">
        <f t="shared" si="72"/>
        <v>29051902</v>
      </c>
      <c r="I626" s="5" t="s">
        <v>14</v>
      </c>
      <c r="J626" s="5" t="s">
        <v>15</v>
      </c>
      <c r="K626" s="9">
        <v>152338562</v>
      </c>
      <c r="L626" t="str">
        <f>VLOOKUP($A626,lookup_table!$A:$D,3,FALSE)</f>
        <v>Agent</v>
      </c>
      <c r="M626" t="str">
        <f>VLOOKUP($A626,lookup_table!$A:$D,4,FALSE)</f>
        <v>Medsize</v>
      </c>
      <c r="N626" t="str">
        <f t="shared" si="73"/>
        <v>Central</v>
      </c>
      <c r="O626" t="str">
        <f t="shared" si="74"/>
        <v>high school or below</v>
      </c>
      <c r="P626" t="str">
        <f t="shared" si="75"/>
        <v>personal auto</v>
      </c>
      <c r="Q626" t="str">
        <f t="shared" si="76"/>
        <v>four-door car</v>
      </c>
      <c r="R626" t="str">
        <f t="shared" si="77"/>
        <v>agent</v>
      </c>
      <c r="S626" t="str">
        <f t="shared" si="78"/>
        <v>medsize</v>
      </c>
      <c r="T626" t="str">
        <f t="shared" si="79"/>
        <v>central</v>
      </c>
    </row>
    <row r="627" spans="1:20" ht="17" x14ac:dyDescent="0.2">
      <c r="A627" t="s">
        <v>657</v>
      </c>
      <c r="B627" s="5" t="s">
        <v>9207</v>
      </c>
      <c r="C627" s="5" t="s">
        <v>1279</v>
      </c>
      <c r="D627" s="5" t="s">
        <v>19</v>
      </c>
      <c r="E627" s="10">
        <v>325676.64</v>
      </c>
      <c r="F627" s="8">
        <v>45009</v>
      </c>
      <c r="G627" s="23">
        <v>890</v>
      </c>
      <c r="H627" s="24" t="str">
        <f t="shared" si="72"/>
        <v>08061902</v>
      </c>
      <c r="I627" s="5" t="s">
        <v>14</v>
      </c>
      <c r="J627" s="5" t="s">
        <v>15</v>
      </c>
      <c r="K627" s="9">
        <v>491755368</v>
      </c>
      <c r="L627" t="str">
        <f>VLOOKUP($A627,lookup_table!$A:$D,3,FALSE)</f>
        <v>Web</v>
      </c>
      <c r="M627" t="str">
        <f>VLOOKUP($A627,lookup_table!$A:$D,4,FALSE)</f>
        <v>Small</v>
      </c>
      <c r="N627" t="str">
        <f t="shared" si="73"/>
        <v>West</v>
      </c>
      <c r="O627" t="str">
        <f t="shared" si="74"/>
        <v>bachelor</v>
      </c>
      <c r="P627" t="str">
        <f t="shared" si="75"/>
        <v>personal auto</v>
      </c>
      <c r="Q627" t="str">
        <f t="shared" si="76"/>
        <v>four-door car</v>
      </c>
      <c r="R627" t="str">
        <f t="shared" si="77"/>
        <v>web</v>
      </c>
      <c r="S627" t="str">
        <f t="shared" si="78"/>
        <v>small</v>
      </c>
      <c r="T627" t="str">
        <f t="shared" si="79"/>
        <v>west</v>
      </c>
    </row>
    <row r="628" spans="1:20" ht="17" x14ac:dyDescent="0.2">
      <c r="A628" t="s">
        <v>658</v>
      </c>
      <c r="B628" s="5" t="s">
        <v>9207</v>
      </c>
      <c r="C628" s="5" t="s">
        <v>1279</v>
      </c>
      <c r="D628" s="5" t="s">
        <v>33</v>
      </c>
      <c r="E628" s="10">
        <v>3047578.05</v>
      </c>
      <c r="F628" s="8">
        <v>97298</v>
      </c>
      <c r="G628" s="23">
        <v>1280</v>
      </c>
      <c r="H628" s="24" t="str">
        <f t="shared" si="72"/>
        <v>03071903</v>
      </c>
      <c r="I628" s="5" t="s">
        <v>14</v>
      </c>
      <c r="J628" s="5" t="s">
        <v>73</v>
      </c>
      <c r="K628" s="9">
        <v>48517439</v>
      </c>
      <c r="L628" t="str">
        <f>VLOOKUP($A628,lookup_table!$A:$D,3,FALSE)</f>
        <v>Web</v>
      </c>
      <c r="M628" t="str">
        <f>VLOOKUP($A628,lookup_table!$A:$D,4,FALSE)</f>
        <v>Medsize</v>
      </c>
      <c r="N628" t="str">
        <f t="shared" si="73"/>
        <v>West</v>
      </c>
      <c r="O628" t="str">
        <f t="shared" si="74"/>
        <v>college</v>
      </c>
      <c r="P628" t="str">
        <f t="shared" si="75"/>
        <v>personal auto</v>
      </c>
      <c r="Q628" t="str">
        <f t="shared" si="76"/>
        <v>sports car</v>
      </c>
      <c r="R628" t="str">
        <f t="shared" si="77"/>
        <v>web</v>
      </c>
      <c r="S628" t="str">
        <f t="shared" si="78"/>
        <v>medsize</v>
      </c>
      <c r="T628" t="str">
        <f t="shared" si="79"/>
        <v>west</v>
      </c>
    </row>
    <row r="629" spans="1:20" ht="17" x14ac:dyDescent="0.2">
      <c r="A629" t="s">
        <v>659</v>
      </c>
      <c r="B629" s="5" t="s">
        <v>9208</v>
      </c>
      <c r="C629" s="5" t="s">
        <v>9211</v>
      </c>
      <c r="D629" s="5" t="s">
        <v>29</v>
      </c>
      <c r="E629" s="10">
        <v>636490.22</v>
      </c>
      <c r="F629" s="8">
        <v>41986</v>
      </c>
      <c r="G629" s="23">
        <v>840</v>
      </c>
      <c r="H629" s="24" t="str">
        <f t="shared" si="72"/>
        <v>19041902</v>
      </c>
      <c r="I629" s="5" t="s">
        <v>14</v>
      </c>
      <c r="J629" s="5" t="s">
        <v>22</v>
      </c>
      <c r="K629" s="9">
        <v>430375049</v>
      </c>
      <c r="L629" t="str">
        <f>VLOOKUP($A629,lookup_table!$A:$D,3,FALSE)</f>
        <v>Branch</v>
      </c>
      <c r="M629" t="str">
        <f>VLOOKUP($A629,lookup_table!$A:$D,4,FALSE)</f>
        <v>Small</v>
      </c>
      <c r="N629" t="str">
        <f t="shared" si="73"/>
        <v>Central</v>
      </c>
      <c r="O629" t="str">
        <f t="shared" si="74"/>
        <v>high school or below</v>
      </c>
      <c r="P629" t="str">
        <f t="shared" si="75"/>
        <v>personal auto</v>
      </c>
      <c r="Q629" t="str">
        <f t="shared" si="76"/>
        <v>two-door car</v>
      </c>
      <c r="R629" t="str">
        <f t="shared" si="77"/>
        <v>branch</v>
      </c>
      <c r="S629" t="str">
        <f t="shared" si="78"/>
        <v>small</v>
      </c>
      <c r="T629" t="str">
        <f t="shared" si="79"/>
        <v>central</v>
      </c>
    </row>
    <row r="630" spans="1:20" ht="17" x14ac:dyDescent="0.2">
      <c r="A630" t="s">
        <v>660</v>
      </c>
      <c r="B630" s="5" t="s">
        <v>9206</v>
      </c>
      <c r="C630" s="5" t="s">
        <v>9211</v>
      </c>
      <c r="D630" s="5" t="s">
        <v>29</v>
      </c>
      <c r="E630" s="10">
        <v>946850.93</v>
      </c>
      <c r="F630" s="8">
        <v>45009</v>
      </c>
      <c r="G630" s="23">
        <v>880</v>
      </c>
      <c r="H630" s="24" t="str">
        <f t="shared" si="72"/>
        <v>29051902</v>
      </c>
      <c r="I630" s="5" t="s">
        <v>14</v>
      </c>
      <c r="J630" s="5" t="s">
        <v>22</v>
      </c>
      <c r="K630" s="9">
        <v>633.6</v>
      </c>
      <c r="L630" t="str">
        <f>VLOOKUP($A630,lookup_table!$A:$D,3,FALSE)</f>
        <v>Agent</v>
      </c>
      <c r="M630" t="str">
        <f>VLOOKUP($A630,lookup_table!$A:$D,4,FALSE)</f>
        <v>Medsize</v>
      </c>
      <c r="N630" t="str">
        <f t="shared" si="73"/>
        <v>Central</v>
      </c>
      <c r="O630" t="str">
        <f t="shared" si="74"/>
        <v>high school or below</v>
      </c>
      <c r="P630" t="str">
        <f t="shared" si="75"/>
        <v>personal auto</v>
      </c>
      <c r="Q630" t="str">
        <f t="shared" si="76"/>
        <v>two-door car</v>
      </c>
      <c r="R630" t="str">
        <f t="shared" si="77"/>
        <v>agent</v>
      </c>
      <c r="S630" t="str">
        <f t="shared" si="78"/>
        <v>medsize</v>
      </c>
      <c r="T630" t="str">
        <f t="shared" si="79"/>
        <v>central</v>
      </c>
    </row>
    <row r="631" spans="1:20" ht="17" x14ac:dyDescent="0.2">
      <c r="A631" t="s">
        <v>661</v>
      </c>
      <c r="B631" s="5" t="s">
        <v>9209</v>
      </c>
      <c r="C631" s="5" t="s">
        <v>1279</v>
      </c>
      <c r="D631" s="5" t="s">
        <v>33</v>
      </c>
      <c r="E631" s="10">
        <v>563145.18999999994</v>
      </c>
      <c r="F631" s="8">
        <v>17291</v>
      </c>
      <c r="G631" s="23">
        <v>730</v>
      </c>
      <c r="H631" s="24" t="str">
        <f t="shared" si="72"/>
        <v>30121901</v>
      </c>
      <c r="I631" s="5" t="s">
        <v>14</v>
      </c>
      <c r="J631" s="5" t="s">
        <v>15</v>
      </c>
      <c r="K631" s="9">
        <v>350.4</v>
      </c>
      <c r="L631" t="str">
        <f>VLOOKUP($A631,lookup_table!$A:$D,3,FALSE)</f>
        <v>Agent</v>
      </c>
      <c r="M631" t="str">
        <f>VLOOKUP($A631,lookup_table!$A:$D,4,FALSE)</f>
        <v>Medsize</v>
      </c>
      <c r="N631" t="str">
        <f t="shared" si="73"/>
        <v>North West</v>
      </c>
      <c r="O631" t="str">
        <f t="shared" si="74"/>
        <v>college</v>
      </c>
      <c r="P631" t="str">
        <f t="shared" si="75"/>
        <v>personal auto</v>
      </c>
      <c r="Q631" t="str">
        <f t="shared" si="76"/>
        <v>four-door car</v>
      </c>
      <c r="R631" t="str">
        <f t="shared" si="77"/>
        <v>agent</v>
      </c>
      <c r="S631" t="str">
        <f t="shared" si="78"/>
        <v>medsize</v>
      </c>
      <c r="T631" t="str">
        <f t="shared" si="79"/>
        <v>north west</v>
      </c>
    </row>
    <row r="632" spans="1:20" ht="17" x14ac:dyDescent="0.2">
      <c r="A632" t="s">
        <v>662</v>
      </c>
      <c r="B632" s="5" t="s">
        <v>9207</v>
      </c>
      <c r="C632" s="5" t="s">
        <v>9211</v>
      </c>
      <c r="D632" s="5" t="s">
        <v>19</v>
      </c>
      <c r="E632" s="10">
        <v>778099.93</v>
      </c>
      <c r="F632" s="8">
        <v>45009</v>
      </c>
      <c r="G632" s="23">
        <v>740</v>
      </c>
      <c r="H632" s="24" t="str">
        <f t="shared" si="72"/>
        <v>09011902</v>
      </c>
      <c r="I632" s="5" t="s">
        <v>14</v>
      </c>
      <c r="J632" s="5" t="s">
        <v>15</v>
      </c>
      <c r="K632" s="9">
        <v>246489123</v>
      </c>
      <c r="L632" t="str">
        <f>VLOOKUP($A632,lookup_table!$A:$D,3,FALSE)</f>
        <v>Branch</v>
      </c>
      <c r="M632" t="str">
        <f>VLOOKUP($A632,lookup_table!$A:$D,4,FALSE)</f>
        <v>Medsize</v>
      </c>
      <c r="N632" t="str">
        <f t="shared" si="73"/>
        <v>West</v>
      </c>
      <c r="O632" t="str">
        <f t="shared" si="74"/>
        <v>bachelor</v>
      </c>
      <c r="P632" t="str">
        <f t="shared" si="75"/>
        <v>personal auto</v>
      </c>
      <c r="Q632" t="str">
        <f t="shared" si="76"/>
        <v>four-door car</v>
      </c>
      <c r="R632" t="str">
        <f t="shared" si="77"/>
        <v>branch</v>
      </c>
      <c r="S632" t="str">
        <f t="shared" si="78"/>
        <v>medsize</v>
      </c>
      <c r="T632" t="str">
        <f t="shared" si="79"/>
        <v>west</v>
      </c>
    </row>
    <row r="633" spans="1:20" ht="17" x14ac:dyDescent="0.2">
      <c r="A633" t="s">
        <v>663</v>
      </c>
      <c r="B633" s="5" t="s">
        <v>9207</v>
      </c>
      <c r="C633" s="5" t="s">
        <v>9211</v>
      </c>
      <c r="D633" s="5" t="s">
        <v>33</v>
      </c>
      <c r="E633" s="10">
        <v>981652.83</v>
      </c>
      <c r="F633" s="8">
        <v>37256</v>
      </c>
      <c r="G633" s="23">
        <v>620</v>
      </c>
      <c r="H633" s="24" t="str">
        <f t="shared" si="72"/>
        <v>11091901</v>
      </c>
      <c r="I633" s="5" t="s">
        <v>14</v>
      </c>
      <c r="J633" s="5" t="s">
        <v>15</v>
      </c>
      <c r="K633" s="9">
        <v>128969729</v>
      </c>
      <c r="L633" t="str">
        <f>VLOOKUP($A633,lookup_table!$A:$D,3,FALSE)</f>
        <v>Branch</v>
      </c>
      <c r="M633" t="str">
        <f>VLOOKUP($A633,lookup_table!$A:$D,4,FALSE)</f>
        <v>Medsize</v>
      </c>
      <c r="N633" t="str">
        <f t="shared" si="73"/>
        <v>West</v>
      </c>
      <c r="O633" t="str">
        <f t="shared" si="74"/>
        <v>college</v>
      </c>
      <c r="P633" t="str">
        <f t="shared" si="75"/>
        <v>personal auto</v>
      </c>
      <c r="Q633" t="str">
        <f t="shared" si="76"/>
        <v>four-door car</v>
      </c>
      <c r="R633" t="str">
        <f t="shared" si="77"/>
        <v>branch</v>
      </c>
      <c r="S633" t="str">
        <f t="shared" si="78"/>
        <v>medsize</v>
      </c>
      <c r="T633" t="str">
        <f t="shared" si="79"/>
        <v>west</v>
      </c>
    </row>
    <row r="634" spans="1:20" ht="17" x14ac:dyDescent="0.2">
      <c r="A634" t="s">
        <v>664</v>
      </c>
      <c r="B634" s="5" t="s">
        <v>9209</v>
      </c>
      <c r="C634" s="5" t="s">
        <v>9211</v>
      </c>
      <c r="D634" s="5" t="s">
        <v>29</v>
      </c>
      <c r="E634" s="10">
        <v>751913.36</v>
      </c>
      <c r="F634" s="8">
        <v>96306</v>
      </c>
      <c r="G634" s="23">
        <v>950</v>
      </c>
      <c r="H634" s="24" t="str">
        <f t="shared" si="72"/>
        <v>07081902</v>
      </c>
      <c r="I634" s="5" t="s">
        <v>26</v>
      </c>
      <c r="J634" s="5" t="s">
        <v>15</v>
      </c>
      <c r="K634" s="9">
        <v>185355353</v>
      </c>
      <c r="L634" t="str">
        <f>VLOOKUP($A634,lookup_table!$A:$D,3,FALSE)</f>
        <v>Agent</v>
      </c>
      <c r="M634" t="str">
        <f>VLOOKUP($A634,lookup_table!$A:$D,4,FALSE)</f>
        <v>Medsize</v>
      </c>
      <c r="N634" t="str">
        <f t="shared" si="73"/>
        <v>North West</v>
      </c>
      <c r="O634" t="str">
        <f t="shared" si="74"/>
        <v>high school or below</v>
      </c>
      <c r="P634" t="str">
        <f t="shared" si="75"/>
        <v>corporate auto</v>
      </c>
      <c r="Q634" t="str">
        <f t="shared" si="76"/>
        <v>four-door car</v>
      </c>
      <c r="R634" t="str">
        <f t="shared" si="77"/>
        <v>agent</v>
      </c>
      <c r="S634" t="str">
        <f t="shared" si="78"/>
        <v>medsize</v>
      </c>
      <c r="T634" t="str">
        <f t="shared" si="79"/>
        <v>north west</v>
      </c>
    </row>
    <row r="635" spans="1:20" ht="17" x14ac:dyDescent="0.2">
      <c r="A635" t="s">
        <v>665</v>
      </c>
      <c r="B635" s="5" t="s">
        <v>9207</v>
      </c>
      <c r="C635" s="5" t="s">
        <v>1279</v>
      </c>
      <c r="D635" s="5" t="s">
        <v>19</v>
      </c>
      <c r="E635" s="10">
        <v>1017971.7</v>
      </c>
      <c r="F635" s="8">
        <v>14290</v>
      </c>
      <c r="G635" s="23">
        <v>2710</v>
      </c>
      <c r="H635" s="24" t="str">
        <f t="shared" si="72"/>
        <v>02061907</v>
      </c>
      <c r="I635" s="5" t="s">
        <v>14</v>
      </c>
      <c r="J635" s="5" t="s">
        <v>60</v>
      </c>
      <c r="K635" s="9">
        <v>1300.8</v>
      </c>
      <c r="L635" t="str">
        <f>VLOOKUP($A635,lookup_table!$A:$D,3,FALSE)</f>
        <v>Agent</v>
      </c>
      <c r="M635" t="str">
        <f>VLOOKUP($A635,lookup_table!$A:$D,4,FALSE)</f>
        <v>Medsize</v>
      </c>
      <c r="N635" t="str">
        <f t="shared" si="73"/>
        <v>West</v>
      </c>
      <c r="O635" t="str">
        <f t="shared" si="74"/>
        <v>bachelor</v>
      </c>
      <c r="P635" t="str">
        <f t="shared" si="75"/>
        <v>personal auto</v>
      </c>
      <c r="Q635" t="str">
        <f t="shared" si="76"/>
        <v>luxury suv</v>
      </c>
      <c r="R635" t="str">
        <f t="shared" si="77"/>
        <v>agent</v>
      </c>
      <c r="S635" t="str">
        <f t="shared" si="78"/>
        <v>medsize</v>
      </c>
      <c r="T635" t="str">
        <f t="shared" si="79"/>
        <v>west</v>
      </c>
    </row>
    <row r="636" spans="1:20" ht="17" x14ac:dyDescent="0.2">
      <c r="A636" t="s">
        <v>666</v>
      </c>
      <c r="B636" s="5" t="s">
        <v>9207</v>
      </c>
      <c r="C636" s="5" t="s">
        <v>1279</v>
      </c>
      <c r="D636" s="5" t="s">
        <v>33</v>
      </c>
      <c r="E636" s="10">
        <v>277283.92</v>
      </c>
      <c r="F636" s="8">
        <v>37038</v>
      </c>
      <c r="G636" s="23">
        <v>710</v>
      </c>
      <c r="H636" s="24" t="str">
        <f t="shared" si="72"/>
        <v>10121901</v>
      </c>
      <c r="I636" s="5" t="s">
        <v>26</v>
      </c>
      <c r="J636" s="5" t="s">
        <v>15</v>
      </c>
      <c r="K636" s="9">
        <v>9071305</v>
      </c>
      <c r="L636" t="str">
        <f>VLOOKUP($A636,lookup_table!$A:$D,3,FALSE)</f>
        <v>Branch</v>
      </c>
      <c r="M636" t="str">
        <f>VLOOKUP($A636,lookup_table!$A:$D,4,FALSE)</f>
        <v>Large</v>
      </c>
      <c r="N636" t="str">
        <f t="shared" si="73"/>
        <v>West</v>
      </c>
      <c r="O636" t="str">
        <f t="shared" si="74"/>
        <v>college</v>
      </c>
      <c r="P636" t="str">
        <f t="shared" si="75"/>
        <v>corporate auto</v>
      </c>
      <c r="Q636" t="str">
        <f t="shared" si="76"/>
        <v>four-door car</v>
      </c>
      <c r="R636" t="str">
        <f t="shared" si="77"/>
        <v>branch</v>
      </c>
      <c r="S636" t="str">
        <f t="shared" si="78"/>
        <v>large</v>
      </c>
      <c r="T636" t="str">
        <f t="shared" si="79"/>
        <v>west</v>
      </c>
    </row>
    <row r="637" spans="1:20" ht="17" x14ac:dyDescent="0.2">
      <c r="A637" t="s">
        <v>667</v>
      </c>
      <c r="B637" s="5" t="s">
        <v>9209</v>
      </c>
      <c r="C637" s="5" t="s">
        <v>9211</v>
      </c>
      <c r="D637" s="5" t="s">
        <v>33</v>
      </c>
      <c r="E637" s="10">
        <v>403750.18</v>
      </c>
      <c r="F637" s="8">
        <v>90760</v>
      </c>
      <c r="G637" s="23">
        <v>1030</v>
      </c>
      <c r="H637" s="24" t="str">
        <f t="shared" si="72"/>
        <v>26101902</v>
      </c>
      <c r="I637" s="5" t="s">
        <v>37</v>
      </c>
      <c r="J637" s="5" t="s">
        <v>27</v>
      </c>
      <c r="K637" s="9">
        <v>133475315</v>
      </c>
      <c r="L637" t="str">
        <f>VLOOKUP($A637,lookup_table!$A:$D,3,FALSE)</f>
        <v>Branch</v>
      </c>
      <c r="M637" t="str">
        <f>VLOOKUP($A637,lookup_table!$A:$D,4,FALSE)</f>
        <v>Medsize</v>
      </c>
      <c r="N637" t="str">
        <f t="shared" si="73"/>
        <v>North West</v>
      </c>
      <c r="O637" t="str">
        <f t="shared" si="74"/>
        <v>college</v>
      </c>
      <c r="P637" t="str">
        <f t="shared" si="75"/>
        <v>special auto</v>
      </c>
      <c r="Q637" t="str">
        <f t="shared" si="76"/>
        <v>suv</v>
      </c>
      <c r="R637" t="str">
        <f t="shared" si="77"/>
        <v>branch</v>
      </c>
      <c r="S637" t="str">
        <f t="shared" si="78"/>
        <v>medsize</v>
      </c>
      <c r="T637" t="str">
        <f t="shared" si="79"/>
        <v>north west</v>
      </c>
    </row>
    <row r="638" spans="1:20" ht="17" x14ac:dyDescent="0.2">
      <c r="A638" t="s">
        <v>668</v>
      </c>
      <c r="B638" s="5" t="s">
        <v>9210</v>
      </c>
      <c r="C638" s="5" t="s">
        <v>9211</v>
      </c>
      <c r="D638" s="5" t="s">
        <v>12</v>
      </c>
      <c r="E638" s="10">
        <v>419196.61</v>
      </c>
      <c r="F638" s="8">
        <v>77048</v>
      </c>
      <c r="G638" s="23">
        <v>1030</v>
      </c>
      <c r="H638" s="24" t="str">
        <f t="shared" si="72"/>
        <v>26101902</v>
      </c>
      <c r="I638" s="5" t="s">
        <v>14</v>
      </c>
      <c r="J638" s="5" t="s">
        <v>27</v>
      </c>
      <c r="K638" s="9">
        <v>141199465</v>
      </c>
      <c r="L638" t="str">
        <f>VLOOKUP($A638,lookup_table!$A:$D,3,FALSE)</f>
        <v>Agent</v>
      </c>
      <c r="M638" t="str">
        <f>VLOOKUP($A638,lookup_table!$A:$D,4,FALSE)</f>
        <v>Medsize</v>
      </c>
      <c r="N638" t="str">
        <f t="shared" si="73"/>
        <v>East</v>
      </c>
      <c r="O638" t="str">
        <f t="shared" si="74"/>
        <v>master</v>
      </c>
      <c r="P638" t="str">
        <f t="shared" si="75"/>
        <v>personal auto</v>
      </c>
      <c r="Q638" t="str">
        <f t="shared" si="76"/>
        <v>suv</v>
      </c>
      <c r="R638" t="str">
        <f t="shared" si="77"/>
        <v>agent</v>
      </c>
      <c r="S638" t="str">
        <f t="shared" si="78"/>
        <v>medsize</v>
      </c>
      <c r="T638" t="str">
        <f t="shared" si="79"/>
        <v>east</v>
      </c>
    </row>
    <row r="639" spans="1:20" ht="17" x14ac:dyDescent="0.2">
      <c r="A639" t="s">
        <v>669</v>
      </c>
      <c r="B639" s="5" t="s">
        <v>9209</v>
      </c>
      <c r="C639" s="5" t="s">
        <v>1279</v>
      </c>
      <c r="D639" s="5" t="s">
        <v>29</v>
      </c>
      <c r="E639" s="10">
        <v>267686.78999999998</v>
      </c>
      <c r="F639" s="8">
        <v>54480</v>
      </c>
      <c r="G639" s="23">
        <v>670</v>
      </c>
      <c r="H639" s="24" t="str">
        <f t="shared" si="72"/>
        <v>31101901</v>
      </c>
      <c r="I639" s="5" t="s">
        <v>14</v>
      </c>
      <c r="J639" s="5" t="s">
        <v>15</v>
      </c>
      <c r="K639" s="9">
        <v>321.60000000000002</v>
      </c>
      <c r="L639" t="str">
        <f>VLOOKUP($A639,lookup_table!$A:$D,3,FALSE)</f>
        <v>Branch</v>
      </c>
      <c r="M639" t="str">
        <f>VLOOKUP($A639,lookup_table!$A:$D,4,FALSE)</f>
        <v>Small</v>
      </c>
      <c r="N639" t="str">
        <f t="shared" si="73"/>
        <v>North West</v>
      </c>
      <c r="O639" t="str">
        <f t="shared" si="74"/>
        <v>high school or below</v>
      </c>
      <c r="P639" t="str">
        <f t="shared" si="75"/>
        <v>personal auto</v>
      </c>
      <c r="Q639" t="str">
        <f t="shared" si="76"/>
        <v>four-door car</v>
      </c>
      <c r="R639" t="str">
        <f t="shared" si="77"/>
        <v>branch</v>
      </c>
      <c r="S639" t="str">
        <f t="shared" si="78"/>
        <v>small</v>
      </c>
      <c r="T639" t="str">
        <f t="shared" si="79"/>
        <v>north west</v>
      </c>
    </row>
    <row r="640" spans="1:20" ht="17" x14ac:dyDescent="0.2">
      <c r="A640" t="s">
        <v>670</v>
      </c>
      <c r="B640" s="5" t="s">
        <v>9207</v>
      </c>
      <c r="C640" s="5" t="s">
        <v>9211</v>
      </c>
      <c r="D640" s="5" t="s">
        <v>33</v>
      </c>
      <c r="E640" s="10">
        <v>252395.96</v>
      </c>
      <c r="F640" s="8">
        <v>16244</v>
      </c>
      <c r="G640" s="23">
        <v>680</v>
      </c>
      <c r="H640" s="24" t="str">
        <f t="shared" si="72"/>
        <v>10111901</v>
      </c>
      <c r="I640" s="5" t="s">
        <v>14</v>
      </c>
      <c r="J640" s="5" t="s">
        <v>22</v>
      </c>
      <c r="K640" s="9">
        <v>623223617</v>
      </c>
      <c r="L640" t="str">
        <f>VLOOKUP($A640,lookup_table!$A:$D,3,FALSE)</f>
        <v>Call Center</v>
      </c>
      <c r="M640" t="str">
        <f>VLOOKUP($A640,lookup_table!$A:$D,4,FALSE)</f>
        <v>Medsize</v>
      </c>
      <c r="N640" t="str">
        <f t="shared" si="73"/>
        <v>West</v>
      </c>
      <c r="O640" t="str">
        <f t="shared" si="74"/>
        <v>college</v>
      </c>
      <c r="P640" t="str">
        <f t="shared" si="75"/>
        <v>personal auto</v>
      </c>
      <c r="Q640" t="str">
        <f t="shared" si="76"/>
        <v>two-door car</v>
      </c>
      <c r="R640" t="str">
        <f t="shared" si="77"/>
        <v>call center</v>
      </c>
      <c r="S640" t="str">
        <f t="shared" si="78"/>
        <v>medsize</v>
      </c>
      <c r="T640" t="str">
        <f t="shared" si="79"/>
        <v>west</v>
      </c>
    </row>
    <row r="641" spans="1:20" ht="17" x14ac:dyDescent="0.2">
      <c r="A641" t="s">
        <v>671</v>
      </c>
      <c r="B641" s="5" t="s">
        <v>9207</v>
      </c>
      <c r="C641" s="5" t="s">
        <v>1279</v>
      </c>
      <c r="D641" s="5" t="s">
        <v>33</v>
      </c>
      <c r="E641" s="10">
        <v>698840.16</v>
      </c>
      <c r="F641" s="8">
        <v>22436</v>
      </c>
      <c r="G641" s="23">
        <v>890</v>
      </c>
      <c r="H641" s="24" t="str">
        <f t="shared" si="72"/>
        <v>08061902</v>
      </c>
      <c r="I641" s="5" t="s">
        <v>37</v>
      </c>
      <c r="J641" s="5" t="s">
        <v>15</v>
      </c>
      <c r="K641" s="9">
        <v>427.2</v>
      </c>
      <c r="L641" t="str">
        <f>VLOOKUP($A641,lookup_table!$A:$D,3,FALSE)</f>
        <v>Branch</v>
      </c>
      <c r="M641" t="str">
        <f>VLOOKUP($A641,lookup_table!$A:$D,4,FALSE)</f>
        <v>Small</v>
      </c>
      <c r="N641" t="str">
        <f t="shared" si="73"/>
        <v>West</v>
      </c>
      <c r="O641" t="str">
        <f t="shared" si="74"/>
        <v>college</v>
      </c>
      <c r="P641" t="str">
        <f t="shared" si="75"/>
        <v>special auto</v>
      </c>
      <c r="Q641" t="str">
        <f t="shared" si="76"/>
        <v>four-door car</v>
      </c>
      <c r="R641" t="str">
        <f t="shared" si="77"/>
        <v>branch</v>
      </c>
      <c r="S641" t="str">
        <f t="shared" si="78"/>
        <v>small</v>
      </c>
      <c r="T641" t="str">
        <f t="shared" si="79"/>
        <v>west</v>
      </c>
    </row>
    <row r="642" spans="1:20" ht="17" x14ac:dyDescent="0.2">
      <c r="A642" t="s">
        <v>672</v>
      </c>
      <c r="B642" s="5" t="s">
        <v>9210</v>
      </c>
      <c r="C642" s="5" t="s">
        <v>1279</v>
      </c>
      <c r="D642" s="5" t="s">
        <v>33</v>
      </c>
      <c r="E642" s="10">
        <v>874205.78</v>
      </c>
      <c r="F642" s="8">
        <v>71592</v>
      </c>
      <c r="G642" s="23">
        <v>720</v>
      </c>
      <c r="H642" s="24" t="str">
        <f t="shared" si="72"/>
        <v>20121901</v>
      </c>
      <c r="I642" s="5" t="s">
        <v>14</v>
      </c>
      <c r="J642" s="5" t="s">
        <v>15</v>
      </c>
      <c r="K642" s="9">
        <v>141725051</v>
      </c>
      <c r="L642" t="str">
        <f>VLOOKUP($A642,lookup_table!$A:$D,3,FALSE)</f>
        <v>Branch</v>
      </c>
      <c r="M642" t="str">
        <f>VLOOKUP($A642,lookup_table!$A:$D,4,FALSE)</f>
        <v>Medsize</v>
      </c>
      <c r="N642" t="str">
        <f t="shared" si="73"/>
        <v>East</v>
      </c>
      <c r="O642" t="str">
        <f t="shared" si="74"/>
        <v>college</v>
      </c>
      <c r="P642" t="str">
        <f t="shared" si="75"/>
        <v>personal auto</v>
      </c>
      <c r="Q642" t="str">
        <f t="shared" si="76"/>
        <v>four-door car</v>
      </c>
      <c r="R642" t="str">
        <f t="shared" si="77"/>
        <v>branch</v>
      </c>
      <c r="S642" t="str">
        <f t="shared" si="78"/>
        <v>medsize</v>
      </c>
      <c r="T642" t="str">
        <f t="shared" si="79"/>
        <v>east</v>
      </c>
    </row>
    <row r="643" spans="1:20" ht="17" x14ac:dyDescent="0.2">
      <c r="A643" t="s">
        <v>673</v>
      </c>
      <c r="B643" s="5" t="s">
        <v>9206</v>
      </c>
      <c r="C643" s="5" t="s">
        <v>9211</v>
      </c>
      <c r="D643" s="5" t="s">
        <v>12</v>
      </c>
      <c r="E643" s="10">
        <v>267331.96000000002</v>
      </c>
      <c r="F643" s="8">
        <v>28728</v>
      </c>
      <c r="G643" s="23">
        <v>670</v>
      </c>
      <c r="H643" s="24" t="str">
        <f t="shared" ref="H643:H706" si="80">TEXT(G643,"ddmmyyyy")</f>
        <v>31101901</v>
      </c>
      <c r="I643" s="5" t="s">
        <v>14</v>
      </c>
      <c r="J643" s="5" t="s">
        <v>15</v>
      </c>
      <c r="K643" s="9">
        <v>321.60000000000002</v>
      </c>
      <c r="L643" t="str">
        <f>VLOOKUP($A643,lookup_table!$A:$D,3,FALSE)</f>
        <v>Branch</v>
      </c>
      <c r="M643" t="str">
        <f>VLOOKUP($A643,lookup_table!$A:$D,4,FALSE)</f>
        <v>Small</v>
      </c>
      <c r="N643" t="str">
        <f t="shared" ref="N643:N706" si="81">IF($B643="California","West",IF($B643="Oregon","North West",IF($B643="Washington","East","Central")))</f>
        <v>Central</v>
      </c>
      <c r="O643" t="str">
        <f t="shared" ref="O643:O706" si="82">LOWER($D643)</f>
        <v>master</v>
      </c>
      <c r="P643" t="str">
        <f t="shared" ref="P643:P706" si="83">LOWER($I643)</f>
        <v>personal auto</v>
      </c>
      <c r="Q643" t="str">
        <f t="shared" ref="Q643:Q706" si="84">LOWER($J643)</f>
        <v>four-door car</v>
      </c>
      <c r="R643" t="str">
        <f t="shared" ref="R643:R706" si="85">LOWER($L643)</f>
        <v>branch</v>
      </c>
      <c r="S643" t="str">
        <f t="shared" ref="S643:S706" si="86">LOWER($M643)</f>
        <v>small</v>
      </c>
      <c r="T643" t="str">
        <f t="shared" ref="T643:T706" si="87">LOWER($N643)</f>
        <v>central</v>
      </c>
    </row>
    <row r="644" spans="1:20" ht="17" x14ac:dyDescent="0.2">
      <c r="A644" t="s">
        <v>674</v>
      </c>
      <c r="B644" s="5" t="s">
        <v>9206</v>
      </c>
      <c r="C644" s="5" t="s">
        <v>9211</v>
      </c>
      <c r="D644" s="5" t="s">
        <v>29</v>
      </c>
      <c r="E644" s="10">
        <v>1215732.99</v>
      </c>
      <c r="F644" s="8">
        <v>57449</v>
      </c>
      <c r="G644" s="23">
        <v>1030</v>
      </c>
      <c r="H644" s="24" t="str">
        <f t="shared" si="80"/>
        <v>26101902</v>
      </c>
      <c r="I644" s="5" t="s">
        <v>14</v>
      </c>
      <c r="J644" s="5" t="s">
        <v>15</v>
      </c>
      <c r="K644" s="9">
        <v>494.4</v>
      </c>
      <c r="L644" t="str">
        <f>VLOOKUP($A644,lookup_table!$A:$D,3,FALSE)</f>
        <v>Agent</v>
      </c>
      <c r="M644" t="str">
        <f>VLOOKUP($A644,lookup_table!$A:$D,4,FALSE)</f>
        <v>Medsize</v>
      </c>
      <c r="N644" t="str">
        <f t="shared" si="81"/>
        <v>Central</v>
      </c>
      <c r="O644" t="str">
        <f t="shared" si="82"/>
        <v>high school or below</v>
      </c>
      <c r="P644" t="str">
        <f t="shared" si="83"/>
        <v>personal auto</v>
      </c>
      <c r="Q644" t="str">
        <f t="shared" si="84"/>
        <v>four-door car</v>
      </c>
      <c r="R644" t="str">
        <f t="shared" si="85"/>
        <v>agent</v>
      </c>
      <c r="S644" t="str">
        <f t="shared" si="86"/>
        <v>medsize</v>
      </c>
      <c r="T644" t="str">
        <f t="shared" si="87"/>
        <v>central</v>
      </c>
    </row>
    <row r="645" spans="1:20" ht="17" x14ac:dyDescent="0.2">
      <c r="A645" t="s">
        <v>675</v>
      </c>
      <c r="B645" s="5" t="s">
        <v>9207</v>
      </c>
      <c r="C645" s="5" t="s">
        <v>1279</v>
      </c>
      <c r="D645" s="5" t="s">
        <v>75</v>
      </c>
      <c r="E645" s="10">
        <v>295776.40000000002</v>
      </c>
      <c r="F645" s="8">
        <v>83318</v>
      </c>
      <c r="G645" s="23">
        <v>730</v>
      </c>
      <c r="H645" s="24" t="str">
        <f t="shared" si="80"/>
        <v>30121901</v>
      </c>
      <c r="I645" s="5" t="s">
        <v>14</v>
      </c>
      <c r="J645" s="5" t="s">
        <v>22</v>
      </c>
      <c r="K645" s="9">
        <v>211336937</v>
      </c>
      <c r="L645" t="str">
        <f>VLOOKUP($A645,lookup_table!$A:$D,3,FALSE)</f>
        <v>Web</v>
      </c>
      <c r="M645" t="str">
        <f>VLOOKUP($A645,lookup_table!$A:$D,4,FALSE)</f>
        <v>Medsize</v>
      </c>
      <c r="N645" t="str">
        <f t="shared" si="81"/>
        <v>West</v>
      </c>
      <c r="O645" t="str">
        <f t="shared" si="82"/>
        <v>doctor</v>
      </c>
      <c r="P645" t="str">
        <f t="shared" si="83"/>
        <v>personal auto</v>
      </c>
      <c r="Q645" t="str">
        <f t="shared" si="84"/>
        <v>two-door car</v>
      </c>
      <c r="R645" t="str">
        <f t="shared" si="85"/>
        <v>web</v>
      </c>
      <c r="S645" t="str">
        <f t="shared" si="86"/>
        <v>medsize</v>
      </c>
      <c r="T645" t="str">
        <f t="shared" si="87"/>
        <v>west</v>
      </c>
    </row>
    <row r="646" spans="1:20" ht="17" x14ac:dyDescent="0.2">
      <c r="A646" t="s">
        <v>676</v>
      </c>
      <c r="B646" s="5" t="s">
        <v>9210</v>
      </c>
      <c r="C646" s="5" t="s">
        <v>9211</v>
      </c>
      <c r="D646" s="5" t="s">
        <v>19</v>
      </c>
      <c r="E646" s="10">
        <v>717390.94</v>
      </c>
      <c r="F646" s="8">
        <v>75217</v>
      </c>
      <c r="G646" s="23">
        <v>610</v>
      </c>
      <c r="H646" s="24" t="str">
        <f t="shared" si="80"/>
        <v>01091901</v>
      </c>
      <c r="I646" s="5" t="s">
        <v>14</v>
      </c>
      <c r="J646" s="5" t="s">
        <v>15</v>
      </c>
      <c r="K646" s="9">
        <v>147080303</v>
      </c>
      <c r="L646" t="str">
        <f>VLOOKUP($A646,lookup_table!$A:$D,3,FALSE)</f>
        <v>Branch</v>
      </c>
      <c r="M646" t="str">
        <f>VLOOKUP($A646,lookup_table!$A:$D,4,FALSE)</f>
        <v>Medsize</v>
      </c>
      <c r="N646" t="str">
        <f t="shared" si="81"/>
        <v>East</v>
      </c>
      <c r="O646" t="str">
        <f t="shared" si="82"/>
        <v>bachelor</v>
      </c>
      <c r="P646" t="str">
        <f t="shared" si="83"/>
        <v>personal auto</v>
      </c>
      <c r="Q646" t="str">
        <f t="shared" si="84"/>
        <v>four-door car</v>
      </c>
      <c r="R646" t="str">
        <f t="shared" si="85"/>
        <v>branch</v>
      </c>
      <c r="S646" t="str">
        <f t="shared" si="86"/>
        <v>medsize</v>
      </c>
      <c r="T646" t="str">
        <f t="shared" si="87"/>
        <v>east</v>
      </c>
    </row>
    <row r="647" spans="1:20" ht="17" x14ac:dyDescent="0.2">
      <c r="A647" t="s">
        <v>677</v>
      </c>
      <c r="B647" s="5" t="s">
        <v>9208</v>
      </c>
      <c r="C647" s="5" t="s">
        <v>9211</v>
      </c>
      <c r="D647" s="5" t="s">
        <v>19</v>
      </c>
      <c r="E647" s="10">
        <v>309953.8</v>
      </c>
      <c r="F647" s="8">
        <v>45009</v>
      </c>
      <c r="G647" s="23">
        <v>1020</v>
      </c>
      <c r="H647" s="24" t="str">
        <f t="shared" si="80"/>
        <v>16101902</v>
      </c>
      <c r="I647" s="5" t="s">
        <v>26</v>
      </c>
      <c r="J647" s="5" t="s">
        <v>27</v>
      </c>
      <c r="K647" s="9">
        <v>862762957</v>
      </c>
      <c r="L647" t="str">
        <f>VLOOKUP($A647,lookup_table!$A:$D,3,FALSE)</f>
        <v>Call Center</v>
      </c>
      <c r="M647" t="str">
        <f>VLOOKUP($A647,lookup_table!$A:$D,4,FALSE)</f>
        <v>Medsize</v>
      </c>
      <c r="N647" t="str">
        <f t="shared" si="81"/>
        <v>Central</v>
      </c>
      <c r="O647" t="str">
        <f t="shared" si="82"/>
        <v>bachelor</v>
      </c>
      <c r="P647" t="str">
        <f t="shared" si="83"/>
        <v>corporate auto</v>
      </c>
      <c r="Q647" t="str">
        <f t="shared" si="84"/>
        <v>suv</v>
      </c>
      <c r="R647" t="str">
        <f t="shared" si="85"/>
        <v>call center</v>
      </c>
      <c r="S647" t="str">
        <f t="shared" si="86"/>
        <v>medsize</v>
      </c>
      <c r="T647" t="str">
        <f t="shared" si="87"/>
        <v>central</v>
      </c>
    </row>
    <row r="648" spans="1:20" ht="17" x14ac:dyDescent="0.2">
      <c r="A648" t="s">
        <v>678</v>
      </c>
      <c r="B648" s="5" t="s">
        <v>9209</v>
      </c>
      <c r="C648" s="5" t="s">
        <v>9211</v>
      </c>
      <c r="D648" s="5" t="s">
        <v>19</v>
      </c>
      <c r="E648" s="10">
        <v>841568.46</v>
      </c>
      <c r="F648" s="8">
        <v>55308</v>
      </c>
      <c r="G648" s="23">
        <v>1070</v>
      </c>
      <c r="H648" s="24" t="str">
        <f t="shared" si="80"/>
        <v>05121902</v>
      </c>
      <c r="I648" s="5" t="s">
        <v>26</v>
      </c>
      <c r="J648" s="5" t="s">
        <v>27</v>
      </c>
      <c r="K648" s="9">
        <v>513.6</v>
      </c>
      <c r="L648" t="str">
        <f>VLOOKUP($A648,lookup_table!$A:$D,3,FALSE)</f>
        <v>Call Center</v>
      </c>
      <c r="M648" t="str">
        <f>VLOOKUP($A648,lookup_table!$A:$D,4,FALSE)</f>
        <v>Medsize</v>
      </c>
      <c r="N648" t="str">
        <f t="shared" si="81"/>
        <v>North West</v>
      </c>
      <c r="O648" t="str">
        <f t="shared" si="82"/>
        <v>bachelor</v>
      </c>
      <c r="P648" t="str">
        <f t="shared" si="83"/>
        <v>corporate auto</v>
      </c>
      <c r="Q648" t="str">
        <f t="shared" si="84"/>
        <v>suv</v>
      </c>
      <c r="R648" t="str">
        <f t="shared" si="85"/>
        <v>call center</v>
      </c>
      <c r="S648" t="str">
        <f t="shared" si="86"/>
        <v>medsize</v>
      </c>
      <c r="T648" t="str">
        <f t="shared" si="87"/>
        <v>north west</v>
      </c>
    </row>
    <row r="649" spans="1:20" ht="17" x14ac:dyDescent="0.2">
      <c r="A649" t="s">
        <v>679</v>
      </c>
      <c r="B649" s="5" t="s">
        <v>9209</v>
      </c>
      <c r="C649" s="5" t="s">
        <v>1279</v>
      </c>
      <c r="D649" s="5" t="s">
        <v>33</v>
      </c>
      <c r="E649" s="10">
        <v>2684312.4500000002</v>
      </c>
      <c r="F649" s="8">
        <v>36068</v>
      </c>
      <c r="G649" s="23">
        <v>970</v>
      </c>
      <c r="H649" s="24" t="str">
        <f t="shared" si="80"/>
        <v>27081902</v>
      </c>
      <c r="I649" s="5" t="s">
        <v>14</v>
      </c>
      <c r="J649" s="5" t="s">
        <v>22</v>
      </c>
      <c r="K649" s="9">
        <v>113367765</v>
      </c>
      <c r="L649" t="str">
        <f>VLOOKUP($A649,lookup_table!$A:$D,3,FALSE)</f>
        <v>Branch</v>
      </c>
      <c r="M649" t="str">
        <f>VLOOKUP($A649,lookup_table!$A:$D,4,FALSE)</f>
        <v>Medsize</v>
      </c>
      <c r="N649" t="str">
        <f t="shared" si="81"/>
        <v>North West</v>
      </c>
      <c r="O649" t="str">
        <f t="shared" si="82"/>
        <v>college</v>
      </c>
      <c r="P649" t="str">
        <f t="shared" si="83"/>
        <v>personal auto</v>
      </c>
      <c r="Q649" t="str">
        <f t="shared" si="84"/>
        <v>two-door car</v>
      </c>
      <c r="R649" t="str">
        <f t="shared" si="85"/>
        <v>branch</v>
      </c>
      <c r="S649" t="str">
        <f t="shared" si="86"/>
        <v>medsize</v>
      </c>
      <c r="T649" t="str">
        <f t="shared" si="87"/>
        <v>north west</v>
      </c>
    </row>
    <row r="650" spans="1:20" ht="17" x14ac:dyDescent="0.2">
      <c r="A650" t="s">
        <v>680</v>
      </c>
      <c r="B650" s="5" t="s">
        <v>9209</v>
      </c>
      <c r="C650" s="5" t="s">
        <v>9211</v>
      </c>
      <c r="D650" s="5" t="s">
        <v>19</v>
      </c>
      <c r="E650" s="10">
        <v>1305717.07</v>
      </c>
      <c r="F650" s="8">
        <v>48804</v>
      </c>
      <c r="G650" s="23">
        <v>1120</v>
      </c>
      <c r="H650" s="24" t="str">
        <f t="shared" si="80"/>
        <v>24011903</v>
      </c>
      <c r="I650" s="5" t="s">
        <v>26</v>
      </c>
      <c r="J650" s="5" t="s">
        <v>15</v>
      </c>
      <c r="K650" s="9">
        <v>537.6</v>
      </c>
      <c r="L650" t="str">
        <f>VLOOKUP($A650,lookup_table!$A:$D,3,FALSE)</f>
        <v>Branch</v>
      </c>
      <c r="M650" t="str">
        <f>VLOOKUP($A650,lookup_table!$A:$D,4,FALSE)</f>
        <v>Medsize</v>
      </c>
      <c r="N650" t="str">
        <f t="shared" si="81"/>
        <v>North West</v>
      </c>
      <c r="O650" t="str">
        <f t="shared" si="82"/>
        <v>bachelor</v>
      </c>
      <c r="P650" t="str">
        <f t="shared" si="83"/>
        <v>corporate auto</v>
      </c>
      <c r="Q650" t="str">
        <f t="shared" si="84"/>
        <v>four-door car</v>
      </c>
      <c r="R650" t="str">
        <f t="shared" si="85"/>
        <v>branch</v>
      </c>
      <c r="S650" t="str">
        <f t="shared" si="86"/>
        <v>medsize</v>
      </c>
      <c r="T650" t="str">
        <f t="shared" si="87"/>
        <v>north west</v>
      </c>
    </row>
    <row r="651" spans="1:20" ht="17" x14ac:dyDescent="0.2">
      <c r="A651" t="s">
        <v>681</v>
      </c>
      <c r="B651" s="5" t="s">
        <v>9209</v>
      </c>
      <c r="C651" s="5" t="s">
        <v>9211</v>
      </c>
      <c r="D651" s="5" t="s">
        <v>33</v>
      </c>
      <c r="E651" s="10">
        <v>959995.02</v>
      </c>
      <c r="F651" s="8">
        <v>45009</v>
      </c>
      <c r="G651" s="23">
        <v>1310</v>
      </c>
      <c r="H651" s="24" t="str">
        <f t="shared" si="80"/>
        <v>02081903</v>
      </c>
      <c r="I651" s="5" t="s">
        <v>14</v>
      </c>
      <c r="J651" s="5" t="s">
        <v>27</v>
      </c>
      <c r="K651" s="9">
        <v>943.2</v>
      </c>
      <c r="L651" t="str">
        <f>VLOOKUP($A651,lookup_table!$A:$D,3,FALSE)</f>
        <v>Web</v>
      </c>
      <c r="M651" t="str">
        <f>VLOOKUP($A651,lookup_table!$A:$D,4,FALSE)</f>
        <v>Small</v>
      </c>
      <c r="N651" t="str">
        <f t="shared" si="81"/>
        <v>North West</v>
      </c>
      <c r="O651" t="str">
        <f t="shared" si="82"/>
        <v>college</v>
      </c>
      <c r="P651" t="str">
        <f t="shared" si="83"/>
        <v>personal auto</v>
      </c>
      <c r="Q651" t="str">
        <f t="shared" si="84"/>
        <v>suv</v>
      </c>
      <c r="R651" t="str">
        <f t="shared" si="85"/>
        <v>web</v>
      </c>
      <c r="S651" t="str">
        <f t="shared" si="86"/>
        <v>small</v>
      </c>
      <c r="T651" t="str">
        <f t="shared" si="87"/>
        <v>north west</v>
      </c>
    </row>
    <row r="652" spans="1:20" ht="17" x14ac:dyDescent="0.2">
      <c r="A652" t="s">
        <v>682</v>
      </c>
      <c r="B652" s="5" t="s">
        <v>9209</v>
      </c>
      <c r="C652" s="5" t="s">
        <v>9211</v>
      </c>
      <c r="D652" s="5" t="s">
        <v>19</v>
      </c>
      <c r="E652" s="10">
        <v>853510.89</v>
      </c>
      <c r="F652" s="8">
        <v>55790</v>
      </c>
      <c r="G652" s="23">
        <v>1110</v>
      </c>
      <c r="H652" s="24" t="str">
        <f t="shared" si="80"/>
        <v>14011903</v>
      </c>
      <c r="I652" s="5" t="s">
        <v>14</v>
      </c>
      <c r="J652" s="5" t="s">
        <v>27</v>
      </c>
      <c r="K652" s="9">
        <v>117672722</v>
      </c>
      <c r="L652" t="str">
        <f>VLOOKUP($A652,lookup_table!$A:$D,3,FALSE)</f>
        <v>Branch</v>
      </c>
      <c r="M652" t="str">
        <f>VLOOKUP($A652,lookup_table!$A:$D,4,FALSE)</f>
        <v>Medsize</v>
      </c>
      <c r="N652" t="str">
        <f t="shared" si="81"/>
        <v>North West</v>
      </c>
      <c r="O652" t="str">
        <f t="shared" si="82"/>
        <v>bachelor</v>
      </c>
      <c r="P652" t="str">
        <f t="shared" si="83"/>
        <v>personal auto</v>
      </c>
      <c r="Q652" t="str">
        <f t="shared" si="84"/>
        <v>suv</v>
      </c>
      <c r="R652" t="str">
        <f t="shared" si="85"/>
        <v>branch</v>
      </c>
      <c r="S652" t="str">
        <f t="shared" si="86"/>
        <v>medsize</v>
      </c>
      <c r="T652" t="str">
        <f t="shared" si="87"/>
        <v>north west</v>
      </c>
    </row>
    <row r="653" spans="1:20" ht="17" x14ac:dyDescent="0.2">
      <c r="A653" t="s">
        <v>683</v>
      </c>
      <c r="B653" s="5" t="s">
        <v>9206</v>
      </c>
      <c r="C653" s="5" t="s">
        <v>1279</v>
      </c>
      <c r="D653" s="5" t="s">
        <v>19</v>
      </c>
      <c r="E653" s="10">
        <v>829348.19</v>
      </c>
      <c r="F653" s="8">
        <v>70258</v>
      </c>
      <c r="G653" s="23">
        <v>690</v>
      </c>
      <c r="H653" s="24" t="str">
        <f t="shared" si="80"/>
        <v>20111901</v>
      </c>
      <c r="I653" s="5" t="s">
        <v>14</v>
      </c>
      <c r="J653" s="5" t="s">
        <v>15</v>
      </c>
      <c r="K653" s="9">
        <v>225145949</v>
      </c>
      <c r="L653" t="str">
        <f>VLOOKUP($A653,lookup_table!$A:$D,3,FALSE)</f>
        <v>Agent</v>
      </c>
      <c r="M653" t="str">
        <f>VLOOKUP($A653,lookup_table!$A:$D,4,FALSE)</f>
        <v>Medsize</v>
      </c>
      <c r="N653" t="str">
        <f t="shared" si="81"/>
        <v>Central</v>
      </c>
      <c r="O653" t="str">
        <f t="shared" si="82"/>
        <v>bachelor</v>
      </c>
      <c r="P653" t="str">
        <f t="shared" si="83"/>
        <v>personal auto</v>
      </c>
      <c r="Q653" t="str">
        <f t="shared" si="84"/>
        <v>four-door car</v>
      </c>
      <c r="R653" t="str">
        <f t="shared" si="85"/>
        <v>agent</v>
      </c>
      <c r="S653" t="str">
        <f t="shared" si="86"/>
        <v>medsize</v>
      </c>
      <c r="T653" t="str">
        <f t="shared" si="87"/>
        <v>central</v>
      </c>
    </row>
    <row r="654" spans="1:20" ht="17" x14ac:dyDescent="0.2">
      <c r="A654" t="s">
        <v>684</v>
      </c>
      <c r="B654" s="5" t="s">
        <v>9209</v>
      </c>
      <c r="C654" s="5" t="s">
        <v>1279</v>
      </c>
      <c r="D654" s="5" t="s">
        <v>19</v>
      </c>
      <c r="E654" s="10">
        <v>684615.03</v>
      </c>
      <c r="F654" s="8">
        <v>45009</v>
      </c>
      <c r="G654" s="23">
        <v>950</v>
      </c>
      <c r="H654" s="24" t="str">
        <f t="shared" si="80"/>
        <v>07081902</v>
      </c>
      <c r="I654" s="5" t="s">
        <v>14</v>
      </c>
      <c r="J654" s="5" t="s">
        <v>22</v>
      </c>
      <c r="K654" s="9">
        <v>456</v>
      </c>
      <c r="L654" t="str">
        <f>VLOOKUP($A654,lookup_table!$A:$D,3,FALSE)</f>
        <v>Call Center</v>
      </c>
      <c r="M654" t="str">
        <f>VLOOKUP($A654,lookup_table!$A:$D,4,FALSE)</f>
        <v>Large</v>
      </c>
      <c r="N654" t="str">
        <f t="shared" si="81"/>
        <v>North West</v>
      </c>
      <c r="O654" t="str">
        <f t="shared" si="82"/>
        <v>bachelor</v>
      </c>
      <c r="P654" t="str">
        <f t="shared" si="83"/>
        <v>personal auto</v>
      </c>
      <c r="Q654" t="str">
        <f t="shared" si="84"/>
        <v>two-door car</v>
      </c>
      <c r="R654" t="str">
        <f t="shared" si="85"/>
        <v>call center</v>
      </c>
      <c r="S654" t="str">
        <f t="shared" si="86"/>
        <v>large</v>
      </c>
      <c r="T654" t="str">
        <f t="shared" si="87"/>
        <v>north west</v>
      </c>
    </row>
    <row r="655" spans="1:20" ht="17" x14ac:dyDescent="0.2">
      <c r="A655" t="s">
        <v>685</v>
      </c>
      <c r="B655" s="5" t="s">
        <v>9209</v>
      </c>
      <c r="C655" s="5" t="s">
        <v>1279</v>
      </c>
      <c r="D655" s="5" t="s">
        <v>19</v>
      </c>
      <c r="E655" s="10">
        <v>663685.98</v>
      </c>
      <c r="F655" s="8">
        <v>47274</v>
      </c>
      <c r="G655" s="23">
        <v>830</v>
      </c>
      <c r="H655" s="24" t="str">
        <f t="shared" si="80"/>
        <v>09041902</v>
      </c>
      <c r="I655" s="5" t="s">
        <v>26</v>
      </c>
      <c r="J655" s="5" t="s">
        <v>15</v>
      </c>
      <c r="K655" s="9">
        <v>182432565</v>
      </c>
      <c r="L655" t="str">
        <f>VLOOKUP($A655,lookup_table!$A:$D,3,FALSE)</f>
        <v>Agent</v>
      </c>
      <c r="M655" t="str">
        <f>VLOOKUP($A655,lookup_table!$A:$D,4,FALSE)</f>
        <v>Medsize</v>
      </c>
      <c r="N655" t="str">
        <f t="shared" si="81"/>
        <v>North West</v>
      </c>
      <c r="O655" t="str">
        <f t="shared" si="82"/>
        <v>bachelor</v>
      </c>
      <c r="P655" t="str">
        <f t="shared" si="83"/>
        <v>corporate auto</v>
      </c>
      <c r="Q655" t="str">
        <f t="shared" si="84"/>
        <v>four-door car</v>
      </c>
      <c r="R655" t="str">
        <f t="shared" si="85"/>
        <v>agent</v>
      </c>
      <c r="S655" t="str">
        <f t="shared" si="86"/>
        <v>medsize</v>
      </c>
      <c r="T655" t="str">
        <f t="shared" si="87"/>
        <v>north west</v>
      </c>
    </row>
    <row r="656" spans="1:20" ht="17" x14ac:dyDescent="0.2">
      <c r="A656" t="s">
        <v>686</v>
      </c>
      <c r="B656" s="5" t="s">
        <v>9210</v>
      </c>
      <c r="C656" s="5" t="s">
        <v>1279</v>
      </c>
      <c r="D656" s="5" t="s">
        <v>33</v>
      </c>
      <c r="E656" s="10">
        <v>560908.25</v>
      </c>
      <c r="F656" s="8">
        <v>44705</v>
      </c>
      <c r="G656" s="23">
        <v>710</v>
      </c>
      <c r="H656" s="24" t="str">
        <f t="shared" si="80"/>
        <v>10121901</v>
      </c>
      <c r="I656" s="5" t="s">
        <v>14</v>
      </c>
      <c r="J656" s="5" t="s">
        <v>22</v>
      </c>
      <c r="K656" s="9">
        <v>148173152</v>
      </c>
      <c r="L656" t="str">
        <f>VLOOKUP($A656,lookup_table!$A:$D,3,FALSE)</f>
        <v>Branch</v>
      </c>
      <c r="M656" t="str">
        <f>VLOOKUP($A656,lookup_table!$A:$D,4,FALSE)</f>
        <v>Medsize</v>
      </c>
      <c r="N656" t="str">
        <f t="shared" si="81"/>
        <v>East</v>
      </c>
      <c r="O656" t="str">
        <f t="shared" si="82"/>
        <v>college</v>
      </c>
      <c r="P656" t="str">
        <f t="shared" si="83"/>
        <v>personal auto</v>
      </c>
      <c r="Q656" t="str">
        <f t="shared" si="84"/>
        <v>two-door car</v>
      </c>
      <c r="R656" t="str">
        <f t="shared" si="85"/>
        <v>branch</v>
      </c>
      <c r="S656" t="str">
        <f t="shared" si="86"/>
        <v>medsize</v>
      </c>
      <c r="T656" t="str">
        <f t="shared" si="87"/>
        <v>east</v>
      </c>
    </row>
    <row r="657" spans="1:20" ht="17" x14ac:dyDescent="0.2">
      <c r="A657" t="s">
        <v>687</v>
      </c>
      <c r="B657" s="5" t="s">
        <v>9206</v>
      </c>
      <c r="C657" s="5" t="s">
        <v>9211</v>
      </c>
      <c r="D657" s="5" t="s">
        <v>29</v>
      </c>
      <c r="E657" s="10">
        <v>507732.09</v>
      </c>
      <c r="F657" s="8">
        <v>45009</v>
      </c>
      <c r="G657" s="23">
        <v>730</v>
      </c>
      <c r="H657" s="24" t="str">
        <f t="shared" si="80"/>
        <v>30121901</v>
      </c>
      <c r="I657" s="5" t="s">
        <v>14</v>
      </c>
      <c r="J657" s="5" t="s">
        <v>22</v>
      </c>
      <c r="K657" s="9">
        <v>525.6</v>
      </c>
      <c r="L657" t="str">
        <f>VLOOKUP($A657,lookup_table!$A:$D,3,FALSE)</f>
        <v>Call Center</v>
      </c>
      <c r="M657" t="str">
        <f>VLOOKUP($A657,lookup_table!$A:$D,4,FALSE)</f>
        <v>Medsize</v>
      </c>
      <c r="N657" t="str">
        <f t="shared" si="81"/>
        <v>Central</v>
      </c>
      <c r="O657" t="str">
        <f t="shared" si="82"/>
        <v>high school or below</v>
      </c>
      <c r="P657" t="str">
        <f t="shared" si="83"/>
        <v>personal auto</v>
      </c>
      <c r="Q657" t="str">
        <f t="shared" si="84"/>
        <v>two-door car</v>
      </c>
      <c r="R657" t="str">
        <f t="shared" si="85"/>
        <v>call center</v>
      </c>
      <c r="S657" t="str">
        <f t="shared" si="86"/>
        <v>medsize</v>
      </c>
      <c r="T657" t="str">
        <f t="shared" si="87"/>
        <v>central</v>
      </c>
    </row>
    <row r="658" spans="1:20" ht="17" x14ac:dyDescent="0.2">
      <c r="A658" t="s">
        <v>688</v>
      </c>
      <c r="B658" s="5" t="s">
        <v>9210</v>
      </c>
      <c r="C658" s="5" t="s">
        <v>1279</v>
      </c>
      <c r="D658" s="5" t="s">
        <v>12</v>
      </c>
      <c r="E658" s="10">
        <v>527562.69999999995</v>
      </c>
      <c r="F658" s="8">
        <v>70446</v>
      </c>
      <c r="G658" s="23">
        <v>650</v>
      </c>
      <c r="H658" s="24" t="str">
        <f t="shared" si="80"/>
        <v>11101901</v>
      </c>
      <c r="I658" s="5" t="s">
        <v>14</v>
      </c>
      <c r="J658" s="5" t="s">
        <v>15</v>
      </c>
      <c r="K658" s="9">
        <v>155570802</v>
      </c>
      <c r="L658" t="str">
        <f>VLOOKUP($A658,lookup_table!$A:$D,3,FALSE)</f>
        <v>Call Center</v>
      </c>
      <c r="M658" t="str">
        <f>VLOOKUP($A658,lookup_table!$A:$D,4,FALSE)</f>
        <v>Medsize</v>
      </c>
      <c r="N658" t="str">
        <f t="shared" si="81"/>
        <v>East</v>
      </c>
      <c r="O658" t="str">
        <f t="shared" si="82"/>
        <v>master</v>
      </c>
      <c r="P658" t="str">
        <f t="shared" si="83"/>
        <v>personal auto</v>
      </c>
      <c r="Q658" t="str">
        <f t="shared" si="84"/>
        <v>four-door car</v>
      </c>
      <c r="R658" t="str">
        <f t="shared" si="85"/>
        <v>call center</v>
      </c>
      <c r="S658" t="str">
        <f t="shared" si="86"/>
        <v>medsize</v>
      </c>
      <c r="T658" t="str">
        <f t="shared" si="87"/>
        <v>east</v>
      </c>
    </row>
    <row r="659" spans="1:20" ht="17" x14ac:dyDescent="0.2">
      <c r="A659" t="s">
        <v>689</v>
      </c>
      <c r="B659" s="5" t="s">
        <v>9210</v>
      </c>
      <c r="C659" s="5" t="s">
        <v>1279</v>
      </c>
      <c r="D659" s="5" t="s">
        <v>29</v>
      </c>
      <c r="E659" s="10">
        <v>251459.20000000001</v>
      </c>
      <c r="F659" s="8">
        <v>43860</v>
      </c>
      <c r="G659" s="23">
        <v>650</v>
      </c>
      <c r="H659" s="24" t="str">
        <f t="shared" si="80"/>
        <v>11101901</v>
      </c>
      <c r="I659" s="5" t="s">
        <v>14</v>
      </c>
      <c r="J659" s="5" t="s">
        <v>15</v>
      </c>
      <c r="K659" s="9">
        <v>156124914</v>
      </c>
      <c r="L659" t="str">
        <f>VLOOKUP($A659,lookup_table!$A:$D,3,FALSE)</f>
        <v>Agent</v>
      </c>
      <c r="M659" t="str">
        <f>VLOOKUP($A659,lookup_table!$A:$D,4,FALSE)</f>
        <v>Medsize</v>
      </c>
      <c r="N659" t="str">
        <f t="shared" si="81"/>
        <v>East</v>
      </c>
      <c r="O659" t="str">
        <f t="shared" si="82"/>
        <v>high school or below</v>
      </c>
      <c r="P659" t="str">
        <f t="shared" si="83"/>
        <v>personal auto</v>
      </c>
      <c r="Q659" t="str">
        <f t="shared" si="84"/>
        <v>four-door car</v>
      </c>
      <c r="R659" t="str">
        <f t="shared" si="85"/>
        <v>agent</v>
      </c>
      <c r="S659" t="str">
        <f t="shared" si="86"/>
        <v>medsize</v>
      </c>
      <c r="T659" t="str">
        <f t="shared" si="87"/>
        <v>east</v>
      </c>
    </row>
    <row r="660" spans="1:20" ht="17" x14ac:dyDescent="0.2">
      <c r="A660" t="s">
        <v>690</v>
      </c>
      <c r="B660" s="5" t="s">
        <v>9209</v>
      </c>
      <c r="C660" s="5" t="s">
        <v>1279</v>
      </c>
      <c r="D660" s="5" t="s">
        <v>19</v>
      </c>
      <c r="E660" s="10">
        <v>343525.01</v>
      </c>
      <c r="F660" s="8">
        <v>64348</v>
      </c>
      <c r="G660" s="23">
        <v>860</v>
      </c>
      <c r="H660" s="24" t="str">
        <f t="shared" si="80"/>
        <v>09051902</v>
      </c>
      <c r="I660" s="5" t="s">
        <v>14</v>
      </c>
      <c r="J660" s="5" t="s">
        <v>22</v>
      </c>
      <c r="K660" s="9">
        <v>212391975</v>
      </c>
      <c r="L660" t="str">
        <f>VLOOKUP($A660,lookup_table!$A:$D,3,FALSE)</f>
        <v>Call Center</v>
      </c>
      <c r="M660" t="str">
        <f>VLOOKUP($A660,lookup_table!$A:$D,4,FALSE)</f>
        <v>Medsize</v>
      </c>
      <c r="N660" t="str">
        <f t="shared" si="81"/>
        <v>North West</v>
      </c>
      <c r="O660" t="str">
        <f t="shared" si="82"/>
        <v>bachelor</v>
      </c>
      <c r="P660" t="str">
        <f t="shared" si="83"/>
        <v>personal auto</v>
      </c>
      <c r="Q660" t="str">
        <f t="shared" si="84"/>
        <v>two-door car</v>
      </c>
      <c r="R660" t="str">
        <f t="shared" si="85"/>
        <v>call center</v>
      </c>
      <c r="S660" t="str">
        <f t="shared" si="86"/>
        <v>medsize</v>
      </c>
      <c r="T660" t="str">
        <f t="shared" si="87"/>
        <v>north west</v>
      </c>
    </row>
    <row r="661" spans="1:20" ht="17" x14ac:dyDescent="0.2">
      <c r="A661" t="s">
        <v>691</v>
      </c>
      <c r="B661" s="5" t="s">
        <v>9209</v>
      </c>
      <c r="C661" s="5" t="s">
        <v>9211</v>
      </c>
      <c r="D661" s="5" t="s">
        <v>19</v>
      </c>
      <c r="E661" s="10">
        <v>662461.18000000005</v>
      </c>
      <c r="F661" s="8">
        <v>45009</v>
      </c>
      <c r="G661" s="23">
        <v>620</v>
      </c>
      <c r="H661" s="24" t="str">
        <f t="shared" si="80"/>
        <v>11091901</v>
      </c>
      <c r="I661" s="5" t="s">
        <v>26</v>
      </c>
      <c r="J661" s="5" t="s">
        <v>22</v>
      </c>
      <c r="K661" s="9">
        <v>297.60000000000002</v>
      </c>
      <c r="L661" t="str">
        <f>VLOOKUP($A661,lookup_table!$A:$D,3,FALSE)</f>
        <v>Branch</v>
      </c>
      <c r="M661" t="str">
        <f>VLOOKUP($A661,lookup_table!$A:$D,4,FALSE)</f>
        <v>Medsize</v>
      </c>
      <c r="N661" t="str">
        <f t="shared" si="81"/>
        <v>North West</v>
      </c>
      <c r="O661" t="str">
        <f t="shared" si="82"/>
        <v>bachelor</v>
      </c>
      <c r="P661" t="str">
        <f t="shared" si="83"/>
        <v>corporate auto</v>
      </c>
      <c r="Q661" t="str">
        <f t="shared" si="84"/>
        <v>two-door car</v>
      </c>
      <c r="R661" t="str">
        <f t="shared" si="85"/>
        <v>branch</v>
      </c>
      <c r="S661" t="str">
        <f t="shared" si="86"/>
        <v>medsize</v>
      </c>
      <c r="T661" t="str">
        <f t="shared" si="87"/>
        <v>north west</v>
      </c>
    </row>
    <row r="662" spans="1:20" ht="17" x14ac:dyDescent="0.2">
      <c r="A662" t="s">
        <v>692</v>
      </c>
      <c r="B662" s="5" t="s">
        <v>9207</v>
      </c>
      <c r="C662" s="5" t="s">
        <v>9211</v>
      </c>
      <c r="D662" s="5" t="s">
        <v>12</v>
      </c>
      <c r="E662" s="10">
        <v>575744.23</v>
      </c>
      <c r="F662" s="8">
        <v>88997</v>
      </c>
      <c r="G662" s="23">
        <v>720</v>
      </c>
      <c r="H662" s="24" t="str">
        <f t="shared" si="80"/>
        <v>20121901</v>
      </c>
      <c r="I662" s="5" t="s">
        <v>37</v>
      </c>
      <c r="J662" s="5" t="s">
        <v>15</v>
      </c>
      <c r="K662" s="9">
        <v>174041566</v>
      </c>
      <c r="L662" t="str">
        <f>VLOOKUP($A662,lookup_table!$A:$D,3,FALSE)</f>
        <v>Branch</v>
      </c>
      <c r="M662" t="str">
        <f>VLOOKUP($A662,lookup_table!$A:$D,4,FALSE)</f>
        <v>Small</v>
      </c>
      <c r="N662" t="str">
        <f t="shared" si="81"/>
        <v>West</v>
      </c>
      <c r="O662" t="str">
        <f t="shared" si="82"/>
        <v>master</v>
      </c>
      <c r="P662" t="str">
        <f t="shared" si="83"/>
        <v>special auto</v>
      </c>
      <c r="Q662" t="str">
        <f t="shared" si="84"/>
        <v>four-door car</v>
      </c>
      <c r="R662" t="str">
        <f t="shared" si="85"/>
        <v>branch</v>
      </c>
      <c r="S662" t="str">
        <f t="shared" si="86"/>
        <v>small</v>
      </c>
      <c r="T662" t="str">
        <f t="shared" si="87"/>
        <v>west</v>
      </c>
    </row>
    <row r="663" spans="1:20" ht="17" x14ac:dyDescent="0.2">
      <c r="A663" t="s">
        <v>693</v>
      </c>
      <c r="B663" s="5" t="s">
        <v>9210</v>
      </c>
      <c r="C663" s="5" t="s">
        <v>1279</v>
      </c>
      <c r="D663" s="5" t="s">
        <v>29</v>
      </c>
      <c r="E663" s="10">
        <v>251459.20000000001</v>
      </c>
      <c r="F663" s="8">
        <v>43860</v>
      </c>
      <c r="G663" s="23">
        <v>650</v>
      </c>
      <c r="H663" s="24" t="str">
        <f t="shared" si="80"/>
        <v>11101901</v>
      </c>
      <c r="I663" s="5" t="s">
        <v>26</v>
      </c>
      <c r="J663" s="5" t="s">
        <v>15</v>
      </c>
      <c r="K663" s="9">
        <v>156124914</v>
      </c>
      <c r="L663" t="str">
        <f>VLOOKUP($A663,lookup_table!$A:$D,3,FALSE)</f>
        <v>Agent</v>
      </c>
      <c r="M663" t="str">
        <f>VLOOKUP($A663,lookup_table!$A:$D,4,FALSE)</f>
        <v>Medsize</v>
      </c>
      <c r="N663" t="str">
        <f t="shared" si="81"/>
        <v>East</v>
      </c>
      <c r="O663" t="str">
        <f t="shared" si="82"/>
        <v>high school or below</v>
      </c>
      <c r="P663" t="str">
        <f t="shared" si="83"/>
        <v>corporate auto</v>
      </c>
      <c r="Q663" t="str">
        <f t="shared" si="84"/>
        <v>four-door car</v>
      </c>
      <c r="R663" t="str">
        <f t="shared" si="85"/>
        <v>agent</v>
      </c>
      <c r="S663" t="str">
        <f t="shared" si="86"/>
        <v>medsize</v>
      </c>
      <c r="T663" t="str">
        <f t="shared" si="87"/>
        <v>east</v>
      </c>
    </row>
    <row r="664" spans="1:20" ht="17" x14ac:dyDescent="0.2">
      <c r="A664" t="s">
        <v>694</v>
      </c>
      <c r="B664" s="5" t="s">
        <v>9207</v>
      </c>
      <c r="C664" s="5" t="s">
        <v>1279</v>
      </c>
      <c r="D664" s="5" t="s">
        <v>29</v>
      </c>
      <c r="E664" s="10">
        <v>288645.15999999997</v>
      </c>
      <c r="F664" s="8">
        <v>10312</v>
      </c>
      <c r="G664" s="23">
        <v>780</v>
      </c>
      <c r="H664" s="24" t="str">
        <f t="shared" si="80"/>
        <v>18021902</v>
      </c>
      <c r="I664" s="5" t="s">
        <v>26</v>
      </c>
      <c r="J664" s="5" t="s">
        <v>15</v>
      </c>
      <c r="K664" s="9">
        <v>486278557</v>
      </c>
      <c r="L664" t="str">
        <f>VLOOKUP($A664,lookup_table!$A:$D,3,FALSE)</f>
        <v>Agent</v>
      </c>
      <c r="M664" t="str">
        <f>VLOOKUP($A664,lookup_table!$A:$D,4,FALSE)</f>
        <v>Large</v>
      </c>
      <c r="N664" t="str">
        <f t="shared" si="81"/>
        <v>West</v>
      </c>
      <c r="O664" t="str">
        <f t="shared" si="82"/>
        <v>high school or below</v>
      </c>
      <c r="P664" t="str">
        <f t="shared" si="83"/>
        <v>corporate auto</v>
      </c>
      <c r="Q664" t="str">
        <f t="shared" si="84"/>
        <v>four-door car</v>
      </c>
      <c r="R664" t="str">
        <f t="shared" si="85"/>
        <v>agent</v>
      </c>
      <c r="S664" t="str">
        <f t="shared" si="86"/>
        <v>large</v>
      </c>
      <c r="T664" t="str">
        <f t="shared" si="87"/>
        <v>west</v>
      </c>
    </row>
    <row r="665" spans="1:20" ht="17" x14ac:dyDescent="0.2">
      <c r="A665" t="s">
        <v>695</v>
      </c>
      <c r="B665" s="5" t="s">
        <v>9207</v>
      </c>
      <c r="C665" s="5" t="s">
        <v>1279</v>
      </c>
      <c r="D665" s="5" t="s">
        <v>29</v>
      </c>
      <c r="E665" s="10">
        <v>534143.88</v>
      </c>
      <c r="F665" s="8">
        <v>45009</v>
      </c>
      <c r="G665" s="23">
        <v>720</v>
      </c>
      <c r="H665" s="24" t="str">
        <f t="shared" si="80"/>
        <v>20121901</v>
      </c>
      <c r="I665" s="5" t="s">
        <v>14</v>
      </c>
      <c r="J665" s="5" t="s">
        <v>15</v>
      </c>
      <c r="K665" s="9">
        <v>345.6</v>
      </c>
      <c r="L665" t="str">
        <f>VLOOKUP($A665,lookup_table!$A:$D,3,FALSE)</f>
        <v>Branch</v>
      </c>
      <c r="M665" t="str">
        <f>VLOOKUP($A665,lookup_table!$A:$D,4,FALSE)</f>
        <v>Medsize</v>
      </c>
      <c r="N665" t="str">
        <f t="shared" si="81"/>
        <v>West</v>
      </c>
      <c r="O665" t="str">
        <f t="shared" si="82"/>
        <v>high school or below</v>
      </c>
      <c r="P665" t="str">
        <f t="shared" si="83"/>
        <v>personal auto</v>
      </c>
      <c r="Q665" t="str">
        <f t="shared" si="84"/>
        <v>four-door car</v>
      </c>
      <c r="R665" t="str">
        <f t="shared" si="85"/>
        <v>branch</v>
      </c>
      <c r="S665" t="str">
        <f t="shared" si="86"/>
        <v>medsize</v>
      </c>
      <c r="T665" t="str">
        <f t="shared" si="87"/>
        <v>west</v>
      </c>
    </row>
    <row r="666" spans="1:20" ht="17" x14ac:dyDescent="0.2">
      <c r="A666" t="s">
        <v>696</v>
      </c>
      <c r="B666" s="5" t="s">
        <v>9206</v>
      </c>
      <c r="C666" s="5" t="s">
        <v>1279</v>
      </c>
      <c r="D666" s="5" t="s">
        <v>29</v>
      </c>
      <c r="E666" s="10">
        <v>416001.81</v>
      </c>
      <c r="F666" s="8">
        <v>96263</v>
      </c>
      <c r="G666" s="23">
        <v>1030</v>
      </c>
      <c r="H666" s="24" t="str">
        <f t="shared" si="80"/>
        <v>26101902</v>
      </c>
      <c r="I666" s="5" t="s">
        <v>14</v>
      </c>
      <c r="J666" s="5" t="s">
        <v>27</v>
      </c>
      <c r="K666" s="9">
        <v>1924709</v>
      </c>
      <c r="L666" t="str">
        <f>VLOOKUP($A666,lookup_table!$A:$D,3,FALSE)</f>
        <v>Agent</v>
      </c>
      <c r="M666" t="str">
        <f>VLOOKUP($A666,lookup_table!$A:$D,4,FALSE)</f>
        <v>Small</v>
      </c>
      <c r="N666" t="str">
        <f t="shared" si="81"/>
        <v>Central</v>
      </c>
      <c r="O666" t="str">
        <f t="shared" si="82"/>
        <v>high school or below</v>
      </c>
      <c r="P666" t="str">
        <f t="shared" si="83"/>
        <v>personal auto</v>
      </c>
      <c r="Q666" t="str">
        <f t="shared" si="84"/>
        <v>suv</v>
      </c>
      <c r="R666" t="str">
        <f t="shared" si="85"/>
        <v>agent</v>
      </c>
      <c r="S666" t="str">
        <f t="shared" si="86"/>
        <v>small</v>
      </c>
      <c r="T666" t="str">
        <f t="shared" si="87"/>
        <v>central</v>
      </c>
    </row>
    <row r="667" spans="1:20" ht="17" x14ac:dyDescent="0.2">
      <c r="A667" t="s">
        <v>697</v>
      </c>
      <c r="B667" s="5" t="s">
        <v>9207</v>
      </c>
      <c r="C667" s="5" t="s">
        <v>1279</v>
      </c>
      <c r="D667" s="5" t="s">
        <v>33</v>
      </c>
      <c r="E667" s="10">
        <v>284624.53999999998</v>
      </c>
      <c r="F667" s="8">
        <v>28919</v>
      </c>
      <c r="G667" s="23">
        <v>720</v>
      </c>
      <c r="H667" s="24" t="str">
        <f t="shared" si="80"/>
        <v>20121901</v>
      </c>
      <c r="I667" s="5" t="s">
        <v>26</v>
      </c>
      <c r="J667" s="5" t="s">
        <v>15</v>
      </c>
      <c r="K667" s="9">
        <v>518.4</v>
      </c>
      <c r="L667" t="str">
        <f>VLOOKUP($A667,lookup_table!$A:$D,3,FALSE)</f>
        <v>Agent</v>
      </c>
      <c r="M667" t="str">
        <f>VLOOKUP($A667,lookup_table!$A:$D,4,FALSE)</f>
        <v>Medsize</v>
      </c>
      <c r="N667" t="str">
        <f t="shared" si="81"/>
        <v>West</v>
      </c>
      <c r="O667" t="str">
        <f t="shared" si="82"/>
        <v>college</v>
      </c>
      <c r="P667" t="str">
        <f t="shared" si="83"/>
        <v>corporate auto</v>
      </c>
      <c r="Q667" t="str">
        <f t="shared" si="84"/>
        <v>four-door car</v>
      </c>
      <c r="R667" t="str">
        <f t="shared" si="85"/>
        <v>agent</v>
      </c>
      <c r="S667" t="str">
        <f t="shared" si="86"/>
        <v>medsize</v>
      </c>
      <c r="T667" t="str">
        <f t="shared" si="87"/>
        <v>west</v>
      </c>
    </row>
    <row r="668" spans="1:20" ht="17" x14ac:dyDescent="0.2">
      <c r="A668" t="s">
        <v>698</v>
      </c>
      <c r="B668" s="5" t="s">
        <v>9209</v>
      </c>
      <c r="C668" s="5" t="s">
        <v>1279</v>
      </c>
      <c r="D668" s="5" t="s">
        <v>33</v>
      </c>
      <c r="E668" s="10">
        <v>477025.66</v>
      </c>
      <c r="F668" s="8">
        <v>45009</v>
      </c>
      <c r="G668" s="23">
        <v>680</v>
      </c>
      <c r="H668" s="24" t="str">
        <f t="shared" si="80"/>
        <v>10111901</v>
      </c>
      <c r="I668" s="5" t="s">
        <v>14</v>
      </c>
      <c r="J668" s="5" t="s">
        <v>22</v>
      </c>
      <c r="K668" s="9">
        <v>326.39999999999998</v>
      </c>
      <c r="L668" t="str">
        <f>VLOOKUP($A668,lookup_table!$A:$D,3,FALSE)</f>
        <v>Agent</v>
      </c>
      <c r="M668" t="str">
        <f>VLOOKUP($A668,lookup_table!$A:$D,4,FALSE)</f>
        <v>Medsize</v>
      </c>
      <c r="N668" t="str">
        <f t="shared" si="81"/>
        <v>North West</v>
      </c>
      <c r="O668" t="str">
        <f t="shared" si="82"/>
        <v>college</v>
      </c>
      <c r="P668" t="str">
        <f t="shared" si="83"/>
        <v>personal auto</v>
      </c>
      <c r="Q668" t="str">
        <f t="shared" si="84"/>
        <v>two-door car</v>
      </c>
      <c r="R668" t="str">
        <f t="shared" si="85"/>
        <v>agent</v>
      </c>
      <c r="S668" t="str">
        <f t="shared" si="86"/>
        <v>medsize</v>
      </c>
      <c r="T668" t="str">
        <f t="shared" si="87"/>
        <v>north west</v>
      </c>
    </row>
    <row r="669" spans="1:20" ht="17" x14ac:dyDescent="0.2">
      <c r="A669" t="s">
        <v>699</v>
      </c>
      <c r="B669" s="5" t="s">
        <v>9209</v>
      </c>
      <c r="C669" s="5" t="s">
        <v>9211</v>
      </c>
      <c r="D669" s="5" t="s">
        <v>19</v>
      </c>
      <c r="E669" s="10">
        <v>505961.62</v>
      </c>
      <c r="F669" s="8">
        <v>41869</v>
      </c>
      <c r="G669" s="23">
        <v>640</v>
      </c>
      <c r="H669" s="24" t="str">
        <f t="shared" si="80"/>
        <v>01101901</v>
      </c>
      <c r="I669" s="5" t="s">
        <v>14</v>
      </c>
      <c r="J669" s="5" t="s">
        <v>22</v>
      </c>
      <c r="K669" s="9">
        <v>26212205</v>
      </c>
      <c r="L669" t="str">
        <f>VLOOKUP($A669,lookup_table!$A:$D,3,FALSE)</f>
        <v>Web</v>
      </c>
      <c r="M669" t="str">
        <f>VLOOKUP($A669,lookup_table!$A:$D,4,FALSE)</f>
        <v>Medsize</v>
      </c>
      <c r="N669" t="str">
        <f t="shared" si="81"/>
        <v>North West</v>
      </c>
      <c r="O669" t="str">
        <f t="shared" si="82"/>
        <v>bachelor</v>
      </c>
      <c r="P669" t="str">
        <f t="shared" si="83"/>
        <v>personal auto</v>
      </c>
      <c r="Q669" t="str">
        <f t="shared" si="84"/>
        <v>two-door car</v>
      </c>
      <c r="R669" t="str">
        <f t="shared" si="85"/>
        <v>web</v>
      </c>
      <c r="S669" t="str">
        <f t="shared" si="86"/>
        <v>medsize</v>
      </c>
      <c r="T669" t="str">
        <f t="shared" si="87"/>
        <v>north west</v>
      </c>
    </row>
    <row r="670" spans="1:20" ht="17" x14ac:dyDescent="0.2">
      <c r="A670" t="s">
        <v>700</v>
      </c>
      <c r="B670" s="5" t="s">
        <v>9206</v>
      </c>
      <c r="C670" s="5" t="s">
        <v>1279</v>
      </c>
      <c r="D670" s="5" t="s">
        <v>29</v>
      </c>
      <c r="E670" s="10">
        <v>909574.46</v>
      </c>
      <c r="F670" s="8">
        <v>45009</v>
      </c>
      <c r="G670" s="23">
        <v>1280</v>
      </c>
      <c r="H670" s="24" t="str">
        <f t="shared" si="80"/>
        <v>03071903</v>
      </c>
      <c r="I670" s="5" t="s">
        <v>14</v>
      </c>
      <c r="J670" s="5" t="s">
        <v>27</v>
      </c>
      <c r="K670" s="9">
        <v>921.6</v>
      </c>
      <c r="L670" t="str">
        <f>VLOOKUP($A670,lookup_table!$A:$D,3,FALSE)</f>
        <v>Agent</v>
      </c>
      <c r="M670" t="str">
        <f>VLOOKUP($A670,lookup_table!$A:$D,4,FALSE)</f>
        <v>Medsize</v>
      </c>
      <c r="N670" t="str">
        <f t="shared" si="81"/>
        <v>Central</v>
      </c>
      <c r="O670" t="str">
        <f t="shared" si="82"/>
        <v>high school or below</v>
      </c>
      <c r="P670" t="str">
        <f t="shared" si="83"/>
        <v>personal auto</v>
      </c>
      <c r="Q670" t="str">
        <f t="shared" si="84"/>
        <v>suv</v>
      </c>
      <c r="R670" t="str">
        <f t="shared" si="85"/>
        <v>agent</v>
      </c>
      <c r="S670" t="str">
        <f t="shared" si="86"/>
        <v>medsize</v>
      </c>
      <c r="T670" t="str">
        <f t="shared" si="87"/>
        <v>central</v>
      </c>
    </row>
    <row r="671" spans="1:20" ht="17" x14ac:dyDescent="0.2">
      <c r="A671" t="s">
        <v>701</v>
      </c>
      <c r="B671" s="5" t="s">
        <v>9207</v>
      </c>
      <c r="C671" s="5" t="s">
        <v>1279</v>
      </c>
      <c r="D671" s="5" t="s">
        <v>29</v>
      </c>
      <c r="E671" s="10">
        <v>268886.40000000002</v>
      </c>
      <c r="F671" s="8">
        <v>32808</v>
      </c>
      <c r="G671" s="23">
        <v>680</v>
      </c>
      <c r="H671" s="24" t="str">
        <f t="shared" si="80"/>
        <v>10111901</v>
      </c>
      <c r="I671" s="5" t="s">
        <v>14</v>
      </c>
      <c r="J671" s="5" t="s">
        <v>15</v>
      </c>
      <c r="K671" s="9">
        <v>541695658</v>
      </c>
      <c r="L671" t="str">
        <f>VLOOKUP($A671,lookup_table!$A:$D,3,FALSE)</f>
        <v>Branch</v>
      </c>
      <c r="M671" t="str">
        <f>VLOOKUP($A671,lookup_table!$A:$D,4,FALSE)</f>
        <v>Small</v>
      </c>
      <c r="N671" t="str">
        <f t="shared" si="81"/>
        <v>West</v>
      </c>
      <c r="O671" t="str">
        <f t="shared" si="82"/>
        <v>high school or below</v>
      </c>
      <c r="P671" t="str">
        <f t="shared" si="83"/>
        <v>personal auto</v>
      </c>
      <c r="Q671" t="str">
        <f t="shared" si="84"/>
        <v>four-door car</v>
      </c>
      <c r="R671" t="str">
        <f t="shared" si="85"/>
        <v>branch</v>
      </c>
      <c r="S671" t="str">
        <f t="shared" si="86"/>
        <v>small</v>
      </c>
      <c r="T671" t="str">
        <f t="shared" si="87"/>
        <v>west</v>
      </c>
    </row>
    <row r="672" spans="1:20" ht="17" x14ac:dyDescent="0.2">
      <c r="A672" t="s">
        <v>702</v>
      </c>
      <c r="B672" s="5" t="s">
        <v>9207</v>
      </c>
      <c r="C672" s="5" t="s">
        <v>1279</v>
      </c>
      <c r="D672" s="5" t="s">
        <v>19</v>
      </c>
      <c r="E672" s="10">
        <v>827763.76</v>
      </c>
      <c r="F672" s="8">
        <v>79780</v>
      </c>
      <c r="G672" s="23">
        <v>680</v>
      </c>
      <c r="H672" s="24" t="str">
        <f t="shared" si="80"/>
        <v>10111901</v>
      </c>
      <c r="I672" s="5" t="s">
        <v>14</v>
      </c>
      <c r="J672" s="5" t="s">
        <v>15</v>
      </c>
      <c r="K672" s="9">
        <v>326.39999999999998</v>
      </c>
      <c r="L672" t="str">
        <f>VLOOKUP($A672,lookup_table!$A:$D,3,FALSE)</f>
        <v>Web</v>
      </c>
      <c r="M672" t="str">
        <f>VLOOKUP($A672,lookup_table!$A:$D,4,FALSE)</f>
        <v>Medsize</v>
      </c>
      <c r="N672" t="str">
        <f t="shared" si="81"/>
        <v>West</v>
      </c>
      <c r="O672" t="str">
        <f t="shared" si="82"/>
        <v>bachelor</v>
      </c>
      <c r="P672" t="str">
        <f t="shared" si="83"/>
        <v>personal auto</v>
      </c>
      <c r="Q672" t="str">
        <f t="shared" si="84"/>
        <v>four-door car</v>
      </c>
      <c r="R672" t="str">
        <f t="shared" si="85"/>
        <v>web</v>
      </c>
      <c r="S672" t="str">
        <f t="shared" si="86"/>
        <v>medsize</v>
      </c>
      <c r="T672" t="str">
        <f t="shared" si="87"/>
        <v>west</v>
      </c>
    </row>
    <row r="673" spans="1:20" ht="17" x14ac:dyDescent="0.2">
      <c r="A673" t="s">
        <v>703</v>
      </c>
      <c r="B673" s="5" t="s">
        <v>9209</v>
      </c>
      <c r="C673" s="5" t="s">
        <v>1279</v>
      </c>
      <c r="D673" s="5" t="s">
        <v>33</v>
      </c>
      <c r="E673" s="10">
        <v>905793.53</v>
      </c>
      <c r="F673" s="8">
        <v>91025</v>
      </c>
      <c r="G673" s="23">
        <v>1120</v>
      </c>
      <c r="H673" s="24" t="str">
        <f t="shared" si="80"/>
        <v>24011903</v>
      </c>
      <c r="I673" s="5" t="s">
        <v>14</v>
      </c>
      <c r="J673" s="5" t="s">
        <v>27</v>
      </c>
      <c r="K673" s="9">
        <v>327682669</v>
      </c>
      <c r="L673" t="str">
        <f>VLOOKUP($A673,lookup_table!$A:$D,3,FALSE)</f>
        <v>Agent</v>
      </c>
      <c r="M673" t="str">
        <f>VLOOKUP($A673,lookup_table!$A:$D,4,FALSE)</f>
        <v>Medsize</v>
      </c>
      <c r="N673" t="str">
        <f t="shared" si="81"/>
        <v>North West</v>
      </c>
      <c r="O673" t="str">
        <f t="shared" si="82"/>
        <v>college</v>
      </c>
      <c r="P673" t="str">
        <f t="shared" si="83"/>
        <v>personal auto</v>
      </c>
      <c r="Q673" t="str">
        <f t="shared" si="84"/>
        <v>suv</v>
      </c>
      <c r="R673" t="str">
        <f t="shared" si="85"/>
        <v>agent</v>
      </c>
      <c r="S673" t="str">
        <f t="shared" si="86"/>
        <v>medsize</v>
      </c>
      <c r="T673" t="str">
        <f t="shared" si="87"/>
        <v>north west</v>
      </c>
    </row>
    <row r="674" spans="1:20" ht="17" x14ac:dyDescent="0.2">
      <c r="A674" t="s">
        <v>704</v>
      </c>
      <c r="B674" s="5" t="s">
        <v>9207</v>
      </c>
      <c r="C674" s="5" t="s">
        <v>1279</v>
      </c>
      <c r="D674" s="5" t="s">
        <v>29</v>
      </c>
      <c r="E674" s="10">
        <v>380175.04</v>
      </c>
      <c r="F674" s="8">
        <v>33043</v>
      </c>
      <c r="G674" s="23">
        <v>950</v>
      </c>
      <c r="H674" s="24" t="str">
        <f t="shared" si="80"/>
        <v>07081902</v>
      </c>
      <c r="I674" s="5" t="s">
        <v>14</v>
      </c>
      <c r="J674" s="5" t="s">
        <v>22</v>
      </c>
      <c r="K674" s="9">
        <v>456</v>
      </c>
      <c r="L674" t="str">
        <f>VLOOKUP($A674,lookup_table!$A:$D,3,FALSE)</f>
        <v>Branch</v>
      </c>
      <c r="M674" t="str">
        <f>VLOOKUP($A674,lookup_table!$A:$D,4,FALSE)</f>
        <v>Medsize</v>
      </c>
      <c r="N674" t="str">
        <f t="shared" si="81"/>
        <v>West</v>
      </c>
      <c r="O674" t="str">
        <f t="shared" si="82"/>
        <v>high school or below</v>
      </c>
      <c r="P674" t="str">
        <f t="shared" si="83"/>
        <v>personal auto</v>
      </c>
      <c r="Q674" t="str">
        <f t="shared" si="84"/>
        <v>two-door car</v>
      </c>
      <c r="R674" t="str">
        <f t="shared" si="85"/>
        <v>branch</v>
      </c>
      <c r="S674" t="str">
        <f t="shared" si="86"/>
        <v>medsize</v>
      </c>
      <c r="T674" t="str">
        <f t="shared" si="87"/>
        <v>west</v>
      </c>
    </row>
    <row r="675" spans="1:20" ht="17" x14ac:dyDescent="0.2">
      <c r="A675" t="s">
        <v>705</v>
      </c>
      <c r="B675" s="5" t="s">
        <v>9206</v>
      </c>
      <c r="C675" s="5" t="s">
        <v>9211</v>
      </c>
      <c r="D675" s="5" t="s">
        <v>29</v>
      </c>
      <c r="E675" s="10">
        <v>933934.16</v>
      </c>
      <c r="F675" s="8">
        <v>69442</v>
      </c>
      <c r="G675" s="23">
        <v>1180</v>
      </c>
      <c r="H675" s="24" t="str">
        <f t="shared" si="80"/>
        <v>25031903</v>
      </c>
      <c r="I675" s="5" t="s">
        <v>14</v>
      </c>
      <c r="J675" s="5" t="s">
        <v>15</v>
      </c>
      <c r="K675" s="9">
        <v>1265570302</v>
      </c>
      <c r="L675" t="str">
        <f>VLOOKUP($A675,lookup_table!$A:$D,3,FALSE)</f>
        <v>Branch</v>
      </c>
      <c r="M675" t="str">
        <f>VLOOKUP($A675,lookup_table!$A:$D,4,FALSE)</f>
        <v>Small</v>
      </c>
      <c r="N675" t="str">
        <f t="shared" si="81"/>
        <v>Central</v>
      </c>
      <c r="O675" t="str">
        <f t="shared" si="82"/>
        <v>high school or below</v>
      </c>
      <c r="P675" t="str">
        <f t="shared" si="83"/>
        <v>personal auto</v>
      </c>
      <c r="Q675" t="str">
        <f t="shared" si="84"/>
        <v>four-door car</v>
      </c>
      <c r="R675" t="str">
        <f t="shared" si="85"/>
        <v>branch</v>
      </c>
      <c r="S675" t="str">
        <f t="shared" si="86"/>
        <v>small</v>
      </c>
      <c r="T675" t="str">
        <f t="shared" si="87"/>
        <v>central</v>
      </c>
    </row>
    <row r="676" spans="1:20" ht="17" x14ac:dyDescent="0.2">
      <c r="A676" t="s">
        <v>706</v>
      </c>
      <c r="B676" s="5" t="s">
        <v>9209</v>
      </c>
      <c r="C676" s="5" t="s">
        <v>9211</v>
      </c>
      <c r="D676" s="5" t="s">
        <v>33</v>
      </c>
      <c r="E676" s="10">
        <v>252012.32</v>
      </c>
      <c r="F676" s="8">
        <v>45009</v>
      </c>
      <c r="G676" s="23">
        <v>700</v>
      </c>
      <c r="H676" s="24" t="str">
        <f t="shared" si="80"/>
        <v>30111901</v>
      </c>
      <c r="I676" s="5" t="s">
        <v>26</v>
      </c>
      <c r="J676" s="5" t="s">
        <v>15</v>
      </c>
      <c r="K676" s="9">
        <v>63043197</v>
      </c>
      <c r="L676" t="str">
        <f>VLOOKUP($A676,lookup_table!$A:$D,3,FALSE)</f>
        <v>Agent</v>
      </c>
      <c r="M676" t="str">
        <f>VLOOKUP($A676,lookup_table!$A:$D,4,FALSE)</f>
        <v>Medsize</v>
      </c>
      <c r="N676" t="str">
        <f t="shared" si="81"/>
        <v>North West</v>
      </c>
      <c r="O676" t="str">
        <f t="shared" si="82"/>
        <v>college</v>
      </c>
      <c r="P676" t="str">
        <f t="shared" si="83"/>
        <v>corporate auto</v>
      </c>
      <c r="Q676" t="str">
        <f t="shared" si="84"/>
        <v>four-door car</v>
      </c>
      <c r="R676" t="str">
        <f t="shared" si="85"/>
        <v>agent</v>
      </c>
      <c r="S676" t="str">
        <f t="shared" si="86"/>
        <v>medsize</v>
      </c>
      <c r="T676" t="str">
        <f t="shared" si="87"/>
        <v>north west</v>
      </c>
    </row>
    <row r="677" spans="1:20" ht="17" x14ac:dyDescent="0.2">
      <c r="A677" t="s">
        <v>707</v>
      </c>
      <c r="B677" s="5" t="s">
        <v>9206</v>
      </c>
      <c r="C677" s="5" t="s">
        <v>1279</v>
      </c>
      <c r="D677" s="5" t="s">
        <v>33</v>
      </c>
      <c r="E677" s="10">
        <v>498409.53</v>
      </c>
      <c r="F677" s="8">
        <v>45009</v>
      </c>
      <c r="G677" s="23">
        <v>700</v>
      </c>
      <c r="H677" s="24" t="str">
        <f t="shared" si="80"/>
        <v>30111901</v>
      </c>
      <c r="I677" s="5" t="s">
        <v>26</v>
      </c>
      <c r="J677" s="5" t="s">
        <v>15</v>
      </c>
      <c r="K677" s="9">
        <v>336</v>
      </c>
      <c r="L677" t="str">
        <f>VLOOKUP($A677,lookup_table!$A:$D,3,FALSE)</f>
        <v>Agent</v>
      </c>
      <c r="M677" t="str">
        <f>VLOOKUP($A677,lookup_table!$A:$D,4,FALSE)</f>
        <v>Small</v>
      </c>
      <c r="N677" t="str">
        <f t="shared" si="81"/>
        <v>Central</v>
      </c>
      <c r="O677" t="str">
        <f t="shared" si="82"/>
        <v>college</v>
      </c>
      <c r="P677" t="str">
        <f t="shared" si="83"/>
        <v>corporate auto</v>
      </c>
      <c r="Q677" t="str">
        <f t="shared" si="84"/>
        <v>four-door car</v>
      </c>
      <c r="R677" t="str">
        <f t="shared" si="85"/>
        <v>agent</v>
      </c>
      <c r="S677" t="str">
        <f t="shared" si="86"/>
        <v>small</v>
      </c>
      <c r="T677" t="str">
        <f t="shared" si="87"/>
        <v>central</v>
      </c>
    </row>
    <row r="678" spans="1:20" ht="17" x14ac:dyDescent="0.2">
      <c r="A678" t="s">
        <v>708</v>
      </c>
      <c r="B678" s="5" t="s">
        <v>9209</v>
      </c>
      <c r="C678" s="5" t="s">
        <v>1279</v>
      </c>
      <c r="D678" s="5" t="s">
        <v>19</v>
      </c>
      <c r="E678" s="10">
        <v>259574.8</v>
      </c>
      <c r="F678" s="8">
        <v>47234</v>
      </c>
      <c r="G678" s="23">
        <v>650</v>
      </c>
      <c r="H678" s="24" t="str">
        <f t="shared" si="80"/>
        <v>11101901</v>
      </c>
      <c r="I678" s="5" t="s">
        <v>14</v>
      </c>
      <c r="J678" s="5" t="s">
        <v>15</v>
      </c>
      <c r="K678" s="9">
        <v>15631363</v>
      </c>
      <c r="L678" t="str">
        <f>VLOOKUP($A678,lookup_table!$A:$D,3,FALSE)</f>
        <v>Agent</v>
      </c>
      <c r="M678" t="str">
        <f>VLOOKUP($A678,lookup_table!$A:$D,4,FALSE)</f>
        <v>Medsize</v>
      </c>
      <c r="N678" t="str">
        <f t="shared" si="81"/>
        <v>North West</v>
      </c>
      <c r="O678" t="str">
        <f t="shared" si="82"/>
        <v>bachelor</v>
      </c>
      <c r="P678" t="str">
        <f t="shared" si="83"/>
        <v>personal auto</v>
      </c>
      <c r="Q678" t="str">
        <f t="shared" si="84"/>
        <v>four-door car</v>
      </c>
      <c r="R678" t="str">
        <f t="shared" si="85"/>
        <v>agent</v>
      </c>
      <c r="S678" t="str">
        <f t="shared" si="86"/>
        <v>medsize</v>
      </c>
      <c r="T678" t="str">
        <f t="shared" si="87"/>
        <v>north west</v>
      </c>
    </row>
    <row r="679" spans="1:20" ht="17" x14ac:dyDescent="0.2">
      <c r="A679" t="s">
        <v>709</v>
      </c>
      <c r="B679" s="5" t="s">
        <v>9209</v>
      </c>
      <c r="C679" s="5" t="s">
        <v>9211</v>
      </c>
      <c r="D679" s="5" t="s">
        <v>29</v>
      </c>
      <c r="E679" s="10">
        <v>743769.33</v>
      </c>
      <c r="F679" s="8">
        <v>86863</v>
      </c>
      <c r="G679" s="23">
        <v>920</v>
      </c>
      <c r="H679" s="24" t="str">
        <f t="shared" si="80"/>
        <v>08071902</v>
      </c>
      <c r="I679" s="5" t="s">
        <v>14</v>
      </c>
      <c r="J679" s="5" t="s">
        <v>15</v>
      </c>
      <c r="K679" s="9">
        <v>441.6</v>
      </c>
      <c r="L679" t="str">
        <f>VLOOKUP($A679,lookup_table!$A:$D,3,FALSE)</f>
        <v>Branch</v>
      </c>
      <c r="M679" t="str">
        <f>VLOOKUP($A679,lookup_table!$A:$D,4,FALSE)</f>
        <v>Medsize</v>
      </c>
      <c r="N679" t="str">
        <f t="shared" si="81"/>
        <v>North West</v>
      </c>
      <c r="O679" t="str">
        <f t="shared" si="82"/>
        <v>high school or below</v>
      </c>
      <c r="P679" t="str">
        <f t="shared" si="83"/>
        <v>personal auto</v>
      </c>
      <c r="Q679" t="str">
        <f t="shared" si="84"/>
        <v>four-door car</v>
      </c>
      <c r="R679" t="str">
        <f t="shared" si="85"/>
        <v>branch</v>
      </c>
      <c r="S679" t="str">
        <f t="shared" si="86"/>
        <v>medsize</v>
      </c>
      <c r="T679" t="str">
        <f t="shared" si="87"/>
        <v>north west</v>
      </c>
    </row>
    <row r="680" spans="1:20" ht="17" x14ac:dyDescent="0.2">
      <c r="A680" t="s">
        <v>710</v>
      </c>
      <c r="B680" s="5" t="s">
        <v>9209</v>
      </c>
      <c r="C680" s="5" t="s">
        <v>9211</v>
      </c>
      <c r="D680" s="5" t="s">
        <v>19</v>
      </c>
      <c r="E680" s="10">
        <v>1453678.76</v>
      </c>
      <c r="F680" s="8">
        <v>25805</v>
      </c>
      <c r="G680" s="23">
        <v>660</v>
      </c>
      <c r="H680" s="24" t="str">
        <f t="shared" si="80"/>
        <v>21101901</v>
      </c>
      <c r="I680" s="5" t="s">
        <v>14</v>
      </c>
      <c r="J680" s="5" t="s">
        <v>15</v>
      </c>
      <c r="K680" s="9">
        <v>375866091</v>
      </c>
      <c r="L680" t="str">
        <f>VLOOKUP($A680,lookup_table!$A:$D,3,FALSE)</f>
        <v>Call Center</v>
      </c>
      <c r="M680" t="str">
        <f>VLOOKUP($A680,lookup_table!$A:$D,4,FALSE)</f>
        <v>Medsize</v>
      </c>
      <c r="N680" t="str">
        <f t="shared" si="81"/>
        <v>North West</v>
      </c>
      <c r="O680" t="str">
        <f t="shared" si="82"/>
        <v>bachelor</v>
      </c>
      <c r="P680" t="str">
        <f t="shared" si="83"/>
        <v>personal auto</v>
      </c>
      <c r="Q680" t="str">
        <f t="shared" si="84"/>
        <v>four-door car</v>
      </c>
      <c r="R680" t="str">
        <f t="shared" si="85"/>
        <v>call center</v>
      </c>
      <c r="S680" t="str">
        <f t="shared" si="86"/>
        <v>medsize</v>
      </c>
      <c r="T680" t="str">
        <f t="shared" si="87"/>
        <v>north west</v>
      </c>
    </row>
    <row r="681" spans="1:20" ht="17" x14ac:dyDescent="0.2">
      <c r="A681" t="s">
        <v>711</v>
      </c>
      <c r="B681" s="5" t="s">
        <v>9208</v>
      </c>
      <c r="C681" s="5" t="s">
        <v>9211</v>
      </c>
      <c r="D681" s="5" t="s">
        <v>19</v>
      </c>
      <c r="E681" s="10">
        <v>591330.59</v>
      </c>
      <c r="F681" s="8">
        <v>43676</v>
      </c>
      <c r="G681" s="23">
        <v>760</v>
      </c>
      <c r="H681" s="24" t="str">
        <f t="shared" si="80"/>
        <v>29011902</v>
      </c>
      <c r="I681" s="5" t="s">
        <v>14</v>
      </c>
      <c r="J681" s="5" t="s">
        <v>15</v>
      </c>
      <c r="K681" s="9">
        <v>364.8</v>
      </c>
      <c r="L681" t="str">
        <f>VLOOKUP($A681,lookup_table!$A:$D,3,FALSE)</f>
        <v>Agent</v>
      </c>
      <c r="M681" t="str">
        <f>VLOOKUP($A681,lookup_table!$A:$D,4,FALSE)</f>
        <v>Medsize</v>
      </c>
      <c r="N681" t="str">
        <f t="shared" si="81"/>
        <v>Central</v>
      </c>
      <c r="O681" t="str">
        <f t="shared" si="82"/>
        <v>bachelor</v>
      </c>
      <c r="P681" t="str">
        <f t="shared" si="83"/>
        <v>personal auto</v>
      </c>
      <c r="Q681" t="str">
        <f t="shared" si="84"/>
        <v>four-door car</v>
      </c>
      <c r="R681" t="str">
        <f t="shared" si="85"/>
        <v>agent</v>
      </c>
      <c r="S681" t="str">
        <f t="shared" si="86"/>
        <v>medsize</v>
      </c>
      <c r="T681" t="str">
        <f t="shared" si="87"/>
        <v>central</v>
      </c>
    </row>
    <row r="682" spans="1:20" ht="17" x14ac:dyDescent="0.2">
      <c r="A682" t="s">
        <v>712</v>
      </c>
      <c r="B682" s="5" t="s">
        <v>9206</v>
      </c>
      <c r="C682" s="5" t="s">
        <v>9211</v>
      </c>
      <c r="D682" s="5" t="s">
        <v>33</v>
      </c>
      <c r="E682" s="10">
        <v>277166.3</v>
      </c>
      <c r="F682" s="8">
        <v>59855</v>
      </c>
      <c r="G682" s="23">
        <v>740</v>
      </c>
      <c r="H682" s="24" t="str">
        <f t="shared" si="80"/>
        <v>09011902</v>
      </c>
      <c r="I682" s="5" t="s">
        <v>14</v>
      </c>
      <c r="J682" s="5" t="s">
        <v>22</v>
      </c>
      <c r="K682" s="9">
        <v>355.2</v>
      </c>
      <c r="L682" t="str">
        <f>VLOOKUP($A682,lookup_table!$A:$D,3,FALSE)</f>
        <v>Branch</v>
      </c>
      <c r="M682" t="str">
        <f>VLOOKUP($A682,lookup_table!$A:$D,4,FALSE)</f>
        <v>Medsize</v>
      </c>
      <c r="N682" t="str">
        <f t="shared" si="81"/>
        <v>Central</v>
      </c>
      <c r="O682" t="str">
        <f t="shared" si="82"/>
        <v>college</v>
      </c>
      <c r="P682" t="str">
        <f t="shared" si="83"/>
        <v>personal auto</v>
      </c>
      <c r="Q682" t="str">
        <f t="shared" si="84"/>
        <v>two-door car</v>
      </c>
      <c r="R682" t="str">
        <f t="shared" si="85"/>
        <v>branch</v>
      </c>
      <c r="S682" t="str">
        <f t="shared" si="86"/>
        <v>medsize</v>
      </c>
      <c r="T682" t="str">
        <f t="shared" si="87"/>
        <v>central</v>
      </c>
    </row>
    <row r="683" spans="1:20" ht="17" x14ac:dyDescent="0.2">
      <c r="A683" t="s">
        <v>713</v>
      </c>
      <c r="B683" s="5" t="s">
        <v>9206</v>
      </c>
      <c r="C683" s="5" t="s">
        <v>9211</v>
      </c>
      <c r="D683" s="5" t="s">
        <v>12</v>
      </c>
      <c r="E683" s="10">
        <v>2919436.64</v>
      </c>
      <c r="F683" s="8">
        <v>35296</v>
      </c>
      <c r="G683" s="23">
        <v>1260</v>
      </c>
      <c r="H683" s="24" t="str">
        <f t="shared" si="80"/>
        <v>13061903</v>
      </c>
      <c r="I683" s="5" t="s">
        <v>14</v>
      </c>
      <c r="J683" s="5" t="s">
        <v>27</v>
      </c>
      <c r="K683" s="9">
        <v>452616872</v>
      </c>
      <c r="L683" t="str">
        <f>VLOOKUP($A683,lookup_table!$A:$D,3,FALSE)</f>
        <v>Branch</v>
      </c>
      <c r="M683" t="str">
        <f>VLOOKUP($A683,lookup_table!$A:$D,4,FALSE)</f>
        <v>Medsize</v>
      </c>
      <c r="N683" t="str">
        <f t="shared" si="81"/>
        <v>Central</v>
      </c>
      <c r="O683" t="str">
        <f t="shared" si="82"/>
        <v>master</v>
      </c>
      <c r="P683" t="str">
        <f t="shared" si="83"/>
        <v>personal auto</v>
      </c>
      <c r="Q683" t="str">
        <f t="shared" si="84"/>
        <v>suv</v>
      </c>
      <c r="R683" t="str">
        <f t="shared" si="85"/>
        <v>branch</v>
      </c>
      <c r="S683" t="str">
        <f t="shared" si="86"/>
        <v>medsize</v>
      </c>
      <c r="T683" t="str">
        <f t="shared" si="87"/>
        <v>central</v>
      </c>
    </row>
    <row r="684" spans="1:20" ht="17" x14ac:dyDescent="0.2">
      <c r="A684" t="s">
        <v>714</v>
      </c>
      <c r="B684" s="5" t="s">
        <v>9209</v>
      </c>
      <c r="C684" s="5" t="s">
        <v>1279</v>
      </c>
      <c r="D684" s="5" t="s">
        <v>12</v>
      </c>
      <c r="E684" s="10">
        <v>988038.58</v>
      </c>
      <c r="F684" s="8">
        <v>36576</v>
      </c>
      <c r="G684" s="23">
        <v>1250</v>
      </c>
      <c r="H684" s="24" t="str">
        <f t="shared" si="80"/>
        <v>03061903</v>
      </c>
      <c r="I684" s="5" t="s">
        <v>14</v>
      </c>
      <c r="J684" s="5" t="s">
        <v>27</v>
      </c>
      <c r="K684" s="9">
        <v>113450122</v>
      </c>
      <c r="L684" t="str">
        <f>VLOOKUP($A684,lookup_table!$A:$D,3,FALSE)</f>
        <v>Agent</v>
      </c>
      <c r="M684" t="str">
        <f>VLOOKUP($A684,lookup_table!$A:$D,4,FALSE)</f>
        <v>Medsize</v>
      </c>
      <c r="N684" t="str">
        <f t="shared" si="81"/>
        <v>North West</v>
      </c>
      <c r="O684" t="str">
        <f t="shared" si="82"/>
        <v>master</v>
      </c>
      <c r="P684" t="str">
        <f t="shared" si="83"/>
        <v>personal auto</v>
      </c>
      <c r="Q684" t="str">
        <f t="shared" si="84"/>
        <v>suv</v>
      </c>
      <c r="R684" t="str">
        <f t="shared" si="85"/>
        <v>agent</v>
      </c>
      <c r="S684" t="str">
        <f t="shared" si="86"/>
        <v>medsize</v>
      </c>
      <c r="T684" t="str">
        <f t="shared" si="87"/>
        <v>north west</v>
      </c>
    </row>
    <row r="685" spans="1:20" ht="17" x14ac:dyDescent="0.2">
      <c r="A685" t="s">
        <v>715</v>
      </c>
      <c r="B685" s="5" t="s">
        <v>9207</v>
      </c>
      <c r="C685" s="5" t="s">
        <v>1279</v>
      </c>
      <c r="D685" s="5" t="s">
        <v>29</v>
      </c>
      <c r="E685" s="10">
        <v>1511440.24</v>
      </c>
      <c r="F685" s="8">
        <v>28513</v>
      </c>
      <c r="G685" s="23">
        <v>1000</v>
      </c>
      <c r="H685" s="24" t="str">
        <f t="shared" si="80"/>
        <v>26091902</v>
      </c>
      <c r="I685" s="5" t="s">
        <v>26</v>
      </c>
      <c r="J685" s="5" t="s">
        <v>27</v>
      </c>
      <c r="K685" s="9">
        <v>480</v>
      </c>
      <c r="L685" t="str">
        <f>VLOOKUP($A685,lookup_table!$A:$D,3,FALSE)</f>
        <v>Call Center</v>
      </c>
      <c r="M685" t="str">
        <f>VLOOKUP($A685,lookup_table!$A:$D,4,FALSE)</f>
        <v>Medsize</v>
      </c>
      <c r="N685" t="str">
        <f t="shared" si="81"/>
        <v>West</v>
      </c>
      <c r="O685" t="str">
        <f t="shared" si="82"/>
        <v>high school or below</v>
      </c>
      <c r="P685" t="str">
        <f t="shared" si="83"/>
        <v>corporate auto</v>
      </c>
      <c r="Q685" t="str">
        <f t="shared" si="84"/>
        <v>suv</v>
      </c>
      <c r="R685" t="str">
        <f t="shared" si="85"/>
        <v>call center</v>
      </c>
      <c r="S685" t="str">
        <f t="shared" si="86"/>
        <v>medsize</v>
      </c>
      <c r="T685" t="str">
        <f t="shared" si="87"/>
        <v>west</v>
      </c>
    </row>
    <row r="686" spans="1:20" ht="17" x14ac:dyDescent="0.2">
      <c r="A686" t="s">
        <v>716</v>
      </c>
      <c r="B686" s="5" t="s">
        <v>9209</v>
      </c>
      <c r="C686" s="5" t="s">
        <v>9211</v>
      </c>
      <c r="D686" s="5" t="s">
        <v>19</v>
      </c>
      <c r="E686" s="10">
        <v>575991.07999999996</v>
      </c>
      <c r="F686" s="8">
        <v>85448</v>
      </c>
      <c r="G686" s="23">
        <v>720</v>
      </c>
      <c r="H686" s="24" t="str">
        <f t="shared" si="80"/>
        <v>20121901</v>
      </c>
      <c r="I686" s="5" t="s">
        <v>37</v>
      </c>
      <c r="J686" s="5" t="s">
        <v>15</v>
      </c>
      <c r="K686" s="9">
        <v>1603451</v>
      </c>
      <c r="L686" t="str">
        <f>VLOOKUP($A686,lookup_table!$A:$D,3,FALSE)</f>
        <v>Agent</v>
      </c>
      <c r="M686" t="str">
        <f>VLOOKUP($A686,lookup_table!$A:$D,4,FALSE)</f>
        <v>Medsize</v>
      </c>
      <c r="N686" t="str">
        <f t="shared" si="81"/>
        <v>North West</v>
      </c>
      <c r="O686" t="str">
        <f t="shared" si="82"/>
        <v>bachelor</v>
      </c>
      <c r="P686" t="str">
        <f t="shared" si="83"/>
        <v>special auto</v>
      </c>
      <c r="Q686" t="str">
        <f t="shared" si="84"/>
        <v>four-door car</v>
      </c>
      <c r="R686" t="str">
        <f t="shared" si="85"/>
        <v>agent</v>
      </c>
      <c r="S686" t="str">
        <f t="shared" si="86"/>
        <v>medsize</v>
      </c>
      <c r="T686" t="str">
        <f t="shared" si="87"/>
        <v>north west</v>
      </c>
    </row>
    <row r="687" spans="1:20" ht="17" x14ac:dyDescent="0.2">
      <c r="A687" t="s">
        <v>717</v>
      </c>
      <c r="B687" s="5" t="s">
        <v>9209</v>
      </c>
      <c r="C687" s="5" t="s">
        <v>1279</v>
      </c>
      <c r="D687" s="5" t="s">
        <v>29</v>
      </c>
      <c r="E687" s="10">
        <v>849516.42</v>
      </c>
      <c r="F687" s="8">
        <v>23791</v>
      </c>
      <c r="G687" s="23">
        <v>1100</v>
      </c>
      <c r="H687" s="24" t="str">
        <f t="shared" si="80"/>
        <v>04011903</v>
      </c>
      <c r="I687" s="5" t="s">
        <v>14</v>
      </c>
      <c r="J687" s="5" t="s">
        <v>22</v>
      </c>
      <c r="K687" s="9">
        <v>61527228</v>
      </c>
      <c r="L687" t="str">
        <f>VLOOKUP($A687,lookup_table!$A:$D,3,FALSE)</f>
        <v>Agent</v>
      </c>
      <c r="M687" t="str">
        <f>VLOOKUP($A687,lookup_table!$A:$D,4,FALSE)</f>
        <v>Medsize</v>
      </c>
      <c r="N687" t="str">
        <f t="shared" si="81"/>
        <v>North West</v>
      </c>
      <c r="O687" t="str">
        <f t="shared" si="82"/>
        <v>high school or below</v>
      </c>
      <c r="P687" t="str">
        <f t="shared" si="83"/>
        <v>personal auto</v>
      </c>
      <c r="Q687" t="str">
        <f t="shared" si="84"/>
        <v>two-door car</v>
      </c>
      <c r="R687" t="str">
        <f t="shared" si="85"/>
        <v>agent</v>
      </c>
      <c r="S687" t="str">
        <f t="shared" si="86"/>
        <v>medsize</v>
      </c>
      <c r="T687" t="str">
        <f t="shared" si="87"/>
        <v>north west</v>
      </c>
    </row>
    <row r="688" spans="1:20" ht="17" x14ac:dyDescent="0.2">
      <c r="A688" t="s">
        <v>718</v>
      </c>
      <c r="B688" s="5" t="s">
        <v>9207</v>
      </c>
      <c r="C688" s="5" t="s">
        <v>1279</v>
      </c>
      <c r="D688" s="5" t="s">
        <v>19</v>
      </c>
      <c r="E688" s="10">
        <v>438118.42</v>
      </c>
      <c r="F688" s="8">
        <v>20597</v>
      </c>
      <c r="G688" s="23">
        <v>1120</v>
      </c>
      <c r="H688" s="24" t="str">
        <f t="shared" si="80"/>
        <v>24011903</v>
      </c>
      <c r="I688" s="5" t="s">
        <v>14</v>
      </c>
      <c r="J688" s="5" t="s">
        <v>15</v>
      </c>
      <c r="K688" s="9">
        <v>615256301</v>
      </c>
      <c r="L688" t="str">
        <f>VLOOKUP($A688,lookup_table!$A:$D,3,FALSE)</f>
        <v>Agent</v>
      </c>
      <c r="M688" t="str">
        <f>VLOOKUP($A688,lookup_table!$A:$D,4,FALSE)</f>
        <v>Medsize</v>
      </c>
      <c r="N688" t="str">
        <f t="shared" si="81"/>
        <v>West</v>
      </c>
      <c r="O688" t="str">
        <f t="shared" si="82"/>
        <v>bachelor</v>
      </c>
      <c r="P688" t="str">
        <f t="shared" si="83"/>
        <v>personal auto</v>
      </c>
      <c r="Q688" t="str">
        <f t="shared" si="84"/>
        <v>four-door car</v>
      </c>
      <c r="R688" t="str">
        <f t="shared" si="85"/>
        <v>agent</v>
      </c>
      <c r="S688" t="str">
        <f t="shared" si="86"/>
        <v>medsize</v>
      </c>
      <c r="T688" t="str">
        <f t="shared" si="87"/>
        <v>west</v>
      </c>
    </row>
    <row r="689" spans="1:20" ht="17" x14ac:dyDescent="0.2">
      <c r="A689" t="s">
        <v>719</v>
      </c>
      <c r="B689" s="5" t="s">
        <v>9206</v>
      </c>
      <c r="C689" s="5" t="s">
        <v>1279</v>
      </c>
      <c r="D689" s="5" t="s">
        <v>33</v>
      </c>
      <c r="E689" s="10">
        <v>699782.74</v>
      </c>
      <c r="F689" s="8">
        <v>56940</v>
      </c>
      <c r="G689" s="23">
        <v>870</v>
      </c>
      <c r="H689" s="24" t="str">
        <f t="shared" si="80"/>
        <v>19051902</v>
      </c>
      <c r="I689" s="5" t="s">
        <v>14</v>
      </c>
      <c r="J689" s="5" t="s">
        <v>15</v>
      </c>
      <c r="K689" s="9">
        <v>51266245</v>
      </c>
      <c r="L689" t="str">
        <f>VLOOKUP($A689,lookup_table!$A:$D,3,FALSE)</f>
        <v>Web</v>
      </c>
      <c r="M689" t="str">
        <f>VLOOKUP($A689,lookup_table!$A:$D,4,FALSE)</f>
        <v>Small</v>
      </c>
      <c r="N689" t="str">
        <f t="shared" si="81"/>
        <v>Central</v>
      </c>
      <c r="O689" t="str">
        <f t="shared" si="82"/>
        <v>college</v>
      </c>
      <c r="P689" t="str">
        <f t="shared" si="83"/>
        <v>personal auto</v>
      </c>
      <c r="Q689" t="str">
        <f t="shared" si="84"/>
        <v>four-door car</v>
      </c>
      <c r="R689" t="str">
        <f t="shared" si="85"/>
        <v>web</v>
      </c>
      <c r="S689" t="str">
        <f t="shared" si="86"/>
        <v>small</v>
      </c>
      <c r="T689" t="str">
        <f t="shared" si="87"/>
        <v>central</v>
      </c>
    </row>
    <row r="690" spans="1:20" ht="17" x14ac:dyDescent="0.2">
      <c r="A690" t="s">
        <v>720</v>
      </c>
      <c r="B690" s="5" t="s">
        <v>9209</v>
      </c>
      <c r="C690" s="5" t="s">
        <v>9211</v>
      </c>
      <c r="D690" s="5" t="s">
        <v>19</v>
      </c>
      <c r="E690" s="10">
        <v>1143058.8500000001</v>
      </c>
      <c r="F690" s="8">
        <v>93210</v>
      </c>
      <c r="G690" s="23">
        <v>710</v>
      </c>
      <c r="H690" s="24" t="str">
        <f t="shared" si="80"/>
        <v>10121901</v>
      </c>
      <c r="I690" s="5" t="s">
        <v>14</v>
      </c>
      <c r="J690" s="5" t="s">
        <v>22</v>
      </c>
      <c r="K690" s="9">
        <v>74523935</v>
      </c>
      <c r="L690" t="str">
        <f>VLOOKUP($A690,lookup_table!$A:$D,3,FALSE)</f>
        <v>Web</v>
      </c>
      <c r="M690" t="str">
        <f>VLOOKUP($A690,lookup_table!$A:$D,4,FALSE)</f>
        <v>Large</v>
      </c>
      <c r="N690" t="str">
        <f t="shared" si="81"/>
        <v>North West</v>
      </c>
      <c r="O690" t="str">
        <f t="shared" si="82"/>
        <v>bachelor</v>
      </c>
      <c r="P690" t="str">
        <f t="shared" si="83"/>
        <v>personal auto</v>
      </c>
      <c r="Q690" t="str">
        <f t="shared" si="84"/>
        <v>two-door car</v>
      </c>
      <c r="R690" t="str">
        <f t="shared" si="85"/>
        <v>web</v>
      </c>
      <c r="S690" t="str">
        <f t="shared" si="86"/>
        <v>large</v>
      </c>
      <c r="T690" t="str">
        <f t="shared" si="87"/>
        <v>north west</v>
      </c>
    </row>
    <row r="691" spans="1:20" ht="17" x14ac:dyDescent="0.2">
      <c r="A691" t="s">
        <v>721</v>
      </c>
      <c r="B691" s="5" t="s">
        <v>9209</v>
      </c>
      <c r="C691" s="5" t="s">
        <v>1279</v>
      </c>
      <c r="D691" s="5" t="s">
        <v>19</v>
      </c>
      <c r="E691" s="10">
        <v>748248.61</v>
      </c>
      <c r="F691" s="8">
        <v>48992</v>
      </c>
      <c r="G691" s="23">
        <v>940</v>
      </c>
      <c r="H691" s="24" t="str">
        <f t="shared" si="80"/>
        <v>28071902</v>
      </c>
      <c r="I691" s="5" t="s">
        <v>14</v>
      </c>
      <c r="J691" s="5" t="s">
        <v>15</v>
      </c>
      <c r="K691" s="9">
        <v>426072946</v>
      </c>
      <c r="L691" t="str">
        <f>VLOOKUP($A691,lookup_table!$A:$D,3,FALSE)</f>
        <v>Agent</v>
      </c>
      <c r="M691" t="str">
        <f>VLOOKUP($A691,lookup_table!$A:$D,4,FALSE)</f>
        <v>Medsize</v>
      </c>
      <c r="N691" t="str">
        <f t="shared" si="81"/>
        <v>North West</v>
      </c>
      <c r="O691" t="str">
        <f t="shared" si="82"/>
        <v>bachelor</v>
      </c>
      <c r="P691" t="str">
        <f t="shared" si="83"/>
        <v>personal auto</v>
      </c>
      <c r="Q691" t="str">
        <f t="shared" si="84"/>
        <v>four-door car</v>
      </c>
      <c r="R691" t="str">
        <f t="shared" si="85"/>
        <v>agent</v>
      </c>
      <c r="S691" t="str">
        <f t="shared" si="86"/>
        <v>medsize</v>
      </c>
      <c r="T691" t="str">
        <f t="shared" si="87"/>
        <v>north west</v>
      </c>
    </row>
    <row r="692" spans="1:20" ht="17" x14ac:dyDescent="0.2">
      <c r="A692" t="s">
        <v>722</v>
      </c>
      <c r="B692" s="5" t="s">
        <v>9206</v>
      </c>
      <c r="C692" s="5" t="s">
        <v>1279</v>
      </c>
      <c r="D692" s="5" t="s">
        <v>12</v>
      </c>
      <c r="E692" s="10">
        <v>859691.66</v>
      </c>
      <c r="F692" s="8">
        <v>53736</v>
      </c>
      <c r="G692" s="23">
        <v>710</v>
      </c>
      <c r="H692" s="24" t="str">
        <f t="shared" si="80"/>
        <v>10121901</v>
      </c>
      <c r="I692" s="5" t="s">
        <v>14</v>
      </c>
      <c r="J692" s="5" t="s">
        <v>22</v>
      </c>
      <c r="K692" s="9">
        <v>169287785</v>
      </c>
      <c r="L692" t="str">
        <f>VLOOKUP($A692,lookup_table!$A:$D,3,FALSE)</f>
        <v>Web</v>
      </c>
      <c r="M692" t="str">
        <f>VLOOKUP($A692,lookup_table!$A:$D,4,FALSE)</f>
        <v>Medsize</v>
      </c>
      <c r="N692" t="str">
        <f t="shared" si="81"/>
        <v>Central</v>
      </c>
      <c r="O692" t="str">
        <f t="shared" si="82"/>
        <v>master</v>
      </c>
      <c r="P692" t="str">
        <f t="shared" si="83"/>
        <v>personal auto</v>
      </c>
      <c r="Q692" t="str">
        <f t="shared" si="84"/>
        <v>two-door car</v>
      </c>
      <c r="R692" t="str">
        <f t="shared" si="85"/>
        <v>web</v>
      </c>
      <c r="S692" t="str">
        <f t="shared" si="86"/>
        <v>medsize</v>
      </c>
      <c r="T692" t="str">
        <f t="shared" si="87"/>
        <v>central</v>
      </c>
    </row>
    <row r="693" spans="1:20" ht="17" x14ac:dyDescent="0.2">
      <c r="A693" t="s">
        <v>723</v>
      </c>
      <c r="B693" s="5" t="s">
        <v>9206</v>
      </c>
      <c r="C693" s="5" t="s">
        <v>9211</v>
      </c>
      <c r="D693" s="5" t="s">
        <v>33</v>
      </c>
      <c r="E693" s="10">
        <v>785496.08</v>
      </c>
      <c r="F693" s="8">
        <v>25378</v>
      </c>
      <c r="G693" s="23">
        <v>660</v>
      </c>
      <c r="H693" s="24" t="str">
        <f t="shared" si="80"/>
        <v>21101901</v>
      </c>
      <c r="I693" s="5" t="s">
        <v>14</v>
      </c>
      <c r="J693" s="5" t="s">
        <v>15</v>
      </c>
      <c r="K693" s="9">
        <v>419464143</v>
      </c>
      <c r="L693" t="str">
        <f>VLOOKUP($A693,lookup_table!$A:$D,3,FALSE)</f>
        <v>Agent</v>
      </c>
      <c r="M693" t="str">
        <f>VLOOKUP($A693,lookup_table!$A:$D,4,FALSE)</f>
        <v>Medsize</v>
      </c>
      <c r="N693" t="str">
        <f t="shared" si="81"/>
        <v>Central</v>
      </c>
      <c r="O693" t="str">
        <f t="shared" si="82"/>
        <v>college</v>
      </c>
      <c r="P693" t="str">
        <f t="shared" si="83"/>
        <v>personal auto</v>
      </c>
      <c r="Q693" t="str">
        <f t="shared" si="84"/>
        <v>four-door car</v>
      </c>
      <c r="R693" t="str">
        <f t="shared" si="85"/>
        <v>agent</v>
      </c>
      <c r="S693" t="str">
        <f t="shared" si="86"/>
        <v>medsize</v>
      </c>
      <c r="T693" t="str">
        <f t="shared" si="87"/>
        <v>central</v>
      </c>
    </row>
    <row r="694" spans="1:20" ht="17" x14ac:dyDescent="0.2">
      <c r="A694" t="s">
        <v>724</v>
      </c>
      <c r="B694" s="5" t="s">
        <v>9209</v>
      </c>
      <c r="C694" s="5" t="s">
        <v>1279</v>
      </c>
      <c r="D694" s="5" t="s">
        <v>19</v>
      </c>
      <c r="E694" s="10">
        <v>258240.85</v>
      </c>
      <c r="F694" s="8">
        <v>76731</v>
      </c>
      <c r="G694" s="23">
        <v>640</v>
      </c>
      <c r="H694" s="24" t="str">
        <f t="shared" si="80"/>
        <v>01101901</v>
      </c>
      <c r="I694" s="5" t="s">
        <v>14</v>
      </c>
      <c r="J694" s="5" t="s">
        <v>15</v>
      </c>
      <c r="K694" s="9">
        <v>201455005</v>
      </c>
      <c r="L694" t="str">
        <f>VLOOKUP($A694,lookup_table!$A:$D,3,FALSE)</f>
        <v>Agent</v>
      </c>
      <c r="M694" t="str">
        <f>VLOOKUP($A694,lookup_table!$A:$D,4,FALSE)</f>
        <v>Medsize</v>
      </c>
      <c r="N694" t="str">
        <f t="shared" si="81"/>
        <v>North West</v>
      </c>
      <c r="O694" t="str">
        <f t="shared" si="82"/>
        <v>bachelor</v>
      </c>
      <c r="P694" t="str">
        <f t="shared" si="83"/>
        <v>personal auto</v>
      </c>
      <c r="Q694" t="str">
        <f t="shared" si="84"/>
        <v>four-door car</v>
      </c>
      <c r="R694" t="str">
        <f t="shared" si="85"/>
        <v>agent</v>
      </c>
      <c r="S694" t="str">
        <f t="shared" si="86"/>
        <v>medsize</v>
      </c>
      <c r="T694" t="str">
        <f t="shared" si="87"/>
        <v>north west</v>
      </c>
    </row>
    <row r="695" spans="1:20" ht="17" x14ac:dyDescent="0.2">
      <c r="A695" t="s">
        <v>725</v>
      </c>
      <c r="B695" s="5" t="s">
        <v>9210</v>
      </c>
      <c r="C695" s="5" t="s">
        <v>9211</v>
      </c>
      <c r="D695" s="5" t="s">
        <v>12</v>
      </c>
      <c r="E695" s="10">
        <v>907576.82</v>
      </c>
      <c r="F695" s="8">
        <v>37722</v>
      </c>
      <c r="G695" s="23">
        <v>1160</v>
      </c>
      <c r="H695" s="24" t="str">
        <f t="shared" si="80"/>
        <v>05031903</v>
      </c>
      <c r="I695" s="5" t="s">
        <v>26</v>
      </c>
      <c r="J695" s="5" t="s">
        <v>73</v>
      </c>
      <c r="K695" s="9">
        <v>158077504</v>
      </c>
      <c r="L695" t="str">
        <f>VLOOKUP($A695,lookup_table!$A:$D,3,FALSE)</f>
        <v>Agent</v>
      </c>
      <c r="M695" t="str">
        <f>VLOOKUP($A695,lookup_table!$A:$D,4,FALSE)</f>
        <v>Medsize</v>
      </c>
      <c r="N695" t="str">
        <f t="shared" si="81"/>
        <v>East</v>
      </c>
      <c r="O695" t="str">
        <f t="shared" si="82"/>
        <v>master</v>
      </c>
      <c r="P695" t="str">
        <f t="shared" si="83"/>
        <v>corporate auto</v>
      </c>
      <c r="Q695" t="str">
        <f t="shared" si="84"/>
        <v>sports car</v>
      </c>
      <c r="R695" t="str">
        <f t="shared" si="85"/>
        <v>agent</v>
      </c>
      <c r="S695" t="str">
        <f t="shared" si="86"/>
        <v>medsize</v>
      </c>
      <c r="T695" t="str">
        <f t="shared" si="87"/>
        <v>east</v>
      </c>
    </row>
    <row r="696" spans="1:20" ht="17" x14ac:dyDescent="0.2">
      <c r="A696" t="s">
        <v>726</v>
      </c>
      <c r="B696" s="5" t="s">
        <v>9207</v>
      </c>
      <c r="C696" s="5" t="s">
        <v>1279</v>
      </c>
      <c r="D696" s="5" t="s">
        <v>19</v>
      </c>
      <c r="E696" s="10">
        <v>411858.86</v>
      </c>
      <c r="F696" s="8">
        <v>69379</v>
      </c>
      <c r="G696" s="23">
        <v>1030</v>
      </c>
      <c r="H696" s="24" t="str">
        <f t="shared" si="80"/>
        <v>26101902</v>
      </c>
      <c r="I696" s="5" t="s">
        <v>14</v>
      </c>
      <c r="J696" s="5" t="s">
        <v>22</v>
      </c>
      <c r="K696" s="9">
        <v>494.4</v>
      </c>
      <c r="L696" t="str">
        <f>VLOOKUP($A696,lookup_table!$A:$D,3,FALSE)</f>
        <v>Branch</v>
      </c>
      <c r="M696" t="str">
        <f>VLOOKUP($A696,lookup_table!$A:$D,4,FALSE)</f>
        <v>Medsize</v>
      </c>
      <c r="N696" t="str">
        <f t="shared" si="81"/>
        <v>West</v>
      </c>
      <c r="O696" t="str">
        <f t="shared" si="82"/>
        <v>bachelor</v>
      </c>
      <c r="P696" t="str">
        <f t="shared" si="83"/>
        <v>personal auto</v>
      </c>
      <c r="Q696" t="str">
        <f t="shared" si="84"/>
        <v>two-door car</v>
      </c>
      <c r="R696" t="str">
        <f t="shared" si="85"/>
        <v>branch</v>
      </c>
      <c r="S696" t="str">
        <f t="shared" si="86"/>
        <v>medsize</v>
      </c>
      <c r="T696" t="str">
        <f t="shared" si="87"/>
        <v>west</v>
      </c>
    </row>
    <row r="697" spans="1:20" ht="17" x14ac:dyDescent="0.2">
      <c r="A697" t="s">
        <v>727</v>
      </c>
      <c r="B697" s="5" t="s">
        <v>9209</v>
      </c>
      <c r="C697" s="5" t="s">
        <v>9211</v>
      </c>
      <c r="D697" s="5" t="s">
        <v>29</v>
      </c>
      <c r="E697" s="10">
        <v>1215732.99</v>
      </c>
      <c r="F697" s="8">
        <v>57449</v>
      </c>
      <c r="G697" s="23">
        <v>1030</v>
      </c>
      <c r="H697" s="24" t="str">
        <f t="shared" si="80"/>
        <v>26101902</v>
      </c>
      <c r="I697" s="5" t="s">
        <v>14</v>
      </c>
      <c r="J697" s="5" t="s">
        <v>15</v>
      </c>
      <c r="K697" s="9">
        <v>494.4</v>
      </c>
      <c r="L697" t="str">
        <f>VLOOKUP($A697,lookup_table!$A:$D,3,FALSE)</f>
        <v>Agent</v>
      </c>
      <c r="M697" t="str">
        <f>VLOOKUP($A697,lookup_table!$A:$D,4,FALSE)</f>
        <v>Medsize</v>
      </c>
      <c r="N697" t="str">
        <f t="shared" si="81"/>
        <v>North West</v>
      </c>
      <c r="O697" t="str">
        <f t="shared" si="82"/>
        <v>high school or below</v>
      </c>
      <c r="P697" t="str">
        <f t="shared" si="83"/>
        <v>personal auto</v>
      </c>
      <c r="Q697" t="str">
        <f t="shared" si="84"/>
        <v>four-door car</v>
      </c>
      <c r="R697" t="str">
        <f t="shared" si="85"/>
        <v>agent</v>
      </c>
      <c r="S697" t="str">
        <f t="shared" si="86"/>
        <v>medsize</v>
      </c>
      <c r="T697" t="str">
        <f t="shared" si="87"/>
        <v>north west</v>
      </c>
    </row>
    <row r="698" spans="1:20" ht="17" x14ac:dyDescent="0.2">
      <c r="A698" t="s">
        <v>728</v>
      </c>
      <c r="B698" s="5" t="s">
        <v>9206</v>
      </c>
      <c r="C698" s="5" t="s">
        <v>9211</v>
      </c>
      <c r="D698" s="5" t="s">
        <v>19</v>
      </c>
      <c r="E698" s="10">
        <v>515281.96</v>
      </c>
      <c r="F698" s="8">
        <v>45009</v>
      </c>
      <c r="G698" s="23">
        <v>680</v>
      </c>
      <c r="H698" s="24" t="str">
        <f t="shared" si="80"/>
        <v>10111901</v>
      </c>
      <c r="I698" s="5" t="s">
        <v>26</v>
      </c>
      <c r="J698" s="5" t="s">
        <v>15</v>
      </c>
      <c r="K698" s="9">
        <v>326.39999999999998</v>
      </c>
      <c r="L698" t="str">
        <f>VLOOKUP($A698,lookup_table!$A:$D,3,FALSE)</f>
        <v>Web</v>
      </c>
      <c r="M698" t="str">
        <f>VLOOKUP($A698,lookup_table!$A:$D,4,FALSE)</f>
        <v>Medsize</v>
      </c>
      <c r="N698" t="str">
        <f t="shared" si="81"/>
        <v>Central</v>
      </c>
      <c r="O698" t="str">
        <f t="shared" si="82"/>
        <v>bachelor</v>
      </c>
      <c r="P698" t="str">
        <f t="shared" si="83"/>
        <v>corporate auto</v>
      </c>
      <c r="Q698" t="str">
        <f t="shared" si="84"/>
        <v>four-door car</v>
      </c>
      <c r="R698" t="str">
        <f t="shared" si="85"/>
        <v>web</v>
      </c>
      <c r="S698" t="str">
        <f t="shared" si="86"/>
        <v>medsize</v>
      </c>
      <c r="T698" t="str">
        <f t="shared" si="87"/>
        <v>central</v>
      </c>
    </row>
    <row r="699" spans="1:20" ht="17" x14ac:dyDescent="0.2">
      <c r="A699" t="s">
        <v>729</v>
      </c>
      <c r="B699" s="5" t="s">
        <v>9208</v>
      </c>
      <c r="C699" s="5" t="s">
        <v>9211</v>
      </c>
      <c r="D699" s="5" t="s">
        <v>33</v>
      </c>
      <c r="E699" s="10">
        <v>651297.65</v>
      </c>
      <c r="F699" s="8">
        <v>45009</v>
      </c>
      <c r="G699" s="23">
        <v>930</v>
      </c>
      <c r="H699" s="24" t="str">
        <f t="shared" si="80"/>
        <v>18071902</v>
      </c>
      <c r="I699" s="5" t="s">
        <v>14</v>
      </c>
      <c r="J699" s="5" t="s">
        <v>22</v>
      </c>
      <c r="K699" s="9">
        <v>669.6</v>
      </c>
      <c r="L699" t="str">
        <f>VLOOKUP($A699,lookup_table!$A:$D,3,FALSE)</f>
        <v>Agent</v>
      </c>
      <c r="M699" t="str">
        <f>VLOOKUP($A699,lookup_table!$A:$D,4,FALSE)</f>
        <v>Medsize</v>
      </c>
      <c r="N699" t="str">
        <f t="shared" si="81"/>
        <v>Central</v>
      </c>
      <c r="O699" t="str">
        <f t="shared" si="82"/>
        <v>college</v>
      </c>
      <c r="P699" t="str">
        <f t="shared" si="83"/>
        <v>personal auto</v>
      </c>
      <c r="Q699" t="str">
        <f t="shared" si="84"/>
        <v>two-door car</v>
      </c>
      <c r="R699" t="str">
        <f t="shared" si="85"/>
        <v>agent</v>
      </c>
      <c r="S699" t="str">
        <f t="shared" si="86"/>
        <v>medsize</v>
      </c>
      <c r="T699" t="str">
        <f t="shared" si="87"/>
        <v>central</v>
      </c>
    </row>
    <row r="700" spans="1:20" ht="17" x14ac:dyDescent="0.2">
      <c r="A700" t="s">
        <v>730</v>
      </c>
      <c r="B700" s="5" t="s">
        <v>9206</v>
      </c>
      <c r="C700" s="5" t="s">
        <v>1279</v>
      </c>
      <c r="D700" s="5" t="s">
        <v>19</v>
      </c>
      <c r="E700" s="10">
        <v>2778969.24</v>
      </c>
      <c r="F700" s="8">
        <v>33806</v>
      </c>
      <c r="G700" s="23">
        <v>890</v>
      </c>
      <c r="H700" s="24" t="str">
        <f t="shared" si="80"/>
        <v>08061902</v>
      </c>
      <c r="I700" s="5" t="s">
        <v>26</v>
      </c>
      <c r="J700" s="5" t="s">
        <v>15</v>
      </c>
      <c r="K700" s="9">
        <v>395729716</v>
      </c>
      <c r="L700" t="str">
        <f>VLOOKUP($A700,lookup_table!$A:$D,3,FALSE)</f>
        <v>Web</v>
      </c>
      <c r="M700" t="str">
        <f>VLOOKUP($A700,lookup_table!$A:$D,4,FALSE)</f>
        <v>Medsize</v>
      </c>
      <c r="N700" t="str">
        <f t="shared" si="81"/>
        <v>Central</v>
      </c>
      <c r="O700" t="str">
        <f t="shared" si="82"/>
        <v>bachelor</v>
      </c>
      <c r="P700" t="str">
        <f t="shared" si="83"/>
        <v>corporate auto</v>
      </c>
      <c r="Q700" t="str">
        <f t="shared" si="84"/>
        <v>four-door car</v>
      </c>
      <c r="R700" t="str">
        <f t="shared" si="85"/>
        <v>web</v>
      </c>
      <c r="S700" t="str">
        <f t="shared" si="86"/>
        <v>medsize</v>
      </c>
      <c r="T700" t="str">
        <f t="shared" si="87"/>
        <v>central</v>
      </c>
    </row>
    <row r="701" spans="1:20" ht="17" x14ac:dyDescent="0.2">
      <c r="A701" t="s">
        <v>731</v>
      </c>
      <c r="B701" s="5" t="s">
        <v>9210</v>
      </c>
      <c r="C701" s="5" t="s">
        <v>1279</v>
      </c>
      <c r="D701" s="5" t="s">
        <v>33</v>
      </c>
      <c r="E701" s="10">
        <v>266727</v>
      </c>
      <c r="F701" s="8">
        <v>94041</v>
      </c>
      <c r="G701" s="23">
        <v>660</v>
      </c>
      <c r="H701" s="24" t="str">
        <f t="shared" si="80"/>
        <v>21101901</v>
      </c>
      <c r="I701" s="5" t="s">
        <v>14</v>
      </c>
      <c r="J701" s="5" t="s">
        <v>15</v>
      </c>
      <c r="K701" s="9">
        <v>159756733</v>
      </c>
      <c r="L701" t="str">
        <f>VLOOKUP($A701,lookup_table!$A:$D,3,FALSE)</f>
        <v>Agent</v>
      </c>
      <c r="M701" t="str">
        <f>VLOOKUP($A701,lookup_table!$A:$D,4,FALSE)</f>
        <v>Medsize</v>
      </c>
      <c r="N701" t="str">
        <f t="shared" si="81"/>
        <v>East</v>
      </c>
      <c r="O701" t="str">
        <f t="shared" si="82"/>
        <v>college</v>
      </c>
      <c r="P701" t="str">
        <f t="shared" si="83"/>
        <v>personal auto</v>
      </c>
      <c r="Q701" t="str">
        <f t="shared" si="84"/>
        <v>four-door car</v>
      </c>
      <c r="R701" t="str">
        <f t="shared" si="85"/>
        <v>agent</v>
      </c>
      <c r="S701" t="str">
        <f t="shared" si="86"/>
        <v>medsize</v>
      </c>
      <c r="T701" t="str">
        <f t="shared" si="87"/>
        <v>east</v>
      </c>
    </row>
    <row r="702" spans="1:20" ht="17" x14ac:dyDescent="0.2">
      <c r="A702" t="s">
        <v>732</v>
      </c>
      <c r="B702" s="5" t="s">
        <v>9209</v>
      </c>
      <c r="C702" s="5" t="s">
        <v>1279</v>
      </c>
      <c r="D702" s="5" t="s">
        <v>33</v>
      </c>
      <c r="E702" s="10">
        <v>1092840.71</v>
      </c>
      <c r="F702" s="8">
        <v>74965</v>
      </c>
      <c r="G702" s="23">
        <v>900</v>
      </c>
      <c r="H702" s="24" t="str">
        <f t="shared" si="80"/>
        <v>18061902</v>
      </c>
      <c r="I702" s="5" t="s">
        <v>14</v>
      </c>
      <c r="J702" s="5" t="s">
        <v>15</v>
      </c>
      <c r="K702" s="9">
        <v>58557552</v>
      </c>
      <c r="L702" t="str">
        <f>VLOOKUP($A702,lookup_table!$A:$D,3,FALSE)</f>
        <v>Agent</v>
      </c>
      <c r="M702" t="str">
        <f>VLOOKUP($A702,lookup_table!$A:$D,4,FALSE)</f>
        <v>Medsize</v>
      </c>
      <c r="N702" t="str">
        <f t="shared" si="81"/>
        <v>North West</v>
      </c>
      <c r="O702" t="str">
        <f t="shared" si="82"/>
        <v>college</v>
      </c>
      <c r="P702" t="str">
        <f t="shared" si="83"/>
        <v>personal auto</v>
      </c>
      <c r="Q702" t="str">
        <f t="shared" si="84"/>
        <v>four-door car</v>
      </c>
      <c r="R702" t="str">
        <f t="shared" si="85"/>
        <v>agent</v>
      </c>
      <c r="S702" t="str">
        <f t="shared" si="86"/>
        <v>medsize</v>
      </c>
      <c r="T702" t="str">
        <f t="shared" si="87"/>
        <v>north west</v>
      </c>
    </row>
    <row r="703" spans="1:20" ht="17" x14ac:dyDescent="0.2">
      <c r="A703" t="s">
        <v>733</v>
      </c>
      <c r="B703" s="5" t="s">
        <v>9206</v>
      </c>
      <c r="C703" s="5" t="s">
        <v>1279</v>
      </c>
      <c r="D703" s="5" t="s">
        <v>29</v>
      </c>
      <c r="E703" s="10">
        <v>761538.13</v>
      </c>
      <c r="F703" s="8">
        <v>34095</v>
      </c>
      <c r="G703" s="23">
        <v>630</v>
      </c>
      <c r="H703" s="24" t="str">
        <f t="shared" si="80"/>
        <v>21091901</v>
      </c>
      <c r="I703" s="5" t="s">
        <v>14</v>
      </c>
      <c r="J703" s="5" t="s">
        <v>22</v>
      </c>
      <c r="K703" s="9">
        <v>302.39999999999998</v>
      </c>
      <c r="L703" t="str">
        <f>VLOOKUP($A703,lookup_table!$A:$D,3,FALSE)</f>
        <v>Web</v>
      </c>
      <c r="M703" t="str">
        <f>VLOOKUP($A703,lookup_table!$A:$D,4,FALSE)</f>
        <v>Medsize</v>
      </c>
      <c r="N703" t="str">
        <f t="shared" si="81"/>
        <v>Central</v>
      </c>
      <c r="O703" t="str">
        <f t="shared" si="82"/>
        <v>high school or below</v>
      </c>
      <c r="P703" t="str">
        <f t="shared" si="83"/>
        <v>personal auto</v>
      </c>
      <c r="Q703" t="str">
        <f t="shared" si="84"/>
        <v>two-door car</v>
      </c>
      <c r="R703" t="str">
        <f t="shared" si="85"/>
        <v>web</v>
      </c>
      <c r="S703" t="str">
        <f t="shared" si="86"/>
        <v>medsize</v>
      </c>
      <c r="T703" t="str">
        <f t="shared" si="87"/>
        <v>central</v>
      </c>
    </row>
    <row r="704" spans="1:20" ht="17" x14ac:dyDescent="0.2">
      <c r="A704" t="s">
        <v>734</v>
      </c>
      <c r="B704" s="5" t="s">
        <v>9207</v>
      </c>
      <c r="C704" s="5" t="s">
        <v>1279</v>
      </c>
      <c r="D704" s="5" t="s">
        <v>33</v>
      </c>
      <c r="E704" s="10">
        <v>200435.07</v>
      </c>
      <c r="F704" s="8">
        <v>45009</v>
      </c>
      <c r="G704" s="23">
        <v>660</v>
      </c>
      <c r="H704" s="24" t="str">
        <f t="shared" si="80"/>
        <v>21101901</v>
      </c>
      <c r="I704" s="5" t="s">
        <v>14</v>
      </c>
      <c r="J704" s="5" t="s">
        <v>15</v>
      </c>
      <c r="K704" s="9">
        <v>316.8</v>
      </c>
      <c r="L704" t="str">
        <f>VLOOKUP($A704,lookup_table!$A:$D,3,FALSE)</f>
        <v>Branch</v>
      </c>
      <c r="M704" t="str">
        <f>VLOOKUP($A704,lookup_table!$A:$D,4,FALSE)</f>
        <v>Small</v>
      </c>
      <c r="N704" t="str">
        <f t="shared" si="81"/>
        <v>West</v>
      </c>
      <c r="O704" t="str">
        <f t="shared" si="82"/>
        <v>college</v>
      </c>
      <c r="P704" t="str">
        <f t="shared" si="83"/>
        <v>personal auto</v>
      </c>
      <c r="Q704" t="str">
        <f t="shared" si="84"/>
        <v>four-door car</v>
      </c>
      <c r="R704" t="str">
        <f t="shared" si="85"/>
        <v>branch</v>
      </c>
      <c r="S704" t="str">
        <f t="shared" si="86"/>
        <v>small</v>
      </c>
      <c r="T704" t="str">
        <f t="shared" si="87"/>
        <v>west</v>
      </c>
    </row>
    <row r="705" spans="1:20" ht="17" x14ac:dyDescent="0.2">
      <c r="A705" t="s">
        <v>735</v>
      </c>
      <c r="B705" s="5" t="s">
        <v>9207</v>
      </c>
      <c r="C705" s="5" t="s">
        <v>9211</v>
      </c>
      <c r="D705" s="5" t="s">
        <v>33</v>
      </c>
      <c r="E705" s="10">
        <v>243468.12</v>
      </c>
      <c r="F705" s="8">
        <v>96045</v>
      </c>
      <c r="G705" s="23">
        <v>610</v>
      </c>
      <c r="H705" s="24" t="str">
        <f t="shared" si="80"/>
        <v>01091901</v>
      </c>
      <c r="I705" s="5" t="s">
        <v>26</v>
      </c>
      <c r="J705" s="5" t="s">
        <v>15</v>
      </c>
      <c r="K705" s="9">
        <v>8582971</v>
      </c>
      <c r="L705" t="str">
        <f>VLOOKUP($A705,lookup_table!$A:$D,3,FALSE)</f>
        <v>Web</v>
      </c>
      <c r="M705" t="str">
        <f>VLOOKUP($A705,lookup_table!$A:$D,4,FALSE)</f>
        <v>Large</v>
      </c>
      <c r="N705" t="str">
        <f t="shared" si="81"/>
        <v>West</v>
      </c>
      <c r="O705" t="str">
        <f t="shared" si="82"/>
        <v>college</v>
      </c>
      <c r="P705" t="str">
        <f t="shared" si="83"/>
        <v>corporate auto</v>
      </c>
      <c r="Q705" t="str">
        <f t="shared" si="84"/>
        <v>four-door car</v>
      </c>
      <c r="R705" t="str">
        <f t="shared" si="85"/>
        <v>web</v>
      </c>
      <c r="S705" t="str">
        <f t="shared" si="86"/>
        <v>large</v>
      </c>
      <c r="T705" t="str">
        <f t="shared" si="87"/>
        <v>west</v>
      </c>
    </row>
    <row r="706" spans="1:20" ht="17" x14ac:dyDescent="0.2">
      <c r="A706" t="s">
        <v>736</v>
      </c>
      <c r="B706" s="5" t="s">
        <v>9208</v>
      </c>
      <c r="C706" s="5" t="s">
        <v>1279</v>
      </c>
      <c r="D706" s="5" t="s">
        <v>19</v>
      </c>
      <c r="E706" s="10">
        <v>1419536.03</v>
      </c>
      <c r="F706" s="8">
        <v>86355</v>
      </c>
      <c r="G706" s="23">
        <v>1180</v>
      </c>
      <c r="H706" s="24" t="str">
        <f t="shared" si="80"/>
        <v>25031903</v>
      </c>
      <c r="I706" s="5" t="s">
        <v>14</v>
      </c>
      <c r="J706" s="5" t="s">
        <v>73</v>
      </c>
      <c r="K706" s="9">
        <v>285418473</v>
      </c>
      <c r="L706" t="str">
        <f>VLOOKUP($A706,lookup_table!$A:$D,3,FALSE)</f>
        <v>Agent</v>
      </c>
      <c r="M706" t="str">
        <f>VLOOKUP($A706,lookup_table!$A:$D,4,FALSE)</f>
        <v>Large</v>
      </c>
      <c r="N706" t="str">
        <f t="shared" si="81"/>
        <v>Central</v>
      </c>
      <c r="O706" t="str">
        <f t="shared" si="82"/>
        <v>bachelor</v>
      </c>
      <c r="P706" t="str">
        <f t="shared" si="83"/>
        <v>personal auto</v>
      </c>
      <c r="Q706" t="str">
        <f t="shared" si="84"/>
        <v>sports car</v>
      </c>
      <c r="R706" t="str">
        <f t="shared" si="85"/>
        <v>agent</v>
      </c>
      <c r="S706" t="str">
        <f t="shared" si="86"/>
        <v>large</v>
      </c>
      <c r="T706" t="str">
        <f t="shared" si="87"/>
        <v>central</v>
      </c>
    </row>
    <row r="707" spans="1:20" ht="17" x14ac:dyDescent="0.2">
      <c r="A707" t="s">
        <v>737</v>
      </c>
      <c r="B707" s="5" t="s">
        <v>9207</v>
      </c>
      <c r="C707" s="5" t="s">
        <v>1279</v>
      </c>
      <c r="D707" s="5" t="s">
        <v>29</v>
      </c>
      <c r="E707" s="10">
        <v>942768.49</v>
      </c>
      <c r="F707" s="8">
        <v>27824</v>
      </c>
      <c r="G707" s="23">
        <v>1180</v>
      </c>
      <c r="H707" s="24" t="str">
        <f t="shared" ref="H707:H770" si="88">TEXT(G707,"ddmmyyyy")</f>
        <v>25031903</v>
      </c>
      <c r="I707" s="5" t="s">
        <v>14</v>
      </c>
      <c r="J707" s="5" t="s">
        <v>27</v>
      </c>
      <c r="K707" s="9">
        <v>566.4</v>
      </c>
      <c r="L707" t="str">
        <f>VLOOKUP($A707,lookup_table!$A:$D,3,FALSE)</f>
        <v>Agent</v>
      </c>
      <c r="M707" t="str">
        <f>VLOOKUP($A707,lookup_table!$A:$D,4,FALSE)</f>
        <v>Large</v>
      </c>
      <c r="N707" t="str">
        <f t="shared" ref="N707:N770" si="89">IF($B707="California","West",IF($B707="Oregon","North West",IF($B707="Washington","East","Central")))</f>
        <v>West</v>
      </c>
      <c r="O707" t="str">
        <f t="shared" ref="O707:O770" si="90">LOWER($D707)</f>
        <v>high school or below</v>
      </c>
      <c r="P707" t="str">
        <f t="shared" ref="P707:P770" si="91">LOWER($I707)</f>
        <v>personal auto</v>
      </c>
      <c r="Q707" t="str">
        <f t="shared" ref="Q707:Q770" si="92">LOWER($J707)</f>
        <v>suv</v>
      </c>
      <c r="R707" t="str">
        <f t="shared" ref="R707:R770" si="93">LOWER($L707)</f>
        <v>agent</v>
      </c>
      <c r="S707" t="str">
        <f t="shared" ref="S707:S770" si="94">LOWER($M707)</f>
        <v>large</v>
      </c>
      <c r="T707" t="str">
        <f t="shared" ref="T707:T770" si="95">LOWER($N707)</f>
        <v>west</v>
      </c>
    </row>
    <row r="708" spans="1:20" ht="17" x14ac:dyDescent="0.2">
      <c r="A708" t="s">
        <v>738</v>
      </c>
      <c r="B708" s="5" t="s">
        <v>9207</v>
      </c>
      <c r="C708" s="5" t="s">
        <v>9211</v>
      </c>
      <c r="D708" s="5" t="s">
        <v>29</v>
      </c>
      <c r="E708" s="10">
        <v>1198242.0900000001</v>
      </c>
      <c r="F708" s="8">
        <v>42995</v>
      </c>
      <c r="G708" s="23">
        <v>1010</v>
      </c>
      <c r="H708" s="24" t="str">
        <f t="shared" si="88"/>
        <v>06101902</v>
      </c>
      <c r="I708" s="5" t="s">
        <v>14</v>
      </c>
      <c r="J708" s="5" t="s">
        <v>27</v>
      </c>
      <c r="K708" s="9">
        <v>410508316</v>
      </c>
      <c r="L708" t="str">
        <f>VLOOKUP($A708,lookup_table!$A:$D,3,FALSE)</f>
        <v>Call Center</v>
      </c>
      <c r="M708" t="str">
        <f>VLOOKUP($A708,lookup_table!$A:$D,4,FALSE)</f>
        <v>Medsize</v>
      </c>
      <c r="N708" t="str">
        <f t="shared" si="89"/>
        <v>West</v>
      </c>
      <c r="O708" t="str">
        <f t="shared" si="90"/>
        <v>high school or below</v>
      </c>
      <c r="P708" t="str">
        <f t="shared" si="91"/>
        <v>personal auto</v>
      </c>
      <c r="Q708" t="str">
        <f t="shared" si="92"/>
        <v>suv</v>
      </c>
      <c r="R708" t="str">
        <f t="shared" si="93"/>
        <v>call center</v>
      </c>
      <c r="S708" t="str">
        <f t="shared" si="94"/>
        <v>medsize</v>
      </c>
      <c r="T708" t="str">
        <f t="shared" si="95"/>
        <v>west</v>
      </c>
    </row>
    <row r="709" spans="1:20" ht="17" x14ac:dyDescent="0.2">
      <c r="A709" t="s">
        <v>739</v>
      </c>
      <c r="B709" s="5" t="s">
        <v>9209</v>
      </c>
      <c r="C709" s="5" t="s">
        <v>1279</v>
      </c>
      <c r="D709" s="5" t="s">
        <v>29</v>
      </c>
      <c r="E709" s="10">
        <v>310278.95</v>
      </c>
      <c r="F709" s="8">
        <v>21235</v>
      </c>
      <c r="G709" s="23">
        <v>790</v>
      </c>
      <c r="H709" s="24" t="str">
        <f t="shared" si="88"/>
        <v>28021902</v>
      </c>
      <c r="I709" s="5" t="s">
        <v>14</v>
      </c>
      <c r="J709" s="5" t="s">
        <v>22</v>
      </c>
      <c r="K709" s="9">
        <v>24423135</v>
      </c>
      <c r="L709" t="str">
        <f>VLOOKUP($A709,lookup_table!$A:$D,3,FALSE)</f>
        <v>Agent</v>
      </c>
      <c r="M709" t="str">
        <f>VLOOKUP($A709,lookup_table!$A:$D,4,FALSE)</f>
        <v>Medsize</v>
      </c>
      <c r="N709" t="str">
        <f t="shared" si="89"/>
        <v>North West</v>
      </c>
      <c r="O709" t="str">
        <f t="shared" si="90"/>
        <v>high school or below</v>
      </c>
      <c r="P709" t="str">
        <f t="shared" si="91"/>
        <v>personal auto</v>
      </c>
      <c r="Q709" t="str">
        <f t="shared" si="92"/>
        <v>two-door car</v>
      </c>
      <c r="R709" t="str">
        <f t="shared" si="93"/>
        <v>agent</v>
      </c>
      <c r="S709" t="str">
        <f t="shared" si="94"/>
        <v>medsize</v>
      </c>
      <c r="T709" t="str">
        <f t="shared" si="95"/>
        <v>north west</v>
      </c>
    </row>
    <row r="710" spans="1:20" ht="17" x14ac:dyDescent="0.2">
      <c r="A710" t="s">
        <v>740</v>
      </c>
      <c r="B710" s="5" t="s">
        <v>9207</v>
      </c>
      <c r="C710" s="5" t="s">
        <v>9211</v>
      </c>
      <c r="D710" s="5" t="s">
        <v>29</v>
      </c>
      <c r="E710" s="10">
        <v>422263.12</v>
      </c>
      <c r="F710" s="8">
        <v>74585</v>
      </c>
      <c r="G710" s="23">
        <v>1060</v>
      </c>
      <c r="H710" s="24" t="str">
        <f t="shared" si="88"/>
        <v>25111902</v>
      </c>
      <c r="I710" s="5" t="s">
        <v>14</v>
      </c>
      <c r="J710" s="5" t="s">
        <v>27</v>
      </c>
      <c r="K710" s="9">
        <v>218598065</v>
      </c>
      <c r="L710" t="str">
        <f>VLOOKUP($A710,lookup_table!$A:$D,3,FALSE)</f>
        <v>Agent</v>
      </c>
      <c r="M710" t="str">
        <f>VLOOKUP($A710,lookup_table!$A:$D,4,FALSE)</f>
        <v>Medsize</v>
      </c>
      <c r="N710" t="str">
        <f t="shared" si="89"/>
        <v>West</v>
      </c>
      <c r="O710" t="str">
        <f t="shared" si="90"/>
        <v>high school or below</v>
      </c>
      <c r="P710" t="str">
        <f t="shared" si="91"/>
        <v>personal auto</v>
      </c>
      <c r="Q710" t="str">
        <f t="shared" si="92"/>
        <v>suv</v>
      </c>
      <c r="R710" t="str">
        <f t="shared" si="93"/>
        <v>agent</v>
      </c>
      <c r="S710" t="str">
        <f t="shared" si="94"/>
        <v>medsize</v>
      </c>
      <c r="T710" t="str">
        <f t="shared" si="95"/>
        <v>west</v>
      </c>
    </row>
    <row r="711" spans="1:20" ht="17" x14ac:dyDescent="0.2">
      <c r="A711" t="s">
        <v>741</v>
      </c>
      <c r="B711" s="5" t="s">
        <v>9209</v>
      </c>
      <c r="C711" s="5" t="s">
        <v>9211</v>
      </c>
      <c r="D711" s="5" t="s">
        <v>19</v>
      </c>
      <c r="E711" s="10">
        <v>402381.44</v>
      </c>
      <c r="F711" s="8">
        <v>41833</v>
      </c>
      <c r="G711" s="23">
        <v>1030</v>
      </c>
      <c r="H711" s="24" t="str">
        <f t="shared" si="88"/>
        <v>26101902</v>
      </c>
      <c r="I711" s="5" t="s">
        <v>14</v>
      </c>
      <c r="J711" s="5" t="s">
        <v>15</v>
      </c>
      <c r="K711" s="9">
        <v>643826716</v>
      </c>
      <c r="L711" t="str">
        <f>VLOOKUP($A711,lookup_table!$A:$D,3,FALSE)</f>
        <v>Branch</v>
      </c>
      <c r="M711" t="str">
        <f>VLOOKUP($A711,lookup_table!$A:$D,4,FALSE)</f>
        <v>Medsize</v>
      </c>
      <c r="N711" t="str">
        <f t="shared" si="89"/>
        <v>North West</v>
      </c>
      <c r="O711" t="str">
        <f t="shared" si="90"/>
        <v>bachelor</v>
      </c>
      <c r="P711" t="str">
        <f t="shared" si="91"/>
        <v>personal auto</v>
      </c>
      <c r="Q711" t="str">
        <f t="shared" si="92"/>
        <v>four-door car</v>
      </c>
      <c r="R711" t="str">
        <f t="shared" si="93"/>
        <v>branch</v>
      </c>
      <c r="S711" t="str">
        <f t="shared" si="94"/>
        <v>medsize</v>
      </c>
      <c r="T711" t="str">
        <f t="shared" si="95"/>
        <v>north west</v>
      </c>
    </row>
    <row r="712" spans="1:20" ht="17" x14ac:dyDescent="0.2">
      <c r="A712" t="s">
        <v>742</v>
      </c>
      <c r="B712" s="5" t="s">
        <v>9207</v>
      </c>
      <c r="C712" s="5" t="s">
        <v>1279</v>
      </c>
      <c r="D712" s="5" t="s">
        <v>33</v>
      </c>
      <c r="E712" s="10">
        <v>529715.18000000005</v>
      </c>
      <c r="F712" s="8">
        <v>23908</v>
      </c>
      <c r="G712" s="23">
        <v>700</v>
      </c>
      <c r="H712" s="24" t="str">
        <f t="shared" si="88"/>
        <v>30111901</v>
      </c>
      <c r="I712" s="5" t="s">
        <v>14</v>
      </c>
      <c r="J712" s="5" t="s">
        <v>15</v>
      </c>
      <c r="K712" s="9">
        <v>336</v>
      </c>
      <c r="L712" t="str">
        <f>VLOOKUP($A712,lookup_table!$A:$D,3,FALSE)</f>
        <v>Agent</v>
      </c>
      <c r="M712" t="str">
        <f>VLOOKUP($A712,lookup_table!$A:$D,4,FALSE)</f>
        <v>Medsize</v>
      </c>
      <c r="N712" t="str">
        <f t="shared" si="89"/>
        <v>West</v>
      </c>
      <c r="O712" t="str">
        <f t="shared" si="90"/>
        <v>college</v>
      </c>
      <c r="P712" t="str">
        <f t="shared" si="91"/>
        <v>personal auto</v>
      </c>
      <c r="Q712" t="str">
        <f t="shared" si="92"/>
        <v>four-door car</v>
      </c>
      <c r="R712" t="str">
        <f t="shared" si="93"/>
        <v>agent</v>
      </c>
      <c r="S712" t="str">
        <f t="shared" si="94"/>
        <v>medsize</v>
      </c>
      <c r="T712" t="str">
        <f t="shared" si="95"/>
        <v>west</v>
      </c>
    </row>
    <row r="713" spans="1:20" ht="17" x14ac:dyDescent="0.2">
      <c r="A713" t="s">
        <v>743</v>
      </c>
      <c r="B713" s="5" t="s">
        <v>9209</v>
      </c>
      <c r="C713" s="5" t="s">
        <v>9211</v>
      </c>
      <c r="D713" s="5" t="s">
        <v>19</v>
      </c>
      <c r="E713" s="10">
        <v>2142363.7200000002</v>
      </c>
      <c r="F713" s="8">
        <v>45009</v>
      </c>
      <c r="G713" s="23">
        <v>650</v>
      </c>
      <c r="H713" s="24" t="str">
        <f t="shared" si="88"/>
        <v>11101901</v>
      </c>
      <c r="I713" s="5" t="s">
        <v>14</v>
      </c>
      <c r="J713" s="5" t="s">
        <v>22</v>
      </c>
      <c r="K713" s="9">
        <v>312</v>
      </c>
      <c r="L713" t="str">
        <f>VLOOKUP($A713,lookup_table!$A:$D,3,FALSE)</f>
        <v>Agent</v>
      </c>
      <c r="M713" t="str">
        <f>VLOOKUP($A713,lookup_table!$A:$D,4,FALSE)</f>
        <v>Medsize</v>
      </c>
      <c r="N713" t="str">
        <f t="shared" si="89"/>
        <v>North West</v>
      </c>
      <c r="O713" t="str">
        <f t="shared" si="90"/>
        <v>bachelor</v>
      </c>
      <c r="P713" t="str">
        <f t="shared" si="91"/>
        <v>personal auto</v>
      </c>
      <c r="Q713" t="str">
        <f t="shared" si="92"/>
        <v>two-door car</v>
      </c>
      <c r="R713" t="str">
        <f t="shared" si="93"/>
        <v>agent</v>
      </c>
      <c r="S713" t="str">
        <f t="shared" si="94"/>
        <v>medsize</v>
      </c>
      <c r="T713" t="str">
        <f t="shared" si="95"/>
        <v>north west</v>
      </c>
    </row>
    <row r="714" spans="1:20" ht="17" x14ac:dyDescent="0.2">
      <c r="A714" t="s">
        <v>744</v>
      </c>
      <c r="B714" s="5" t="s">
        <v>9206</v>
      </c>
      <c r="C714" s="5" t="s">
        <v>9211</v>
      </c>
      <c r="D714" s="5" t="s">
        <v>19</v>
      </c>
      <c r="E714" s="10">
        <v>441620.62</v>
      </c>
      <c r="F714" s="8">
        <v>61953</v>
      </c>
      <c r="G714" s="23">
        <v>1130</v>
      </c>
      <c r="H714" s="24" t="str">
        <f t="shared" si="88"/>
        <v>03021903</v>
      </c>
      <c r="I714" s="5" t="s">
        <v>14</v>
      </c>
      <c r="J714" s="5" t="s">
        <v>27</v>
      </c>
      <c r="K714" s="9">
        <v>497047297</v>
      </c>
      <c r="L714" t="str">
        <f>VLOOKUP($A714,lookup_table!$A:$D,3,FALSE)</f>
        <v>Branch</v>
      </c>
      <c r="M714" t="str">
        <f>VLOOKUP($A714,lookup_table!$A:$D,4,FALSE)</f>
        <v>Medsize</v>
      </c>
      <c r="N714" t="str">
        <f t="shared" si="89"/>
        <v>Central</v>
      </c>
      <c r="O714" t="str">
        <f t="shared" si="90"/>
        <v>bachelor</v>
      </c>
      <c r="P714" t="str">
        <f t="shared" si="91"/>
        <v>personal auto</v>
      </c>
      <c r="Q714" t="str">
        <f t="shared" si="92"/>
        <v>suv</v>
      </c>
      <c r="R714" t="str">
        <f t="shared" si="93"/>
        <v>branch</v>
      </c>
      <c r="S714" t="str">
        <f t="shared" si="94"/>
        <v>medsize</v>
      </c>
      <c r="T714" t="str">
        <f t="shared" si="95"/>
        <v>central</v>
      </c>
    </row>
    <row r="715" spans="1:20" ht="17" x14ac:dyDescent="0.2">
      <c r="A715" t="s">
        <v>745</v>
      </c>
      <c r="B715" s="5" t="s">
        <v>9207</v>
      </c>
      <c r="C715" s="5" t="s">
        <v>9211</v>
      </c>
      <c r="D715" s="5" t="s">
        <v>19</v>
      </c>
      <c r="E715" s="10">
        <v>463903.52</v>
      </c>
      <c r="F715" s="8">
        <v>45009</v>
      </c>
      <c r="G715" s="23">
        <v>1420</v>
      </c>
      <c r="H715" s="24" t="str">
        <f t="shared" si="88"/>
        <v>20111903</v>
      </c>
      <c r="I715" s="5" t="s">
        <v>26</v>
      </c>
      <c r="J715" s="5" t="s">
        <v>27</v>
      </c>
      <c r="K715" s="9">
        <v>1022.4</v>
      </c>
      <c r="L715" t="str">
        <f>VLOOKUP($A715,lookup_table!$A:$D,3,FALSE)</f>
        <v>Web</v>
      </c>
      <c r="M715" t="str">
        <f>VLOOKUP($A715,lookup_table!$A:$D,4,FALSE)</f>
        <v>Medsize</v>
      </c>
      <c r="N715" t="str">
        <f t="shared" si="89"/>
        <v>West</v>
      </c>
      <c r="O715" t="str">
        <f t="shared" si="90"/>
        <v>bachelor</v>
      </c>
      <c r="P715" t="str">
        <f t="shared" si="91"/>
        <v>corporate auto</v>
      </c>
      <c r="Q715" t="str">
        <f t="shared" si="92"/>
        <v>suv</v>
      </c>
      <c r="R715" t="str">
        <f t="shared" si="93"/>
        <v>web</v>
      </c>
      <c r="S715" t="str">
        <f t="shared" si="94"/>
        <v>medsize</v>
      </c>
      <c r="T715" t="str">
        <f t="shared" si="95"/>
        <v>west</v>
      </c>
    </row>
    <row r="716" spans="1:20" ht="17" x14ac:dyDescent="0.2">
      <c r="A716" t="s">
        <v>746</v>
      </c>
      <c r="B716" s="5" t="s">
        <v>9208</v>
      </c>
      <c r="C716" s="5" t="s">
        <v>9211</v>
      </c>
      <c r="D716" s="5" t="s">
        <v>19</v>
      </c>
      <c r="E716" s="10">
        <v>486354.46</v>
      </c>
      <c r="F716" s="8">
        <v>45009</v>
      </c>
      <c r="G716" s="23">
        <v>1370</v>
      </c>
      <c r="H716" s="24" t="str">
        <f t="shared" si="88"/>
        <v>01101903</v>
      </c>
      <c r="I716" s="5" t="s">
        <v>14</v>
      </c>
      <c r="J716" s="5" t="s">
        <v>27</v>
      </c>
      <c r="K716" s="9">
        <v>657.6</v>
      </c>
      <c r="L716" t="str">
        <f>VLOOKUP($A716,lookup_table!$A:$D,3,FALSE)</f>
        <v>Branch</v>
      </c>
      <c r="M716" t="str">
        <f>VLOOKUP($A716,lookup_table!$A:$D,4,FALSE)</f>
        <v>Small</v>
      </c>
      <c r="N716" t="str">
        <f t="shared" si="89"/>
        <v>Central</v>
      </c>
      <c r="O716" t="str">
        <f t="shared" si="90"/>
        <v>bachelor</v>
      </c>
      <c r="P716" t="str">
        <f t="shared" si="91"/>
        <v>personal auto</v>
      </c>
      <c r="Q716" t="str">
        <f t="shared" si="92"/>
        <v>suv</v>
      </c>
      <c r="R716" t="str">
        <f t="shared" si="93"/>
        <v>branch</v>
      </c>
      <c r="S716" t="str">
        <f t="shared" si="94"/>
        <v>small</v>
      </c>
      <c r="T716" t="str">
        <f t="shared" si="95"/>
        <v>central</v>
      </c>
    </row>
    <row r="717" spans="1:20" ht="17" x14ac:dyDescent="0.2">
      <c r="A717" t="s">
        <v>747</v>
      </c>
      <c r="B717" s="5" t="s">
        <v>9206</v>
      </c>
      <c r="C717" s="5" t="s">
        <v>1279</v>
      </c>
      <c r="D717" s="5" t="s">
        <v>19</v>
      </c>
      <c r="E717" s="10">
        <v>2583090.98</v>
      </c>
      <c r="F717" s="8">
        <v>73760</v>
      </c>
      <c r="G717" s="23">
        <v>1070</v>
      </c>
      <c r="H717" s="24" t="str">
        <f t="shared" si="88"/>
        <v>05121902</v>
      </c>
      <c r="I717" s="5" t="s">
        <v>14</v>
      </c>
      <c r="J717" s="5" t="s">
        <v>73</v>
      </c>
      <c r="K717" s="9">
        <v>230245772</v>
      </c>
      <c r="L717" t="str">
        <f>VLOOKUP($A717,lookup_table!$A:$D,3,FALSE)</f>
        <v>Web</v>
      </c>
      <c r="M717" t="str">
        <f>VLOOKUP($A717,lookup_table!$A:$D,4,FALSE)</f>
        <v>Medsize</v>
      </c>
      <c r="N717" t="str">
        <f t="shared" si="89"/>
        <v>Central</v>
      </c>
      <c r="O717" t="str">
        <f t="shared" si="90"/>
        <v>bachelor</v>
      </c>
      <c r="P717" t="str">
        <f t="shared" si="91"/>
        <v>personal auto</v>
      </c>
      <c r="Q717" t="str">
        <f t="shared" si="92"/>
        <v>sports car</v>
      </c>
      <c r="R717" t="str">
        <f t="shared" si="93"/>
        <v>web</v>
      </c>
      <c r="S717" t="str">
        <f t="shared" si="94"/>
        <v>medsize</v>
      </c>
      <c r="T717" t="str">
        <f t="shared" si="95"/>
        <v>central</v>
      </c>
    </row>
    <row r="718" spans="1:20" ht="17" x14ac:dyDescent="0.2">
      <c r="A718" t="s">
        <v>748</v>
      </c>
      <c r="B718" s="5" t="s">
        <v>9209</v>
      </c>
      <c r="C718" s="5" t="s">
        <v>1279</v>
      </c>
      <c r="D718" s="5" t="s">
        <v>33</v>
      </c>
      <c r="E718" s="10">
        <v>297431.49</v>
      </c>
      <c r="F718" s="8">
        <v>23333</v>
      </c>
      <c r="G718" s="23">
        <v>740</v>
      </c>
      <c r="H718" s="24" t="str">
        <f t="shared" si="88"/>
        <v>09011902</v>
      </c>
      <c r="I718" s="5" t="s">
        <v>26</v>
      </c>
      <c r="J718" s="5" t="s">
        <v>15</v>
      </c>
      <c r="K718" s="9">
        <v>5622751</v>
      </c>
      <c r="L718" t="str">
        <f>VLOOKUP($A718,lookup_table!$A:$D,3,FALSE)</f>
        <v>Agent</v>
      </c>
      <c r="M718" t="str">
        <f>VLOOKUP($A718,lookup_table!$A:$D,4,FALSE)</f>
        <v>Medsize</v>
      </c>
      <c r="N718" t="str">
        <f t="shared" si="89"/>
        <v>North West</v>
      </c>
      <c r="O718" t="str">
        <f t="shared" si="90"/>
        <v>college</v>
      </c>
      <c r="P718" t="str">
        <f t="shared" si="91"/>
        <v>corporate auto</v>
      </c>
      <c r="Q718" t="str">
        <f t="shared" si="92"/>
        <v>four-door car</v>
      </c>
      <c r="R718" t="str">
        <f t="shared" si="93"/>
        <v>agent</v>
      </c>
      <c r="S718" t="str">
        <f t="shared" si="94"/>
        <v>medsize</v>
      </c>
      <c r="T718" t="str">
        <f t="shared" si="95"/>
        <v>north west</v>
      </c>
    </row>
    <row r="719" spans="1:20" ht="17" x14ac:dyDescent="0.2">
      <c r="A719" t="s">
        <v>749</v>
      </c>
      <c r="B719" s="5" t="s">
        <v>9207</v>
      </c>
      <c r="C719" s="5" t="s">
        <v>9211</v>
      </c>
      <c r="D719" s="5" t="s">
        <v>33</v>
      </c>
      <c r="E719" s="10">
        <v>206445.88</v>
      </c>
      <c r="F719" s="8">
        <v>45009</v>
      </c>
      <c r="G719" s="23">
        <v>610</v>
      </c>
      <c r="H719" s="24" t="str">
        <f t="shared" si="88"/>
        <v>01091901</v>
      </c>
      <c r="I719" s="5" t="s">
        <v>14</v>
      </c>
      <c r="J719" s="5" t="s">
        <v>15</v>
      </c>
      <c r="K719" s="9">
        <v>292.8</v>
      </c>
      <c r="L719" t="str">
        <f>VLOOKUP($A719,lookup_table!$A:$D,3,FALSE)</f>
        <v>Agent</v>
      </c>
      <c r="M719" t="str">
        <f>VLOOKUP($A719,lookup_table!$A:$D,4,FALSE)</f>
        <v>Medsize</v>
      </c>
      <c r="N719" t="str">
        <f t="shared" si="89"/>
        <v>West</v>
      </c>
      <c r="O719" t="str">
        <f t="shared" si="90"/>
        <v>college</v>
      </c>
      <c r="P719" t="str">
        <f t="shared" si="91"/>
        <v>personal auto</v>
      </c>
      <c r="Q719" t="str">
        <f t="shared" si="92"/>
        <v>four-door car</v>
      </c>
      <c r="R719" t="str">
        <f t="shared" si="93"/>
        <v>agent</v>
      </c>
      <c r="S719" t="str">
        <f t="shared" si="94"/>
        <v>medsize</v>
      </c>
      <c r="T719" t="str">
        <f t="shared" si="95"/>
        <v>west</v>
      </c>
    </row>
    <row r="720" spans="1:20" ht="17" x14ac:dyDescent="0.2">
      <c r="A720" t="s">
        <v>750</v>
      </c>
      <c r="B720" s="5" t="s">
        <v>9206</v>
      </c>
      <c r="C720" s="5" t="s">
        <v>1279</v>
      </c>
      <c r="D720" s="5" t="s">
        <v>29</v>
      </c>
      <c r="E720" s="10">
        <v>1006460.83</v>
      </c>
      <c r="F720" s="8">
        <v>20440</v>
      </c>
      <c r="G720" s="23">
        <v>1280</v>
      </c>
      <c r="H720" s="24" t="str">
        <f t="shared" si="88"/>
        <v>03071903</v>
      </c>
      <c r="I720" s="5" t="s">
        <v>26</v>
      </c>
      <c r="J720" s="5" t="s">
        <v>73</v>
      </c>
      <c r="K720" s="9">
        <v>614.4</v>
      </c>
      <c r="L720" t="str">
        <f>VLOOKUP($A720,lookup_table!$A:$D,3,FALSE)</f>
        <v>Branch</v>
      </c>
      <c r="M720" t="str">
        <f>VLOOKUP($A720,lookup_table!$A:$D,4,FALSE)</f>
        <v>Medsize</v>
      </c>
      <c r="N720" t="str">
        <f t="shared" si="89"/>
        <v>Central</v>
      </c>
      <c r="O720" t="str">
        <f t="shared" si="90"/>
        <v>high school or below</v>
      </c>
      <c r="P720" t="str">
        <f t="shared" si="91"/>
        <v>corporate auto</v>
      </c>
      <c r="Q720" t="str">
        <f t="shared" si="92"/>
        <v>sports car</v>
      </c>
      <c r="R720" t="str">
        <f t="shared" si="93"/>
        <v>branch</v>
      </c>
      <c r="S720" t="str">
        <f t="shared" si="94"/>
        <v>medsize</v>
      </c>
      <c r="T720" t="str">
        <f t="shared" si="95"/>
        <v>central</v>
      </c>
    </row>
    <row r="721" spans="1:20" ht="17" x14ac:dyDescent="0.2">
      <c r="A721" t="s">
        <v>751</v>
      </c>
      <c r="B721" s="5" t="s">
        <v>9210</v>
      </c>
      <c r="C721" s="5" t="s">
        <v>9211</v>
      </c>
      <c r="D721" s="5" t="s">
        <v>12</v>
      </c>
      <c r="E721" s="10">
        <v>803240.19</v>
      </c>
      <c r="F721" s="8">
        <v>27658</v>
      </c>
      <c r="G721" s="23">
        <v>680</v>
      </c>
      <c r="H721" s="24" t="str">
        <f t="shared" si="88"/>
        <v>10111901</v>
      </c>
      <c r="I721" s="5" t="s">
        <v>14</v>
      </c>
      <c r="J721" s="5" t="s">
        <v>15</v>
      </c>
      <c r="K721" s="9">
        <v>16007526</v>
      </c>
      <c r="L721" t="str">
        <f>VLOOKUP($A721,lookup_table!$A:$D,3,FALSE)</f>
        <v>Call Center</v>
      </c>
      <c r="M721" t="str">
        <f>VLOOKUP($A721,lookup_table!$A:$D,4,FALSE)</f>
        <v>Medsize</v>
      </c>
      <c r="N721" t="str">
        <f t="shared" si="89"/>
        <v>East</v>
      </c>
      <c r="O721" t="str">
        <f t="shared" si="90"/>
        <v>master</v>
      </c>
      <c r="P721" t="str">
        <f t="shared" si="91"/>
        <v>personal auto</v>
      </c>
      <c r="Q721" t="str">
        <f t="shared" si="92"/>
        <v>four-door car</v>
      </c>
      <c r="R721" t="str">
        <f t="shared" si="93"/>
        <v>call center</v>
      </c>
      <c r="S721" t="str">
        <f t="shared" si="94"/>
        <v>medsize</v>
      </c>
      <c r="T721" t="str">
        <f t="shared" si="95"/>
        <v>east</v>
      </c>
    </row>
    <row r="722" spans="1:20" ht="17" x14ac:dyDescent="0.2">
      <c r="A722" t="s">
        <v>752</v>
      </c>
      <c r="B722" s="5" t="s">
        <v>9207</v>
      </c>
      <c r="C722" s="5" t="s">
        <v>9211</v>
      </c>
      <c r="D722" s="5" t="s">
        <v>33</v>
      </c>
      <c r="E722" s="10">
        <v>548921.41</v>
      </c>
      <c r="F722" s="8">
        <v>50943</v>
      </c>
      <c r="G722" s="23">
        <v>1390</v>
      </c>
      <c r="H722" s="24" t="str">
        <f t="shared" si="88"/>
        <v>21101903</v>
      </c>
      <c r="I722" s="5" t="s">
        <v>37</v>
      </c>
      <c r="J722" s="5" t="s">
        <v>27</v>
      </c>
      <c r="K722" s="9">
        <v>667.2</v>
      </c>
      <c r="L722" t="str">
        <f>VLOOKUP($A722,lookup_table!$A:$D,3,FALSE)</f>
        <v>Branch</v>
      </c>
      <c r="M722" t="str">
        <f>VLOOKUP($A722,lookup_table!$A:$D,4,FALSE)</f>
        <v>Medsize</v>
      </c>
      <c r="N722" t="str">
        <f t="shared" si="89"/>
        <v>West</v>
      </c>
      <c r="O722" t="str">
        <f t="shared" si="90"/>
        <v>college</v>
      </c>
      <c r="P722" t="str">
        <f t="shared" si="91"/>
        <v>special auto</v>
      </c>
      <c r="Q722" t="str">
        <f t="shared" si="92"/>
        <v>suv</v>
      </c>
      <c r="R722" t="str">
        <f t="shared" si="93"/>
        <v>branch</v>
      </c>
      <c r="S722" t="str">
        <f t="shared" si="94"/>
        <v>medsize</v>
      </c>
      <c r="T722" t="str">
        <f t="shared" si="95"/>
        <v>west</v>
      </c>
    </row>
    <row r="723" spans="1:20" ht="17" x14ac:dyDescent="0.2">
      <c r="A723" t="s">
        <v>753</v>
      </c>
      <c r="B723" s="5" t="s">
        <v>9207</v>
      </c>
      <c r="C723" s="5" t="s">
        <v>9211</v>
      </c>
      <c r="D723" s="5" t="s">
        <v>19</v>
      </c>
      <c r="E723" s="10">
        <v>261275.67</v>
      </c>
      <c r="F723" s="8">
        <v>19003</v>
      </c>
      <c r="G723" s="23">
        <v>710</v>
      </c>
      <c r="H723" s="24" t="str">
        <f t="shared" si="88"/>
        <v>10121901</v>
      </c>
      <c r="I723" s="5" t="s">
        <v>14</v>
      </c>
      <c r="J723" s="5" t="s">
        <v>22</v>
      </c>
      <c r="K723" s="9">
        <v>34651305</v>
      </c>
      <c r="L723" t="str">
        <f>VLOOKUP($A723,lookup_table!$A:$D,3,FALSE)</f>
        <v>Agent</v>
      </c>
      <c r="M723" t="str">
        <f>VLOOKUP($A723,lookup_table!$A:$D,4,FALSE)</f>
        <v>Medsize</v>
      </c>
      <c r="N723" t="str">
        <f t="shared" si="89"/>
        <v>West</v>
      </c>
      <c r="O723" t="str">
        <f t="shared" si="90"/>
        <v>bachelor</v>
      </c>
      <c r="P723" t="str">
        <f t="shared" si="91"/>
        <v>personal auto</v>
      </c>
      <c r="Q723" t="str">
        <f t="shared" si="92"/>
        <v>two-door car</v>
      </c>
      <c r="R723" t="str">
        <f t="shared" si="93"/>
        <v>agent</v>
      </c>
      <c r="S723" t="str">
        <f t="shared" si="94"/>
        <v>medsize</v>
      </c>
      <c r="T723" t="str">
        <f t="shared" si="95"/>
        <v>west</v>
      </c>
    </row>
    <row r="724" spans="1:20" ht="17" x14ac:dyDescent="0.2">
      <c r="A724" t="s">
        <v>754</v>
      </c>
      <c r="B724" s="5" t="s">
        <v>9207</v>
      </c>
      <c r="C724" s="5" t="s">
        <v>9211</v>
      </c>
      <c r="D724" s="5" t="s">
        <v>33</v>
      </c>
      <c r="E724" s="10">
        <v>857346.39</v>
      </c>
      <c r="F724" s="8">
        <v>46703</v>
      </c>
      <c r="G724" s="23">
        <v>1080</v>
      </c>
      <c r="H724" s="24" t="str">
        <f t="shared" si="88"/>
        <v>15121902</v>
      </c>
      <c r="I724" s="5" t="s">
        <v>14</v>
      </c>
      <c r="J724" s="5" t="s">
        <v>15</v>
      </c>
      <c r="K724" s="9">
        <v>678100487</v>
      </c>
      <c r="L724" t="str">
        <f>VLOOKUP($A724,lookup_table!$A:$D,3,FALSE)</f>
        <v>Branch</v>
      </c>
      <c r="M724" t="str">
        <f>VLOOKUP($A724,lookup_table!$A:$D,4,FALSE)</f>
        <v>Small</v>
      </c>
      <c r="N724" t="str">
        <f t="shared" si="89"/>
        <v>West</v>
      </c>
      <c r="O724" t="str">
        <f t="shared" si="90"/>
        <v>college</v>
      </c>
      <c r="P724" t="str">
        <f t="shared" si="91"/>
        <v>personal auto</v>
      </c>
      <c r="Q724" t="str">
        <f t="shared" si="92"/>
        <v>four-door car</v>
      </c>
      <c r="R724" t="str">
        <f t="shared" si="93"/>
        <v>branch</v>
      </c>
      <c r="S724" t="str">
        <f t="shared" si="94"/>
        <v>small</v>
      </c>
      <c r="T724" t="str">
        <f t="shared" si="95"/>
        <v>west</v>
      </c>
    </row>
    <row r="725" spans="1:20" ht="17" x14ac:dyDescent="0.2">
      <c r="A725" t="s">
        <v>755</v>
      </c>
      <c r="B725" s="5" t="s">
        <v>9207</v>
      </c>
      <c r="C725" s="5" t="s">
        <v>9211</v>
      </c>
      <c r="D725" s="5" t="s">
        <v>19</v>
      </c>
      <c r="E725" s="10">
        <v>2412750.4</v>
      </c>
      <c r="F725" s="8">
        <v>14072</v>
      </c>
      <c r="G725" s="23">
        <v>710</v>
      </c>
      <c r="H725" s="24" t="str">
        <f t="shared" si="88"/>
        <v>10121901</v>
      </c>
      <c r="I725" s="5" t="s">
        <v>14</v>
      </c>
      <c r="J725" s="5" t="s">
        <v>15</v>
      </c>
      <c r="K725" s="9">
        <v>511.2</v>
      </c>
      <c r="L725" t="str">
        <f>VLOOKUP($A725,lookup_table!$A:$D,3,FALSE)</f>
        <v>Agent</v>
      </c>
      <c r="M725" t="str">
        <f>VLOOKUP($A725,lookup_table!$A:$D,4,FALSE)</f>
        <v>Medsize</v>
      </c>
      <c r="N725" t="str">
        <f t="shared" si="89"/>
        <v>West</v>
      </c>
      <c r="O725" t="str">
        <f t="shared" si="90"/>
        <v>bachelor</v>
      </c>
      <c r="P725" t="str">
        <f t="shared" si="91"/>
        <v>personal auto</v>
      </c>
      <c r="Q725" t="str">
        <f t="shared" si="92"/>
        <v>four-door car</v>
      </c>
      <c r="R725" t="str">
        <f t="shared" si="93"/>
        <v>agent</v>
      </c>
      <c r="S725" t="str">
        <f t="shared" si="94"/>
        <v>medsize</v>
      </c>
      <c r="T725" t="str">
        <f t="shared" si="95"/>
        <v>west</v>
      </c>
    </row>
    <row r="726" spans="1:20" ht="17" x14ac:dyDescent="0.2">
      <c r="A726" t="s">
        <v>756</v>
      </c>
      <c r="B726" s="5" t="s">
        <v>9209</v>
      </c>
      <c r="C726" s="5" t="s">
        <v>9211</v>
      </c>
      <c r="D726" s="5" t="s">
        <v>33</v>
      </c>
      <c r="E726" s="10">
        <v>855038.66</v>
      </c>
      <c r="F726" s="8">
        <v>21733</v>
      </c>
      <c r="G726" s="23">
        <v>730</v>
      </c>
      <c r="H726" s="24" t="str">
        <f t="shared" si="88"/>
        <v>30121901</v>
      </c>
      <c r="I726" s="5" t="s">
        <v>26</v>
      </c>
      <c r="J726" s="5" t="s">
        <v>15</v>
      </c>
      <c r="K726" s="9">
        <v>525.6</v>
      </c>
      <c r="L726" t="str">
        <f>VLOOKUP($A726,lookup_table!$A:$D,3,FALSE)</f>
        <v>Web</v>
      </c>
      <c r="M726" t="str">
        <f>VLOOKUP($A726,lookup_table!$A:$D,4,FALSE)</f>
        <v>Medsize</v>
      </c>
      <c r="N726" t="str">
        <f t="shared" si="89"/>
        <v>North West</v>
      </c>
      <c r="O726" t="str">
        <f t="shared" si="90"/>
        <v>college</v>
      </c>
      <c r="P726" t="str">
        <f t="shared" si="91"/>
        <v>corporate auto</v>
      </c>
      <c r="Q726" t="str">
        <f t="shared" si="92"/>
        <v>four-door car</v>
      </c>
      <c r="R726" t="str">
        <f t="shared" si="93"/>
        <v>web</v>
      </c>
      <c r="S726" t="str">
        <f t="shared" si="94"/>
        <v>medsize</v>
      </c>
      <c r="T726" t="str">
        <f t="shared" si="95"/>
        <v>north west</v>
      </c>
    </row>
    <row r="727" spans="1:20" ht="17" x14ac:dyDescent="0.2">
      <c r="A727" t="s">
        <v>757</v>
      </c>
      <c r="B727" s="5" t="s">
        <v>9206</v>
      </c>
      <c r="C727" s="5" t="s">
        <v>9211</v>
      </c>
      <c r="D727" s="5" t="s">
        <v>19</v>
      </c>
      <c r="E727" s="10">
        <v>230864.8</v>
      </c>
      <c r="F727" s="8">
        <v>20811</v>
      </c>
      <c r="G727" s="23">
        <v>610</v>
      </c>
      <c r="H727" s="24" t="str">
        <f t="shared" si="88"/>
        <v>01091901</v>
      </c>
      <c r="I727" s="5" t="s">
        <v>14</v>
      </c>
      <c r="J727" s="5" t="s">
        <v>15</v>
      </c>
      <c r="K727" s="9">
        <v>292.8</v>
      </c>
      <c r="L727" t="str">
        <f>VLOOKUP($A727,lookup_table!$A:$D,3,FALSE)</f>
        <v>Agent</v>
      </c>
      <c r="M727" t="str">
        <f>VLOOKUP($A727,lookup_table!$A:$D,4,FALSE)</f>
        <v>Medsize</v>
      </c>
      <c r="N727" t="str">
        <f t="shared" si="89"/>
        <v>Central</v>
      </c>
      <c r="O727" t="str">
        <f t="shared" si="90"/>
        <v>bachelor</v>
      </c>
      <c r="P727" t="str">
        <f t="shared" si="91"/>
        <v>personal auto</v>
      </c>
      <c r="Q727" t="str">
        <f t="shared" si="92"/>
        <v>four-door car</v>
      </c>
      <c r="R727" t="str">
        <f t="shared" si="93"/>
        <v>agent</v>
      </c>
      <c r="S727" t="str">
        <f t="shared" si="94"/>
        <v>medsize</v>
      </c>
      <c r="T727" t="str">
        <f t="shared" si="95"/>
        <v>central</v>
      </c>
    </row>
    <row r="728" spans="1:20" ht="17" x14ac:dyDescent="0.2">
      <c r="A728" t="s">
        <v>758</v>
      </c>
      <c r="B728" s="5" t="s">
        <v>9206</v>
      </c>
      <c r="C728" s="5" t="s">
        <v>1279</v>
      </c>
      <c r="D728" s="5" t="s">
        <v>29</v>
      </c>
      <c r="E728" s="10">
        <v>425462.07</v>
      </c>
      <c r="F728" s="8">
        <v>11904</v>
      </c>
      <c r="G728" s="23">
        <v>610</v>
      </c>
      <c r="H728" s="24" t="str">
        <f t="shared" si="88"/>
        <v>01091901</v>
      </c>
      <c r="I728" s="5" t="s">
        <v>14</v>
      </c>
      <c r="J728" s="5" t="s">
        <v>22</v>
      </c>
      <c r="K728" s="9">
        <v>292.8</v>
      </c>
      <c r="L728" t="str">
        <f>VLOOKUP($A728,lookup_table!$A:$D,3,FALSE)</f>
        <v>Web</v>
      </c>
      <c r="M728" t="str">
        <f>VLOOKUP($A728,lookup_table!$A:$D,4,FALSE)</f>
        <v>Small</v>
      </c>
      <c r="N728" t="str">
        <f t="shared" si="89"/>
        <v>Central</v>
      </c>
      <c r="O728" t="str">
        <f t="shared" si="90"/>
        <v>high school or below</v>
      </c>
      <c r="P728" t="str">
        <f t="shared" si="91"/>
        <v>personal auto</v>
      </c>
      <c r="Q728" t="str">
        <f t="shared" si="92"/>
        <v>two-door car</v>
      </c>
      <c r="R728" t="str">
        <f t="shared" si="93"/>
        <v>web</v>
      </c>
      <c r="S728" t="str">
        <f t="shared" si="94"/>
        <v>small</v>
      </c>
      <c r="T728" t="str">
        <f t="shared" si="95"/>
        <v>central</v>
      </c>
    </row>
    <row r="729" spans="1:20" ht="17" x14ac:dyDescent="0.2">
      <c r="A729" t="s">
        <v>759</v>
      </c>
      <c r="B729" s="5" t="s">
        <v>9209</v>
      </c>
      <c r="C729" s="5" t="s">
        <v>1279</v>
      </c>
      <c r="D729" s="5" t="s">
        <v>33</v>
      </c>
      <c r="E729" s="10">
        <v>898285.04</v>
      </c>
      <c r="F729" s="8">
        <v>43490</v>
      </c>
      <c r="G729" s="23">
        <v>1140</v>
      </c>
      <c r="H729" s="24" t="str">
        <f t="shared" si="88"/>
        <v>13021903</v>
      </c>
      <c r="I729" s="5" t="s">
        <v>26</v>
      </c>
      <c r="J729" s="5" t="s">
        <v>27</v>
      </c>
      <c r="K729" s="9">
        <v>174588413</v>
      </c>
      <c r="L729" t="str">
        <f>VLOOKUP($A729,lookup_table!$A:$D,3,FALSE)</f>
        <v>Call Center</v>
      </c>
      <c r="M729" t="str">
        <f>VLOOKUP($A729,lookup_table!$A:$D,4,FALSE)</f>
        <v>Medsize</v>
      </c>
      <c r="N729" t="str">
        <f t="shared" si="89"/>
        <v>North West</v>
      </c>
      <c r="O729" t="str">
        <f t="shared" si="90"/>
        <v>college</v>
      </c>
      <c r="P729" t="str">
        <f t="shared" si="91"/>
        <v>corporate auto</v>
      </c>
      <c r="Q729" t="str">
        <f t="shared" si="92"/>
        <v>suv</v>
      </c>
      <c r="R729" t="str">
        <f t="shared" si="93"/>
        <v>call center</v>
      </c>
      <c r="S729" t="str">
        <f t="shared" si="94"/>
        <v>medsize</v>
      </c>
      <c r="T729" t="str">
        <f t="shared" si="95"/>
        <v>north west</v>
      </c>
    </row>
    <row r="730" spans="1:20" ht="17" x14ac:dyDescent="0.2">
      <c r="A730" t="s">
        <v>760</v>
      </c>
      <c r="B730" s="5" t="s">
        <v>9207</v>
      </c>
      <c r="C730" s="5" t="s">
        <v>9211</v>
      </c>
      <c r="D730" s="5" t="s">
        <v>29</v>
      </c>
      <c r="E730" s="10">
        <v>786816.6</v>
      </c>
      <c r="F730" s="8">
        <v>57340</v>
      </c>
      <c r="G730" s="23">
        <v>670</v>
      </c>
      <c r="H730" s="24" t="str">
        <f t="shared" si="88"/>
        <v>31101901</v>
      </c>
      <c r="I730" s="5" t="s">
        <v>26</v>
      </c>
      <c r="J730" s="5" t="s">
        <v>15</v>
      </c>
      <c r="K730" s="9">
        <v>159391681</v>
      </c>
      <c r="L730" t="str">
        <f>VLOOKUP($A730,lookup_table!$A:$D,3,FALSE)</f>
        <v>Agent</v>
      </c>
      <c r="M730" t="str">
        <f>VLOOKUP($A730,lookup_table!$A:$D,4,FALSE)</f>
        <v>Medsize</v>
      </c>
      <c r="N730" t="str">
        <f t="shared" si="89"/>
        <v>West</v>
      </c>
      <c r="O730" t="str">
        <f t="shared" si="90"/>
        <v>high school or below</v>
      </c>
      <c r="P730" t="str">
        <f t="shared" si="91"/>
        <v>corporate auto</v>
      </c>
      <c r="Q730" t="str">
        <f t="shared" si="92"/>
        <v>four-door car</v>
      </c>
      <c r="R730" t="str">
        <f t="shared" si="93"/>
        <v>agent</v>
      </c>
      <c r="S730" t="str">
        <f t="shared" si="94"/>
        <v>medsize</v>
      </c>
      <c r="T730" t="str">
        <f t="shared" si="95"/>
        <v>west</v>
      </c>
    </row>
    <row r="731" spans="1:20" ht="17" x14ac:dyDescent="0.2">
      <c r="A731" t="s">
        <v>761</v>
      </c>
      <c r="B731" s="5" t="s">
        <v>9207</v>
      </c>
      <c r="C731" s="5" t="s">
        <v>9211</v>
      </c>
      <c r="D731" s="5" t="s">
        <v>33</v>
      </c>
      <c r="E731" s="10">
        <v>770424.87</v>
      </c>
      <c r="F731" s="8">
        <v>49088</v>
      </c>
      <c r="G731" s="23">
        <v>970</v>
      </c>
      <c r="H731" s="24" t="str">
        <f t="shared" si="88"/>
        <v>27081902</v>
      </c>
      <c r="I731" s="5" t="s">
        <v>26</v>
      </c>
      <c r="J731" s="5" t="s">
        <v>15</v>
      </c>
      <c r="K731" s="9">
        <v>698.4</v>
      </c>
      <c r="L731" t="str">
        <f>VLOOKUP($A731,lookup_table!$A:$D,3,FALSE)</f>
        <v>Branch</v>
      </c>
      <c r="M731" t="str">
        <f>VLOOKUP($A731,lookup_table!$A:$D,4,FALSE)</f>
        <v>Small</v>
      </c>
      <c r="N731" t="str">
        <f t="shared" si="89"/>
        <v>West</v>
      </c>
      <c r="O731" t="str">
        <f t="shared" si="90"/>
        <v>college</v>
      </c>
      <c r="P731" t="str">
        <f t="shared" si="91"/>
        <v>corporate auto</v>
      </c>
      <c r="Q731" t="str">
        <f t="shared" si="92"/>
        <v>four-door car</v>
      </c>
      <c r="R731" t="str">
        <f t="shared" si="93"/>
        <v>branch</v>
      </c>
      <c r="S731" t="str">
        <f t="shared" si="94"/>
        <v>small</v>
      </c>
      <c r="T731" t="str">
        <f t="shared" si="95"/>
        <v>west</v>
      </c>
    </row>
    <row r="732" spans="1:20" ht="17" x14ac:dyDescent="0.2">
      <c r="A732" t="s">
        <v>762</v>
      </c>
      <c r="B732" s="5" t="s">
        <v>9208</v>
      </c>
      <c r="C732" s="5" t="s">
        <v>9211</v>
      </c>
      <c r="D732" s="5" t="s">
        <v>12</v>
      </c>
      <c r="E732" s="10">
        <v>1055217</v>
      </c>
      <c r="F732" s="8">
        <v>47761</v>
      </c>
      <c r="G732" s="23">
        <v>1310</v>
      </c>
      <c r="H732" s="24" t="str">
        <f t="shared" si="88"/>
        <v>02081903</v>
      </c>
      <c r="I732" s="5" t="s">
        <v>14</v>
      </c>
      <c r="J732" s="5" t="s">
        <v>27</v>
      </c>
      <c r="K732" s="9">
        <v>232711071</v>
      </c>
      <c r="L732" t="str">
        <f>VLOOKUP($A732,lookup_table!$A:$D,3,FALSE)</f>
        <v>Agent</v>
      </c>
      <c r="M732" t="str">
        <f>VLOOKUP($A732,lookup_table!$A:$D,4,FALSE)</f>
        <v>Small</v>
      </c>
      <c r="N732" t="str">
        <f t="shared" si="89"/>
        <v>Central</v>
      </c>
      <c r="O732" t="str">
        <f t="shared" si="90"/>
        <v>master</v>
      </c>
      <c r="P732" t="str">
        <f t="shared" si="91"/>
        <v>personal auto</v>
      </c>
      <c r="Q732" t="str">
        <f t="shared" si="92"/>
        <v>suv</v>
      </c>
      <c r="R732" t="str">
        <f t="shared" si="93"/>
        <v>agent</v>
      </c>
      <c r="S732" t="str">
        <f t="shared" si="94"/>
        <v>small</v>
      </c>
      <c r="T732" t="str">
        <f t="shared" si="95"/>
        <v>central</v>
      </c>
    </row>
    <row r="733" spans="1:20" ht="17" x14ac:dyDescent="0.2">
      <c r="A733" t="s">
        <v>763</v>
      </c>
      <c r="B733" s="5" t="s">
        <v>9210</v>
      </c>
      <c r="C733" s="5" t="s">
        <v>1279</v>
      </c>
      <c r="D733" s="5" t="s">
        <v>33</v>
      </c>
      <c r="E733" s="10">
        <v>1604510.95</v>
      </c>
      <c r="F733" s="8">
        <v>45009</v>
      </c>
      <c r="G733" s="23">
        <v>650</v>
      </c>
      <c r="H733" s="24" t="str">
        <f t="shared" si="88"/>
        <v>11101901</v>
      </c>
      <c r="I733" s="5" t="s">
        <v>14</v>
      </c>
      <c r="J733" s="5" t="s">
        <v>22</v>
      </c>
      <c r="K733" s="9">
        <v>163046956</v>
      </c>
      <c r="L733" t="str">
        <f>VLOOKUP($A733,lookup_table!$A:$D,3,FALSE)</f>
        <v>Agent</v>
      </c>
      <c r="M733" t="str">
        <f>VLOOKUP($A733,lookup_table!$A:$D,4,FALSE)</f>
        <v>Medsize</v>
      </c>
      <c r="N733" t="str">
        <f t="shared" si="89"/>
        <v>East</v>
      </c>
      <c r="O733" t="str">
        <f t="shared" si="90"/>
        <v>college</v>
      </c>
      <c r="P733" t="str">
        <f t="shared" si="91"/>
        <v>personal auto</v>
      </c>
      <c r="Q733" t="str">
        <f t="shared" si="92"/>
        <v>two-door car</v>
      </c>
      <c r="R733" t="str">
        <f t="shared" si="93"/>
        <v>agent</v>
      </c>
      <c r="S733" t="str">
        <f t="shared" si="94"/>
        <v>medsize</v>
      </c>
      <c r="T733" t="str">
        <f t="shared" si="95"/>
        <v>east</v>
      </c>
    </row>
    <row r="734" spans="1:20" ht="17" x14ac:dyDescent="0.2">
      <c r="A734" t="s">
        <v>764</v>
      </c>
      <c r="B734" s="5" t="s">
        <v>9206</v>
      </c>
      <c r="C734" s="5" t="s">
        <v>9211</v>
      </c>
      <c r="D734" s="5" t="s">
        <v>19</v>
      </c>
      <c r="E734" s="10">
        <v>873783.75</v>
      </c>
      <c r="F734" s="8">
        <v>61281</v>
      </c>
      <c r="G734" s="23">
        <v>1100</v>
      </c>
      <c r="H734" s="24" t="str">
        <f t="shared" si="88"/>
        <v>04011903</v>
      </c>
      <c r="I734" s="5" t="s">
        <v>14</v>
      </c>
      <c r="J734" s="5" t="s">
        <v>27</v>
      </c>
      <c r="K734" s="9">
        <v>79865605</v>
      </c>
      <c r="L734" t="str">
        <f>VLOOKUP($A734,lookup_table!$A:$D,3,FALSE)</f>
        <v>Agent</v>
      </c>
      <c r="M734" t="str">
        <f>VLOOKUP($A734,lookup_table!$A:$D,4,FALSE)</f>
        <v>Medsize</v>
      </c>
      <c r="N734" t="str">
        <f t="shared" si="89"/>
        <v>Central</v>
      </c>
      <c r="O734" t="str">
        <f t="shared" si="90"/>
        <v>bachelor</v>
      </c>
      <c r="P734" t="str">
        <f t="shared" si="91"/>
        <v>personal auto</v>
      </c>
      <c r="Q734" t="str">
        <f t="shared" si="92"/>
        <v>suv</v>
      </c>
      <c r="R734" t="str">
        <f t="shared" si="93"/>
        <v>agent</v>
      </c>
      <c r="S734" t="str">
        <f t="shared" si="94"/>
        <v>medsize</v>
      </c>
      <c r="T734" t="str">
        <f t="shared" si="95"/>
        <v>central</v>
      </c>
    </row>
    <row r="735" spans="1:20" ht="17" x14ac:dyDescent="0.2">
      <c r="A735" t="s">
        <v>765</v>
      </c>
      <c r="B735" s="5" t="s">
        <v>9208</v>
      </c>
      <c r="C735" s="5" t="s">
        <v>9211</v>
      </c>
      <c r="D735" s="5" t="s">
        <v>19</v>
      </c>
      <c r="E735" s="10">
        <v>545489.06999999995</v>
      </c>
      <c r="F735" s="8">
        <v>45009</v>
      </c>
      <c r="G735" s="23">
        <v>820</v>
      </c>
      <c r="H735" s="24" t="str">
        <f t="shared" si="88"/>
        <v>30031902</v>
      </c>
      <c r="I735" s="5" t="s">
        <v>26</v>
      </c>
      <c r="J735" s="5" t="s">
        <v>22</v>
      </c>
      <c r="K735" s="9">
        <v>393.6</v>
      </c>
      <c r="L735" t="str">
        <f>VLOOKUP($A735,lookup_table!$A:$D,3,FALSE)</f>
        <v>Branch</v>
      </c>
      <c r="M735" t="str">
        <f>VLOOKUP($A735,lookup_table!$A:$D,4,FALSE)</f>
        <v>Large</v>
      </c>
      <c r="N735" t="str">
        <f t="shared" si="89"/>
        <v>Central</v>
      </c>
      <c r="O735" t="str">
        <f t="shared" si="90"/>
        <v>bachelor</v>
      </c>
      <c r="P735" t="str">
        <f t="shared" si="91"/>
        <v>corporate auto</v>
      </c>
      <c r="Q735" t="str">
        <f t="shared" si="92"/>
        <v>two-door car</v>
      </c>
      <c r="R735" t="str">
        <f t="shared" si="93"/>
        <v>branch</v>
      </c>
      <c r="S735" t="str">
        <f t="shared" si="94"/>
        <v>large</v>
      </c>
      <c r="T735" t="str">
        <f t="shared" si="95"/>
        <v>central</v>
      </c>
    </row>
    <row r="736" spans="1:20" ht="17" x14ac:dyDescent="0.2">
      <c r="A736" t="s">
        <v>766</v>
      </c>
      <c r="B736" s="5" t="s">
        <v>9206</v>
      </c>
      <c r="C736" s="5" t="s">
        <v>9211</v>
      </c>
      <c r="D736" s="5" t="s">
        <v>19</v>
      </c>
      <c r="E736" s="10">
        <v>770528.33</v>
      </c>
      <c r="F736" s="8">
        <v>25290</v>
      </c>
      <c r="G736" s="23">
        <v>660</v>
      </c>
      <c r="H736" s="24" t="str">
        <f t="shared" si="88"/>
        <v>21101901</v>
      </c>
      <c r="I736" s="5" t="s">
        <v>14</v>
      </c>
      <c r="J736" s="5" t="s">
        <v>15</v>
      </c>
      <c r="K736" s="9">
        <v>382085897</v>
      </c>
      <c r="L736" t="str">
        <f>VLOOKUP($A736,lookup_table!$A:$D,3,FALSE)</f>
        <v>Call Center</v>
      </c>
      <c r="M736" t="str">
        <f>VLOOKUP($A736,lookup_table!$A:$D,4,FALSE)</f>
        <v>Medsize</v>
      </c>
      <c r="N736" t="str">
        <f t="shared" si="89"/>
        <v>Central</v>
      </c>
      <c r="O736" t="str">
        <f t="shared" si="90"/>
        <v>bachelor</v>
      </c>
      <c r="P736" t="str">
        <f t="shared" si="91"/>
        <v>personal auto</v>
      </c>
      <c r="Q736" t="str">
        <f t="shared" si="92"/>
        <v>four-door car</v>
      </c>
      <c r="R736" t="str">
        <f t="shared" si="93"/>
        <v>call center</v>
      </c>
      <c r="S736" t="str">
        <f t="shared" si="94"/>
        <v>medsize</v>
      </c>
      <c r="T736" t="str">
        <f t="shared" si="95"/>
        <v>central</v>
      </c>
    </row>
    <row r="737" spans="1:20" ht="17" x14ac:dyDescent="0.2">
      <c r="A737" t="s">
        <v>767</v>
      </c>
      <c r="B737" s="5" t="s">
        <v>9206</v>
      </c>
      <c r="C737" s="5" t="s">
        <v>1279</v>
      </c>
      <c r="D737" s="5" t="s">
        <v>29</v>
      </c>
      <c r="E737" s="10">
        <v>703926.24</v>
      </c>
      <c r="F737" s="8">
        <v>24239</v>
      </c>
      <c r="G737" s="23">
        <v>880</v>
      </c>
      <c r="H737" s="24" t="str">
        <f t="shared" si="88"/>
        <v>29051902</v>
      </c>
      <c r="I737" s="5" t="s">
        <v>14</v>
      </c>
      <c r="J737" s="5" t="s">
        <v>15</v>
      </c>
      <c r="K737" s="9">
        <v>48348319</v>
      </c>
      <c r="L737" t="str">
        <f>VLOOKUP($A737,lookup_table!$A:$D,3,FALSE)</f>
        <v>Call Center</v>
      </c>
      <c r="M737" t="str">
        <f>VLOOKUP($A737,lookup_table!$A:$D,4,FALSE)</f>
        <v>Medsize</v>
      </c>
      <c r="N737" t="str">
        <f t="shared" si="89"/>
        <v>Central</v>
      </c>
      <c r="O737" t="str">
        <f t="shared" si="90"/>
        <v>high school or below</v>
      </c>
      <c r="P737" t="str">
        <f t="shared" si="91"/>
        <v>personal auto</v>
      </c>
      <c r="Q737" t="str">
        <f t="shared" si="92"/>
        <v>four-door car</v>
      </c>
      <c r="R737" t="str">
        <f t="shared" si="93"/>
        <v>call center</v>
      </c>
      <c r="S737" t="str">
        <f t="shared" si="94"/>
        <v>medsize</v>
      </c>
      <c r="T737" t="str">
        <f t="shared" si="95"/>
        <v>central</v>
      </c>
    </row>
    <row r="738" spans="1:20" ht="17" x14ac:dyDescent="0.2">
      <c r="A738" t="s">
        <v>768</v>
      </c>
      <c r="B738" s="5" t="s">
        <v>9207</v>
      </c>
      <c r="C738" s="5" t="s">
        <v>9211</v>
      </c>
      <c r="D738" s="5" t="s">
        <v>19</v>
      </c>
      <c r="E738" s="10">
        <v>883808.56</v>
      </c>
      <c r="F738" s="8">
        <v>82664</v>
      </c>
      <c r="G738" s="23">
        <v>1140</v>
      </c>
      <c r="H738" s="24" t="str">
        <f t="shared" si="88"/>
        <v>13021903</v>
      </c>
      <c r="I738" s="5" t="s">
        <v>14</v>
      </c>
      <c r="J738" s="5" t="s">
        <v>27</v>
      </c>
      <c r="K738" s="9">
        <v>133425609</v>
      </c>
      <c r="L738" t="str">
        <f>VLOOKUP($A738,lookup_table!$A:$D,3,FALSE)</f>
        <v>Agent</v>
      </c>
      <c r="M738" t="str">
        <f>VLOOKUP($A738,lookup_table!$A:$D,4,FALSE)</f>
        <v>Medsize</v>
      </c>
      <c r="N738" t="str">
        <f t="shared" si="89"/>
        <v>West</v>
      </c>
      <c r="O738" t="str">
        <f t="shared" si="90"/>
        <v>bachelor</v>
      </c>
      <c r="P738" t="str">
        <f t="shared" si="91"/>
        <v>personal auto</v>
      </c>
      <c r="Q738" t="str">
        <f t="shared" si="92"/>
        <v>suv</v>
      </c>
      <c r="R738" t="str">
        <f t="shared" si="93"/>
        <v>agent</v>
      </c>
      <c r="S738" t="str">
        <f t="shared" si="94"/>
        <v>medsize</v>
      </c>
      <c r="T738" t="str">
        <f t="shared" si="95"/>
        <v>west</v>
      </c>
    </row>
    <row r="739" spans="1:20" ht="17" x14ac:dyDescent="0.2">
      <c r="A739" t="s">
        <v>769</v>
      </c>
      <c r="B739" s="5" t="s">
        <v>9206</v>
      </c>
      <c r="C739" s="5" t="s">
        <v>9211</v>
      </c>
      <c r="D739" s="5" t="s">
        <v>19</v>
      </c>
      <c r="E739" s="10">
        <v>873352.73</v>
      </c>
      <c r="F739" s="8">
        <v>83210</v>
      </c>
      <c r="G739" s="23">
        <v>1100</v>
      </c>
      <c r="H739" s="24" t="str">
        <f t="shared" si="88"/>
        <v>04011903</v>
      </c>
      <c r="I739" s="5" t="s">
        <v>14</v>
      </c>
      <c r="J739" s="5" t="s">
        <v>73</v>
      </c>
      <c r="K739" s="9">
        <v>528</v>
      </c>
      <c r="L739" t="str">
        <f>VLOOKUP($A739,lookup_table!$A:$D,3,FALSE)</f>
        <v>Branch</v>
      </c>
      <c r="M739" t="str">
        <f>VLOOKUP($A739,lookup_table!$A:$D,4,FALSE)</f>
        <v>Large</v>
      </c>
      <c r="N739" t="str">
        <f t="shared" si="89"/>
        <v>Central</v>
      </c>
      <c r="O739" t="str">
        <f t="shared" si="90"/>
        <v>bachelor</v>
      </c>
      <c r="P739" t="str">
        <f t="shared" si="91"/>
        <v>personal auto</v>
      </c>
      <c r="Q739" t="str">
        <f t="shared" si="92"/>
        <v>sports car</v>
      </c>
      <c r="R739" t="str">
        <f t="shared" si="93"/>
        <v>branch</v>
      </c>
      <c r="S739" t="str">
        <f t="shared" si="94"/>
        <v>large</v>
      </c>
      <c r="T739" t="str">
        <f t="shared" si="95"/>
        <v>central</v>
      </c>
    </row>
    <row r="740" spans="1:20" ht="17" x14ac:dyDescent="0.2">
      <c r="A740" t="s">
        <v>770</v>
      </c>
      <c r="B740" s="5" t="s">
        <v>9209</v>
      </c>
      <c r="C740" s="5" t="s">
        <v>1279</v>
      </c>
      <c r="D740" s="5" t="s">
        <v>19</v>
      </c>
      <c r="E740" s="10">
        <v>959747.48</v>
      </c>
      <c r="F740" s="8">
        <v>38736</v>
      </c>
      <c r="G740" s="23">
        <v>810</v>
      </c>
      <c r="H740" s="24" t="str">
        <f t="shared" si="88"/>
        <v>20031902</v>
      </c>
      <c r="I740" s="5" t="s">
        <v>14</v>
      </c>
      <c r="J740" s="5" t="s">
        <v>22</v>
      </c>
      <c r="K740" s="9">
        <v>561414794</v>
      </c>
      <c r="L740" t="str">
        <f>VLOOKUP($A740,lookup_table!$A:$D,3,FALSE)</f>
        <v>Call Center</v>
      </c>
      <c r="M740" t="str">
        <f>VLOOKUP($A740,lookup_table!$A:$D,4,FALSE)</f>
        <v>Small</v>
      </c>
      <c r="N740" t="str">
        <f t="shared" si="89"/>
        <v>North West</v>
      </c>
      <c r="O740" t="str">
        <f t="shared" si="90"/>
        <v>bachelor</v>
      </c>
      <c r="P740" t="str">
        <f t="shared" si="91"/>
        <v>personal auto</v>
      </c>
      <c r="Q740" t="str">
        <f t="shared" si="92"/>
        <v>two-door car</v>
      </c>
      <c r="R740" t="str">
        <f t="shared" si="93"/>
        <v>call center</v>
      </c>
      <c r="S740" t="str">
        <f t="shared" si="94"/>
        <v>small</v>
      </c>
      <c r="T740" t="str">
        <f t="shared" si="95"/>
        <v>north west</v>
      </c>
    </row>
    <row r="741" spans="1:20" ht="17" x14ac:dyDescent="0.2">
      <c r="A741" t="s">
        <v>771</v>
      </c>
      <c r="B741" s="5" t="s">
        <v>9207</v>
      </c>
      <c r="C741" s="5" t="s">
        <v>9211</v>
      </c>
      <c r="D741" s="5" t="s">
        <v>33</v>
      </c>
      <c r="E741" s="10">
        <v>450666.02</v>
      </c>
      <c r="F741" s="8">
        <v>45009</v>
      </c>
      <c r="G741" s="23">
        <v>660</v>
      </c>
      <c r="H741" s="24" t="str">
        <f t="shared" si="88"/>
        <v>21101901</v>
      </c>
      <c r="I741" s="5" t="s">
        <v>14</v>
      </c>
      <c r="J741" s="5" t="s">
        <v>15</v>
      </c>
      <c r="K741" s="9">
        <v>316.8</v>
      </c>
      <c r="L741" t="str">
        <f>VLOOKUP($A741,lookup_table!$A:$D,3,FALSE)</f>
        <v>Call Center</v>
      </c>
      <c r="M741" t="str">
        <f>VLOOKUP($A741,lookup_table!$A:$D,4,FALSE)</f>
        <v>Medsize</v>
      </c>
      <c r="N741" t="str">
        <f t="shared" si="89"/>
        <v>West</v>
      </c>
      <c r="O741" t="str">
        <f t="shared" si="90"/>
        <v>college</v>
      </c>
      <c r="P741" t="str">
        <f t="shared" si="91"/>
        <v>personal auto</v>
      </c>
      <c r="Q741" t="str">
        <f t="shared" si="92"/>
        <v>four-door car</v>
      </c>
      <c r="R741" t="str">
        <f t="shared" si="93"/>
        <v>call center</v>
      </c>
      <c r="S741" t="str">
        <f t="shared" si="94"/>
        <v>medsize</v>
      </c>
      <c r="T741" t="str">
        <f t="shared" si="95"/>
        <v>west</v>
      </c>
    </row>
    <row r="742" spans="1:20" ht="17" x14ac:dyDescent="0.2">
      <c r="A742" t="s">
        <v>772</v>
      </c>
      <c r="B742" s="5" t="s">
        <v>9209</v>
      </c>
      <c r="C742" s="5" t="s">
        <v>9211</v>
      </c>
      <c r="D742" s="5" t="s">
        <v>33</v>
      </c>
      <c r="E742" s="10">
        <v>1785797.23</v>
      </c>
      <c r="F742" s="8">
        <v>55437</v>
      </c>
      <c r="G742" s="23">
        <v>640</v>
      </c>
      <c r="H742" s="24" t="str">
        <f t="shared" si="88"/>
        <v>01101901</v>
      </c>
      <c r="I742" s="5" t="s">
        <v>14</v>
      </c>
      <c r="J742" s="5" t="s">
        <v>15</v>
      </c>
      <c r="K742" s="9">
        <v>445287788</v>
      </c>
      <c r="L742" t="str">
        <f>VLOOKUP($A742,lookup_table!$A:$D,3,FALSE)</f>
        <v>Agent</v>
      </c>
      <c r="M742" t="str">
        <f>VLOOKUP($A742,lookup_table!$A:$D,4,FALSE)</f>
        <v>Medsize</v>
      </c>
      <c r="N742" t="str">
        <f t="shared" si="89"/>
        <v>North West</v>
      </c>
      <c r="O742" t="str">
        <f t="shared" si="90"/>
        <v>college</v>
      </c>
      <c r="P742" t="str">
        <f t="shared" si="91"/>
        <v>personal auto</v>
      </c>
      <c r="Q742" t="str">
        <f t="shared" si="92"/>
        <v>four-door car</v>
      </c>
      <c r="R742" t="str">
        <f t="shared" si="93"/>
        <v>agent</v>
      </c>
      <c r="S742" t="str">
        <f t="shared" si="94"/>
        <v>medsize</v>
      </c>
      <c r="T742" t="str">
        <f t="shared" si="95"/>
        <v>north west</v>
      </c>
    </row>
    <row r="743" spans="1:20" ht="17" x14ac:dyDescent="0.2">
      <c r="A743" t="s">
        <v>773</v>
      </c>
      <c r="B743" s="5" t="s">
        <v>9210</v>
      </c>
      <c r="C743" s="5" t="s">
        <v>9211</v>
      </c>
      <c r="D743" s="5" t="s">
        <v>19</v>
      </c>
      <c r="E743" s="10">
        <v>249780.82</v>
      </c>
      <c r="F743" s="8">
        <v>68041</v>
      </c>
      <c r="G743" s="23">
        <v>64640</v>
      </c>
      <c r="H743" s="24" t="str">
        <f t="shared" si="88"/>
        <v>21122076</v>
      </c>
      <c r="I743" s="5" t="s">
        <v>14</v>
      </c>
      <c r="J743" s="5" t="s">
        <v>22</v>
      </c>
      <c r="K743" s="9">
        <v>165570243</v>
      </c>
      <c r="L743" t="str">
        <f>VLOOKUP($A743,lookup_table!$A:$D,3,FALSE)</f>
        <v>Branch</v>
      </c>
      <c r="M743" t="str">
        <f>VLOOKUP($A743,lookup_table!$A:$D,4,FALSE)</f>
        <v>Medsize</v>
      </c>
      <c r="N743" t="str">
        <f t="shared" si="89"/>
        <v>East</v>
      </c>
      <c r="O743" t="str">
        <f t="shared" si="90"/>
        <v>bachelor</v>
      </c>
      <c r="P743" t="str">
        <f t="shared" si="91"/>
        <v>personal auto</v>
      </c>
      <c r="Q743" t="str">
        <f t="shared" si="92"/>
        <v>two-door car</v>
      </c>
      <c r="R743" t="str">
        <f t="shared" si="93"/>
        <v>branch</v>
      </c>
      <c r="S743" t="str">
        <f t="shared" si="94"/>
        <v>medsize</v>
      </c>
      <c r="T743" t="str">
        <f t="shared" si="95"/>
        <v>east</v>
      </c>
    </row>
    <row r="744" spans="1:20" ht="17" x14ac:dyDescent="0.2">
      <c r="A744" t="s">
        <v>774</v>
      </c>
      <c r="B744" s="5" t="s">
        <v>9209</v>
      </c>
      <c r="C744" s="5" t="s">
        <v>9211</v>
      </c>
      <c r="D744" s="5" t="s">
        <v>12</v>
      </c>
      <c r="E744" s="10">
        <v>542613.62</v>
      </c>
      <c r="F744" s="8">
        <v>45009</v>
      </c>
      <c r="G744" s="23">
        <v>710</v>
      </c>
      <c r="H744" s="24" t="str">
        <f t="shared" si="88"/>
        <v>10121901</v>
      </c>
      <c r="I744" s="5" t="s">
        <v>26</v>
      </c>
      <c r="J744" s="5" t="s">
        <v>15</v>
      </c>
      <c r="K744" s="9">
        <v>40799684</v>
      </c>
      <c r="L744" t="str">
        <f>VLOOKUP($A744,lookup_table!$A:$D,3,FALSE)</f>
        <v>Agent</v>
      </c>
      <c r="M744" t="str">
        <f>VLOOKUP($A744,lookup_table!$A:$D,4,FALSE)</f>
        <v>Medsize</v>
      </c>
      <c r="N744" t="str">
        <f t="shared" si="89"/>
        <v>North West</v>
      </c>
      <c r="O744" t="str">
        <f t="shared" si="90"/>
        <v>master</v>
      </c>
      <c r="P744" t="str">
        <f t="shared" si="91"/>
        <v>corporate auto</v>
      </c>
      <c r="Q744" t="str">
        <f t="shared" si="92"/>
        <v>four-door car</v>
      </c>
      <c r="R744" t="str">
        <f t="shared" si="93"/>
        <v>agent</v>
      </c>
      <c r="S744" t="str">
        <f t="shared" si="94"/>
        <v>medsize</v>
      </c>
      <c r="T744" t="str">
        <f t="shared" si="95"/>
        <v>north west</v>
      </c>
    </row>
    <row r="745" spans="1:20" ht="17" x14ac:dyDescent="0.2">
      <c r="A745" t="s">
        <v>775</v>
      </c>
      <c r="B745" s="5" t="s">
        <v>9207</v>
      </c>
      <c r="C745" s="5" t="s">
        <v>1279</v>
      </c>
      <c r="D745" s="5" t="s">
        <v>29</v>
      </c>
      <c r="E745" s="10">
        <v>799814.38</v>
      </c>
      <c r="F745" s="8">
        <v>29066</v>
      </c>
      <c r="G745" s="23">
        <v>1000</v>
      </c>
      <c r="H745" s="24" t="str">
        <f t="shared" si="88"/>
        <v>26091902</v>
      </c>
      <c r="I745" s="5" t="s">
        <v>14</v>
      </c>
      <c r="J745" s="5" t="s">
        <v>27</v>
      </c>
      <c r="K745" s="9">
        <v>844229478</v>
      </c>
      <c r="L745" t="str">
        <f>VLOOKUP($A745,lookup_table!$A:$D,3,FALSE)</f>
        <v>Branch</v>
      </c>
      <c r="M745" t="str">
        <f>VLOOKUP($A745,lookup_table!$A:$D,4,FALSE)</f>
        <v>Medsize</v>
      </c>
      <c r="N745" t="str">
        <f t="shared" si="89"/>
        <v>West</v>
      </c>
      <c r="O745" t="str">
        <f t="shared" si="90"/>
        <v>high school or below</v>
      </c>
      <c r="P745" t="str">
        <f t="shared" si="91"/>
        <v>personal auto</v>
      </c>
      <c r="Q745" t="str">
        <f t="shared" si="92"/>
        <v>suv</v>
      </c>
      <c r="R745" t="str">
        <f t="shared" si="93"/>
        <v>branch</v>
      </c>
      <c r="S745" t="str">
        <f t="shared" si="94"/>
        <v>medsize</v>
      </c>
      <c r="T745" t="str">
        <f t="shared" si="95"/>
        <v>west</v>
      </c>
    </row>
    <row r="746" spans="1:20" ht="17" x14ac:dyDescent="0.2">
      <c r="A746" t="s">
        <v>776</v>
      </c>
      <c r="B746" s="5" t="s">
        <v>9208</v>
      </c>
      <c r="C746" s="5" t="s">
        <v>9211</v>
      </c>
      <c r="D746" s="5" t="s">
        <v>19</v>
      </c>
      <c r="E746" s="10">
        <v>289762.07</v>
      </c>
      <c r="F746" s="8">
        <v>54337</v>
      </c>
      <c r="G746" s="23">
        <v>720</v>
      </c>
      <c r="H746" s="24" t="str">
        <f t="shared" si="88"/>
        <v>20121901</v>
      </c>
      <c r="I746" s="5" t="s">
        <v>14</v>
      </c>
      <c r="J746" s="5" t="s">
        <v>15</v>
      </c>
      <c r="K746" s="9">
        <v>345.6</v>
      </c>
      <c r="L746" t="str">
        <f>VLOOKUP($A746,lookup_table!$A:$D,3,FALSE)</f>
        <v>Web</v>
      </c>
      <c r="M746" t="str">
        <f>VLOOKUP($A746,lookup_table!$A:$D,4,FALSE)</f>
        <v>Medsize</v>
      </c>
      <c r="N746" t="str">
        <f t="shared" si="89"/>
        <v>Central</v>
      </c>
      <c r="O746" t="str">
        <f t="shared" si="90"/>
        <v>bachelor</v>
      </c>
      <c r="P746" t="str">
        <f t="shared" si="91"/>
        <v>personal auto</v>
      </c>
      <c r="Q746" t="str">
        <f t="shared" si="92"/>
        <v>four-door car</v>
      </c>
      <c r="R746" t="str">
        <f t="shared" si="93"/>
        <v>web</v>
      </c>
      <c r="S746" t="str">
        <f t="shared" si="94"/>
        <v>medsize</v>
      </c>
      <c r="T746" t="str">
        <f t="shared" si="95"/>
        <v>central</v>
      </c>
    </row>
    <row r="747" spans="1:20" ht="17" x14ac:dyDescent="0.2">
      <c r="A747" t="s">
        <v>777</v>
      </c>
      <c r="B747" s="5" t="s">
        <v>9209</v>
      </c>
      <c r="C747" s="5" t="s">
        <v>1279</v>
      </c>
      <c r="D747" s="5" t="s">
        <v>29</v>
      </c>
      <c r="E747" s="10">
        <v>1159950.22</v>
      </c>
      <c r="F747" s="8">
        <v>67616</v>
      </c>
      <c r="G747" s="23">
        <v>960</v>
      </c>
      <c r="H747" s="24" t="str">
        <f t="shared" si="88"/>
        <v>17081902</v>
      </c>
      <c r="I747" s="5" t="s">
        <v>14</v>
      </c>
      <c r="J747" s="5" t="s">
        <v>15</v>
      </c>
      <c r="K747" s="9">
        <v>340306584</v>
      </c>
      <c r="L747" t="str">
        <f>VLOOKUP($A747,lookup_table!$A:$D,3,FALSE)</f>
        <v>Agent</v>
      </c>
      <c r="M747" t="str">
        <f>VLOOKUP($A747,lookup_table!$A:$D,4,FALSE)</f>
        <v>Medsize</v>
      </c>
      <c r="N747" t="str">
        <f t="shared" si="89"/>
        <v>North West</v>
      </c>
      <c r="O747" t="str">
        <f t="shared" si="90"/>
        <v>high school or below</v>
      </c>
      <c r="P747" t="str">
        <f t="shared" si="91"/>
        <v>personal auto</v>
      </c>
      <c r="Q747" t="str">
        <f t="shared" si="92"/>
        <v>four-door car</v>
      </c>
      <c r="R747" t="str">
        <f t="shared" si="93"/>
        <v>agent</v>
      </c>
      <c r="S747" t="str">
        <f t="shared" si="94"/>
        <v>medsize</v>
      </c>
      <c r="T747" t="str">
        <f t="shared" si="95"/>
        <v>north west</v>
      </c>
    </row>
    <row r="748" spans="1:20" ht="17" x14ac:dyDescent="0.2">
      <c r="A748" t="s">
        <v>778</v>
      </c>
      <c r="B748" s="5" t="s">
        <v>9207</v>
      </c>
      <c r="C748" s="5" t="s">
        <v>1279</v>
      </c>
      <c r="D748" s="5" t="s">
        <v>19</v>
      </c>
      <c r="E748" s="10">
        <v>1514793.06</v>
      </c>
      <c r="F748" s="8">
        <v>41082</v>
      </c>
      <c r="G748" s="23">
        <v>630</v>
      </c>
      <c r="H748" s="24" t="str">
        <f t="shared" si="88"/>
        <v>21091901</v>
      </c>
      <c r="I748" s="5" t="s">
        <v>14</v>
      </c>
      <c r="J748" s="5" t="s">
        <v>22</v>
      </c>
      <c r="K748" s="9">
        <v>106647493</v>
      </c>
      <c r="L748" t="str">
        <f>VLOOKUP($A748,lookup_table!$A:$D,3,FALSE)</f>
        <v>Web</v>
      </c>
      <c r="M748" t="str">
        <f>VLOOKUP($A748,lookup_table!$A:$D,4,FALSE)</f>
        <v>Medsize</v>
      </c>
      <c r="N748" t="str">
        <f t="shared" si="89"/>
        <v>West</v>
      </c>
      <c r="O748" t="str">
        <f t="shared" si="90"/>
        <v>bachelor</v>
      </c>
      <c r="P748" t="str">
        <f t="shared" si="91"/>
        <v>personal auto</v>
      </c>
      <c r="Q748" t="str">
        <f t="shared" si="92"/>
        <v>two-door car</v>
      </c>
      <c r="R748" t="str">
        <f t="shared" si="93"/>
        <v>web</v>
      </c>
      <c r="S748" t="str">
        <f t="shared" si="94"/>
        <v>medsize</v>
      </c>
      <c r="T748" t="str">
        <f t="shared" si="95"/>
        <v>west</v>
      </c>
    </row>
    <row r="749" spans="1:20" ht="17" x14ac:dyDescent="0.2">
      <c r="A749" t="s">
        <v>779</v>
      </c>
      <c r="B749" s="5" t="s">
        <v>9210</v>
      </c>
      <c r="C749" s="5" t="s">
        <v>1279</v>
      </c>
      <c r="D749" s="5" t="s">
        <v>29</v>
      </c>
      <c r="E749" s="10">
        <v>543576.78</v>
      </c>
      <c r="F749" s="8">
        <v>45009</v>
      </c>
      <c r="G749" s="23">
        <v>102020</v>
      </c>
      <c r="H749" s="24" t="str">
        <f t="shared" si="88"/>
        <v>26042179</v>
      </c>
      <c r="I749" s="5" t="s">
        <v>14</v>
      </c>
      <c r="J749" s="5" t="s">
        <v>15</v>
      </c>
      <c r="K749" s="9">
        <v>626116259</v>
      </c>
      <c r="L749" t="str">
        <f>VLOOKUP($A749,lookup_table!$A:$D,3,FALSE)</f>
        <v>Branch</v>
      </c>
      <c r="M749" t="str">
        <f>VLOOKUP($A749,lookup_table!$A:$D,4,FALSE)</f>
        <v>Small</v>
      </c>
      <c r="N749" t="str">
        <f t="shared" si="89"/>
        <v>East</v>
      </c>
      <c r="O749" t="str">
        <f t="shared" si="90"/>
        <v>high school or below</v>
      </c>
      <c r="P749" t="str">
        <f t="shared" si="91"/>
        <v>personal auto</v>
      </c>
      <c r="Q749" t="str">
        <f t="shared" si="92"/>
        <v>four-door car</v>
      </c>
      <c r="R749" t="str">
        <f t="shared" si="93"/>
        <v>branch</v>
      </c>
      <c r="S749" t="str">
        <f t="shared" si="94"/>
        <v>small</v>
      </c>
      <c r="T749" t="str">
        <f t="shared" si="95"/>
        <v>east</v>
      </c>
    </row>
    <row r="750" spans="1:20" ht="17" x14ac:dyDescent="0.2">
      <c r="A750" t="s">
        <v>780</v>
      </c>
      <c r="B750" s="5" t="s">
        <v>9208</v>
      </c>
      <c r="C750" s="5" t="s">
        <v>1279</v>
      </c>
      <c r="D750" s="5" t="s">
        <v>12</v>
      </c>
      <c r="E750" s="10">
        <v>272535.64</v>
      </c>
      <c r="F750" s="8">
        <v>36650</v>
      </c>
      <c r="G750" s="23">
        <v>690</v>
      </c>
      <c r="H750" s="24" t="str">
        <f t="shared" si="88"/>
        <v>20111901</v>
      </c>
      <c r="I750" s="5" t="s">
        <v>14</v>
      </c>
      <c r="J750" s="5" t="s">
        <v>15</v>
      </c>
      <c r="K750" s="9">
        <v>5660333</v>
      </c>
      <c r="L750" t="str">
        <f>VLOOKUP($A750,lookup_table!$A:$D,3,FALSE)</f>
        <v>Web</v>
      </c>
      <c r="M750" t="str">
        <f>VLOOKUP($A750,lookup_table!$A:$D,4,FALSE)</f>
        <v>Large</v>
      </c>
      <c r="N750" t="str">
        <f t="shared" si="89"/>
        <v>Central</v>
      </c>
      <c r="O750" t="str">
        <f t="shared" si="90"/>
        <v>master</v>
      </c>
      <c r="P750" t="str">
        <f t="shared" si="91"/>
        <v>personal auto</v>
      </c>
      <c r="Q750" t="str">
        <f t="shared" si="92"/>
        <v>four-door car</v>
      </c>
      <c r="R750" t="str">
        <f t="shared" si="93"/>
        <v>web</v>
      </c>
      <c r="S750" t="str">
        <f t="shared" si="94"/>
        <v>large</v>
      </c>
      <c r="T750" t="str">
        <f t="shared" si="95"/>
        <v>central</v>
      </c>
    </row>
    <row r="751" spans="1:20" ht="17" x14ac:dyDescent="0.2">
      <c r="A751" t="s">
        <v>781</v>
      </c>
      <c r="B751" s="5" t="s">
        <v>9209</v>
      </c>
      <c r="C751" s="5" t="s">
        <v>1279</v>
      </c>
      <c r="D751" s="5" t="s">
        <v>33</v>
      </c>
      <c r="E751" s="10">
        <v>1329771.23</v>
      </c>
      <c r="F751" s="8">
        <v>50631</v>
      </c>
      <c r="G751" s="23">
        <v>1120</v>
      </c>
      <c r="H751" s="24" t="str">
        <f t="shared" si="88"/>
        <v>24011903</v>
      </c>
      <c r="I751" s="5" t="s">
        <v>37</v>
      </c>
      <c r="J751" s="5" t="s">
        <v>27</v>
      </c>
      <c r="K751" s="9">
        <v>78465781</v>
      </c>
      <c r="L751" t="str">
        <f>VLOOKUP($A751,lookup_table!$A:$D,3,FALSE)</f>
        <v>Agent</v>
      </c>
      <c r="M751" t="str">
        <f>VLOOKUP($A751,lookup_table!$A:$D,4,FALSE)</f>
        <v>Medsize</v>
      </c>
      <c r="N751" t="str">
        <f t="shared" si="89"/>
        <v>North West</v>
      </c>
      <c r="O751" t="str">
        <f t="shared" si="90"/>
        <v>college</v>
      </c>
      <c r="P751" t="str">
        <f t="shared" si="91"/>
        <v>special auto</v>
      </c>
      <c r="Q751" t="str">
        <f t="shared" si="92"/>
        <v>suv</v>
      </c>
      <c r="R751" t="str">
        <f t="shared" si="93"/>
        <v>agent</v>
      </c>
      <c r="S751" t="str">
        <f t="shared" si="94"/>
        <v>medsize</v>
      </c>
      <c r="T751" t="str">
        <f t="shared" si="95"/>
        <v>north west</v>
      </c>
    </row>
    <row r="752" spans="1:20" ht="17" x14ac:dyDescent="0.2">
      <c r="A752" t="s">
        <v>782</v>
      </c>
      <c r="B752" s="5" t="s">
        <v>9207</v>
      </c>
      <c r="C752" s="5" t="s">
        <v>9211</v>
      </c>
      <c r="D752" s="5" t="s">
        <v>33</v>
      </c>
      <c r="E752" s="10">
        <v>992704.97</v>
      </c>
      <c r="F752" s="8">
        <v>19592</v>
      </c>
      <c r="G752" s="23">
        <v>920</v>
      </c>
      <c r="H752" s="24" t="str">
        <f t="shared" si="88"/>
        <v>08071902</v>
      </c>
      <c r="I752" s="5" t="s">
        <v>14</v>
      </c>
      <c r="J752" s="5" t="s">
        <v>15</v>
      </c>
      <c r="K752" s="9">
        <v>441.6</v>
      </c>
      <c r="L752" t="str">
        <f>VLOOKUP($A752,lookup_table!$A:$D,3,FALSE)</f>
        <v>Web</v>
      </c>
      <c r="M752" t="str">
        <f>VLOOKUP($A752,lookup_table!$A:$D,4,FALSE)</f>
        <v>Medsize</v>
      </c>
      <c r="N752" t="str">
        <f t="shared" si="89"/>
        <v>West</v>
      </c>
      <c r="O752" t="str">
        <f t="shared" si="90"/>
        <v>college</v>
      </c>
      <c r="P752" t="str">
        <f t="shared" si="91"/>
        <v>personal auto</v>
      </c>
      <c r="Q752" t="str">
        <f t="shared" si="92"/>
        <v>four-door car</v>
      </c>
      <c r="R752" t="str">
        <f t="shared" si="93"/>
        <v>web</v>
      </c>
      <c r="S752" t="str">
        <f t="shared" si="94"/>
        <v>medsize</v>
      </c>
      <c r="T752" t="str">
        <f t="shared" si="95"/>
        <v>west</v>
      </c>
    </row>
    <row r="753" spans="1:20" ht="17" x14ac:dyDescent="0.2">
      <c r="A753" t="s">
        <v>783</v>
      </c>
      <c r="B753" s="5" t="s">
        <v>9210</v>
      </c>
      <c r="C753" s="5" t="s">
        <v>1279</v>
      </c>
      <c r="D753" s="5" t="s">
        <v>29</v>
      </c>
      <c r="E753" s="10">
        <v>1777154.9</v>
      </c>
      <c r="F753" s="8">
        <v>45009</v>
      </c>
      <c r="G753" s="23">
        <v>1140</v>
      </c>
      <c r="H753" s="24" t="str">
        <f t="shared" si="88"/>
        <v>13021903</v>
      </c>
      <c r="I753" s="5" t="s">
        <v>14</v>
      </c>
      <c r="J753" s="5" t="s">
        <v>22</v>
      </c>
      <c r="K753" s="9">
        <v>547.20000000000005</v>
      </c>
      <c r="L753" t="str">
        <f>VLOOKUP($A753,lookup_table!$A:$D,3,FALSE)</f>
        <v>Branch</v>
      </c>
      <c r="M753" t="str">
        <f>VLOOKUP($A753,lookup_table!$A:$D,4,FALSE)</f>
        <v>Medsize</v>
      </c>
      <c r="N753" t="str">
        <f t="shared" si="89"/>
        <v>East</v>
      </c>
      <c r="O753" t="str">
        <f t="shared" si="90"/>
        <v>high school or below</v>
      </c>
      <c r="P753" t="str">
        <f t="shared" si="91"/>
        <v>personal auto</v>
      </c>
      <c r="Q753" t="str">
        <f t="shared" si="92"/>
        <v>two-door car</v>
      </c>
      <c r="R753" t="str">
        <f t="shared" si="93"/>
        <v>branch</v>
      </c>
      <c r="S753" t="str">
        <f t="shared" si="94"/>
        <v>medsize</v>
      </c>
      <c r="T753" t="str">
        <f t="shared" si="95"/>
        <v>east</v>
      </c>
    </row>
    <row r="754" spans="1:20" ht="17" x14ac:dyDescent="0.2">
      <c r="A754" t="s">
        <v>784</v>
      </c>
      <c r="B754" s="5" t="s">
        <v>9206</v>
      </c>
      <c r="C754" s="5" t="s">
        <v>1279</v>
      </c>
      <c r="D754" s="5" t="s">
        <v>33</v>
      </c>
      <c r="E754" s="10">
        <v>1826927.02</v>
      </c>
      <c r="F754" s="8">
        <v>55761</v>
      </c>
      <c r="G754" s="23">
        <v>1150</v>
      </c>
      <c r="H754" s="24" t="str">
        <f t="shared" si="88"/>
        <v>23021903</v>
      </c>
      <c r="I754" s="5" t="s">
        <v>14</v>
      </c>
      <c r="J754" s="5" t="s">
        <v>73</v>
      </c>
      <c r="K754" s="9">
        <v>8627772</v>
      </c>
      <c r="L754" t="str">
        <f>VLOOKUP($A754,lookup_table!$A:$D,3,FALSE)</f>
        <v>Branch</v>
      </c>
      <c r="M754" t="str">
        <f>VLOOKUP($A754,lookup_table!$A:$D,4,FALSE)</f>
        <v>Medsize</v>
      </c>
      <c r="N754" t="str">
        <f t="shared" si="89"/>
        <v>Central</v>
      </c>
      <c r="O754" t="str">
        <f t="shared" si="90"/>
        <v>college</v>
      </c>
      <c r="P754" t="str">
        <f t="shared" si="91"/>
        <v>personal auto</v>
      </c>
      <c r="Q754" t="str">
        <f t="shared" si="92"/>
        <v>sports car</v>
      </c>
      <c r="R754" t="str">
        <f t="shared" si="93"/>
        <v>branch</v>
      </c>
      <c r="S754" t="str">
        <f t="shared" si="94"/>
        <v>medsize</v>
      </c>
      <c r="T754" t="str">
        <f t="shared" si="95"/>
        <v>central</v>
      </c>
    </row>
    <row r="755" spans="1:20" ht="17" x14ac:dyDescent="0.2">
      <c r="A755" t="s">
        <v>785</v>
      </c>
      <c r="B755" s="5" t="s">
        <v>9207</v>
      </c>
      <c r="C755" s="5" t="s">
        <v>1279</v>
      </c>
      <c r="D755" s="5" t="s">
        <v>33</v>
      </c>
      <c r="E755" s="10">
        <v>272221.07</v>
      </c>
      <c r="F755" s="8">
        <v>17576</v>
      </c>
      <c r="G755" s="23">
        <v>710</v>
      </c>
      <c r="H755" s="24" t="str">
        <f t="shared" si="88"/>
        <v>10121901</v>
      </c>
      <c r="I755" s="5" t="s">
        <v>37</v>
      </c>
      <c r="J755" s="5" t="s">
        <v>15</v>
      </c>
      <c r="K755" s="9">
        <v>398502948</v>
      </c>
      <c r="L755" t="str">
        <f>VLOOKUP($A755,lookup_table!$A:$D,3,FALSE)</f>
        <v>Call Center</v>
      </c>
      <c r="M755" t="str">
        <f>VLOOKUP($A755,lookup_table!$A:$D,4,FALSE)</f>
        <v>Medsize</v>
      </c>
      <c r="N755" t="str">
        <f t="shared" si="89"/>
        <v>West</v>
      </c>
      <c r="O755" t="str">
        <f t="shared" si="90"/>
        <v>college</v>
      </c>
      <c r="P755" t="str">
        <f t="shared" si="91"/>
        <v>special auto</v>
      </c>
      <c r="Q755" t="str">
        <f t="shared" si="92"/>
        <v>four-door car</v>
      </c>
      <c r="R755" t="str">
        <f t="shared" si="93"/>
        <v>call center</v>
      </c>
      <c r="S755" t="str">
        <f t="shared" si="94"/>
        <v>medsize</v>
      </c>
      <c r="T755" t="str">
        <f t="shared" si="95"/>
        <v>west</v>
      </c>
    </row>
    <row r="756" spans="1:20" ht="17" x14ac:dyDescent="0.2">
      <c r="A756" t="s">
        <v>786</v>
      </c>
      <c r="B756" s="5" t="s">
        <v>9207</v>
      </c>
      <c r="C756" s="5" t="s">
        <v>1279</v>
      </c>
      <c r="D756" s="5" t="s">
        <v>19</v>
      </c>
      <c r="E756" s="10">
        <v>708321.24</v>
      </c>
      <c r="F756" s="8">
        <v>41449</v>
      </c>
      <c r="G756" s="23">
        <v>890</v>
      </c>
      <c r="H756" s="24" t="str">
        <f t="shared" si="88"/>
        <v>08061902</v>
      </c>
      <c r="I756" s="5" t="s">
        <v>14</v>
      </c>
      <c r="J756" s="5" t="s">
        <v>15</v>
      </c>
      <c r="K756" s="9">
        <v>63516572</v>
      </c>
      <c r="L756" t="str">
        <f>VLOOKUP($A756,lookup_table!$A:$D,3,FALSE)</f>
        <v>Branch</v>
      </c>
      <c r="M756" t="str">
        <f>VLOOKUP($A756,lookup_table!$A:$D,4,FALSE)</f>
        <v>Medsize</v>
      </c>
      <c r="N756" t="str">
        <f t="shared" si="89"/>
        <v>West</v>
      </c>
      <c r="O756" t="str">
        <f t="shared" si="90"/>
        <v>bachelor</v>
      </c>
      <c r="P756" t="str">
        <f t="shared" si="91"/>
        <v>personal auto</v>
      </c>
      <c r="Q756" t="str">
        <f t="shared" si="92"/>
        <v>four-door car</v>
      </c>
      <c r="R756" t="str">
        <f t="shared" si="93"/>
        <v>branch</v>
      </c>
      <c r="S756" t="str">
        <f t="shared" si="94"/>
        <v>medsize</v>
      </c>
      <c r="T756" t="str">
        <f t="shared" si="95"/>
        <v>west</v>
      </c>
    </row>
    <row r="757" spans="1:20" ht="17" x14ac:dyDescent="0.2">
      <c r="A757" t="s">
        <v>787</v>
      </c>
      <c r="B757" s="5" t="s">
        <v>9207</v>
      </c>
      <c r="C757" s="5" t="s">
        <v>1279</v>
      </c>
      <c r="D757" s="5" t="s">
        <v>19</v>
      </c>
      <c r="E757" s="10">
        <v>1017971.7</v>
      </c>
      <c r="F757" s="8">
        <v>14290</v>
      </c>
      <c r="G757" s="23">
        <v>2710</v>
      </c>
      <c r="H757" s="24" t="str">
        <f t="shared" si="88"/>
        <v>02061907</v>
      </c>
      <c r="I757" s="5" t="s">
        <v>14</v>
      </c>
      <c r="J757" s="5" t="s">
        <v>60</v>
      </c>
      <c r="K757" s="9">
        <v>1300.8</v>
      </c>
      <c r="L757" t="str">
        <f>VLOOKUP($A757,lookup_table!$A:$D,3,FALSE)</f>
        <v>Agent</v>
      </c>
      <c r="M757" t="str">
        <f>VLOOKUP($A757,lookup_table!$A:$D,4,FALSE)</f>
        <v>Medsize</v>
      </c>
      <c r="N757" t="str">
        <f t="shared" si="89"/>
        <v>West</v>
      </c>
      <c r="O757" t="str">
        <f t="shared" si="90"/>
        <v>bachelor</v>
      </c>
      <c r="P757" t="str">
        <f t="shared" si="91"/>
        <v>personal auto</v>
      </c>
      <c r="Q757" t="str">
        <f t="shared" si="92"/>
        <v>luxury suv</v>
      </c>
      <c r="R757" t="str">
        <f t="shared" si="93"/>
        <v>agent</v>
      </c>
      <c r="S757" t="str">
        <f t="shared" si="94"/>
        <v>medsize</v>
      </c>
      <c r="T757" t="str">
        <f t="shared" si="95"/>
        <v>west</v>
      </c>
    </row>
    <row r="758" spans="1:20" ht="17" x14ac:dyDescent="0.2">
      <c r="A758" t="s">
        <v>788</v>
      </c>
      <c r="B758" s="5" t="s">
        <v>9208</v>
      </c>
      <c r="C758" s="5" t="s">
        <v>1279</v>
      </c>
      <c r="D758" s="5" t="s">
        <v>33</v>
      </c>
      <c r="E758" s="10">
        <v>588950.91</v>
      </c>
      <c r="F758" s="8">
        <v>62007</v>
      </c>
      <c r="G758" s="23">
        <v>730</v>
      </c>
      <c r="H758" s="24" t="str">
        <f t="shared" si="88"/>
        <v>30121901</v>
      </c>
      <c r="I758" s="5" t="s">
        <v>14</v>
      </c>
      <c r="J758" s="5" t="s">
        <v>15</v>
      </c>
      <c r="K758" s="9">
        <v>120015609</v>
      </c>
      <c r="L758" t="str">
        <f>VLOOKUP($A758,lookup_table!$A:$D,3,FALSE)</f>
        <v>Agent</v>
      </c>
      <c r="M758" t="str">
        <f>VLOOKUP($A758,lookup_table!$A:$D,4,FALSE)</f>
        <v>Medsize</v>
      </c>
      <c r="N758" t="str">
        <f t="shared" si="89"/>
        <v>Central</v>
      </c>
      <c r="O758" t="str">
        <f t="shared" si="90"/>
        <v>college</v>
      </c>
      <c r="P758" t="str">
        <f t="shared" si="91"/>
        <v>personal auto</v>
      </c>
      <c r="Q758" t="str">
        <f t="shared" si="92"/>
        <v>four-door car</v>
      </c>
      <c r="R758" t="str">
        <f t="shared" si="93"/>
        <v>agent</v>
      </c>
      <c r="S758" t="str">
        <f t="shared" si="94"/>
        <v>medsize</v>
      </c>
      <c r="T758" t="str">
        <f t="shared" si="95"/>
        <v>central</v>
      </c>
    </row>
    <row r="759" spans="1:20" ht="17" x14ac:dyDescent="0.2">
      <c r="A759" t="s">
        <v>789</v>
      </c>
      <c r="B759" s="5" t="s">
        <v>9206</v>
      </c>
      <c r="C759" s="5" t="s">
        <v>9211</v>
      </c>
      <c r="D759" s="5" t="s">
        <v>29</v>
      </c>
      <c r="E759" s="10">
        <v>1577139.34</v>
      </c>
      <c r="F759" s="8">
        <v>21921</v>
      </c>
      <c r="G759" s="23">
        <v>2060</v>
      </c>
      <c r="H759" s="24" t="str">
        <f t="shared" si="88"/>
        <v>21081905</v>
      </c>
      <c r="I759" s="5" t="s">
        <v>26</v>
      </c>
      <c r="J759" s="5" t="s">
        <v>60</v>
      </c>
      <c r="K759" s="9">
        <v>1254137899</v>
      </c>
      <c r="L759" t="str">
        <f>VLOOKUP($A759,lookup_table!$A:$D,3,FALSE)</f>
        <v>Branch</v>
      </c>
      <c r="M759" t="str">
        <f>VLOOKUP($A759,lookup_table!$A:$D,4,FALSE)</f>
        <v>Large</v>
      </c>
      <c r="N759" t="str">
        <f t="shared" si="89"/>
        <v>Central</v>
      </c>
      <c r="O759" t="str">
        <f t="shared" si="90"/>
        <v>high school or below</v>
      </c>
      <c r="P759" t="str">
        <f t="shared" si="91"/>
        <v>corporate auto</v>
      </c>
      <c r="Q759" t="str">
        <f t="shared" si="92"/>
        <v>luxury suv</v>
      </c>
      <c r="R759" t="str">
        <f t="shared" si="93"/>
        <v>branch</v>
      </c>
      <c r="S759" t="str">
        <f t="shared" si="94"/>
        <v>large</v>
      </c>
      <c r="T759" t="str">
        <f t="shared" si="95"/>
        <v>central</v>
      </c>
    </row>
    <row r="760" spans="1:20" ht="17" x14ac:dyDescent="0.2">
      <c r="A760" t="s">
        <v>790</v>
      </c>
      <c r="B760" s="5" t="s">
        <v>9206</v>
      </c>
      <c r="C760" s="5" t="s">
        <v>1279</v>
      </c>
      <c r="D760" s="5" t="s">
        <v>19</v>
      </c>
      <c r="E760" s="10">
        <v>528817.32999999996</v>
      </c>
      <c r="F760" s="8">
        <v>42621</v>
      </c>
      <c r="G760" s="23">
        <v>660</v>
      </c>
      <c r="H760" s="24" t="str">
        <f t="shared" si="88"/>
        <v>21101901</v>
      </c>
      <c r="I760" s="5" t="s">
        <v>14</v>
      </c>
      <c r="J760" s="5" t="s">
        <v>15</v>
      </c>
      <c r="K760" s="9">
        <v>316.8</v>
      </c>
      <c r="L760" t="str">
        <f>VLOOKUP($A760,lookup_table!$A:$D,3,FALSE)</f>
        <v>Call Center</v>
      </c>
      <c r="M760" t="str">
        <f>VLOOKUP($A760,lookup_table!$A:$D,4,FALSE)</f>
        <v>Medsize</v>
      </c>
      <c r="N760" t="str">
        <f t="shared" si="89"/>
        <v>Central</v>
      </c>
      <c r="O760" t="str">
        <f t="shared" si="90"/>
        <v>bachelor</v>
      </c>
      <c r="P760" t="str">
        <f t="shared" si="91"/>
        <v>personal auto</v>
      </c>
      <c r="Q760" t="str">
        <f t="shared" si="92"/>
        <v>four-door car</v>
      </c>
      <c r="R760" t="str">
        <f t="shared" si="93"/>
        <v>call center</v>
      </c>
      <c r="S760" t="str">
        <f t="shared" si="94"/>
        <v>medsize</v>
      </c>
      <c r="T760" t="str">
        <f t="shared" si="95"/>
        <v>central</v>
      </c>
    </row>
    <row r="761" spans="1:20" ht="17" x14ac:dyDescent="0.2">
      <c r="A761" t="s">
        <v>791</v>
      </c>
      <c r="B761" s="5" t="s">
        <v>9209</v>
      </c>
      <c r="C761" s="5" t="s">
        <v>9211</v>
      </c>
      <c r="D761" s="5" t="s">
        <v>33</v>
      </c>
      <c r="E761" s="10">
        <v>2758055.4</v>
      </c>
      <c r="F761" s="8">
        <v>45009</v>
      </c>
      <c r="G761" s="23">
        <v>870</v>
      </c>
      <c r="H761" s="24" t="str">
        <f t="shared" si="88"/>
        <v>19051902</v>
      </c>
      <c r="I761" s="5" t="s">
        <v>14</v>
      </c>
      <c r="J761" s="5" t="s">
        <v>15</v>
      </c>
      <c r="K761" s="9">
        <v>417.6</v>
      </c>
      <c r="L761" t="str">
        <f>VLOOKUP($A761,lookup_table!$A:$D,3,FALSE)</f>
        <v>Agent</v>
      </c>
      <c r="M761" t="str">
        <f>VLOOKUP($A761,lookup_table!$A:$D,4,FALSE)</f>
        <v>Large</v>
      </c>
      <c r="N761" t="str">
        <f t="shared" si="89"/>
        <v>North West</v>
      </c>
      <c r="O761" t="str">
        <f t="shared" si="90"/>
        <v>college</v>
      </c>
      <c r="P761" t="str">
        <f t="shared" si="91"/>
        <v>personal auto</v>
      </c>
      <c r="Q761" t="str">
        <f t="shared" si="92"/>
        <v>four-door car</v>
      </c>
      <c r="R761" t="str">
        <f t="shared" si="93"/>
        <v>agent</v>
      </c>
      <c r="S761" t="str">
        <f t="shared" si="94"/>
        <v>large</v>
      </c>
      <c r="T761" t="str">
        <f t="shared" si="95"/>
        <v>north west</v>
      </c>
    </row>
    <row r="762" spans="1:20" ht="17" x14ac:dyDescent="0.2">
      <c r="A762" t="s">
        <v>792</v>
      </c>
      <c r="B762" s="5" t="s">
        <v>9210</v>
      </c>
      <c r="C762" s="5" t="s">
        <v>9211</v>
      </c>
      <c r="D762" s="5" t="s">
        <v>29</v>
      </c>
      <c r="E762" s="10">
        <v>777853.23</v>
      </c>
      <c r="F762" s="8">
        <v>63786</v>
      </c>
      <c r="G762" s="23">
        <v>1960</v>
      </c>
      <c r="H762" s="24" t="str">
        <f t="shared" si="88"/>
        <v>13051905</v>
      </c>
      <c r="I762" s="5" t="s">
        <v>26</v>
      </c>
      <c r="J762" s="5" t="s">
        <v>60</v>
      </c>
      <c r="K762" s="9">
        <v>798002689</v>
      </c>
      <c r="L762" t="str">
        <f>VLOOKUP($A762,lookup_table!$A:$D,3,FALSE)</f>
        <v>Branch</v>
      </c>
      <c r="M762" t="str">
        <f>VLOOKUP($A762,lookup_table!$A:$D,4,FALSE)</f>
        <v>Medsize</v>
      </c>
      <c r="N762" t="str">
        <f t="shared" si="89"/>
        <v>East</v>
      </c>
      <c r="O762" t="str">
        <f t="shared" si="90"/>
        <v>high school or below</v>
      </c>
      <c r="P762" t="str">
        <f t="shared" si="91"/>
        <v>corporate auto</v>
      </c>
      <c r="Q762" t="str">
        <f t="shared" si="92"/>
        <v>luxury suv</v>
      </c>
      <c r="R762" t="str">
        <f t="shared" si="93"/>
        <v>branch</v>
      </c>
      <c r="S762" t="str">
        <f t="shared" si="94"/>
        <v>medsize</v>
      </c>
      <c r="T762" t="str">
        <f t="shared" si="95"/>
        <v>east</v>
      </c>
    </row>
    <row r="763" spans="1:20" ht="17" x14ac:dyDescent="0.2">
      <c r="A763" t="s">
        <v>793</v>
      </c>
      <c r="B763" s="5" t="s">
        <v>9207</v>
      </c>
      <c r="C763" s="5" t="s">
        <v>1279</v>
      </c>
      <c r="D763" s="5" t="s">
        <v>29</v>
      </c>
      <c r="E763" s="10">
        <v>734186.13</v>
      </c>
      <c r="F763" s="8">
        <v>45009</v>
      </c>
      <c r="G763" s="23">
        <v>1040</v>
      </c>
      <c r="H763" s="24" t="str">
        <f t="shared" si="88"/>
        <v>05111902</v>
      </c>
      <c r="I763" s="5" t="s">
        <v>14</v>
      </c>
      <c r="J763" s="5" t="s">
        <v>73</v>
      </c>
      <c r="K763" s="9">
        <v>82041684</v>
      </c>
      <c r="L763" t="str">
        <f>VLOOKUP($A763,lookup_table!$A:$D,3,FALSE)</f>
        <v>Branch</v>
      </c>
      <c r="M763" t="str">
        <f>VLOOKUP($A763,lookup_table!$A:$D,4,FALSE)</f>
        <v>Medsize</v>
      </c>
      <c r="N763" t="str">
        <f t="shared" si="89"/>
        <v>West</v>
      </c>
      <c r="O763" t="str">
        <f t="shared" si="90"/>
        <v>high school or below</v>
      </c>
      <c r="P763" t="str">
        <f t="shared" si="91"/>
        <v>personal auto</v>
      </c>
      <c r="Q763" t="str">
        <f t="shared" si="92"/>
        <v>sports car</v>
      </c>
      <c r="R763" t="str">
        <f t="shared" si="93"/>
        <v>branch</v>
      </c>
      <c r="S763" t="str">
        <f t="shared" si="94"/>
        <v>medsize</v>
      </c>
      <c r="T763" t="str">
        <f t="shared" si="95"/>
        <v>west</v>
      </c>
    </row>
    <row r="764" spans="1:20" ht="17" x14ac:dyDescent="0.2">
      <c r="A764" t="s">
        <v>794</v>
      </c>
      <c r="B764" s="5" t="s">
        <v>9207</v>
      </c>
      <c r="C764" s="5" t="s">
        <v>1279</v>
      </c>
      <c r="D764" s="5" t="s">
        <v>29</v>
      </c>
      <c r="E764" s="10">
        <v>791919.7</v>
      </c>
      <c r="F764" s="8">
        <v>82877</v>
      </c>
      <c r="G764" s="23">
        <v>990</v>
      </c>
      <c r="H764" s="24" t="str">
        <f t="shared" si="88"/>
        <v>16091902</v>
      </c>
      <c r="I764" s="5" t="s">
        <v>14</v>
      </c>
      <c r="J764" s="5" t="s">
        <v>22</v>
      </c>
      <c r="K764" s="9">
        <v>22819088</v>
      </c>
      <c r="L764" t="str">
        <f>VLOOKUP($A764,lookup_table!$A:$D,3,FALSE)</f>
        <v>Agent</v>
      </c>
      <c r="M764" t="str">
        <f>VLOOKUP($A764,lookup_table!$A:$D,4,FALSE)</f>
        <v>Medsize</v>
      </c>
      <c r="N764" t="str">
        <f t="shared" si="89"/>
        <v>West</v>
      </c>
      <c r="O764" t="str">
        <f t="shared" si="90"/>
        <v>high school or below</v>
      </c>
      <c r="P764" t="str">
        <f t="shared" si="91"/>
        <v>personal auto</v>
      </c>
      <c r="Q764" t="str">
        <f t="shared" si="92"/>
        <v>two-door car</v>
      </c>
      <c r="R764" t="str">
        <f t="shared" si="93"/>
        <v>agent</v>
      </c>
      <c r="S764" t="str">
        <f t="shared" si="94"/>
        <v>medsize</v>
      </c>
      <c r="T764" t="str">
        <f t="shared" si="95"/>
        <v>west</v>
      </c>
    </row>
    <row r="765" spans="1:20" ht="17" x14ac:dyDescent="0.2">
      <c r="A765" t="s">
        <v>795</v>
      </c>
      <c r="B765" s="5" t="s">
        <v>9206</v>
      </c>
      <c r="C765" s="5" t="s">
        <v>9211</v>
      </c>
      <c r="D765" s="5" t="s">
        <v>33</v>
      </c>
      <c r="E765" s="10">
        <v>216387.02</v>
      </c>
      <c r="F765" s="8">
        <v>45009</v>
      </c>
      <c r="G765" s="23">
        <v>630</v>
      </c>
      <c r="H765" s="24" t="str">
        <f t="shared" si="88"/>
        <v>21091901</v>
      </c>
      <c r="I765" s="5" t="s">
        <v>26</v>
      </c>
      <c r="J765" s="5" t="s">
        <v>22</v>
      </c>
      <c r="K765" s="9">
        <v>302.39999999999998</v>
      </c>
      <c r="L765" t="str">
        <f>VLOOKUP($A765,lookup_table!$A:$D,3,FALSE)</f>
        <v>Branch</v>
      </c>
      <c r="M765" t="str">
        <f>VLOOKUP($A765,lookup_table!$A:$D,4,FALSE)</f>
        <v>Medsize</v>
      </c>
      <c r="N765" t="str">
        <f t="shared" si="89"/>
        <v>Central</v>
      </c>
      <c r="O765" t="str">
        <f t="shared" si="90"/>
        <v>college</v>
      </c>
      <c r="P765" t="str">
        <f t="shared" si="91"/>
        <v>corporate auto</v>
      </c>
      <c r="Q765" t="str">
        <f t="shared" si="92"/>
        <v>two-door car</v>
      </c>
      <c r="R765" t="str">
        <f t="shared" si="93"/>
        <v>branch</v>
      </c>
      <c r="S765" t="str">
        <f t="shared" si="94"/>
        <v>medsize</v>
      </c>
      <c r="T765" t="str">
        <f t="shared" si="95"/>
        <v>central</v>
      </c>
    </row>
    <row r="766" spans="1:20" ht="17" x14ac:dyDescent="0.2">
      <c r="A766" t="s">
        <v>796</v>
      </c>
      <c r="B766" s="5" t="s">
        <v>9208</v>
      </c>
      <c r="C766" s="5" t="s">
        <v>9211</v>
      </c>
      <c r="D766" s="5" t="s">
        <v>29</v>
      </c>
      <c r="E766" s="10">
        <v>978780.88</v>
      </c>
      <c r="F766" s="8">
        <v>10475</v>
      </c>
      <c r="G766" s="23">
        <v>880</v>
      </c>
      <c r="H766" s="24" t="str">
        <f t="shared" si="88"/>
        <v>29051902</v>
      </c>
      <c r="I766" s="5" t="s">
        <v>14</v>
      </c>
      <c r="J766" s="5" t="s">
        <v>22</v>
      </c>
      <c r="K766" s="9">
        <v>422.4</v>
      </c>
      <c r="L766" t="str">
        <f>VLOOKUP($A766,lookup_table!$A:$D,3,FALSE)</f>
        <v>Branch</v>
      </c>
      <c r="M766" t="str">
        <f>VLOOKUP($A766,lookup_table!$A:$D,4,FALSE)</f>
        <v>Small</v>
      </c>
      <c r="N766" t="str">
        <f t="shared" si="89"/>
        <v>Central</v>
      </c>
      <c r="O766" t="str">
        <f t="shared" si="90"/>
        <v>high school or below</v>
      </c>
      <c r="P766" t="str">
        <f t="shared" si="91"/>
        <v>personal auto</v>
      </c>
      <c r="Q766" t="str">
        <f t="shared" si="92"/>
        <v>two-door car</v>
      </c>
      <c r="R766" t="str">
        <f t="shared" si="93"/>
        <v>branch</v>
      </c>
      <c r="S766" t="str">
        <f t="shared" si="94"/>
        <v>small</v>
      </c>
      <c r="T766" t="str">
        <f t="shared" si="95"/>
        <v>central</v>
      </c>
    </row>
    <row r="767" spans="1:20" ht="17" x14ac:dyDescent="0.2">
      <c r="A767" t="s">
        <v>797</v>
      </c>
      <c r="B767" s="5" t="s">
        <v>9209</v>
      </c>
      <c r="C767" s="5" t="s">
        <v>1279</v>
      </c>
      <c r="D767" s="5" t="s">
        <v>29</v>
      </c>
      <c r="E767" s="10">
        <v>520764.08</v>
      </c>
      <c r="F767" s="8">
        <v>21952</v>
      </c>
      <c r="G767" s="23">
        <v>660</v>
      </c>
      <c r="H767" s="24" t="str">
        <f t="shared" si="88"/>
        <v>21101901</v>
      </c>
      <c r="I767" s="5" t="s">
        <v>14</v>
      </c>
      <c r="J767" s="5" t="s">
        <v>15</v>
      </c>
      <c r="K767" s="9">
        <v>316.8</v>
      </c>
      <c r="L767" t="str">
        <f>VLOOKUP($A767,lookup_table!$A:$D,3,FALSE)</f>
        <v>Branch</v>
      </c>
      <c r="M767" t="str">
        <f>VLOOKUP($A767,lookup_table!$A:$D,4,FALSE)</f>
        <v>Small</v>
      </c>
      <c r="N767" t="str">
        <f t="shared" si="89"/>
        <v>North West</v>
      </c>
      <c r="O767" t="str">
        <f t="shared" si="90"/>
        <v>high school or below</v>
      </c>
      <c r="P767" t="str">
        <f t="shared" si="91"/>
        <v>personal auto</v>
      </c>
      <c r="Q767" t="str">
        <f t="shared" si="92"/>
        <v>four-door car</v>
      </c>
      <c r="R767" t="str">
        <f t="shared" si="93"/>
        <v>branch</v>
      </c>
      <c r="S767" t="str">
        <f t="shared" si="94"/>
        <v>small</v>
      </c>
      <c r="T767" t="str">
        <f t="shared" si="95"/>
        <v>north west</v>
      </c>
    </row>
    <row r="768" spans="1:20" ht="17" x14ac:dyDescent="0.2">
      <c r="A768" t="s">
        <v>798</v>
      </c>
      <c r="B768" s="5" t="s">
        <v>9209</v>
      </c>
      <c r="C768" s="5" t="s">
        <v>1279</v>
      </c>
      <c r="D768" s="5" t="s">
        <v>19</v>
      </c>
      <c r="E768" s="10">
        <v>2114727.7200000002</v>
      </c>
      <c r="F768" s="8">
        <v>49721</v>
      </c>
      <c r="G768" s="23">
        <v>1320</v>
      </c>
      <c r="H768" s="24" t="str">
        <f t="shared" si="88"/>
        <v>12081903</v>
      </c>
      <c r="I768" s="5" t="s">
        <v>26</v>
      </c>
      <c r="J768" s="5" t="s">
        <v>73</v>
      </c>
      <c r="K768" s="9">
        <v>639971388</v>
      </c>
      <c r="L768" t="str">
        <f>VLOOKUP($A768,lookup_table!$A:$D,3,FALSE)</f>
        <v>Call Center</v>
      </c>
      <c r="M768" t="str">
        <f>VLOOKUP($A768,lookup_table!$A:$D,4,FALSE)</f>
        <v>Large</v>
      </c>
      <c r="N768" t="str">
        <f t="shared" si="89"/>
        <v>North West</v>
      </c>
      <c r="O768" t="str">
        <f t="shared" si="90"/>
        <v>bachelor</v>
      </c>
      <c r="P768" t="str">
        <f t="shared" si="91"/>
        <v>corporate auto</v>
      </c>
      <c r="Q768" t="str">
        <f t="shared" si="92"/>
        <v>sports car</v>
      </c>
      <c r="R768" t="str">
        <f t="shared" si="93"/>
        <v>call center</v>
      </c>
      <c r="S768" t="str">
        <f t="shared" si="94"/>
        <v>large</v>
      </c>
      <c r="T768" t="str">
        <f t="shared" si="95"/>
        <v>north west</v>
      </c>
    </row>
    <row r="769" spans="1:20" ht="17" x14ac:dyDescent="0.2">
      <c r="A769" t="s">
        <v>799</v>
      </c>
      <c r="B769" s="5" t="s">
        <v>9207</v>
      </c>
      <c r="C769" s="5" t="s">
        <v>9211</v>
      </c>
      <c r="D769" s="5" t="s">
        <v>33</v>
      </c>
      <c r="E769" s="10">
        <v>1228076.6599999999</v>
      </c>
      <c r="F769" s="8">
        <v>88340</v>
      </c>
      <c r="G769" s="23">
        <v>1020</v>
      </c>
      <c r="H769" s="24" t="str">
        <f t="shared" si="88"/>
        <v>16101902</v>
      </c>
      <c r="I769" s="5" t="s">
        <v>14</v>
      </c>
      <c r="J769" s="5" t="s">
        <v>22</v>
      </c>
      <c r="K769" s="9">
        <v>489.6</v>
      </c>
      <c r="L769" t="str">
        <f>VLOOKUP($A769,lookup_table!$A:$D,3,FALSE)</f>
        <v>Branch</v>
      </c>
      <c r="M769" t="str">
        <f>VLOOKUP($A769,lookup_table!$A:$D,4,FALSE)</f>
        <v>Medsize</v>
      </c>
      <c r="N769" t="str">
        <f t="shared" si="89"/>
        <v>West</v>
      </c>
      <c r="O769" t="str">
        <f t="shared" si="90"/>
        <v>college</v>
      </c>
      <c r="P769" t="str">
        <f t="shared" si="91"/>
        <v>personal auto</v>
      </c>
      <c r="Q769" t="str">
        <f t="shared" si="92"/>
        <v>two-door car</v>
      </c>
      <c r="R769" t="str">
        <f t="shared" si="93"/>
        <v>branch</v>
      </c>
      <c r="S769" t="str">
        <f t="shared" si="94"/>
        <v>medsize</v>
      </c>
      <c r="T769" t="str">
        <f t="shared" si="95"/>
        <v>west</v>
      </c>
    </row>
    <row r="770" spans="1:20" ht="17" x14ac:dyDescent="0.2">
      <c r="A770" t="s">
        <v>800</v>
      </c>
      <c r="B770" s="5" t="s">
        <v>9207</v>
      </c>
      <c r="C770" s="5" t="s">
        <v>1279</v>
      </c>
      <c r="D770" s="5" t="s">
        <v>33</v>
      </c>
      <c r="E770" s="10">
        <v>244139.42</v>
      </c>
      <c r="F770" s="8">
        <v>45009</v>
      </c>
      <c r="G770" s="23">
        <v>650</v>
      </c>
      <c r="H770" s="24" t="str">
        <f t="shared" si="88"/>
        <v>11101901</v>
      </c>
      <c r="I770" s="5" t="s">
        <v>14</v>
      </c>
      <c r="J770" s="5" t="s">
        <v>15</v>
      </c>
      <c r="K770" s="9">
        <v>312</v>
      </c>
      <c r="L770" t="str">
        <f>VLOOKUP($A770,lookup_table!$A:$D,3,FALSE)</f>
        <v>Branch</v>
      </c>
      <c r="M770" t="str">
        <f>VLOOKUP($A770,lookup_table!$A:$D,4,FALSE)</f>
        <v>Medsize</v>
      </c>
      <c r="N770" t="str">
        <f t="shared" si="89"/>
        <v>West</v>
      </c>
      <c r="O770" t="str">
        <f t="shared" si="90"/>
        <v>college</v>
      </c>
      <c r="P770" t="str">
        <f t="shared" si="91"/>
        <v>personal auto</v>
      </c>
      <c r="Q770" t="str">
        <f t="shared" si="92"/>
        <v>four-door car</v>
      </c>
      <c r="R770" t="str">
        <f t="shared" si="93"/>
        <v>branch</v>
      </c>
      <c r="S770" t="str">
        <f t="shared" si="94"/>
        <v>medsize</v>
      </c>
      <c r="T770" t="str">
        <f t="shared" si="95"/>
        <v>west</v>
      </c>
    </row>
    <row r="771" spans="1:20" ht="17" x14ac:dyDescent="0.2">
      <c r="A771" t="s">
        <v>801</v>
      </c>
      <c r="B771" s="5" t="s">
        <v>9209</v>
      </c>
      <c r="C771" s="5" t="s">
        <v>9211</v>
      </c>
      <c r="D771" s="5" t="s">
        <v>19</v>
      </c>
      <c r="E771" s="10">
        <v>653556.06000000006</v>
      </c>
      <c r="F771" s="8">
        <v>45009</v>
      </c>
      <c r="G771" s="23">
        <v>650</v>
      </c>
      <c r="H771" s="24" t="str">
        <f t="shared" ref="H771:H834" si="96">TEXT(G771,"ddmmyyyy")</f>
        <v>11101901</v>
      </c>
      <c r="I771" s="5" t="s">
        <v>26</v>
      </c>
      <c r="J771" s="5" t="s">
        <v>15</v>
      </c>
      <c r="K771" s="9">
        <v>468</v>
      </c>
      <c r="L771" t="str">
        <f>VLOOKUP($A771,lookup_table!$A:$D,3,FALSE)</f>
        <v>Branch</v>
      </c>
      <c r="M771" t="str">
        <f>VLOOKUP($A771,lookup_table!$A:$D,4,FALSE)</f>
        <v>Medsize</v>
      </c>
      <c r="N771" t="str">
        <f t="shared" ref="N771:N834" si="97">IF($B771="California","West",IF($B771="Oregon","North West",IF($B771="Washington","East","Central")))</f>
        <v>North West</v>
      </c>
      <c r="O771" t="str">
        <f t="shared" ref="O771:O834" si="98">LOWER($D771)</f>
        <v>bachelor</v>
      </c>
      <c r="P771" t="str">
        <f t="shared" ref="P771:P834" si="99">LOWER($I771)</f>
        <v>corporate auto</v>
      </c>
      <c r="Q771" t="str">
        <f t="shared" ref="Q771:Q834" si="100">LOWER($J771)</f>
        <v>four-door car</v>
      </c>
      <c r="R771" t="str">
        <f t="shared" ref="R771:R834" si="101">LOWER($L771)</f>
        <v>branch</v>
      </c>
      <c r="S771" t="str">
        <f t="shared" ref="S771:S834" si="102">LOWER($M771)</f>
        <v>medsize</v>
      </c>
      <c r="T771" t="str">
        <f t="shared" ref="T771:T834" si="103">LOWER($N771)</f>
        <v>north west</v>
      </c>
    </row>
    <row r="772" spans="1:20" ht="17" x14ac:dyDescent="0.2">
      <c r="A772" t="s">
        <v>802</v>
      </c>
      <c r="B772" s="5" t="s">
        <v>9210</v>
      </c>
      <c r="C772" s="5" t="s">
        <v>1279</v>
      </c>
      <c r="D772" s="5" t="s">
        <v>33</v>
      </c>
      <c r="E772" s="10">
        <v>920659.83</v>
      </c>
      <c r="F772" s="8">
        <v>24589</v>
      </c>
      <c r="G772" s="23">
        <v>820</v>
      </c>
      <c r="H772" s="24" t="str">
        <f t="shared" si="96"/>
        <v>30031902</v>
      </c>
      <c r="I772" s="5" t="s">
        <v>14</v>
      </c>
      <c r="J772" s="5" t="s">
        <v>22</v>
      </c>
      <c r="K772" s="9">
        <v>511497882</v>
      </c>
      <c r="L772" t="str">
        <f>VLOOKUP($A772,lookup_table!$A:$D,3,FALSE)</f>
        <v>Branch</v>
      </c>
      <c r="M772" t="str">
        <f>VLOOKUP($A772,lookup_table!$A:$D,4,FALSE)</f>
        <v>Medsize</v>
      </c>
      <c r="N772" t="str">
        <f t="shared" si="97"/>
        <v>East</v>
      </c>
      <c r="O772" t="str">
        <f t="shared" si="98"/>
        <v>college</v>
      </c>
      <c r="P772" t="str">
        <f t="shared" si="99"/>
        <v>personal auto</v>
      </c>
      <c r="Q772" t="str">
        <f t="shared" si="100"/>
        <v>two-door car</v>
      </c>
      <c r="R772" t="str">
        <f t="shared" si="101"/>
        <v>branch</v>
      </c>
      <c r="S772" t="str">
        <f t="shared" si="102"/>
        <v>medsize</v>
      </c>
      <c r="T772" t="str">
        <f t="shared" si="103"/>
        <v>east</v>
      </c>
    </row>
    <row r="773" spans="1:20" ht="17" x14ac:dyDescent="0.2">
      <c r="A773" t="s">
        <v>803</v>
      </c>
      <c r="B773" s="5" t="s">
        <v>9207</v>
      </c>
      <c r="C773" s="5" t="s">
        <v>1279</v>
      </c>
      <c r="D773" s="5" t="s">
        <v>19</v>
      </c>
      <c r="E773" s="10">
        <v>411858.86</v>
      </c>
      <c r="F773" s="8">
        <v>69379</v>
      </c>
      <c r="G773" s="23">
        <v>1030</v>
      </c>
      <c r="H773" s="24" t="str">
        <f t="shared" si="96"/>
        <v>26101902</v>
      </c>
      <c r="I773" s="5" t="s">
        <v>14</v>
      </c>
      <c r="J773" s="5" t="s">
        <v>22</v>
      </c>
      <c r="K773" s="9">
        <v>494.4</v>
      </c>
      <c r="L773" t="str">
        <f>VLOOKUP($A773,lookup_table!$A:$D,3,FALSE)</f>
        <v>Branch</v>
      </c>
      <c r="M773" t="str">
        <f>VLOOKUP($A773,lookup_table!$A:$D,4,FALSE)</f>
        <v>Medsize</v>
      </c>
      <c r="N773" t="str">
        <f t="shared" si="97"/>
        <v>West</v>
      </c>
      <c r="O773" t="str">
        <f t="shared" si="98"/>
        <v>bachelor</v>
      </c>
      <c r="P773" t="str">
        <f t="shared" si="99"/>
        <v>personal auto</v>
      </c>
      <c r="Q773" t="str">
        <f t="shared" si="100"/>
        <v>two-door car</v>
      </c>
      <c r="R773" t="str">
        <f t="shared" si="101"/>
        <v>branch</v>
      </c>
      <c r="S773" t="str">
        <f t="shared" si="102"/>
        <v>medsize</v>
      </c>
      <c r="T773" t="str">
        <f t="shared" si="103"/>
        <v>west</v>
      </c>
    </row>
    <row r="774" spans="1:20" ht="17" x14ac:dyDescent="0.2">
      <c r="A774" t="s">
        <v>804</v>
      </c>
      <c r="B774" s="5" t="s">
        <v>9208</v>
      </c>
      <c r="C774" s="5" t="s">
        <v>1279</v>
      </c>
      <c r="D774" s="5" t="s">
        <v>19</v>
      </c>
      <c r="E774" s="10">
        <v>483820.9</v>
      </c>
      <c r="F774" s="8">
        <v>73769</v>
      </c>
      <c r="G774" s="23">
        <v>610</v>
      </c>
      <c r="H774" s="24" t="str">
        <f t="shared" si="96"/>
        <v>01091901</v>
      </c>
      <c r="I774" s="5" t="s">
        <v>14</v>
      </c>
      <c r="J774" s="5" t="s">
        <v>15</v>
      </c>
      <c r="K774" s="9">
        <v>239540223</v>
      </c>
      <c r="L774" t="str">
        <f>VLOOKUP($A774,lookup_table!$A:$D,3,FALSE)</f>
        <v>Web</v>
      </c>
      <c r="M774" t="str">
        <f>VLOOKUP($A774,lookup_table!$A:$D,4,FALSE)</f>
        <v>Medsize</v>
      </c>
      <c r="N774" t="str">
        <f t="shared" si="97"/>
        <v>Central</v>
      </c>
      <c r="O774" t="str">
        <f t="shared" si="98"/>
        <v>bachelor</v>
      </c>
      <c r="P774" t="str">
        <f t="shared" si="99"/>
        <v>personal auto</v>
      </c>
      <c r="Q774" t="str">
        <f t="shared" si="100"/>
        <v>four-door car</v>
      </c>
      <c r="R774" t="str">
        <f t="shared" si="101"/>
        <v>web</v>
      </c>
      <c r="S774" t="str">
        <f t="shared" si="102"/>
        <v>medsize</v>
      </c>
      <c r="T774" t="str">
        <f t="shared" si="103"/>
        <v>central</v>
      </c>
    </row>
    <row r="775" spans="1:20" ht="17" x14ac:dyDescent="0.2">
      <c r="A775" t="s">
        <v>805</v>
      </c>
      <c r="B775" s="5" t="s">
        <v>9207</v>
      </c>
      <c r="C775" s="5" t="s">
        <v>1279</v>
      </c>
      <c r="D775" s="5" t="s">
        <v>33</v>
      </c>
      <c r="E775" s="10">
        <v>462554.81</v>
      </c>
      <c r="F775" s="8">
        <v>66670</v>
      </c>
      <c r="G775" s="23">
        <v>1140</v>
      </c>
      <c r="H775" s="24" t="str">
        <f t="shared" si="96"/>
        <v>13021903</v>
      </c>
      <c r="I775" s="5" t="s">
        <v>14</v>
      </c>
      <c r="J775" s="5" t="s">
        <v>27</v>
      </c>
      <c r="K775" s="9">
        <v>518180364</v>
      </c>
      <c r="L775" t="str">
        <f>VLOOKUP($A775,lookup_table!$A:$D,3,FALSE)</f>
        <v>Agent</v>
      </c>
      <c r="M775" t="str">
        <f>VLOOKUP($A775,lookup_table!$A:$D,4,FALSE)</f>
        <v>Medsize</v>
      </c>
      <c r="N775" t="str">
        <f t="shared" si="97"/>
        <v>West</v>
      </c>
      <c r="O775" t="str">
        <f t="shared" si="98"/>
        <v>college</v>
      </c>
      <c r="P775" t="str">
        <f t="shared" si="99"/>
        <v>personal auto</v>
      </c>
      <c r="Q775" t="str">
        <f t="shared" si="100"/>
        <v>suv</v>
      </c>
      <c r="R775" t="str">
        <f t="shared" si="101"/>
        <v>agent</v>
      </c>
      <c r="S775" t="str">
        <f t="shared" si="102"/>
        <v>medsize</v>
      </c>
      <c r="T775" t="str">
        <f t="shared" si="103"/>
        <v>west</v>
      </c>
    </row>
    <row r="776" spans="1:20" ht="17" x14ac:dyDescent="0.2">
      <c r="A776" t="s">
        <v>806</v>
      </c>
      <c r="B776" s="5" t="s">
        <v>9206</v>
      </c>
      <c r="C776" s="5" t="s">
        <v>9211</v>
      </c>
      <c r="D776" s="5" t="s">
        <v>19</v>
      </c>
      <c r="E776" s="10">
        <v>1404210.3</v>
      </c>
      <c r="F776" s="8">
        <v>88854</v>
      </c>
      <c r="G776" s="23">
        <v>1180</v>
      </c>
      <c r="H776" s="24" t="str">
        <f t="shared" si="96"/>
        <v>25031903</v>
      </c>
      <c r="I776" s="5" t="s">
        <v>14</v>
      </c>
      <c r="J776" s="5" t="s">
        <v>22</v>
      </c>
      <c r="K776" s="9">
        <v>715252366</v>
      </c>
      <c r="L776" t="str">
        <f>VLOOKUP($A776,lookup_table!$A:$D,3,FALSE)</f>
        <v>Branch</v>
      </c>
      <c r="M776" t="str">
        <f>VLOOKUP($A776,lookup_table!$A:$D,4,FALSE)</f>
        <v>Medsize</v>
      </c>
      <c r="N776" t="str">
        <f t="shared" si="97"/>
        <v>Central</v>
      </c>
      <c r="O776" t="str">
        <f t="shared" si="98"/>
        <v>bachelor</v>
      </c>
      <c r="P776" t="str">
        <f t="shared" si="99"/>
        <v>personal auto</v>
      </c>
      <c r="Q776" t="str">
        <f t="shared" si="100"/>
        <v>two-door car</v>
      </c>
      <c r="R776" t="str">
        <f t="shared" si="101"/>
        <v>branch</v>
      </c>
      <c r="S776" t="str">
        <f t="shared" si="102"/>
        <v>medsize</v>
      </c>
      <c r="T776" t="str">
        <f t="shared" si="103"/>
        <v>central</v>
      </c>
    </row>
    <row r="777" spans="1:20" ht="17" x14ac:dyDescent="0.2">
      <c r="A777" t="s">
        <v>807</v>
      </c>
      <c r="B777" s="5" t="s">
        <v>9209</v>
      </c>
      <c r="C777" s="5" t="s">
        <v>9211</v>
      </c>
      <c r="D777" s="5" t="s">
        <v>19</v>
      </c>
      <c r="E777" s="10">
        <v>754661.35</v>
      </c>
      <c r="F777" s="8">
        <v>31266</v>
      </c>
      <c r="G777" s="23">
        <v>1930</v>
      </c>
      <c r="H777" s="24" t="str">
        <f t="shared" si="96"/>
        <v>13041905</v>
      </c>
      <c r="I777" s="5" t="s">
        <v>26</v>
      </c>
      <c r="J777" s="5" t="s">
        <v>111</v>
      </c>
      <c r="K777" s="9">
        <v>926.4</v>
      </c>
      <c r="L777" t="str">
        <f>VLOOKUP($A777,lookup_table!$A:$D,3,FALSE)</f>
        <v>Branch</v>
      </c>
      <c r="M777" t="str">
        <f>VLOOKUP($A777,lookup_table!$A:$D,4,FALSE)</f>
        <v>Large</v>
      </c>
      <c r="N777" t="str">
        <f t="shared" si="97"/>
        <v>North West</v>
      </c>
      <c r="O777" t="str">
        <f t="shared" si="98"/>
        <v>bachelor</v>
      </c>
      <c r="P777" t="str">
        <f t="shared" si="99"/>
        <v>corporate auto</v>
      </c>
      <c r="Q777" t="str">
        <f t="shared" si="100"/>
        <v>luxury car</v>
      </c>
      <c r="R777" t="str">
        <f t="shared" si="101"/>
        <v>branch</v>
      </c>
      <c r="S777" t="str">
        <f t="shared" si="102"/>
        <v>large</v>
      </c>
      <c r="T777" t="str">
        <f t="shared" si="103"/>
        <v>north west</v>
      </c>
    </row>
    <row r="778" spans="1:20" ht="17" x14ac:dyDescent="0.2">
      <c r="A778" t="s">
        <v>808</v>
      </c>
      <c r="B778" s="5" t="s">
        <v>9207</v>
      </c>
      <c r="C778" s="5" t="s">
        <v>1279</v>
      </c>
      <c r="D778" s="5" t="s">
        <v>29</v>
      </c>
      <c r="E778" s="10">
        <v>251459.20000000001</v>
      </c>
      <c r="F778" s="8">
        <v>43860</v>
      </c>
      <c r="G778" s="23">
        <v>650</v>
      </c>
      <c r="H778" s="24" t="str">
        <f t="shared" si="96"/>
        <v>11101901</v>
      </c>
      <c r="I778" s="5" t="s">
        <v>14</v>
      </c>
      <c r="J778" s="5" t="s">
        <v>15</v>
      </c>
      <c r="K778" s="9">
        <v>156124914</v>
      </c>
      <c r="L778" t="str">
        <f>VLOOKUP($A778,lookup_table!$A:$D,3,FALSE)</f>
        <v>Agent</v>
      </c>
      <c r="M778" t="str">
        <f>VLOOKUP($A778,lookup_table!$A:$D,4,FALSE)</f>
        <v>Medsize</v>
      </c>
      <c r="N778" t="str">
        <f t="shared" si="97"/>
        <v>West</v>
      </c>
      <c r="O778" t="str">
        <f t="shared" si="98"/>
        <v>high school or below</v>
      </c>
      <c r="P778" t="str">
        <f t="shared" si="99"/>
        <v>personal auto</v>
      </c>
      <c r="Q778" t="str">
        <f t="shared" si="100"/>
        <v>four-door car</v>
      </c>
      <c r="R778" t="str">
        <f t="shared" si="101"/>
        <v>agent</v>
      </c>
      <c r="S778" t="str">
        <f t="shared" si="102"/>
        <v>medsize</v>
      </c>
      <c r="T778" t="str">
        <f t="shared" si="103"/>
        <v>west</v>
      </c>
    </row>
    <row r="779" spans="1:20" ht="17" x14ac:dyDescent="0.2">
      <c r="A779" t="s">
        <v>809</v>
      </c>
      <c r="B779" s="5" t="s">
        <v>9207</v>
      </c>
      <c r="C779" s="5" t="s">
        <v>9211</v>
      </c>
      <c r="D779" s="5" t="s">
        <v>19</v>
      </c>
      <c r="E779" s="10">
        <v>517035.84</v>
      </c>
      <c r="F779" s="8">
        <v>89284</v>
      </c>
      <c r="G779" s="23">
        <v>1330</v>
      </c>
      <c r="H779" s="24" t="str">
        <f t="shared" si="96"/>
        <v>22081903</v>
      </c>
      <c r="I779" s="5" t="s">
        <v>26</v>
      </c>
      <c r="J779" s="5" t="s">
        <v>27</v>
      </c>
      <c r="K779" s="9">
        <v>402070719</v>
      </c>
      <c r="L779" t="str">
        <f>VLOOKUP($A779,lookup_table!$A:$D,3,FALSE)</f>
        <v>Web</v>
      </c>
      <c r="M779" t="str">
        <f>VLOOKUP($A779,lookup_table!$A:$D,4,FALSE)</f>
        <v>Medsize</v>
      </c>
      <c r="N779" t="str">
        <f t="shared" si="97"/>
        <v>West</v>
      </c>
      <c r="O779" t="str">
        <f t="shared" si="98"/>
        <v>bachelor</v>
      </c>
      <c r="P779" t="str">
        <f t="shared" si="99"/>
        <v>corporate auto</v>
      </c>
      <c r="Q779" t="str">
        <f t="shared" si="100"/>
        <v>suv</v>
      </c>
      <c r="R779" t="str">
        <f t="shared" si="101"/>
        <v>web</v>
      </c>
      <c r="S779" t="str">
        <f t="shared" si="102"/>
        <v>medsize</v>
      </c>
      <c r="T779" t="str">
        <f t="shared" si="103"/>
        <v>west</v>
      </c>
    </row>
    <row r="780" spans="1:20" ht="17" x14ac:dyDescent="0.2">
      <c r="A780" t="s">
        <v>810</v>
      </c>
      <c r="B780" s="5" t="s">
        <v>9209</v>
      </c>
      <c r="C780" s="5" t="s">
        <v>9211</v>
      </c>
      <c r="D780" s="5" t="s">
        <v>33</v>
      </c>
      <c r="E780" s="10">
        <v>1391737.72</v>
      </c>
      <c r="F780" s="8">
        <v>67267</v>
      </c>
      <c r="G780" s="23">
        <v>890</v>
      </c>
      <c r="H780" s="24" t="str">
        <f t="shared" si="96"/>
        <v>08061902</v>
      </c>
      <c r="I780" s="5" t="s">
        <v>26</v>
      </c>
      <c r="J780" s="5" t="s">
        <v>15</v>
      </c>
      <c r="K780" s="9">
        <v>94814032</v>
      </c>
      <c r="L780" t="str">
        <f>VLOOKUP($A780,lookup_table!$A:$D,3,FALSE)</f>
        <v>Call Center</v>
      </c>
      <c r="M780" t="str">
        <f>VLOOKUP($A780,lookup_table!$A:$D,4,FALSE)</f>
        <v>Medsize</v>
      </c>
      <c r="N780" t="str">
        <f t="shared" si="97"/>
        <v>North West</v>
      </c>
      <c r="O780" t="str">
        <f t="shared" si="98"/>
        <v>college</v>
      </c>
      <c r="P780" t="str">
        <f t="shared" si="99"/>
        <v>corporate auto</v>
      </c>
      <c r="Q780" t="str">
        <f t="shared" si="100"/>
        <v>four-door car</v>
      </c>
      <c r="R780" t="str">
        <f t="shared" si="101"/>
        <v>call center</v>
      </c>
      <c r="S780" t="str">
        <f t="shared" si="102"/>
        <v>medsize</v>
      </c>
      <c r="T780" t="str">
        <f t="shared" si="103"/>
        <v>north west</v>
      </c>
    </row>
    <row r="781" spans="1:20" ht="17" x14ac:dyDescent="0.2">
      <c r="A781" t="s">
        <v>811</v>
      </c>
      <c r="B781" s="5" t="s">
        <v>9207</v>
      </c>
      <c r="C781" s="5" t="s">
        <v>1279</v>
      </c>
      <c r="D781" s="5" t="s">
        <v>29</v>
      </c>
      <c r="E781" s="10">
        <v>1131813.08</v>
      </c>
      <c r="F781" s="8">
        <v>79270</v>
      </c>
      <c r="G781" s="23">
        <v>950</v>
      </c>
      <c r="H781" s="24" t="str">
        <f t="shared" si="96"/>
        <v>07081902</v>
      </c>
      <c r="I781" s="5" t="s">
        <v>14</v>
      </c>
      <c r="J781" s="5" t="s">
        <v>15</v>
      </c>
      <c r="K781" s="9">
        <v>456</v>
      </c>
      <c r="L781" t="str">
        <f>VLOOKUP($A781,lookup_table!$A:$D,3,FALSE)</f>
        <v>Branch</v>
      </c>
      <c r="M781" t="str">
        <f>VLOOKUP($A781,lookup_table!$A:$D,4,FALSE)</f>
        <v>Medsize</v>
      </c>
      <c r="N781" t="str">
        <f t="shared" si="97"/>
        <v>West</v>
      </c>
      <c r="O781" t="str">
        <f t="shared" si="98"/>
        <v>high school or below</v>
      </c>
      <c r="P781" t="str">
        <f t="shared" si="99"/>
        <v>personal auto</v>
      </c>
      <c r="Q781" t="str">
        <f t="shared" si="100"/>
        <v>four-door car</v>
      </c>
      <c r="R781" t="str">
        <f t="shared" si="101"/>
        <v>branch</v>
      </c>
      <c r="S781" t="str">
        <f t="shared" si="102"/>
        <v>medsize</v>
      </c>
      <c r="T781" t="str">
        <f t="shared" si="103"/>
        <v>west</v>
      </c>
    </row>
    <row r="782" spans="1:20" ht="17" x14ac:dyDescent="0.2">
      <c r="A782" t="s">
        <v>812</v>
      </c>
      <c r="B782" s="5" t="s">
        <v>9209</v>
      </c>
      <c r="C782" s="5" t="s">
        <v>9211</v>
      </c>
      <c r="D782" s="5" t="s">
        <v>19</v>
      </c>
      <c r="E782" s="10">
        <v>427636.36</v>
      </c>
      <c r="F782" s="8">
        <v>36692</v>
      </c>
      <c r="G782" s="23">
        <v>1090</v>
      </c>
      <c r="H782" s="24" t="str">
        <f t="shared" si="96"/>
        <v>25121902</v>
      </c>
      <c r="I782" s="5" t="s">
        <v>14</v>
      </c>
      <c r="J782" s="5" t="s">
        <v>15</v>
      </c>
      <c r="K782" s="9">
        <v>523.20000000000005</v>
      </c>
      <c r="L782" t="str">
        <f>VLOOKUP($A782,lookup_table!$A:$D,3,FALSE)</f>
        <v>Call Center</v>
      </c>
      <c r="M782" t="str">
        <f>VLOOKUP($A782,lookup_table!$A:$D,4,FALSE)</f>
        <v>Medsize</v>
      </c>
      <c r="N782" t="str">
        <f t="shared" si="97"/>
        <v>North West</v>
      </c>
      <c r="O782" t="str">
        <f t="shared" si="98"/>
        <v>bachelor</v>
      </c>
      <c r="P782" t="str">
        <f t="shared" si="99"/>
        <v>personal auto</v>
      </c>
      <c r="Q782" t="str">
        <f t="shared" si="100"/>
        <v>four-door car</v>
      </c>
      <c r="R782" t="str">
        <f t="shared" si="101"/>
        <v>call center</v>
      </c>
      <c r="S782" t="str">
        <f t="shared" si="102"/>
        <v>medsize</v>
      </c>
      <c r="T782" t="str">
        <f t="shared" si="103"/>
        <v>north west</v>
      </c>
    </row>
    <row r="783" spans="1:20" ht="17" x14ac:dyDescent="0.2">
      <c r="A783" t="s">
        <v>813</v>
      </c>
      <c r="B783" s="5" t="s">
        <v>9209</v>
      </c>
      <c r="C783" s="5" t="s">
        <v>1279</v>
      </c>
      <c r="D783" s="5" t="s">
        <v>29</v>
      </c>
      <c r="E783" s="10">
        <v>432224.03</v>
      </c>
      <c r="F783" s="8">
        <v>45009</v>
      </c>
      <c r="G783" s="23">
        <v>1190</v>
      </c>
      <c r="H783" s="24" t="str">
        <f t="shared" si="96"/>
        <v>04041903</v>
      </c>
      <c r="I783" s="5" t="s">
        <v>14</v>
      </c>
      <c r="J783" s="5" t="s">
        <v>27</v>
      </c>
      <c r="K783" s="9">
        <v>571.20000000000005</v>
      </c>
      <c r="L783" t="str">
        <f>VLOOKUP($A783,lookup_table!$A:$D,3,FALSE)</f>
        <v>Agent</v>
      </c>
      <c r="M783" t="str">
        <f>VLOOKUP($A783,lookup_table!$A:$D,4,FALSE)</f>
        <v>Medsize</v>
      </c>
      <c r="N783" t="str">
        <f t="shared" si="97"/>
        <v>North West</v>
      </c>
      <c r="O783" t="str">
        <f t="shared" si="98"/>
        <v>high school or below</v>
      </c>
      <c r="P783" t="str">
        <f t="shared" si="99"/>
        <v>personal auto</v>
      </c>
      <c r="Q783" t="str">
        <f t="shared" si="100"/>
        <v>suv</v>
      </c>
      <c r="R783" t="str">
        <f t="shared" si="101"/>
        <v>agent</v>
      </c>
      <c r="S783" t="str">
        <f t="shared" si="102"/>
        <v>medsize</v>
      </c>
      <c r="T783" t="str">
        <f t="shared" si="103"/>
        <v>north west</v>
      </c>
    </row>
    <row r="784" spans="1:20" ht="17" x14ac:dyDescent="0.2">
      <c r="A784" t="s">
        <v>814</v>
      </c>
      <c r="B784" s="5" t="s">
        <v>9207</v>
      </c>
      <c r="C784" s="5" t="s">
        <v>1279</v>
      </c>
      <c r="D784" s="5" t="s">
        <v>33</v>
      </c>
      <c r="E784" s="10">
        <v>800230.83</v>
      </c>
      <c r="F784" s="8">
        <v>45009</v>
      </c>
      <c r="G784" s="23">
        <v>1070</v>
      </c>
      <c r="H784" s="24" t="str">
        <f t="shared" si="96"/>
        <v>05121902</v>
      </c>
      <c r="I784" s="5" t="s">
        <v>26</v>
      </c>
      <c r="J784" s="5" t="s">
        <v>27</v>
      </c>
      <c r="K784" s="9">
        <v>513.6</v>
      </c>
      <c r="L784" t="str">
        <f>VLOOKUP($A784,lookup_table!$A:$D,3,FALSE)</f>
        <v>Agent</v>
      </c>
      <c r="M784" t="str">
        <f>VLOOKUP($A784,lookup_table!$A:$D,4,FALSE)</f>
        <v>Medsize</v>
      </c>
      <c r="N784" t="str">
        <f t="shared" si="97"/>
        <v>West</v>
      </c>
      <c r="O784" t="str">
        <f t="shared" si="98"/>
        <v>college</v>
      </c>
      <c r="P784" t="str">
        <f t="shared" si="99"/>
        <v>corporate auto</v>
      </c>
      <c r="Q784" t="str">
        <f t="shared" si="100"/>
        <v>suv</v>
      </c>
      <c r="R784" t="str">
        <f t="shared" si="101"/>
        <v>agent</v>
      </c>
      <c r="S784" t="str">
        <f t="shared" si="102"/>
        <v>medsize</v>
      </c>
      <c r="T784" t="str">
        <f t="shared" si="103"/>
        <v>west</v>
      </c>
    </row>
    <row r="785" spans="1:20" ht="17" x14ac:dyDescent="0.2">
      <c r="A785" t="s">
        <v>815</v>
      </c>
      <c r="B785" s="5" t="s">
        <v>9208</v>
      </c>
      <c r="C785" s="5" t="s">
        <v>9211</v>
      </c>
      <c r="D785" s="5" t="s">
        <v>33</v>
      </c>
      <c r="E785" s="10">
        <v>388545.64</v>
      </c>
      <c r="F785" s="8">
        <v>45009</v>
      </c>
      <c r="G785" s="23">
        <v>1050</v>
      </c>
      <c r="H785" s="24" t="str">
        <f t="shared" si="96"/>
        <v>15111902</v>
      </c>
      <c r="I785" s="5" t="s">
        <v>26</v>
      </c>
      <c r="J785" s="5" t="s">
        <v>15</v>
      </c>
      <c r="K785" s="9">
        <v>504</v>
      </c>
      <c r="L785" t="str">
        <f>VLOOKUP($A785,lookup_table!$A:$D,3,FALSE)</f>
        <v>Branch</v>
      </c>
      <c r="M785" t="str">
        <f>VLOOKUP($A785,lookup_table!$A:$D,4,FALSE)</f>
        <v>Large</v>
      </c>
      <c r="N785" t="str">
        <f t="shared" si="97"/>
        <v>Central</v>
      </c>
      <c r="O785" t="str">
        <f t="shared" si="98"/>
        <v>college</v>
      </c>
      <c r="P785" t="str">
        <f t="shared" si="99"/>
        <v>corporate auto</v>
      </c>
      <c r="Q785" t="str">
        <f t="shared" si="100"/>
        <v>four-door car</v>
      </c>
      <c r="R785" t="str">
        <f t="shared" si="101"/>
        <v>branch</v>
      </c>
      <c r="S785" t="str">
        <f t="shared" si="102"/>
        <v>large</v>
      </c>
      <c r="T785" t="str">
        <f t="shared" si="103"/>
        <v>central</v>
      </c>
    </row>
    <row r="786" spans="1:20" ht="17" x14ac:dyDescent="0.2">
      <c r="A786" t="s">
        <v>816</v>
      </c>
      <c r="B786" s="5" t="s">
        <v>9209</v>
      </c>
      <c r="C786" s="5" t="s">
        <v>9211</v>
      </c>
      <c r="D786" s="5" t="s">
        <v>33</v>
      </c>
      <c r="E786" s="10">
        <v>447177.82</v>
      </c>
      <c r="F786" s="8">
        <v>45009</v>
      </c>
      <c r="G786" s="23">
        <v>1350</v>
      </c>
      <c r="H786" s="24" t="str">
        <f t="shared" si="96"/>
        <v>11091903</v>
      </c>
      <c r="I786" s="5" t="s">
        <v>14</v>
      </c>
      <c r="J786" s="5" t="s">
        <v>27</v>
      </c>
      <c r="K786" s="9">
        <v>972</v>
      </c>
      <c r="L786" t="str">
        <f>VLOOKUP($A786,lookup_table!$A:$D,3,FALSE)</f>
        <v>Agent</v>
      </c>
      <c r="M786" t="str">
        <f>VLOOKUP($A786,lookup_table!$A:$D,4,FALSE)</f>
        <v>Medsize</v>
      </c>
      <c r="N786" t="str">
        <f t="shared" si="97"/>
        <v>North West</v>
      </c>
      <c r="O786" t="str">
        <f t="shared" si="98"/>
        <v>college</v>
      </c>
      <c r="P786" t="str">
        <f t="shared" si="99"/>
        <v>personal auto</v>
      </c>
      <c r="Q786" t="str">
        <f t="shared" si="100"/>
        <v>suv</v>
      </c>
      <c r="R786" t="str">
        <f t="shared" si="101"/>
        <v>agent</v>
      </c>
      <c r="S786" t="str">
        <f t="shared" si="102"/>
        <v>medsize</v>
      </c>
      <c r="T786" t="str">
        <f t="shared" si="103"/>
        <v>north west</v>
      </c>
    </row>
    <row r="787" spans="1:20" ht="17" x14ac:dyDescent="0.2">
      <c r="A787" t="s">
        <v>817</v>
      </c>
      <c r="B787" s="5" t="s">
        <v>9207</v>
      </c>
      <c r="C787" s="5" t="s">
        <v>1279</v>
      </c>
      <c r="D787" s="5" t="s">
        <v>29</v>
      </c>
      <c r="E787" s="10">
        <v>849635.28</v>
      </c>
      <c r="F787" s="8">
        <v>44624</v>
      </c>
      <c r="G787" s="23">
        <v>710</v>
      </c>
      <c r="H787" s="24" t="str">
        <f t="shared" si="96"/>
        <v>10121901</v>
      </c>
      <c r="I787" s="5" t="s">
        <v>37</v>
      </c>
      <c r="J787" s="5" t="s">
        <v>15</v>
      </c>
      <c r="K787" s="9">
        <v>73883044</v>
      </c>
      <c r="L787" t="str">
        <f>VLOOKUP($A787,lookup_table!$A:$D,3,FALSE)</f>
        <v>Web</v>
      </c>
      <c r="M787" t="str">
        <f>VLOOKUP($A787,lookup_table!$A:$D,4,FALSE)</f>
        <v>Medsize</v>
      </c>
      <c r="N787" t="str">
        <f t="shared" si="97"/>
        <v>West</v>
      </c>
      <c r="O787" t="str">
        <f t="shared" si="98"/>
        <v>high school or below</v>
      </c>
      <c r="P787" t="str">
        <f t="shared" si="99"/>
        <v>special auto</v>
      </c>
      <c r="Q787" t="str">
        <f t="shared" si="100"/>
        <v>four-door car</v>
      </c>
      <c r="R787" t="str">
        <f t="shared" si="101"/>
        <v>web</v>
      </c>
      <c r="S787" t="str">
        <f t="shared" si="102"/>
        <v>medsize</v>
      </c>
      <c r="T787" t="str">
        <f t="shared" si="103"/>
        <v>west</v>
      </c>
    </row>
    <row r="788" spans="1:20" ht="17" x14ac:dyDescent="0.2">
      <c r="A788" t="s">
        <v>818</v>
      </c>
      <c r="B788" s="5" t="s">
        <v>9206</v>
      </c>
      <c r="C788" s="5" t="s">
        <v>1279</v>
      </c>
      <c r="D788" s="5" t="s">
        <v>33</v>
      </c>
      <c r="E788" s="10">
        <v>2250088.35</v>
      </c>
      <c r="F788" s="8">
        <v>45009</v>
      </c>
      <c r="G788" s="23">
        <v>710</v>
      </c>
      <c r="H788" s="24" t="str">
        <f t="shared" si="96"/>
        <v>10121901</v>
      </c>
      <c r="I788" s="5" t="s">
        <v>26</v>
      </c>
      <c r="J788" s="5" t="s">
        <v>15</v>
      </c>
      <c r="K788" s="9">
        <v>340.8</v>
      </c>
      <c r="L788" t="str">
        <f>VLOOKUP($A788,lookup_table!$A:$D,3,FALSE)</f>
        <v>Call Center</v>
      </c>
      <c r="M788" t="str">
        <f>VLOOKUP($A788,lookup_table!$A:$D,4,FALSE)</f>
        <v>Medsize</v>
      </c>
      <c r="N788" t="str">
        <f t="shared" si="97"/>
        <v>Central</v>
      </c>
      <c r="O788" t="str">
        <f t="shared" si="98"/>
        <v>college</v>
      </c>
      <c r="P788" t="str">
        <f t="shared" si="99"/>
        <v>corporate auto</v>
      </c>
      <c r="Q788" t="str">
        <f t="shared" si="100"/>
        <v>four-door car</v>
      </c>
      <c r="R788" t="str">
        <f t="shared" si="101"/>
        <v>call center</v>
      </c>
      <c r="S788" t="str">
        <f t="shared" si="102"/>
        <v>medsize</v>
      </c>
      <c r="T788" t="str">
        <f t="shared" si="103"/>
        <v>central</v>
      </c>
    </row>
    <row r="789" spans="1:20" ht="17" x14ac:dyDescent="0.2">
      <c r="A789" t="s">
        <v>819</v>
      </c>
      <c r="B789" s="5" t="s">
        <v>9208</v>
      </c>
      <c r="C789" s="5" t="s">
        <v>1279</v>
      </c>
      <c r="D789" s="5" t="s">
        <v>12</v>
      </c>
      <c r="E789" s="10">
        <v>1630196.76</v>
      </c>
      <c r="F789" s="8">
        <v>19614</v>
      </c>
      <c r="G789" s="23">
        <v>850</v>
      </c>
      <c r="H789" s="24" t="str">
        <f t="shared" si="96"/>
        <v>29041902</v>
      </c>
      <c r="I789" s="5" t="s">
        <v>14</v>
      </c>
      <c r="J789" s="5" t="s">
        <v>22</v>
      </c>
      <c r="K789" s="9">
        <v>574024018</v>
      </c>
      <c r="L789" t="str">
        <f>VLOOKUP($A789,lookup_table!$A:$D,3,FALSE)</f>
        <v>Agent</v>
      </c>
      <c r="M789" t="str">
        <f>VLOOKUP($A789,lookup_table!$A:$D,4,FALSE)</f>
        <v>Medsize</v>
      </c>
      <c r="N789" t="str">
        <f t="shared" si="97"/>
        <v>Central</v>
      </c>
      <c r="O789" t="str">
        <f t="shared" si="98"/>
        <v>master</v>
      </c>
      <c r="P789" t="str">
        <f t="shared" si="99"/>
        <v>personal auto</v>
      </c>
      <c r="Q789" t="str">
        <f t="shared" si="100"/>
        <v>two-door car</v>
      </c>
      <c r="R789" t="str">
        <f t="shared" si="101"/>
        <v>agent</v>
      </c>
      <c r="S789" t="str">
        <f t="shared" si="102"/>
        <v>medsize</v>
      </c>
      <c r="T789" t="str">
        <f t="shared" si="103"/>
        <v>central</v>
      </c>
    </row>
    <row r="790" spans="1:20" ht="17" x14ac:dyDescent="0.2">
      <c r="A790" t="s">
        <v>820</v>
      </c>
      <c r="B790" s="5" t="s">
        <v>9209</v>
      </c>
      <c r="C790" s="5" t="s">
        <v>1279</v>
      </c>
      <c r="D790" s="5" t="s">
        <v>33</v>
      </c>
      <c r="E790" s="10">
        <v>231973.59</v>
      </c>
      <c r="F790" s="8">
        <v>45009</v>
      </c>
      <c r="G790" s="23">
        <v>640</v>
      </c>
      <c r="H790" s="24" t="str">
        <f t="shared" si="96"/>
        <v>01101901</v>
      </c>
      <c r="I790" s="5" t="s">
        <v>14</v>
      </c>
      <c r="J790" s="5" t="s">
        <v>15</v>
      </c>
      <c r="K790" s="9">
        <v>632715382</v>
      </c>
      <c r="L790" t="str">
        <f>VLOOKUP($A790,lookup_table!$A:$D,3,FALSE)</f>
        <v>Branch</v>
      </c>
      <c r="M790" t="str">
        <f>VLOOKUP($A790,lookup_table!$A:$D,4,FALSE)</f>
        <v>Medsize</v>
      </c>
      <c r="N790" t="str">
        <f t="shared" si="97"/>
        <v>North West</v>
      </c>
      <c r="O790" t="str">
        <f t="shared" si="98"/>
        <v>college</v>
      </c>
      <c r="P790" t="str">
        <f t="shared" si="99"/>
        <v>personal auto</v>
      </c>
      <c r="Q790" t="str">
        <f t="shared" si="100"/>
        <v>four-door car</v>
      </c>
      <c r="R790" t="str">
        <f t="shared" si="101"/>
        <v>branch</v>
      </c>
      <c r="S790" t="str">
        <f t="shared" si="102"/>
        <v>medsize</v>
      </c>
      <c r="T790" t="str">
        <f t="shared" si="103"/>
        <v>north west</v>
      </c>
    </row>
    <row r="791" spans="1:20" ht="17" x14ac:dyDescent="0.2">
      <c r="A791" t="s">
        <v>821</v>
      </c>
      <c r="B791" s="5" t="s">
        <v>9206</v>
      </c>
      <c r="C791" s="5" t="s">
        <v>9211</v>
      </c>
      <c r="D791" s="5" t="s">
        <v>33</v>
      </c>
      <c r="E791" s="10">
        <v>871704.98</v>
      </c>
      <c r="F791" s="8">
        <v>83846</v>
      </c>
      <c r="G791" s="23">
        <v>740</v>
      </c>
      <c r="H791" s="24" t="str">
        <f t="shared" si="96"/>
        <v>09011902</v>
      </c>
      <c r="I791" s="5" t="s">
        <v>37</v>
      </c>
      <c r="J791" s="5" t="s">
        <v>15</v>
      </c>
      <c r="K791" s="9">
        <v>355.2</v>
      </c>
      <c r="L791" t="str">
        <f>VLOOKUP($A791,lookup_table!$A:$D,3,FALSE)</f>
        <v>Agent</v>
      </c>
      <c r="M791" t="str">
        <f>VLOOKUP($A791,lookup_table!$A:$D,4,FALSE)</f>
        <v>Large</v>
      </c>
      <c r="N791" t="str">
        <f t="shared" si="97"/>
        <v>Central</v>
      </c>
      <c r="O791" t="str">
        <f t="shared" si="98"/>
        <v>college</v>
      </c>
      <c r="P791" t="str">
        <f t="shared" si="99"/>
        <v>special auto</v>
      </c>
      <c r="Q791" t="str">
        <f t="shared" si="100"/>
        <v>four-door car</v>
      </c>
      <c r="R791" t="str">
        <f t="shared" si="101"/>
        <v>agent</v>
      </c>
      <c r="S791" t="str">
        <f t="shared" si="102"/>
        <v>large</v>
      </c>
      <c r="T791" t="str">
        <f t="shared" si="103"/>
        <v>central</v>
      </c>
    </row>
    <row r="792" spans="1:20" ht="17" x14ac:dyDescent="0.2">
      <c r="A792" t="s">
        <v>822</v>
      </c>
      <c r="B792" s="5" t="s">
        <v>9210</v>
      </c>
      <c r="C792" s="5" t="s">
        <v>9211</v>
      </c>
      <c r="D792" s="5" t="s">
        <v>33</v>
      </c>
      <c r="E792" s="10">
        <v>286011.17</v>
      </c>
      <c r="F792" s="8">
        <v>51159</v>
      </c>
      <c r="G792" s="23">
        <v>720</v>
      </c>
      <c r="H792" s="24" t="str">
        <f t="shared" si="96"/>
        <v>20121901</v>
      </c>
      <c r="I792" s="5" t="s">
        <v>14</v>
      </c>
      <c r="J792" s="5" t="s">
        <v>15</v>
      </c>
      <c r="K792" s="9">
        <v>4238626</v>
      </c>
      <c r="L792" t="str">
        <f>VLOOKUP($A792,lookup_table!$A:$D,3,FALSE)</f>
        <v>Branch</v>
      </c>
      <c r="M792" t="str">
        <f>VLOOKUP($A792,lookup_table!$A:$D,4,FALSE)</f>
        <v>Medsize</v>
      </c>
      <c r="N792" t="str">
        <f t="shared" si="97"/>
        <v>East</v>
      </c>
      <c r="O792" t="str">
        <f t="shared" si="98"/>
        <v>college</v>
      </c>
      <c r="P792" t="str">
        <f t="shared" si="99"/>
        <v>personal auto</v>
      </c>
      <c r="Q792" t="str">
        <f t="shared" si="100"/>
        <v>four-door car</v>
      </c>
      <c r="R792" t="str">
        <f t="shared" si="101"/>
        <v>branch</v>
      </c>
      <c r="S792" t="str">
        <f t="shared" si="102"/>
        <v>medsize</v>
      </c>
      <c r="T792" t="str">
        <f t="shared" si="103"/>
        <v>east</v>
      </c>
    </row>
    <row r="793" spans="1:20" ht="17" x14ac:dyDescent="0.2">
      <c r="A793" t="s">
        <v>823</v>
      </c>
      <c r="B793" s="5" t="s">
        <v>9207</v>
      </c>
      <c r="C793" s="5" t="s">
        <v>9211</v>
      </c>
      <c r="D793" s="5" t="s">
        <v>33</v>
      </c>
      <c r="E793" s="10">
        <v>245340.83</v>
      </c>
      <c r="F793" s="8">
        <v>83772</v>
      </c>
      <c r="G793" s="23">
        <v>620</v>
      </c>
      <c r="H793" s="24" t="str">
        <f t="shared" si="96"/>
        <v>11091901</v>
      </c>
      <c r="I793" s="5" t="s">
        <v>14</v>
      </c>
      <c r="J793" s="5" t="s">
        <v>22</v>
      </c>
      <c r="K793" s="9">
        <v>42248087</v>
      </c>
      <c r="L793" t="str">
        <f>VLOOKUP($A793,lookup_table!$A:$D,3,FALSE)</f>
        <v>Branch</v>
      </c>
      <c r="M793" t="str">
        <f>VLOOKUP($A793,lookup_table!$A:$D,4,FALSE)</f>
        <v>Large</v>
      </c>
      <c r="N793" t="str">
        <f t="shared" si="97"/>
        <v>West</v>
      </c>
      <c r="O793" t="str">
        <f t="shared" si="98"/>
        <v>college</v>
      </c>
      <c r="P793" t="str">
        <f t="shared" si="99"/>
        <v>personal auto</v>
      </c>
      <c r="Q793" t="str">
        <f t="shared" si="100"/>
        <v>two-door car</v>
      </c>
      <c r="R793" t="str">
        <f t="shared" si="101"/>
        <v>branch</v>
      </c>
      <c r="S793" t="str">
        <f t="shared" si="102"/>
        <v>large</v>
      </c>
      <c r="T793" t="str">
        <f t="shared" si="103"/>
        <v>west</v>
      </c>
    </row>
    <row r="794" spans="1:20" ht="17" x14ac:dyDescent="0.2">
      <c r="A794" t="s">
        <v>824</v>
      </c>
      <c r="B794" s="5" t="s">
        <v>9206</v>
      </c>
      <c r="C794" s="5" t="s">
        <v>9211</v>
      </c>
      <c r="D794" s="5" t="s">
        <v>33</v>
      </c>
      <c r="E794" s="10">
        <v>598977.39</v>
      </c>
      <c r="F794" s="8">
        <v>66839</v>
      </c>
      <c r="G794" s="23">
        <v>1540</v>
      </c>
      <c r="H794" s="24" t="str">
        <f t="shared" si="96"/>
        <v>19031904</v>
      </c>
      <c r="I794" s="5" t="s">
        <v>14</v>
      </c>
      <c r="J794" s="5" t="s">
        <v>73</v>
      </c>
      <c r="K794" s="9">
        <v>739.2</v>
      </c>
      <c r="L794" t="str">
        <f>VLOOKUP($A794,lookup_table!$A:$D,3,FALSE)</f>
        <v>Branch</v>
      </c>
      <c r="M794" t="str">
        <f>VLOOKUP($A794,lookup_table!$A:$D,4,FALSE)</f>
        <v>Medsize</v>
      </c>
      <c r="N794" t="str">
        <f t="shared" si="97"/>
        <v>Central</v>
      </c>
      <c r="O794" t="str">
        <f t="shared" si="98"/>
        <v>college</v>
      </c>
      <c r="P794" t="str">
        <f t="shared" si="99"/>
        <v>personal auto</v>
      </c>
      <c r="Q794" t="str">
        <f t="shared" si="100"/>
        <v>sports car</v>
      </c>
      <c r="R794" t="str">
        <f t="shared" si="101"/>
        <v>branch</v>
      </c>
      <c r="S794" t="str">
        <f t="shared" si="102"/>
        <v>medsize</v>
      </c>
      <c r="T794" t="str">
        <f t="shared" si="103"/>
        <v>central</v>
      </c>
    </row>
    <row r="795" spans="1:20" ht="17" x14ac:dyDescent="0.2">
      <c r="A795" t="s">
        <v>825</v>
      </c>
      <c r="B795" s="5" t="s">
        <v>9206</v>
      </c>
      <c r="C795" s="5" t="s">
        <v>1279</v>
      </c>
      <c r="D795" s="5" t="s">
        <v>33</v>
      </c>
      <c r="E795" s="10">
        <v>2498022.5499999998</v>
      </c>
      <c r="F795" s="8">
        <v>88440</v>
      </c>
      <c r="G795" s="23">
        <v>700</v>
      </c>
      <c r="H795" s="24" t="str">
        <f t="shared" si="96"/>
        <v>30111901</v>
      </c>
      <c r="I795" s="5" t="s">
        <v>14</v>
      </c>
      <c r="J795" s="5" t="s">
        <v>22</v>
      </c>
      <c r="K795" s="9">
        <v>27145151</v>
      </c>
      <c r="L795" t="str">
        <f>VLOOKUP($A795,lookup_table!$A:$D,3,FALSE)</f>
        <v>Branch</v>
      </c>
      <c r="M795" t="str">
        <f>VLOOKUP($A795,lookup_table!$A:$D,4,FALSE)</f>
        <v>Medsize</v>
      </c>
      <c r="N795" t="str">
        <f t="shared" si="97"/>
        <v>Central</v>
      </c>
      <c r="O795" t="str">
        <f t="shared" si="98"/>
        <v>college</v>
      </c>
      <c r="P795" t="str">
        <f t="shared" si="99"/>
        <v>personal auto</v>
      </c>
      <c r="Q795" t="str">
        <f t="shared" si="100"/>
        <v>two-door car</v>
      </c>
      <c r="R795" t="str">
        <f t="shared" si="101"/>
        <v>branch</v>
      </c>
      <c r="S795" t="str">
        <f t="shared" si="102"/>
        <v>medsize</v>
      </c>
      <c r="T795" t="str">
        <f t="shared" si="103"/>
        <v>central</v>
      </c>
    </row>
    <row r="796" spans="1:20" ht="17" x14ac:dyDescent="0.2">
      <c r="A796" t="s">
        <v>826</v>
      </c>
      <c r="B796" s="5" t="s">
        <v>9206</v>
      </c>
      <c r="C796" s="5" t="s">
        <v>1279</v>
      </c>
      <c r="D796" s="5" t="s">
        <v>12</v>
      </c>
      <c r="E796" s="10">
        <v>748263.95</v>
      </c>
      <c r="F796" s="8">
        <v>25666</v>
      </c>
      <c r="G796" s="23">
        <v>630</v>
      </c>
      <c r="H796" s="24" t="str">
        <f t="shared" si="96"/>
        <v>21091901</v>
      </c>
      <c r="I796" s="5" t="s">
        <v>14</v>
      </c>
      <c r="J796" s="5" t="s">
        <v>15</v>
      </c>
      <c r="K796" s="9">
        <v>270002766</v>
      </c>
      <c r="L796" t="str">
        <f>VLOOKUP($A796,lookup_table!$A:$D,3,FALSE)</f>
        <v>Call Center</v>
      </c>
      <c r="M796" t="str">
        <f>VLOOKUP($A796,lookup_table!$A:$D,4,FALSE)</f>
        <v>Medsize</v>
      </c>
      <c r="N796" t="str">
        <f t="shared" si="97"/>
        <v>Central</v>
      </c>
      <c r="O796" t="str">
        <f t="shared" si="98"/>
        <v>master</v>
      </c>
      <c r="P796" t="str">
        <f t="shared" si="99"/>
        <v>personal auto</v>
      </c>
      <c r="Q796" t="str">
        <f t="shared" si="100"/>
        <v>four-door car</v>
      </c>
      <c r="R796" t="str">
        <f t="shared" si="101"/>
        <v>call center</v>
      </c>
      <c r="S796" t="str">
        <f t="shared" si="102"/>
        <v>medsize</v>
      </c>
      <c r="T796" t="str">
        <f t="shared" si="103"/>
        <v>central</v>
      </c>
    </row>
    <row r="797" spans="1:20" ht="17" x14ac:dyDescent="0.2">
      <c r="A797" t="s">
        <v>827</v>
      </c>
      <c r="B797" s="5" t="s">
        <v>9209</v>
      </c>
      <c r="C797" s="5" t="s">
        <v>1279</v>
      </c>
      <c r="D797" s="5" t="s">
        <v>29</v>
      </c>
      <c r="E797" s="10">
        <v>245757.6</v>
      </c>
      <c r="F797" s="8">
        <v>52926</v>
      </c>
      <c r="G797" s="23">
        <v>610</v>
      </c>
      <c r="H797" s="24" t="str">
        <f t="shared" si="96"/>
        <v>01091901</v>
      </c>
      <c r="I797" s="5" t="s">
        <v>14</v>
      </c>
      <c r="J797" s="5" t="s">
        <v>15</v>
      </c>
      <c r="K797" s="9">
        <v>292.8</v>
      </c>
      <c r="L797" t="str">
        <f>VLOOKUP($A797,lookup_table!$A:$D,3,FALSE)</f>
        <v>Call Center</v>
      </c>
      <c r="M797" t="str">
        <f>VLOOKUP($A797,lookup_table!$A:$D,4,FALSE)</f>
        <v>Medsize</v>
      </c>
      <c r="N797" t="str">
        <f t="shared" si="97"/>
        <v>North West</v>
      </c>
      <c r="O797" t="str">
        <f t="shared" si="98"/>
        <v>high school or below</v>
      </c>
      <c r="P797" t="str">
        <f t="shared" si="99"/>
        <v>personal auto</v>
      </c>
      <c r="Q797" t="str">
        <f t="shared" si="100"/>
        <v>four-door car</v>
      </c>
      <c r="R797" t="str">
        <f t="shared" si="101"/>
        <v>call center</v>
      </c>
      <c r="S797" t="str">
        <f t="shared" si="102"/>
        <v>medsize</v>
      </c>
      <c r="T797" t="str">
        <f t="shared" si="103"/>
        <v>north west</v>
      </c>
    </row>
    <row r="798" spans="1:20" ht="17" x14ac:dyDescent="0.2">
      <c r="A798" t="s">
        <v>828</v>
      </c>
      <c r="B798" s="5" t="s">
        <v>9208</v>
      </c>
      <c r="C798" s="5" t="s">
        <v>1279</v>
      </c>
      <c r="D798" s="5" t="s">
        <v>19</v>
      </c>
      <c r="E798" s="10">
        <v>237974.12</v>
      </c>
      <c r="F798" s="8">
        <v>45009</v>
      </c>
      <c r="G798" s="23">
        <v>670</v>
      </c>
      <c r="H798" s="24" t="str">
        <f t="shared" si="96"/>
        <v>31101901</v>
      </c>
      <c r="I798" s="5" t="s">
        <v>14</v>
      </c>
      <c r="J798" s="5" t="s">
        <v>15</v>
      </c>
      <c r="K798" s="9">
        <v>494946438</v>
      </c>
      <c r="L798" t="str">
        <f>VLOOKUP($A798,lookup_table!$A:$D,3,FALSE)</f>
        <v>Agent</v>
      </c>
      <c r="M798" t="str">
        <f>VLOOKUP($A798,lookup_table!$A:$D,4,FALSE)</f>
        <v>Medsize</v>
      </c>
      <c r="N798" t="str">
        <f t="shared" si="97"/>
        <v>Central</v>
      </c>
      <c r="O798" t="str">
        <f t="shared" si="98"/>
        <v>bachelor</v>
      </c>
      <c r="P798" t="str">
        <f t="shared" si="99"/>
        <v>personal auto</v>
      </c>
      <c r="Q798" t="str">
        <f t="shared" si="100"/>
        <v>four-door car</v>
      </c>
      <c r="R798" t="str">
        <f t="shared" si="101"/>
        <v>agent</v>
      </c>
      <c r="S798" t="str">
        <f t="shared" si="102"/>
        <v>medsize</v>
      </c>
      <c r="T798" t="str">
        <f t="shared" si="103"/>
        <v>central</v>
      </c>
    </row>
    <row r="799" spans="1:20" ht="17" x14ac:dyDescent="0.2">
      <c r="A799" t="s">
        <v>829</v>
      </c>
      <c r="B799" s="5" t="s">
        <v>9210</v>
      </c>
      <c r="C799" s="5" t="s">
        <v>1279</v>
      </c>
      <c r="D799" s="5" t="s">
        <v>19</v>
      </c>
      <c r="E799" s="10">
        <v>828696.44</v>
      </c>
      <c r="F799" s="8">
        <v>40001</v>
      </c>
      <c r="G799" s="23">
        <v>700</v>
      </c>
      <c r="H799" s="24" t="str">
        <f t="shared" si="96"/>
        <v>30111901</v>
      </c>
      <c r="I799" s="5" t="s">
        <v>14</v>
      </c>
      <c r="J799" s="5" t="s">
        <v>15</v>
      </c>
      <c r="K799" s="9">
        <v>142567008</v>
      </c>
      <c r="L799" t="str">
        <f>VLOOKUP($A799,lookup_table!$A:$D,3,FALSE)</f>
        <v>Branch</v>
      </c>
      <c r="M799" t="str">
        <f>VLOOKUP($A799,lookup_table!$A:$D,4,FALSE)</f>
        <v>Medsize</v>
      </c>
      <c r="N799" t="str">
        <f t="shared" si="97"/>
        <v>East</v>
      </c>
      <c r="O799" t="str">
        <f t="shared" si="98"/>
        <v>bachelor</v>
      </c>
      <c r="P799" t="str">
        <f t="shared" si="99"/>
        <v>personal auto</v>
      </c>
      <c r="Q799" t="str">
        <f t="shared" si="100"/>
        <v>four-door car</v>
      </c>
      <c r="R799" t="str">
        <f t="shared" si="101"/>
        <v>branch</v>
      </c>
      <c r="S799" t="str">
        <f t="shared" si="102"/>
        <v>medsize</v>
      </c>
      <c r="T799" t="str">
        <f t="shared" si="103"/>
        <v>east</v>
      </c>
    </row>
    <row r="800" spans="1:20" ht="17" x14ac:dyDescent="0.2">
      <c r="A800" t="s">
        <v>830</v>
      </c>
      <c r="B800" s="5" t="s">
        <v>9207</v>
      </c>
      <c r="C800" s="5" t="s">
        <v>9211</v>
      </c>
      <c r="D800" s="5" t="s">
        <v>33</v>
      </c>
      <c r="E800" s="10">
        <v>239391.54</v>
      </c>
      <c r="F800" s="8">
        <v>45009</v>
      </c>
      <c r="G800" s="23">
        <v>700</v>
      </c>
      <c r="H800" s="24" t="str">
        <f t="shared" si="96"/>
        <v>30111901</v>
      </c>
      <c r="I800" s="5" t="s">
        <v>14</v>
      </c>
      <c r="J800" s="5" t="s">
        <v>15</v>
      </c>
      <c r="K800" s="9">
        <v>425266308</v>
      </c>
      <c r="L800" t="str">
        <f>VLOOKUP($A800,lookup_table!$A:$D,3,FALSE)</f>
        <v>Branch</v>
      </c>
      <c r="M800" t="str">
        <f>VLOOKUP($A800,lookup_table!$A:$D,4,FALSE)</f>
        <v>Medsize</v>
      </c>
      <c r="N800" t="str">
        <f t="shared" si="97"/>
        <v>West</v>
      </c>
      <c r="O800" t="str">
        <f t="shared" si="98"/>
        <v>college</v>
      </c>
      <c r="P800" t="str">
        <f t="shared" si="99"/>
        <v>personal auto</v>
      </c>
      <c r="Q800" t="str">
        <f t="shared" si="100"/>
        <v>four-door car</v>
      </c>
      <c r="R800" t="str">
        <f t="shared" si="101"/>
        <v>branch</v>
      </c>
      <c r="S800" t="str">
        <f t="shared" si="102"/>
        <v>medsize</v>
      </c>
      <c r="T800" t="str">
        <f t="shared" si="103"/>
        <v>west</v>
      </c>
    </row>
    <row r="801" spans="1:20" ht="17" x14ac:dyDescent="0.2">
      <c r="A801" t="s">
        <v>831</v>
      </c>
      <c r="B801" s="5" t="s">
        <v>9209</v>
      </c>
      <c r="C801" s="5" t="s">
        <v>9211</v>
      </c>
      <c r="D801" s="5" t="s">
        <v>33</v>
      </c>
      <c r="E801" s="10">
        <v>465715.95</v>
      </c>
      <c r="F801" s="8">
        <v>18024</v>
      </c>
      <c r="G801" s="23">
        <v>650</v>
      </c>
      <c r="H801" s="24" t="str">
        <f t="shared" si="96"/>
        <v>11101901</v>
      </c>
      <c r="I801" s="5" t="s">
        <v>14</v>
      </c>
      <c r="J801" s="5" t="s">
        <v>22</v>
      </c>
      <c r="K801" s="9">
        <v>312</v>
      </c>
      <c r="L801" t="str">
        <f>VLOOKUP($A801,lookup_table!$A:$D,3,FALSE)</f>
        <v>Agent</v>
      </c>
      <c r="M801" t="str">
        <f>VLOOKUP($A801,lookup_table!$A:$D,4,FALSE)</f>
        <v>Medsize</v>
      </c>
      <c r="N801" t="str">
        <f t="shared" si="97"/>
        <v>North West</v>
      </c>
      <c r="O801" t="str">
        <f t="shared" si="98"/>
        <v>college</v>
      </c>
      <c r="P801" t="str">
        <f t="shared" si="99"/>
        <v>personal auto</v>
      </c>
      <c r="Q801" t="str">
        <f t="shared" si="100"/>
        <v>two-door car</v>
      </c>
      <c r="R801" t="str">
        <f t="shared" si="101"/>
        <v>agent</v>
      </c>
      <c r="S801" t="str">
        <f t="shared" si="102"/>
        <v>medsize</v>
      </c>
      <c r="T801" t="str">
        <f t="shared" si="103"/>
        <v>north west</v>
      </c>
    </row>
    <row r="802" spans="1:20" ht="17" x14ac:dyDescent="0.2">
      <c r="A802" t="s">
        <v>832</v>
      </c>
      <c r="B802" s="5" t="s">
        <v>9209</v>
      </c>
      <c r="C802" s="5" t="s">
        <v>1279</v>
      </c>
      <c r="D802" s="5" t="s">
        <v>33</v>
      </c>
      <c r="E802" s="10">
        <v>1319792.8899999999</v>
      </c>
      <c r="F802" s="8">
        <v>45009</v>
      </c>
      <c r="G802" s="23">
        <v>680</v>
      </c>
      <c r="H802" s="24" t="str">
        <f t="shared" si="96"/>
        <v>10111901</v>
      </c>
      <c r="I802" s="5" t="s">
        <v>14</v>
      </c>
      <c r="J802" s="5" t="s">
        <v>15</v>
      </c>
      <c r="K802" s="9">
        <v>326.39999999999998</v>
      </c>
      <c r="L802" t="str">
        <f>VLOOKUP($A802,lookup_table!$A:$D,3,FALSE)</f>
        <v>Agent</v>
      </c>
      <c r="M802" t="str">
        <f>VLOOKUP($A802,lookup_table!$A:$D,4,FALSE)</f>
        <v>Large</v>
      </c>
      <c r="N802" t="str">
        <f t="shared" si="97"/>
        <v>North West</v>
      </c>
      <c r="O802" t="str">
        <f t="shared" si="98"/>
        <v>college</v>
      </c>
      <c r="P802" t="str">
        <f t="shared" si="99"/>
        <v>personal auto</v>
      </c>
      <c r="Q802" t="str">
        <f t="shared" si="100"/>
        <v>four-door car</v>
      </c>
      <c r="R802" t="str">
        <f t="shared" si="101"/>
        <v>agent</v>
      </c>
      <c r="S802" t="str">
        <f t="shared" si="102"/>
        <v>large</v>
      </c>
      <c r="T802" t="str">
        <f t="shared" si="103"/>
        <v>north west</v>
      </c>
    </row>
    <row r="803" spans="1:20" ht="17" x14ac:dyDescent="0.2">
      <c r="A803" t="s">
        <v>833</v>
      </c>
      <c r="B803" s="5" t="s">
        <v>9209</v>
      </c>
      <c r="C803" s="5" t="s">
        <v>1279</v>
      </c>
      <c r="D803" s="5" t="s">
        <v>19</v>
      </c>
      <c r="E803" s="10">
        <v>280391.67</v>
      </c>
      <c r="F803" s="8">
        <v>23220</v>
      </c>
      <c r="G803" s="23">
        <v>740</v>
      </c>
      <c r="H803" s="24" t="str">
        <f t="shared" si="96"/>
        <v>09011902</v>
      </c>
      <c r="I803" s="5" t="s">
        <v>14</v>
      </c>
      <c r="J803" s="5" t="s">
        <v>15</v>
      </c>
      <c r="K803" s="9">
        <v>251334247</v>
      </c>
      <c r="L803" t="str">
        <f>VLOOKUP($A803,lookup_table!$A:$D,3,FALSE)</f>
        <v>Agent</v>
      </c>
      <c r="M803" t="str">
        <f>VLOOKUP($A803,lookup_table!$A:$D,4,FALSE)</f>
        <v>Medsize</v>
      </c>
      <c r="N803" t="str">
        <f t="shared" si="97"/>
        <v>North West</v>
      </c>
      <c r="O803" t="str">
        <f t="shared" si="98"/>
        <v>bachelor</v>
      </c>
      <c r="P803" t="str">
        <f t="shared" si="99"/>
        <v>personal auto</v>
      </c>
      <c r="Q803" t="str">
        <f t="shared" si="100"/>
        <v>four-door car</v>
      </c>
      <c r="R803" t="str">
        <f t="shared" si="101"/>
        <v>agent</v>
      </c>
      <c r="S803" t="str">
        <f t="shared" si="102"/>
        <v>medsize</v>
      </c>
      <c r="T803" t="str">
        <f t="shared" si="103"/>
        <v>north west</v>
      </c>
    </row>
    <row r="804" spans="1:20" ht="17" x14ac:dyDescent="0.2">
      <c r="A804" t="s">
        <v>834</v>
      </c>
      <c r="B804" s="5" t="s">
        <v>9207</v>
      </c>
      <c r="C804" s="5" t="s">
        <v>1279</v>
      </c>
      <c r="D804" s="5" t="s">
        <v>29</v>
      </c>
      <c r="E804" s="10">
        <v>864650.41</v>
      </c>
      <c r="F804" s="8">
        <v>64125</v>
      </c>
      <c r="G804" s="23">
        <v>1080</v>
      </c>
      <c r="H804" s="24" t="str">
        <f t="shared" si="96"/>
        <v>15121902</v>
      </c>
      <c r="I804" s="5" t="s">
        <v>14</v>
      </c>
      <c r="J804" s="5" t="s">
        <v>27</v>
      </c>
      <c r="K804" s="9">
        <v>369818708</v>
      </c>
      <c r="L804" t="str">
        <f>VLOOKUP($A804,lookup_table!$A:$D,3,FALSE)</f>
        <v>Branch</v>
      </c>
      <c r="M804" t="str">
        <f>VLOOKUP($A804,lookup_table!$A:$D,4,FALSE)</f>
        <v>Large</v>
      </c>
      <c r="N804" t="str">
        <f t="shared" si="97"/>
        <v>West</v>
      </c>
      <c r="O804" t="str">
        <f t="shared" si="98"/>
        <v>high school or below</v>
      </c>
      <c r="P804" t="str">
        <f t="shared" si="99"/>
        <v>personal auto</v>
      </c>
      <c r="Q804" t="str">
        <f t="shared" si="100"/>
        <v>suv</v>
      </c>
      <c r="R804" t="str">
        <f t="shared" si="101"/>
        <v>branch</v>
      </c>
      <c r="S804" t="str">
        <f t="shared" si="102"/>
        <v>large</v>
      </c>
      <c r="T804" t="str">
        <f t="shared" si="103"/>
        <v>west</v>
      </c>
    </row>
    <row r="805" spans="1:20" ht="17" x14ac:dyDescent="0.2">
      <c r="A805" t="s">
        <v>835</v>
      </c>
      <c r="B805" s="5" t="s">
        <v>9209</v>
      </c>
      <c r="C805" s="5" t="s">
        <v>1279</v>
      </c>
      <c r="D805" s="5" t="s">
        <v>33</v>
      </c>
      <c r="E805" s="10">
        <v>742587.06</v>
      </c>
      <c r="F805" s="8">
        <v>58042</v>
      </c>
      <c r="G805" s="23">
        <v>620</v>
      </c>
      <c r="H805" s="24" t="str">
        <f t="shared" si="96"/>
        <v>11091901</v>
      </c>
      <c r="I805" s="5" t="s">
        <v>26</v>
      </c>
      <c r="J805" s="5" t="s">
        <v>15</v>
      </c>
      <c r="K805" s="9">
        <v>161419528</v>
      </c>
      <c r="L805" t="str">
        <f>VLOOKUP($A805,lookup_table!$A:$D,3,FALSE)</f>
        <v>Agent</v>
      </c>
      <c r="M805" t="str">
        <f>VLOOKUP($A805,lookup_table!$A:$D,4,FALSE)</f>
        <v>Medsize</v>
      </c>
      <c r="N805" t="str">
        <f t="shared" si="97"/>
        <v>North West</v>
      </c>
      <c r="O805" t="str">
        <f t="shared" si="98"/>
        <v>college</v>
      </c>
      <c r="P805" t="str">
        <f t="shared" si="99"/>
        <v>corporate auto</v>
      </c>
      <c r="Q805" t="str">
        <f t="shared" si="100"/>
        <v>four-door car</v>
      </c>
      <c r="R805" t="str">
        <f t="shared" si="101"/>
        <v>agent</v>
      </c>
      <c r="S805" t="str">
        <f t="shared" si="102"/>
        <v>medsize</v>
      </c>
      <c r="T805" t="str">
        <f t="shared" si="103"/>
        <v>north west</v>
      </c>
    </row>
    <row r="806" spans="1:20" ht="17" x14ac:dyDescent="0.2">
      <c r="A806" t="s">
        <v>836</v>
      </c>
      <c r="B806" s="5" t="s">
        <v>9209</v>
      </c>
      <c r="C806" s="5" t="s">
        <v>1279</v>
      </c>
      <c r="D806" s="5" t="s">
        <v>29</v>
      </c>
      <c r="E806" s="10">
        <v>452873.74</v>
      </c>
      <c r="F806" s="8">
        <v>90034</v>
      </c>
      <c r="G806" s="23">
        <v>1120</v>
      </c>
      <c r="H806" s="24" t="str">
        <f t="shared" si="96"/>
        <v>24011903</v>
      </c>
      <c r="I806" s="5" t="s">
        <v>26</v>
      </c>
      <c r="J806" s="5" t="s">
        <v>27</v>
      </c>
      <c r="K806" s="9">
        <v>537.6</v>
      </c>
      <c r="L806" t="str">
        <f>VLOOKUP($A806,lookup_table!$A:$D,3,FALSE)</f>
        <v>Call Center</v>
      </c>
      <c r="M806" t="str">
        <f>VLOOKUP($A806,lookup_table!$A:$D,4,FALSE)</f>
        <v>Medsize</v>
      </c>
      <c r="N806" t="str">
        <f t="shared" si="97"/>
        <v>North West</v>
      </c>
      <c r="O806" t="str">
        <f t="shared" si="98"/>
        <v>high school or below</v>
      </c>
      <c r="P806" t="str">
        <f t="shared" si="99"/>
        <v>corporate auto</v>
      </c>
      <c r="Q806" t="str">
        <f t="shared" si="100"/>
        <v>suv</v>
      </c>
      <c r="R806" t="str">
        <f t="shared" si="101"/>
        <v>call center</v>
      </c>
      <c r="S806" t="str">
        <f t="shared" si="102"/>
        <v>medsize</v>
      </c>
      <c r="T806" t="str">
        <f t="shared" si="103"/>
        <v>north west</v>
      </c>
    </row>
    <row r="807" spans="1:20" ht="17" x14ac:dyDescent="0.2">
      <c r="A807" t="s">
        <v>837</v>
      </c>
      <c r="B807" s="5" t="s">
        <v>9208</v>
      </c>
      <c r="C807" s="5" t="s">
        <v>9211</v>
      </c>
      <c r="D807" s="5" t="s">
        <v>29</v>
      </c>
      <c r="E807" s="10">
        <v>222707.28</v>
      </c>
      <c r="F807" s="8">
        <v>27972</v>
      </c>
      <c r="G807" s="23">
        <v>610</v>
      </c>
      <c r="H807" s="24" t="str">
        <f t="shared" si="96"/>
        <v>01091901</v>
      </c>
      <c r="I807" s="5" t="s">
        <v>37</v>
      </c>
      <c r="J807" s="5" t="s">
        <v>15</v>
      </c>
      <c r="K807" s="9">
        <v>292.8</v>
      </c>
      <c r="L807" t="str">
        <f>VLOOKUP($A807,lookup_table!$A:$D,3,FALSE)</f>
        <v>Web</v>
      </c>
      <c r="M807" t="str">
        <f>VLOOKUP($A807,lookup_table!$A:$D,4,FALSE)</f>
        <v>Medsize</v>
      </c>
      <c r="N807" t="str">
        <f t="shared" si="97"/>
        <v>Central</v>
      </c>
      <c r="O807" t="str">
        <f t="shared" si="98"/>
        <v>high school or below</v>
      </c>
      <c r="P807" t="str">
        <f t="shared" si="99"/>
        <v>special auto</v>
      </c>
      <c r="Q807" t="str">
        <f t="shared" si="100"/>
        <v>four-door car</v>
      </c>
      <c r="R807" t="str">
        <f t="shared" si="101"/>
        <v>web</v>
      </c>
      <c r="S807" t="str">
        <f t="shared" si="102"/>
        <v>medsize</v>
      </c>
      <c r="T807" t="str">
        <f t="shared" si="103"/>
        <v>central</v>
      </c>
    </row>
    <row r="808" spans="1:20" ht="17" x14ac:dyDescent="0.2">
      <c r="A808" t="s">
        <v>838</v>
      </c>
      <c r="B808" s="5" t="s">
        <v>9207</v>
      </c>
      <c r="C808" s="5" t="s">
        <v>1279</v>
      </c>
      <c r="D808" s="5" t="s">
        <v>29</v>
      </c>
      <c r="E808" s="10">
        <v>729294.88</v>
      </c>
      <c r="F808" s="8">
        <v>45009</v>
      </c>
      <c r="G808" s="23">
        <v>650</v>
      </c>
      <c r="H808" s="24" t="str">
        <f t="shared" si="96"/>
        <v>11101901</v>
      </c>
      <c r="I808" s="5" t="s">
        <v>14</v>
      </c>
      <c r="J808" s="5" t="s">
        <v>15</v>
      </c>
      <c r="K808" s="9">
        <v>312</v>
      </c>
      <c r="L808" t="str">
        <f>VLOOKUP($A808,lookup_table!$A:$D,3,FALSE)</f>
        <v>Branch</v>
      </c>
      <c r="M808" t="str">
        <f>VLOOKUP($A808,lookup_table!$A:$D,4,FALSE)</f>
        <v>Medsize</v>
      </c>
      <c r="N808" t="str">
        <f t="shared" si="97"/>
        <v>West</v>
      </c>
      <c r="O808" t="str">
        <f t="shared" si="98"/>
        <v>high school or below</v>
      </c>
      <c r="P808" t="str">
        <f t="shared" si="99"/>
        <v>personal auto</v>
      </c>
      <c r="Q808" t="str">
        <f t="shared" si="100"/>
        <v>four-door car</v>
      </c>
      <c r="R808" t="str">
        <f t="shared" si="101"/>
        <v>branch</v>
      </c>
      <c r="S808" t="str">
        <f t="shared" si="102"/>
        <v>medsize</v>
      </c>
      <c r="T808" t="str">
        <f t="shared" si="103"/>
        <v>west</v>
      </c>
    </row>
    <row r="809" spans="1:20" ht="17" x14ac:dyDescent="0.2">
      <c r="A809" t="s">
        <v>839</v>
      </c>
      <c r="B809" s="5" t="s">
        <v>9206</v>
      </c>
      <c r="C809" s="5" t="s">
        <v>9211</v>
      </c>
      <c r="D809" s="5" t="s">
        <v>19</v>
      </c>
      <c r="E809" s="10">
        <v>318435.52</v>
      </c>
      <c r="F809" s="8">
        <v>50989</v>
      </c>
      <c r="G809" s="23">
        <v>800</v>
      </c>
      <c r="H809" s="24" t="str">
        <f t="shared" si="96"/>
        <v>10031902</v>
      </c>
      <c r="I809" s="5" t="s">
        <v>26</v>
      </c>
      <c r="J809" s="5" t="s">
        <v>15</v>
      </c>
      <c r="K809" s="9">
        <v>255999709</v>
      </c>
      <c r="L809" t="str">
        <f>VLOOKUP($A809,lookup_table!$A:$D,3,FALSE)</f>
        <v>Agent</v>
      </c>
      <c r="M809" t="str">
        <f>VLOOKUP($A809,lookup_table!$A:$D,4,FALSE)</f>
        <v>Medsize</v>
      </c>
      <c r="N809" t="str">
        <f t="shared" si="97"/>
        <v>Central</v>
      </c>
      <c r="O809" t="str">
        <f t="shared" si="98"/>
        <v>bachelor</v>
      </c>
      <c r="P809" t="str">
        <f t="shared" si="99"/>
        <v>corporate auto</v>
      </c>
      <c r="Q809" t="str">
        <f t="shared" si="100"/>
        <v>four-door car</v>
      </c>
      <c r="R809" t="str">
        <f t="shared" si="101"/>
        <v>agent</v>
      </c>
      <c r="S809" t="str">
        <f t="shared" si="102"/>
        <v>medsize</v>
      </c>
      <c r="T809" t="str">
        <f t="shared" si="103"/>
        <v>central</v>
      </c>
    </row>
    <row r="810" spans="1:20" ht="17" x14ac:dyDescent="0.2">
      <c r="A810" t="s">
        <v>840</v>
      </c>
      <c r="B810" s="5" t="s">
        <v>9206</v>
      </c>
      <c r="C810" s="5" t="s">
        <v>1279</v>
      </c>
      <c r="D810" s="5" t="s">
        <v>19</v>
      </c>
      <c r="E810" s="10">
        <v>1131520.3700000001</v>
      </c>
      <c r="F810" s="8">
        <v>11885</v>
      </c>
      <c r="G810" s="23">
        <v>1010</v>
      </c>
      <c r="H810" s="24" t="str">
        <f t="shared" si="96"/>
        <v>06101902</v>
      </c>
      <c r="I810" s="5" t="s">
        <v>37</v>
      </c>
      <c r="J810" s="5" t="s">
        <v>15</v>
      </c>
      <c r="K810" s="9">
        <v>484.8</v>
      </c>
      <c r="L810" t="str">
        <f>VLOOKUP($A810,lookup_table!$A:$D,3,FALSE)</f>
        <v>Agent</v>
      </c>
      <c r="M810" t="str">
        <f>VLOOKUP($A810,lookup_table!$A:$D,4,FALSE)</f>
        <v>Medsize</v>
      </c>
      <c r="N810" t="str">
        <f t="shared" si="97"/>
        <v>Central</v>
      </c>
      <c r="O810" t="str">
        <f t="shared" si="98"/>
        <v>bachelor</v>
      </c>
      <c r="P810" t="str">
        <f t="shared" si="99"/>
        <v>special auto</v>
      </c>
      <c r="Q810" t="str">
        <f t="shared" si="100"/>
        <v>four-door car</v>
      </c>
      <c r="R810" t="str">
        <f t="shared" si="101"/>
        <v>agent</v>
      </c>
      <c r="S810" t="str">
        <f t="shared" si="102"/>
        <v>medsize</v>
      </c>
      <c r="T810" t="str">
        <f t="shared" si="103"/>
        <v>central</v>
      </c>
    </row>
    <row r="811" spans="1:20" ht="17" x14ac:dyDescent="0.2">
      <c r="A811" t="s">
        <v>841</v>
      </c>
      <c r="B811" s="5" t="s">
        <v>9207</v>
      </c>
      <c r="C811" s="5" t="s">
        <v>1279</v>
      </c>
      <c r="D811" s="5" t="s">
        <v>19</v>
      </c>
      <c r="E811" s="10">
        <v>253070.51</v>
      </c>
      <c r="F811" s="8">
        <v>89451</v>
      </c>
      <c r="G811" s="23">
        <v>630</v>
      </c>
      <c r="H811" s="24" t="str">
        <f t="shared" si="96"/>
        <v>21091901</v>
      </c>
      <c r="I811" s="5" t="s">
        <v>37</v>
      </c>
      <c r="J811" s="5" t="s">
        <v>15</v>
      </c>
      <c r="K811" s="9">
        <v>61769564</v>
      </c>
      <c r="L811" t="str">
        <f>VLOOKUP($A811,lookup_table!$A:$D,3,FALSE)</f>
        <v>Web</v>
      </c>
      <c r="M811" t="str">
        <f>VLOOKUP($A811,lookup_table!$A:$D,4,FALSE)</f>
        <v>Medsize</v>
      </c>
      <c r="N811" t="str">
        <f t="shared" si="97"/>
        <v>West</v>
      </c>
      <c r="O811" t="str">
        <f t="shared" si="98"/>
        <v>bachelor</v>
      </c>
      <c r="P811" t="str">
        <f t="shared" si="99"/>
        <v>special auto</v>
      </c>
      <c r="Q811" t="str">
        <f t="shared" si="100"/>
        <v>four-door car</v>
      </c>
      <c r="R811" t="str">
        <f t="shared" si="101"/>
        <v>web</v>
      </c>
      <c r="S811" t="str">
        <f t="shared" si="102"/>
        <v>medsize</v>
      </c>
      <c r="T811" t="str">
        <f t="shared" si="103"/>
        <v>west</v>
      </c>
    </row>
    <row r="812" spans="1:20" ht="17" x14ac:dyDescent="0.2">
      <c r="A812" t="s">
        <v>842</v>
      </c>
      <c r="B812" s="5" t="s">
        <v>9209</v>
      </c>
      <c r="C812" s="5" t="s">
        <v>9211</v>
      </c>
      <c r="D812" s="5" t="s">
        <v>19</v>
      </c>
      <c r="E812" s="10">
        <v>1836155.53</v>
      </c>
      <c r="F812" s="8">
        <v>45009</v>
      </c>
      <c r="G812" s="23">
        <v>1820</v>
      </c>
      <c r="H812" s="24" t="str">
        <f t="shared" si="96"/>
        <v>24121904</v>
      </c>
      <c r="I812" s="5" t="s">
        <v>14</v>
      </c>
      <c r="J812" s="5" t="s">
        <v>111</v>
      </c>
      <c r="K812" s="9">
        <v>1310.4000000000001</v>
      </c>
      <c r="L812" t="str">
        <f>VLOOKUP($A812,lookup_table!$A:$D,3,FALSE)</f>
        <v>Web</v>
      </c>
      <c r="M812" t="str">
        <f>VLOOKUP($A812,lookup_table!$A:$D,4,FALSE)</f>
        <v>Medsize</v>
      </c>
      <c r="N812" t="str">
        <f t="shared" si="97"/>
        <v>North West</v>
      </c>
      <c r="O812" t="str">
        <f t="shared" si="98"/>
        <v>bachelor</v>
      </c>
      <c r="P812" t="str">
        <f t="shared" si="99"/>
        <v>personal auto</v>
      </c>
      <c r="Q812" t="str">
        <f t="shared" si="100"/>
        <v>luxury car</v>
      </c>
      <c r="R812" t="str">
        <f t="shared" si="101"/>
        <v>web</v>
      </c>
      <c r="S812" t="str">
        <f t="shared" si="102"/>
        <v>medsize</v>
      </c>
      <c r="T812" t="str">
        <f t="shared" si="103"/>
        <v>north west</v>
      </c>
    </row>
    <row r="813" spans="1:20" ht="17" x14ac:dyDescent="0.2">
      <c r="A813" t="s">
        <v>843</v>
      </c>
      <c r="B813" s="5" t="s">
        <v>9210</v>
      </c>
      <c r="C813" s="5" t="s">
        <v>9211</v>
      </c>
      <c r="D813" s="5" t="s">
        <v>19</v>
      </c>
      <c r="E813" s="10">
        <v>864153</v>
      </c>
      <c r="F813" s="8">
        <v>78904</v>
      </c>
      <c r="G813" s="23">
        <v>1090</v>
      </c>
      <c r="H813" s="24" t="str">
        <f t="shared" si="96"/>
        <v>25121902</v>
      </c>
      <c r="I813" s="5" t="s">
        <v>14</v>
      </c>
      <c r="J813" s="5" t="s">
        <v>27</v>
      </c>
      <c r="K813" s="9">
        <v>250001424</v>
      </c>
      <c r="L813" t="str">
        <f>VLOOKUP($A813,lookup_table!$A:$D,3,FALSE)</f>
        <v>Branch</v>
      </c>
      <c r="M813" t="str">
        <f>VLOOKUP($A813,lookup_table!$A:$D,4,FALSE)</f>
        <v>Large</v>
      </c>
      <c r="N813" t="str">
        <f t="shared" si="97"/>
        <v>East</v>
      </c>
      <c r="O813" t="str">
        <f t="shared" si="98"/>
        <v>bachelor</v>
      </c>
      <c r="P813" t="str">
        <f t="shared" si="99"/>
        <v>personal auto</v>
      </c>
      <c r="Q813" t="str">
        <f t="shared" si="100"/>
        <v>suv</v>
      </c>
      <c r="R813" t="str">
        <f t="shared" si="101"/>
        <v>branch</v>
      </c>
      <c r="S813" t="str">
        <f t="shared" si="102"/>
        <v>large</v>
      </c>
      <c r="T813" t="str">
        <f t="shared" si="103"/>
        <v>east</v>
      </c>
    </row>
    <row r="814" spans="1:20" ht="17" x14ac:dyDescent="0.2">
      <c r="A814" t="s">
        <v>844</v>
      </c>
      <c r="B814" s="5" t="s">
        <v>9206</v>
      </c>
      <c r="C814" s="5" t="s">
        <v>9211</v>
      </c>
      <c r="D814" s="5" t="s">
        <v>75</v>
      </c>
      <c r="E814" s="10">
        <v>327853.19</v>
      </c>
      <c r="F814" s="8">
        <v>70247</v>
      </c>
      <c r="G814" s="23">
        <v>830</v>
      </c>
      <c r="H814" s="24" t="str">
        <f t="shared" si="96"/>
        <v>09041902</v>
      </c>
      <c r="I814" s="5" t="s">
        <v>14</v>
      </c>
      <c r="J814" s="5" t="s">
        <v>15</v>
      </c>
      <c r="K814" s="9">
        <v>141799422</v>
      </c>
      <c r="L814" t="str">
        <f>VLOOKUP($A814,lookup_table!$A:$D,3,FALSE)</f>
        <v>Call Center</v>
      </c>
      <c r="M814" t="str">
        <f>VLOOKUP($A814,lookup_table!$A:$D,4,FALSE)</f>
        <v>Medsize</v>
      </c>
      <c r="N814" t="str">
        <f t="shared" si="97"/>
        <v>Central</v>
      </c>
      <c r="O814" t="str">
        <f t="shared" si="98"/>
        <v>doctor</v>
      </c>
      <c r="P814" t="str">
        <f t="shared" si="99"/>
        <v>personal auto</v>
      </c>
      <c r="Q814" t="str">
        <f t="shared" si="100"/>
        <v>four-door car</v>
      </c>
      <c r="R814" t="str">
        <f t="shared" si="101"/>
        <v>call center</v>
      </c>
      <c r="S814" t="str">
        <f t="shared" si="102"/>
        <v>medsize</v>
      </c>
      <c r="T814" t="str">
        <f t="shared" si="103"/>
        <v>central</v>
      </c>
    </row>
    <row r="815" spans="1:20" ht="17" x14ac:dyDescent="0.2">
      <c r="A815" t="s">
        <v>845</v>
      </c>
      <c r="B815" s="5" t="s">
        <v>9206</v>
      </c>
      <c r="C815" s="5" t="s">
        <v>9211</v>
      </c>
      <c r="D815" s="5" t="s">
        <v>29</v>
      </c>
      <c r="E815" s="10">
        <v>527198.21</v>
      </c>
      <c r="F815" s="8">
        <v>32653</v>
      </c>
      <c r="G815" s="23">
        <v>670</v>
      </c>
      <c r="H815" s="24" t="str">
        <f t="shared" si="96"/>
        <v>31101901</v>
      </c>
      <c r="I815" s="5" t="s">
        <v>14</v>
      </c>
      <c r="J815" s="5" t="s">
        <v>22</v>
      </c>
      <c r="K815" s="9">
        <v>321.60000000000002</v>
      </c>
      <c r="L815" t="str">
        <f>VLOOKUP($A815,lookup_table!$A:$D,3,FALSE)</f>
        <v>Agent</v>
      </c>
      <c r="M815" t="str">
        <f>VLOOKUP($A815,lookup_table!$A:$D,4,FALSE)</f>
        <v>Large</v>
      </c>
      <c r="N815" t="str">
        <f t="shared" si="97"/>
        <v>Central</v>
      </c>
      <c r="O815" t="str">
        <f t="shared" si="98"/>
        <v>high school or below</v>
      </c>
      <c r="P815" t="str">
        <f t="shared" si="99"/>
        <v>personal auto</v>
      </c>
      <c r="Q815" t="str">
        <f t="shared" si="100"/>
        <v>two-door car</v>
      </c>
      <c r="R815" t="str">
        <f t="shared" si="101"/>
        <v>agent</v>
      </c>
      <c r="S815" t="str">
        <f t="shared" si="102"/>
        <v>large</v>
      </c>
      <c r="T815" t="str">
        <f t="shared" si="103"/>
        <v>central</v>
      </c>
    </row>
    <row r="816" spans="1:20" ht="17" x14ac:dyDescent="0.2">
      <c r="A816" t="s">
        <v>846</v>
      </c>
      <c r="B816" s="5" t="s">
        <v>9210</v>
      </c>
      <c r="C816" s="5" t="s">
        <v>9211</v>
      </c>
      <c r="D816" s="5" t="s">
        <v>29</v>
      </c>
      <c r="E816" s="10">
        <v>376363.77</v>
      </c>
      <c r="F816" s="8">
        <v>93595</v>
      </c>
      <c r="G816" s="23">
        <v>970</v>
      </c>
      <c r="H816" s="24" t="str">
        <f t="shared" si="96"/>
        <v>27081902</v>
      </c>
      <c r="I816" s="5" t="s">
        <v>37</v>
      </c>
      <c r="J816" s="5" t="s">
        <v>15</v>
      </c>
      <c r="K816" s="9">
        <v>49797016</v>
      </c>
      <c r="L816" t="str">
        <f>VLOOKUP($A816,lookup_table!$A:$D,3,FALSE)</f>
        <v>Agent</v>
      </c>
      <c r="M816" t="str">
        <f>VLOOKUP($A816,lookup_table!$A:$D,4,FALSE)</f>
        <v>Medsize</v>
      </c>
      <c r="N816" t="str">
        <f t="shared" si="97"/>
        <v>East</v>
      </c>
      <c r="O816" t="str">
        <f t="shared" si="98"/>
        <v>high school or below</v>
      </c>
      <c r="P816" t="str">
        <f t="shared" si="99"/>
        <v>special auto</v>
      </c>
      <c r="Q816" t="str">
        <f t="shared" si="100"/>
        <v>four-door car</v>
      </c>
      <c r="R816" t="str">
        <f t="shared" si="101"/>
        <v>agent</v>
      </c>
      <c r="S816" t="str">
        <f t="shared" si="102"/>
        <v>medsize</v>
      </c>
      <c r="T816" t="str">
        <f t="shared" si="103"/>
        <v>east</v>
      </c>
    </row>
    <row r="817" spans="1:20" ht="17" x14ac:dyDescent="0.2">
      <c r="A817" t="s">
        <v>847</v>
      </c>
      <c r="B817" s="5" t="s">
        <v>9207</v>
      </c>
      <c r="C817" s="5" t="s">
        <v>9211</v>
      </c>
      <c r="D817" s="5" t="s">
        <v>12</v>
      </c>
      <c r="E817" s="10">
        <v>1395556.96</v>
      </c>
      <c r="F817" s="8">
        <v>90279</v>
      </c>
      <c r="G817" s="23">
        <v>1150</v>
      </c>
      <c r="H817" s="24" t="str">
        <f t="shared" si="96"/>
        <v>23021903</v>
      </c>
      <c r="I817" s="5" t="s">
        <v>14</v>
      </c>
      <c r="J817" s="5" t="s">
        <v>27</v>
      </c>
      <c r="K817" s="9">
        <v>372175592</v>
      </c>
      <c r="L817" t="str">
        <f>VLOOKUP($A817,lookup_table!$A:$D,3,FALSE)</f>
        <v>Call Center</v>
      </c>
      <c r="M817" t="str">
        <f>VLOOKUP($A817,lookup_table!$A:$D,4,FALSE)</f>
        <v>Medsize</v>
      </c>
      <c r="N817" t="str">
        <f t="shared" si="97"/>
        <v>West</v>
      </c>
      <c r="O817" t="str">
        <f t="shared" si="98"/>
        <v>master</v>
      </c>
      <c r="P817" t="str">
        <f t="shared" si="99"/>
        <v>personal auto</v>
      </c>
      <c r="Q817" t="str">
        <f t="shared" si="100"/>
        <v>suv</v>
      </c>
      <c r="R817" t="str">
        <f t="shared" si="101"/>
        <v>call center</v>
      </c>
      <c r="S817" t="str">
        <f t="shared" si="102"/>
        <v>medsize</v>
      </c>
      <c r="T817" t="str">
        <f t="shared" si="103"/>
        <v>west</v>
      </c>
    </row>
    <row r="818" spans="1:20" ht="17" x14ac:dyDescent="0.2">
      <c r="A818" t="s">
        <v>848</v>
      </c>
      <c r="B818" s="5" t="s">
        <v>9209</v>
      </c>
      <c r="C818" s="5" t="s">
        <v>1279</v>
      </c>
      <c r="D818" s="5" t="s">
        <v>33</v>
      </c>
      <c r="E818" s="10">
        <v>500152.75</v>
      </c>
      <c r="F818" s="8">
        <v>45009</v>
      </c>
      <c r="G818" s="23">
        <v>720</v>
      </c>
      <c r="H818" s="24" t="str">
        <f t="shared" si="96"/>
        <v>20121901</v>
      </c>
      <c r="I818" s="5" t="s">
        <v>14</v>
      </c>
      <c r="J818" s="5" t="s">
        <v>15</v>
      </c>
      <c r="K818" s="9">
        <v>54214385</v>
      </c>
      <c r="L818" t="str">
        <f>VLOOKUP($A818,lookup_table!$A:$D,3,FALSE)</f>
        <v>Agent</v>
      </c>
      <c r="M818" t="str">
        <f>VLOOKUP($A818,lookup_table!$A:$D,4,FALSE)</f>
        <v>Small</v>
      </c>
      <c r="N818" t="str">
        <f t="shared" si="97"/>
        <v>North West</v>
      </c>
      <c r="O818" t="str">
        <f t="shared" si="98"/>
        <v>college</v>
      </c>
      <c r="P818" t="str">
        <f t="shared" si="99"/>
        <v>personal auto</v>
      </c>
      <c r="Q818" t="str">
        <f t="shared" si="100"/>
        <v>four-door car</v>
      </c>
      <c r="R818" t="str">
        <f t="shared" si="101"/>
        <v>agent</v>
      </c>
      <c r="S818" t="str">
        <f t="shared" si="102"/>
        <v>small</v>
      </c>
      <c r="T818" t="str">
        <f t="shared" si="103"/>
        <v>north west</v>
      </c>
    </row>
    <row r="819" spans="1:20" ht="17" x14ac:dyDescent="0.2">
      <c r="A819" t="s">
        <v>849</v>
      </c>
      <c r="B819" s="5" t="s">
        <v>9207</v>
      </c>
      <c r="C819" s="5" t="s">
        <v>9211</v>
      </c>
      <c r="D819" s="5" t="s">
        <v>19</v>
      </c>
      <c r="E819" s="10">
        <v>708283.04</v>
      </c>
      <c r="F819" s="8">
        <v>53310</v>
      </c>
      <c r="G819" s="23">
        <v>1890</v>
      </c>
      <c r="H819" s="24" t="str">
        <f t="shared" si="96"/>
        <v>04031905</v>
      </c>
      <c r="I819" s="5" t="s">
        <v>14</v>
      </c>
      <c r="J819" s="5" t="s">
        <v>111</v>
      </c>
      <c r="K819" s="9">
        <v>1360.8</v>
      </c>
      <c r="L819" t="str">
        <f>VLOOKUP($A819,lookup_table!$A:$D,3,FALSE)</f>
        <v>Branch</v>
      </c>
      <c r="M819" t="str">
        <f>VLOOKUP($A819,lookup_table!$A:$D,4,FALSE)</f>
        <v>Medsize</v>
      </c>
      <c r="N819" t="str">
        <f t="shared" si="97"/>
        <v>West</v>
      </c>
      <c r="O819" t="str">
        <f t="shared" si="98"/>
        <v>bachelor</v>
      </c>
      <c r="P819" t="str">
        <f t="shared" si="99"/>
        <v>personal auto</v>
      </c>
      <c r="Q819" t="str">
        <f t="shared" si="100"/>
        <v>luxury car</v>
      </c>
      <c r="R819" t="str">
        <f t="shared" si="101"/>
        <v>branch</v>
      </c>
      <c r="S819" t="str">
        <f t="shared" si="102"/>
        <v>medsize</v>
      </c>
      <c r="T819" t="str">
        <f t="shared" si="103"/>
        <v>west</v>
      </c>
    </row>
    <row r="820" spans="1:20" ht="17" x14ac:dyDescent="0.2">
      <c r="A820" t="s">
        <v>850</v>
      </c>
      <c r="B820" s="5" t="s">
        <v>9207</v>
      </c>
      <c r="C820" s="5" t="s">
        <v>9211</v>
      </c>
      <c r="D820" s="5" t="s">
        <v>33</v>
      </c>
      <c r="E820" s="10">
        <v>761948.28</v>
      </c>
      <c r="F820" s="8">
        <v>45009</v>
      </c>
      <c r="G820" s="23">
        <v>1050</v>
      </c>
      <c r="H820" s="24" t="str">
        <f t="shared" si="96"/>
        <v>15111902</v>
      </c>
      <c r="I820" s="5" t="s">
        <v>14</v>
      </c>
      <c r="J820" s="5" t="s">
        <v>15</v>
      </c>
      <c r="K820" s="9">
        <v>504</v>
      </c>
      <c r="L820" t="str">
        <f>VLOOKUP($A820,lookup_table!$A:$D,3,FALSE)</f>
        <v>Agent</v>
      </c>
      <c r="M820" t="str">
        <f>VLOOKUP($A820,lookup_table!$A:$D,4,FALSE)</f>
        <v>Medsize</v>
      </c>
      <c r="N820" t="str">
        <f t="shared" si="97"/>
        <v>West</v>
      </c>
      <c r="O820" t="str">
        <f t="shared" si="98"/>
        <v>college</v>
      </c>
      <c r="P820" t="str">
        <f t="shared" si="99"/>
        <v>personal auto</v>
      </c>
      <c r="Q820" t="str">
        <f t="shared" si="100"/>
        <v>four-door car</v>
      </c>
      <c r="R820" t="str">
        <f t="shared" si="101"/>
        <v>agent</v>
      </c>
      <c r="S820" t="str">
        <f t="shared" si="102"/>
        <v>medsize</v>
      </c>
      <c r="T820" t="str">
        <f t="shared" si="103"/>
        <v>west</v>
      </c>
    </row>
    <row r="821" spans="1:20" ht="17" x14ac:dyDescent="0.2">
      <c r="A821" t="s">
        <v>851</v>
      </c>
      <c r="B821" s="5" t="s">
        <v>9209</v>
      </c>
      <c r="C821" s="5" t="s">
        <v>1279</v>
      </c>
      <c r="D821" s="5" t="s">
        <v>19</v>
      </c>
      <c r="E821" s="10">
        <v>1255088.2</v>
      </c>
      <c r="F821" s="8">
        <v>22234</v>
      </c>
      <c r="G821" s="23">
        <v>1600</v>
      </c>
      <c r="H821" s="24" t="str">
        <f t="shared" si="96"/>
        <v>18051904</v>
      </c>
      <c r="I821" s="5" t="s">
        <v>14</v>
      </c>
      <c r="J821" s="5" t="s">
        <v>27</v>
      </c>
      <c r="K821" s="9">
        <v>768</v>
      </c>
      <c r="L821" t="str">
        <f>VLOOKUP($A821,lookup_table!$A:$D,3,FALSE)</f>
        <v>Agent</v>
      </c>
      <c r="M821" t="str">
        <f>VLOOKUP($A821,lookup_table!$A:$D,4,FALSE)</f>
        <v>Medsize</v>
      </c>
      <c r="N821" t="str">
        <f t="shared" si="97"/>
        <v>North West</v>
      </c>
      <c r="O821" t="str">
        <f t="shared" si="98"/>
        <v>bachelor</v>
      </c>
      <c r="P821" t="str">
        <f t="shared" si="99"/>
        <v>personal auto</v>
      </c>
      <c r="Q821" t="str">
        <f t="shared" si="100"/>
        <v>suv</v>
      </c>
      <c r="R821" t="str">
        <f t="shared" si="101"/>
        <v>agent</v>
      </c>
      <c r="S821" t="str">
        <f t="shared" si="102"/>
        <v>medsize</v>
      </c>
      <c r="T821" t="str">
        <f t="shared" si="103"/>
        <v>north west</v>
      </c>
    </row>
    <row r="822" spans="1:20" ht="17" x14ac:dyDescent="0.2">
      <c r="A822" t="s">
        <v>852</v>
      </c>
      <c r="B822" s="5" t="s">
        <v>9210</v>
      </c>
      <c r="C822" s="5" t="s">
        <v>1279</v>
      </c>
      <c r="D822" s="5" t="s">
        <v>29</v>
      </c>
      <c r="E822" s="10">
        <v>3219660.04</v>
      </c>
      <c r="F822" s="8">
        <v>91375</v>
      </c>
      <c r="G822" s="23">
        <v>990</v>
      </c>
      <c r="H822" s="24" t="str">
        <f t="shared" si="96"/>
        <v>16091902</v>
      </c>
      <c r="I822" s="5" t="s">
        <v>14</v>
      </c>
      <c r="J822" s="5" t="s">
        <v>22</v>
      </c>
      <c r="K822" s="9">
        <v>72632934</v>
      </c>
      <c r="L822" t="str">
        <f>VLOOKUP($A822,lookup_table!$A:$D,3,FALSE)</f>
        <v>Call Center</v>
      </c>
      <c r="M822" t="str">
        <f>VLOOKUP($A822,lookup_table!$A:$D,4,FALSE)</f>
        <v>Medsize</v>
      </c>
      <c r="N822" t="str">
        <f t="shared" si="97"/>
        <v>East</v>
      </c>
      <c r="O822" t="str">
        <f t="shared" si="98"/>
        <v>high school or below</v>
      </c>
      <c r="P822" t="str">
        <f t="shared" si="99"/>
        <v>personal auto</v>
      </c>
      <c r="Q822" t="str">
        <f t="shared" si="100"/>
        <v>two-door car</v>
      </c>
      <c r="R822" t="str">
        <f t="shared" si="101"/>
        <v>call center</v>
      </c>
      <c r="S822" t="str">
        <f t="shared" si="102"/>
        <v>medsize</v>
      </c>
      <c r="T822" t="str">
        <f t="shared" si="103"/>
        <v>east</v>
      </c>
    </row>
    <row r="823" spans="1:20" ht="17" x14ac:dyDescent="0.2">
      <c r="A823" t="s">
        <v>853</v>
      </c>
      <c r="B823" s="5" t="s">
        <v>9208</v>
      </c>
      <c r="C823" s="5" t="s">
        <v>1279</v>
      </c>
      <c r="D823" s="5" t="s">
        <v>29</v>
      </c>
      <c r="E823" s="10">
        <v>679377.41</v>
      </c>
      <c r="F823" s="8">
        <v>22250</v>
      </c>
      <c r="G823" s="23">
        <v>860</v>
      </c>
      <c r="H823" s="24" t="str">
        <f t="shared" si="96"/>
        <v>09051902</v>
      </c>
      <c r="I823" s="5" t="s">
        <v>14</v>
      </c>
      <c r="J823" s="5" t="s">
        <v>22</v>
      </c>
      <c r="K823" s="9">
        <v>720601429</v>
      </c>
      <c r="L823" t="str">
        <f>VLOOKUP($A823,lookup_table!$A:$D,3,FALSE)</f>
        <v>Web</v>
      </c>
      <c r="M823" t="str">
        <f>VLOOKUP($A823,lookup_table!$A:$D,4,FALSE)</f>
        <v>Medsize</v>
      </c>
      <c r="N823" t="str">
        <f t="shared" si="97"/>
        <v>Central</v>
      </c>
      <c r="O823" t="str">
        <f t="shared" si="98"/>
        <v>high school or below</v>
      </c>
      <c r="P823" t="str">
        <f t="shared" si="99"/>
        <v>personal auto</v>
      </c>
      <c r="Q823" t="str">
        <f t="shared" si="100"/>
        <v>two-door car</v>
      </c>
      <c r="R823" t="str">
        <f t="shared" si="101"/>
        <v>web</v>
      </c>
      <c r="S823" t="str">
        <f t="shared" si="102"/>
        <v>medsize</v>
      </c>
      <c r="T823" t="str">
        <f t="shared" si="103"/>
        <v>central</v>
      </c>
    </row>
    <row r="824" spans="1:20" ht="17" x14ac:dyDescent="0.2">
      <c r="A824" t="s">
        <v>854</v>
      </c>
      <c r="B824" s="5" t="s">
        <v>9209</v>
      </c>
      <c r="C824" s="5" t="s">
        <v>9211</v>
      </c>
      <c r="D824" s="5" t="s">
        <v>19</v>
      </c>
      <c r="E824" s="10">
        <v>527231.97</v>
      </c>
      <c r="F824" s="8">
        <v>45009</v>
      </c>
      <c r="G824" s="23">
        <v>800</v>
      </c>
      <c r="H824" s="24" t="str">
        <f t="shared" si="96"/>
        <v>10031902</v>
      </c>
      <c r="I824" s="5" t="s">
        <v>14</v>
      </c>
      <c r="J824" s="5" t="s">
        <v>15</v>
      </c>
      <c r="K824" s="9">
        <v>576</v>
      </c>
      <c r="L824" t="str">
        <f>VLOOKUP($A824,lookup_table!$A:$D,3,FALSE)</f>
        <v>Agent</v>
      </c>
      <c r="M824" t="str">
        <f>VLOOKUP($A824,lookup_table!$A:$D,4,FALSE)</f>
        <v>Medsize</v>
      </c>
      <c r="N824" t="str">
        <f t="shared" si="97"/>
        <v>North West</v>
      </c>
      <c r="O824" t="str">
        <f t="shared" si="98"/>
        <v>bachelor</v>
      </c>
      <c r="P824" t="str">
        <f t="shared" si="99"/>
        <v>personal auto</v>
      </c>
      <c r="Q824" t="str">
        <f t="shared" si="100"/>
        <v>four-door car</v>
      </c>
      <c r="R824" t="str">
        <f t="shared" si="101"/>
        <v>agent</v>
      </c>
      <c r="S824" t="str">
        <f t="shared" si="102"/>
        <v>medsize</v>
      </c>
      <c r="T824" t="str">
        <f t="shared" si="103"/>
        <v>north west</v>
      </c>
    </row>
    <row r="825" spans="1:20" ht="17" x14ac:dyDescent="0.2">
      <c r="A825" t="s">
        <v>855</v>
      </c>
      <c r="B825" s="5" t="s">
        <v>9209</v>
      </c>
      <c r="C825" s="5" t="s">
        <v>1279</v>
      </c>
      <c r="D825" s="5" t="s">
        <v>75</v>
      </c>
      <c r="E825" s="10">
        <v>626534.32999999996</v>
      </c>
      <c r="F825" s="8">
        <v>45009</v>
      </c>
      <c r="G825" s="23">
        <v>840</v>
      </c>
      <c r="H825" s="24" t="str">
        <f t="shared" si="96"/>
        <v>19041902</v>
      </c>
      <c r="I825" s="5" t="s">
        <v>14</v>
      </c>
      <c r="J825" s="5" t="s">
        <v>15</v>
      </c>
      <c r="K825" s="9">
        <v>481025786</v>
      </c>
      <c r="L825" t="str">
        <f>VLOOKUP($A825,lookup_table!$A:$D,3,FALSE)</f>
        <v>Agent</v>
      </c>
      <c r="M825" t="str">
        <f>VLOOKUP($A825,lookup_table!$A:$D,4,FALSE)</f>
        <v>Medsize</v>
      </c>
      <c r="N825" t="str">
        <f t="shared" si="97"/>
        <v>North West</v>
      </c>
      <c r="O825" t="str">
        <f t="shared" si="98"/>
        <v>doctor</v>
      </c>
      <c r="P825" t="str">
        <f t="shared" si="99"/>
        <v>personal auto</v>
      </c>
      <c r="Q825" t="str">
        <f t="shared" si="100"/>
        <v>four-door car</v>
      </c>
      <c r="R825" t="str">
        <f t="shared" si="101"/>
        <v>agent</v>
      </c>
      <c r="S825" t="str">
        <f t="shared" si="102"/>
        <v>medsize</v>
      </c>
      <c r="T825" t="str">
        <f t="shared" si="103"/>
        <v>north west</v>
      </c>
    </row>
    <row r="826" spans="1:20" ht="17" x14ac:dyDescent="0.2">
      <c r="A826" t="s">
        <v>856</v>
      </c>
      <c r="B826" s="5" t="s">
        <v>9207</v>
      </c>
      <c r="C826" s="5" t="s">
        <v>1279</v>
      </c>
      <c r="D826" s="5" t="s">
        <v>29</v>
      </c>
      <c r="E826" s="10">
        <v>854758.61</v>
      </c>
      <c r="F826" s="8">
        <v>51179</v>
      </c>
      <c r="G826" s="23">
        <v>710</v>
      </c>
      <c r="H826" s="24" t="str">
        <f t="shared" si="96"/>
        <v>10121901</v>
      </c>
      <c r="I826" s="5" t="s">
        <v>26</v>
      </c>
      <c r="J826" s="5" t="s">
        <v>15</v>
      </c>
      <c r="K826" s="9">
        <v>466176731</v>
      </c>
      <c r="L826" t="str">
        <f>VLOOKUP($A826,lookup_table!$A:$D,3,FALSE)</f>
        <v>Call Center</v>
      </c>
      <c r="M826" t="str">
        <f>VLOOKUP($A826,lookup_table!$A:$D,4,FALSE)</f>
        <v>Small</v>
      </c>
      <c r="N826" t="str">
        <f t="shared" si="97"/>
        <v>West</v>
      </c>
      <c r="O826" t="str">
        <f t="shared" si="98"/>
        <v>high school or below</v>
      </c>
      <c r="P826" t="str">
        <f t="shared" si="99"/>
        <v>corporate auto</v>
      </c>
      <c r="Q826" t="str">
        <f t="shared" si="100"/>
        <v>four-door car</v>
      </c>
      <c r="R826" t="str">
        <f t="shared" si="101"/>
        <v>call center</v>
      </c>
      <c r="S826" t="str">
        <f t="shared" si="102"/>
        <v>small</v>
      </c>
      <c r="T826" t="str">
        <f t="shared" si="103"/>
        <v>west</v>
      </c>
    </row>
    <row r="827" spans="1:20" ht="17" x14ac:dyDescent="0.2">
      <c r="A827" t="s">
        <v>857</v>
      </c>
      <c r="B827" s="5" t="s">
        <v>9207</v>
      </c>
      <c r="C827" s="5" t="s">
        <v>9211</v>
      </c>
      <c r="D827" s="5" t="s">
        <v>19</v>
      </c>
      <c r="E827" s="10">
        <v>278742.37</v>
      </c>
      <c r="F827" s="8">
        <v>38667</v>
      </c>
      <c r="G827" s="23">
        <v>720</v>
      </c>
      <c r="H827" s="24" t="str">
        <f t="shared" si="96"/>
        <v>20121901</v>
      </c>
      <c r="I827" s="5" t="s">
        <v>14</v>
      </c>
      <c r="J827" s="5" t="s">
        <v>15</v>
      </c>
      <c r="K827" s="9">
        <v>159266473</v>
      </c>
      <c r="L827" t="str">
        <f>VLOOKUP($A827,lookup_table!$A:$D,3,FALSE)</f>
        <v>Agent</v>
      </c>
      <c r="M827" t="str">
        <f>VLOOKUP($A827,lookup_table!$A:$D,4,FALSE)</f>
        <v>Medsize</v>
      </c>
      <c r="N827" t="str">
        <f t="shared" si="97"/>
        <v>West</v>
      </c>
      <c r="O827" t="str">
        <f t="shared" si="98"/>
        <v>bachelor</v>
      </c>
      <c r="P827" t="str">
        <f t="shared" si="99"/>
        <v>personal auto</v>
      </c>
      <c r="Q827" t="str">
        <f t="shared" si="100"/>
        <v>four-door car</v>
      </c>
      <c r="R827" t="str">
        <f t="shared" si="101"/>
        <v>agent</v>
      </c>
      <c r="S827" t="str">
        <f t="shared" si="102"/>
        <v>medsize</v>
      </c>
      <c r="T827" t="str">
        <f t="shared" si="103"/>
        <v>west</v>
      </c>
    </row>
    <row r="828" spans="1:20" ht="17" x14ac:dyDescent="0.2">
      <c r="A828" t="s">
        <v>858</v>
      </c>
      <c r="B828" s="5" t="s">
        <v>9207</v>
      </c>
      <c r="C828" s="5" t="s">
        <v>1279</v>
      </c>
      <c r="D828" s="5" t="s">
        <v>12</v>
      </c>
      <c r="E828" s="10">
        <v>462680.11</v>
      </c>
      <c r="F828" s="8">
        <v>79487</v>
      </c>
      <c r="G828" s="23">
        <v>1140</v>
      </c>
      <c r="H828" s="24" t="str">
        <f t="shared" si="96"/>
        <v>13021903</v>
      </c>
      <c r="I828" s="5" t="s">
        <v>26</v>
      </c>
      <c r="J828" s="5" t="s">
        <v>27</v>
      </c>
      <c r="K828" s="9">
        <v>547.20000000000005</v>
      </c>
      <c r="L828" t="str">
        <f>VLOOKUP($A828,lookup_table!$A:$D,3,FALSE)</f>
        <v>Branch</v>
      </c>
      <c r="M828" t="str">
        <f>VLOOKUP($A828,lookup_table!$A:$D,4,FALSE)</f>
        <v>Medsize</v>
      </c>
      <c r="N828" t="str">
        <f t="shared" si="97"/>
        <v>West</v>
      </c>
      <c r="O828" t="str">
        <f t="shared" si="98"/>
        <v>master</v>
      </c>
      <c r="P828" t="str">
        <f t="shared" si="99"/>
        <v>corporate auto</v>
      </c>
      <c r="Q828" t="str">
        <f t="shared" si="100"/>
        <v>suv</v>
      </c>
      <c r="R828" t="str">
        <f t="shared" si="101"/>
        <v>branch</v>
      </c>
      <c r="S828" t="str">
        <f t="shared" si="102"/>
        <v>medsize</v>
      </c>
      <c r="T828" t="str">
        <f t="shared" si="103"/>
        <v>west</v>
      </c>
    </row>
    <row r="829" spans="1:20" ht="17" x14ac:dyDescent="0.2">
      <c r="A829" t="s">
        <v>859</v>
      </c>
      <c r="B829" s="5" t="s">
        <v>9208</v>
      </c>
      <c r="C829" s="5" t="s">
        <v>1279</v>
      </c>
      <c r="D829" s="5" t="s">
        <v>75</v>
      </c>
      <c r="E829" s="10">
        <v>866336.4</v>
      </c>
      <c r="F829" s="8">
        <v>67763</v>
      </c>
      <c r="G829" s="23">
        <v>1070</v>
      </c>
      <c r="H829" s="24" t="str">
        <f t="shared" si="96"/>
        <v>05121902</v>
      </c>
      <c r="I829" s="5" t="s">
        <v>14</v>
      </c>
      <c r="J829" s="5" t="s">
        <v>15</v>
      </c>
      <c r="K829" s="9">
        <v>41283167</v>
      </c>
      <c r="L829" t="str">
        <f>VLOOKUP($A829,lookup_table!$A:$D,3,FALSE)</f>
        <v>Web</v>
      </c>
      <c r="M829" t="str">
        <f>VLOOKUP($A829,lookup_table!$A:$D,4,FALSE)</f>
        <v>Medsize</v>
      </c>
      <c r="N829" t="str">
        <f t="shared" si="97"/>
        <v>Central</v>
      </c>
      <c r="O829" t="str">
        <f t="shared" si="98"/>
        <v>doctor</v>
      </c>
      <c r="P829" t="str">
        <f t="shared" si="99"/>
        <v>personal auto</v>
      </c>
      <c r="Q829" t="str">
        <f t="shared" si="100"/>
        <v>four-door car</v>
      </c>
      <c r="R829" t="str">
        <f t="shared" si="101"/>
        <v>web</v>
      </c>
      <c r="S829" t="str">
        <f t="shared" si="102"/>
        <v>medsize</v>
      </c>
      <c r="T829" t="str">
        <f t="shared" si="103"/>
        <v>central</v>
      </c>
    </row>
    <row r="830" spans="1:20" ht="17" x14ac:dyDescent="0.2">
      <c r="A830" t="s">
        <v>860</v>
      </c>
      <c r="B830" s="5" t="s">
        <v>9208</v>
      </c>
      <c r="C830" s="5" t="s">
        <v>9211</v>
      </c>
      <c r="D830" s="5" t="s">
        <v>29</v>
      </c>
      <c r="E830" s="10">
        <v>387222.22</v>
      </c>
      <c r="F830" s="8">
        <v>45009</v>
      </c>
      <c r="G830" s="23">
        <v>620</v>
      </c>
      <c r="H830" s="24" t="str">
        <f t="shared" si="96"/>
        <v>11091901</v>
      </c>
      <c r="I830" s="5" t="s">
        <v>26</v>
      </c>
      <c r="J830" s="5" t="s">
        <v>15</v>
      </c>
      <c r="K830" s="9">
        <v>503808329</v>
      </c>
      <c r="L830" t="str">
        <f>VLOOKUP($A830,lookup_table!$A:$D,3,FALSE)</f>
        <v>Call Center</v>
      </c>
      <c r="M830" t="str">
        <f>VLOOKUP($A830,lookup_table!$A:$D,4,FALSE)</f>
        <v>Medsize</v>
      </c>
      <c r="N830" t="str">
        <f t="shared" si="97"/>
        <v>Central</v>
      </c>
      <c r="O830" t="str">
        <f t="shared" si="98"/>
        <v>high school or below</v>
      </c>
      <c r="P830" t="str">
        <f t="shared" si="99"/>
        <v>corporate auto</v>
      </c>
      <c r="Q830" t="str">
        <f t="shared" si="100"/>
        <v>four-door car</v>
      </c>
      <c r="R830" t="str">
        <f t="shared" si="101"/>
        <v>call center</v>
      </c>
      <c r="S830" t="str">
        <f t="shared" si="102"/>
        <v>medsize</v>
      </c>
      <c r="T830" t="str">
        <f t="shared" si="103"/>
        <v>central</v>
      </c>
    </row>
    <row r="831" spans="1:20" ht="17" x14ac:dyDescent="0.2">
      <c r="A831" t="s">
        <v>861</v>
      </c>
      <c r="B831" s="5" t="s">
        <v>9209</v>
      </c>
      <c r="C831" s="5" t="s">
        <v>1279</v>
      </c>
      <c r="D831" s="5" t="s">
        <v>33</v>
      </c>
      <c r="E831" s="10">
        <v>517081.15</v>
      </c>
      <c r="F831" s="8">
        <v>45009</v>
      </c>
      <c r="G831" s="23">
        <v>710</v>
      </c>
      <c r="H831" s="24" t="str">
        <f t="shared" si="96"/>
        <v>10121901</v>
      </c>
      <c r="I831" s="5" t="s">
        <v>26</v>
      </c>
      <c r="J831" s="5" t="s">
        <v>15</v>
      </c>
      <c r="K831" s="9">
        <v>859599411</v>
      </c>
      <c r="L831" t="str">
        <f>VLOOKUP($A831,lookup_table!$A:$D,3,FALSE)</f>
        <v>Call Center</v>
      </c>
      <c r="M831" t="str">
        <f>VLOOKUP($A831,lookup_table!$A:$D,4,FALSE)</f>
        <v>Small</v>
      </c>
      <c r="N831" t="str">
        <f t="shared" si="97"/>
        <v>North West</v>
      </c>
      <c r="O831" t="str">
        <f t="shared" si="98"/>
        <v>college</v>
      </c>
      <c r="P831" t="str">
        <f t="shared" si="99"/>
        <v>corporate auto</v>
      </c>
      <c r="Q831" t="str">
        <f t="shared" si="100"/>
        <v>four-door car</v>
      </c>
      <c r="R831" t="str">
        <f t="shared" si="101"/>
        <v>call center</v>
      </c>
      <c r="S831" t="str">
        <f t="shared" si="102"/>
        <v>small</v>
      </c>
      <c r="T831" t="str">
        <f t="shared" si="103"/>
        <v>north west</v>
      </c>
    </row>
    <row r="832" spans="1:20" ht="17" x14ac:dyDescent="0.2">
      <c r="A832" t="s">
        <v>862</v>
      </c>
      <c r="B832" s="5" t="s">
        <v>9207</v>
      </c>
      <c r="C832" s="5" t="s">
        <v>1279</v>
      </c>
      <c r="D832" s="5" t="s">
        <v>12</v>
      </c>
      <c r="E832" s="10">
        <v>896028.02</v>
      </c>
      <c r="F832" s="8">
        <v>71943</v>
      </c>
      <c r="G832" s="23">
        <v>1120</v>
      </c>
      <c r="H832" s="24" t="str">
        <f t="shared" si="96"/>
        <v>24011903</v>
      </c>
      <c r="I832" s="5" t="s">
        <v>26</v>
      </c>
      <c r="J832" s="5" t="s">
        <v>27</v>
      </c>
      <c r="K832" s="9">
        <v>305653785</v>
      </c>
      <c r="L832" t="str">
        <f>VLOOKUP($A832,lookup_table!$A:$D,3,FALSE)</f>
        <v>Agent</v>
      </c>
      <c r="M832" t="str">
        <f>VLOOKUP($A832,lookup_table!$A:$D,4,FALSE)</f>
        <v>Medsize</v>
      </c>
      <c r="N832" t="str">
        <f t="shared" si="97"/>
        <v>West</v>
      </c>
      <c r="O832" t="str">
        <f t="shared" si="98"/>
        <v>master</v>
      </c>
      <c r="P832" t="str">
        <f t="shared" si="99"/>
        <v>corporate auto</v>
      </c>
      <c r="Q832" t="str">
        <f t="shared" si="100"/>
        <v>suv</v>
      </c>
      <c r="R832" t="str">
        <f t="shared" si="101"/>
        <v>agent</v>
      </c>
      <c r="S832" t="str">
        <f t="shared" si="102"/>
        <v>medsize</v>
      </c>
      <c r="T832" t="str">
        <f t="shared" si="103"/>
        <v>west</v>
      </c>
    </row>
    <row r="833" spans="1:20" ht="17" x14ac:dyDescent="0.2">
      <c r="A833" t="s">
        <v>863</v>
      </c>
      <c r="B833" s="5" t="s">
        <v>9209</v>
      </c>
      <c r="C833" s="5" t="s">
        <v>1279</v>
      </c>
      <c r="D833" s="5" t="s">
        <v>33</v>
      </c>
      <c r="E833" s="10">
        <v>547183.43000000005</v>
      </c>
      <c r="F833" s="8">
        <v>53526</v>
      </c>
      <c r="G833" s="23">
        <v>680</v>
      </c>
      <c r="H833" s="24" t="str">
        <f t="shared" si="96"/>
        <v>10111901</v>
      </c>
      <c r="I833" s="5" t="s">
        <v>14</v>
      </c>
      <c r="J833" s="5" t="s">
        <v>15</v>
      </c>
      <c r="K833" s="9">
        <v>278902846</v>
      </c>
      <c r="L833" t="str">
        <f>VLOOKUP($A833,lookup_table!$A:$D,3,FALSE)</f>
        <v>Agent</v>
      </c>
      <c r="M833" t="str">
        <f>VLOOKUP($A833,lookup_table!$A:$D,4,FALSE)</f>
        <v>Medsize</v>
      </c>
      <c r="N833" t="str">
        <f t="shared" si="97"/>
        <v>North West</v>
      </c>
      <c r="O833" t="str">
        <f t="shared" si="98"/>
        <v>college</v>
      </c>
      <c r="P833" t="str">
        <f t="shared" si="99"/>
        <v>personal auto</v>
      </c>
      <c r="Q833" t="str">
        <f t="shared" si="100"/>
        <v>four-door car</v>
      </c>
      <c r="R833" t="str">
        <f t="shared" si="101"/>
        <v>agent</v>
      </c>
      <c r="S833" t="str">
        <f t="shared" si="102"/>
        <v>medsize</v>
      </c>
      <c r="T833" t="str">
        <f t="shared" si="103"/>
        <v>north west</v>
      </c>
    </row>
    <row r="834" spans="1:20" ht="17" x14ac:dyDescent="0.2">
      <c r="A834" t="s">
        <v>864</v>
      </c>
      <c r="B834" s="5" t="s">
        <v>9209</v>
      </c>
      <c r="C834" s="5" t="s">
        <v>9211</v>
      </c>
      <c r="D834" s="5" t="s">
        <v>33</v>
      </c>
      <c r="E834" s="10">
        <v>3493100.17</v>
      </c>
      <c r="F834" s="8">
        <v>35005</v>
      </c>
      <c r="G834" s="23">
        <v>2950</v>
      </c>
      <c r="H834" s="24" t="str">
        <f t="shared" si="96"/>
        <v>28011908</v>
      </c>
      <c r="I834" s="5" t="s">
        <v>14</v>
      </c>
      <c r="J834" s="5" t="s">
        <v>111</v>
      </c>
      <c r="K834" s="9">
        <v>1416</v>
      </c>
      <c r="L834" t="str">
        <f>VLOOKUP($A834,lookup_table!$A:$D,3,FALSE)</f>
        <v>Web</v>
      </c>
      <c r="M834" t="str">
        <f>VLOOKUP($A834,lookup_table!$A:$D,4,FALSE)</f>
        <v>Small</v>
      </c>
      <c r="N834" t="str">
        <f t="shared" si="97"/>
        <v>North West</v>
      </c>
      <c r="O834" t="str">
        <f t="shared" si="98"/>
        <v>college</v>
      </c>
      <c r="P834" t="str">
        <f t="shared" si="99"/>
        <v>personal auto</v>
      </c>
      <c r="Q834" t="str">
        <f t="shared" si="100"/>
        <v>luxury car</v>
      </c>
      <c r="R834" t="str">
        <f t="shared" si="101"/>
        <v>web</v>
      </c>
      <c r="S834" t="str">
        <f t="shared" si="102"/>
        <v>small</v>
      </c>
      <c r="T834" t="str">
        <f t="shared" si="103"/>
        <v>north west</v>
      </c>
    </row>
    <row r="835" spans="1:20" ht="17" x14ac:dyDescent="0.2">
      <c r="A835" t="s">
        <v>865</v>
      </c>
      <c r="B835" s="5" t="s">
        <v>9207</v>
      </c>
      <c r="C835" s="5" t="s">
        <v>9211</v>
      </c>
      <c r="D835" s="5" t="s">
        <v>33</v>
      </c>
      <c r="E835" s="10">
        <v>262039.23</v>
      </c>
      <c r="F835" s="8">
        <v>24721</v>
      </c>
      <c r="G835" s="23">
        <v>670</v>
      </c>
      <c r="H835" s="24" t="str">
        <f t="shared" ref="H835:H898" si="104">TEXT(G835,"ddmmyyyy")</f>
        <v>31101901</v>
      </c>
      <c r="I835" s="5" t="s">
        <v>14</v>
      </c>
      <c r="J835" s="5" t="s">
        <v>15</v>
      </c>
      <c r="K835" s="9">
        <v>139963594</v>
      </c>
      <c r="L835" t="str">
        <f>VLOOKUP($A835,lookup_table!$A:$D,3,FALSE)</f>
        <v>Branch</v>
      </c>
      <c r="M835" t="str">
        <f>VLOOKUP($A835,lookup_table!$A:$D,4,FALSE)</f>
        <v>Medsize</v>
      </c>
      <c r="N835" t="str">
        <f t="shared" ref="N835:N898" si="105">IF($B835="California","West",IF($B835="Oregon","North West",IF($B835="Washington","East","Central")))</f>
        <v>West</v>
      </c>
      <c r="O835" t="str">
        <f t="shared" ref="O835:O898" si="106">LOWER($D835)</f>
        <v>college</v>
      </c>
      <c r="P835" t="str">
        <f t="shared" ref="P835:P898" si="107">LOWER($I835)</f>
        <v>personal auto</v>
      </c>
      <c r="Q835" t="str">
        <f t="shared" ref="Q835:Q898" si="108">LOWER($J835)</f>
        <v>four-door car</v>
      </c>
      <c r="R835" t="str">
        <f t="shared" ref="R835:R898" si="109">LOWER($L835)</f>
        <v>branch</v>
      </c>
      <c r="S835" t="str">
        <f t="shared" ref="S835:S898" si="110">LOWER($M835)</f>
        <v>medsize</v>
      </c>
      <c r="T835" t="str">
        <f t="shared" ref="T835:T898" si="111">LOWER($N835)</f>
        <v>west</v>
      </c>
    </row>
    <row r="836" spans="1:20" ht="17" x14ac:dyDescent="0.2">
      <c r="A836" t="s">
        <v>866</v>
      </c>
      <c r="B836" s="5" t="s">
        <v>9210</v>
      </c>
      <c r="C836" s="5" t="s">
        <v>9211</v>
      </c>
      <c r="D836" s="5" t="s">
        <v>33</v>
      </c>
      <c r="E836" s="10">
        <v>1906949.95</v>
      </c>
      <c r="F836" s="8">
        <v>45009</v>
      </c>
      <c r="G836" s="23">
        <v>1020</v>
      </c>
      <c r="H836" s="24" t="str">
        <f t="shared" si="104"/>
        <v>16101902</v>
      </c>
      <c r="I836" s="5" t="s">
        <v>14</v>
      </c>
      <c r="J836" s="5" t="s">
        <v>15</v>
      </c>
      <c r="K836" s="9">
        <v>734.4</v>
      </c>
      <c r="L836" t="str">
        <f>VLOOKUP($A836,lookup_table!$A:$D,3,FALSE)</f>
        <v>Branch</v>
      </c>
      <c r="M836" t="str">
        <f>VLOOKUP($A836,lookup_table!$A:$D,4,FALSE)</f>
        <v>Medsize</v>
      </c>
      <c r="N836" t="str">
        <f t="shared" si="105"/>
        <v>East</v>
      </c>
      <c r="O836" t="str">
        <f t="shared" si="106"/>
        <v>college</v>
      </c>
      <c r="P836" t="str">
        <f t="shared" si="107"/>
        <v>personal auto</v>
      </c>
      <c r="Q836" t="str">
        <f t="shared" si="108"/>
        <v>four-door car</v>
      </c>
      <c r="R836" t="str">
        <f t="shared" si="109"/>
        <v>branch</v>
      </c>
      <c r="S836" t="str">
        <f t="shared" si="110"/>
        <v>medsize</v>
      </c>
      <c r="T836" t="str">
        <f t="shared" si="111"/>
        <v>east</v>
      </c>
    </row>
    <row r="837" spans="1:20" ht="17" x14ac:dyDescent="0.2">
      <c r="A837" t="s">
        <v>867</v>
      </c>
      <c r="B837" s="5" t="s">
        <v>9206</v>
      </c>
      <c r="C837" s="5" t="s">
        <v>9211</v>
      </c>
      <c r="D837" s="5" t="s">
        <v>12</v>
      </c>
      <c r="E837" s="10">
        <v>575744.23</v>
      </c>
      <c r="F837" s="8">
        <v>88997</v>
      </c>
      <c r="G837" s="23">
        <v>720</v>
      </c>
      <c r="H837" s="24" t="str">
        <f t="shared" si="104"/>
        <v>20121901</v>
      </c>
      <c r="I837" s="5" t="s">
        <v>14</v>
      </c>
      <c r="J837" s="5" t="s">
        <v>15</v>
      </c>
      <c r="K837" s="9">
        <v>174041566</v>
      </c>
      <c r="L837" t="str">
        <f>VLOOKUP($A837,lookup_table!$A:$D,3,FALSE)</f>
        <v>Branch</v>
      </c>
      <c r="M837" t="str">
        <f>VLOOKUP($A837,lookup_table!$A:$D,4,FALSE)</f>
        <v>Small</v>
      </c>
      <c r="N837" t="str">
        <f t="shared" si="105"/>
        <v>Central</v>
      </c>
      <c r="O837" t="str">
        <f t="shared" si="106"/>
        <v>master</v>
      </c>
      <c r="P837" t="str">
        <f t="shared" si="107"/>
        <v>personal auto</v>
      </c>
      <c r="Q837" t="str">
        <f t="shared" si="108"/>
        <v>four-door car</v>
      </c>
      <c r="R837" t="str">
        <f t="shared" si="109"/>
        <v>branch</v>
      </c>
      <c r="S837" t="str">
        <f t="shared" si="110"/>
        <v>small</v>
      </c>
      <c r="T837" t="str">
        <f t="shared" si="111"/>
        <v>central</v>
      </c>
    </row>
    <row r="838" spans="1:20" ht="17" x14ac:dyDescent="0.2">
      <c r="A838" t="s">
        <v>868</v>
      </c>
      <c r="B838" s="5" t="s">
        <v>9206</v>
      </c>
      <c r="C838" s="5" t="s">
        <v>9211</v>
      </c>
      <c r="D838" s="5" t="s">
        <v>12</v>
      </c>
      <c r="E838" s="10">
        <v>4022401.36</v>
      </c>
      <c r="F838" s="8">
        <v>48587</v>
      </c>
      <c r="G838" s="23">
        <v>1110</v>
      </c>
      <c r="H838" s="24" t="str">
        <f t="shared" si="104"/>
        <v>14011903</v>
      </c>
      <c r="I838" s="5" t="s">
        <v>14</v>
      </c>
      <c r="J838" s="5" t="s">
        <v>27</v>
      </c>
      <c r="K838" s="9">
        <v>532.79999999999995</v>
      </c>
      <c r="L838" t="str">
        <f>VLOOKUP($A838,lookup_table!$A:$D,3,FALSE)</f>
        <v>Branch</v>
      </c>
      <c r="M838" t="str">
        <f>VLOOKUP($A838,lookup_table!$A:$D,4,FALSE)</f>
        <v>Medsize</v>
      </c>
      <c r="N838" t="str">
        <f t="shared" si="105"/>
        <v>Central</v>
      </c>
      <c r="O838" t="str">
        <f t="shared" si="106"/>
        <v>master</v>
      </c>
      <c r="P838" t="str">
        <f t="shared" si="107"/>
        <v>personal auto</v>
      </c>
      <c r="Q838" t="str">
        <f t="shared" si="108"/>
        <v>suv</v>
      </c>
      <c r="R838" t="str">
        <f t="shared" si="109"/>
        <v>branch</v>
      </c>
      <c r="S838" t="str">
        <f t="shared" si="110"/>
        <v>medsize</v>
      </c>
      <c r="T838" t="str">
        <f t="shared" si="111"/>
        <v>central</v>
      </c>
    </row>
    <row r="839" spans="1:20" ht="17" x14ac:dyDescent="0.2">
      <c r="A839" t="s">
        <v>869</v>
      </c>
      <c r="B839" s="5" t="s">
        <v>9206</v>
      </c>
      <c r="C839" s="5" t="s">
        <v>1279</v>
      </c>
      <c r="D839" s="5" t="s">
        <v>29</v>
      </c>
      <c r="E839" s="10">
        <v>270148.83</v>
      </c>
      <c r="F839" s="8">
        <v>76310</v>
      </c>
      <c r="G839" s="23">
        <v>670</v>
      </c>
      <c r="H839" s="24" t="str">
        <f t="shared" si="104"/>
        <v>31101901</v>
      </c>
      <c r="I839" s="5" t="s">
        <v>14</v>
      </c>
      <c r="J839" s="5" t="s">
        <v>22</v>
      </c>
      <c r="K839" s="9">
        <v>321.60000000000002</v>
      </c>
      <c r="L839" t="str">
        <f>VLOOKUP($A839,lookup_table!$A:$D,3,FALSE)</f>
        <v>Branch</v>
      </c>
      <c r="M839" t="str">
        <f>VLOOKUP($A839,lookup_table!$A:$D,4,FALSE)</f>
        <v>Medsize</v>
      </c>
      <c r="N839" t="str">
        <f t="shared" si="105"/>
        <v>Central</v>
      </c>
      <c r="O839" t="str">
        <f t="shared" si="106"/>
        <v>high school or below</v>
      </c>
      <c r="P839" t="str">
        <f t="shared" si="107"/>
        <v>personal auto</v>
      </c>
      <c r="Q839" t="str">
        <f t="shared" si="108"/>
        <v>two-door car</v>
      </c>
      <c r="R839" t="str">
        <f t="shared" si="109"/>
        <v>branch</v>
      </c>
      <c r="S839" t="str">
        <f t="shared" si="110"/>
        <v>medsize</v>
      </c>
      <c r="T839" t="str">
        <f t="shared" si="111"/>
        <v>central</v>
      </c>
    </row>
    <row r="840" spans="1:20" ht="17" x14ac:dyDescent="0.2">
      <c r="A840" t="s">
        <v>870</v>
      </c>
      <c r="B840" s="5" t="s">
        <v>9207</v>
      </c>
      <c r="C840" s="5" t="s">
        <v>9211</v>
      </c>
      <c r="D840" s="5" t="s">
        <v>19</v>
      </c>
      <c r="E840" s="10">
        <v>371243.05</v>
      </c>
      <c r="F840" s="8">
        <v>73205</v>
      </c>
      <c r="G840" s="23">
        <v>920</v>
      </c>
      <c r="H840" s="24" t="str">
        <f t="shared" si="104"/>
        <v>08071902</v>
      </c>
      <c r="I840" s="5" t="s">
        <v>14</v>
      </c>
      <c r="J840" s="5" t="s">
        <v>15</v>
      </c>
      <c r="K840" s="9">
        <v>37299865</v>
      </c>
      <c r="L840" t="str">
        <f>VLOOKUP($A840,lookup_table!$A:$D,3,FALSE)</f>
        <v>Branch</v>
      </c>
      <c r="M840" t="str">
        <f>VLOOKUP($A840,lookup_table!$A:$D,4,FALSE)</f>
        <v>Medsize</v>
      </c>
      <c r="N840" t="str">
        <f t="shared" si="105"/>
        <v>West</v>
      </c>
      <c r="O840" t="str">
        <f t="shared" si="106"/>
        <v>bachelor</v>
      </c>
      <c r="P840" t="str">
        <f t="shared" si="107"/>
        <v>personal auto</v>
      </c>
      <c r="Q840" t="str">
        <f t="shared" si="108"/>
        <v>four-door car</v>
      </c>
      <c r="R840" t="str">
        <f t="shared" si="109"/>
        <v>branch</v>
      </c>
      <c r="S840" t="str">
        <f t="shared" si="110"/>
        <v>medsize</v>
      </c>
      <c r="T840" t="str">
        <f t="shared" si="111"/>
        <v>west</v>
      </c>
    </row>
    <row r="841" spans="1:20" ht="17" x14ac:dyDescent="0.2">
      <c r="A841" t="s">
        <v>871</v>
      </c>
      <c r="B841" s="5" t="s">
        <v>9209</v>
      </c>
      <c r="C841" s="5" t="s">
        <v>1279</v>
      </c>
      <c r="D841" s="5" t="s">
        <v>33</v>
      </c>
      <c r="E841" s="10">
        <v>2185084</v>
      </c>
      <c r="F841" s="8">
        <v>51056</v>
      </c>
      <c r="G841" s="23">
        <v>780</v>
      </c>
      <c r="H841" s="24" t="str">
        <f t="shared" si="104"/>
        <v>18021902</v>
      </c>
      <c r="I841" s="5" t="s">
        <v>14</v>
      </c>
      <c r="J841" s="5" t="s">
        <v>15</v>
      </c>
      <c r="K841" s="9">
        <v>95816516</v>
      </c>
      <c r="L841" t="str">
        <f>VLOOKUP($A841,lookup_table!$A:$D,3,FALSE)</f>
        <v>Branch</v>
      </c>
      <c r="M841" t="str">
        <f>VLOOKUP($A841,lookup_table!$A:$D,4,FALSE)</f>
        <v>Large</v>
      </c>
      <c r="N841" t="str">
        <f t="shared" si="105"/>
        <v>North West</v>
      </c>
      <c r="O841" t="str">
        <f t="shared" si="106"/>
        <v>college</v>
      </c>
      <c r="P841" t="str">
        <f t="shared" si="107"/>
        <v>personal auto</v>
      </c>
      <c r="Q841" t="str">
        <f t="shared" si="108"/>
        <v>four-door car</v>
      </c>
      <c r="R841" t="str">
        <f t="shared" si="109"/>
        <v>branch</v>
      </c>
      <c r="S841" t="str">
        <f t="shared" si="110"/>
        <v>large</v>
      </c>
      <c r="T841" t="str">
        <f t="shared" si="111"/>
        <v>north west</v>
      </c>
    </row>
    <row r="842" spans="1:20" ht="17" x14ac:dyDescent="0.2">
      <c r="A842" t="s">
        <v>872</v>
      </c>
      <c r="B842" s="5" t="s">
        <v>9207</v>
      </c>
      <c r="C842" s="5" t="s">
        <v>9211</v>
      </c>
      <c r="D842" s="5" t="s">
        <v>33</v>
      </c>
      <c r="E842" s="10">
        <v>784016.58</v>
      </c>
      <c r="F842" s="8">
        <v>58414</v>
      </c>
      <c r="G842" s="23">
        <v>2100</v>
      </c>
      <c r="H842" s="24" t="str">
        <f t="shared" si="104"/>
        <v>30091905</v>
      </c>
      <c r="I842" s="5" t="s">
        <v>14</v>
      </c>
      <c r="J842" s="5" t="s">
        <v>60</v>
      </c>
      <c r="K842" s="9">
        <v>1008</v>
      </c>
      <c r="L842" t="str">
        <f>VLOOKUP($A842,lookup_table!$A:$D,3,FALSE)</f>
        <v>Agent</v>
      </c>
      <c r="M842" t="str">
        <f>VLOOKUP($A842,lookup_table!$A:$D,4,FALSE)</f>
        <v>Small</v>
      </c>
      <c r="N842" t="str">
        <f t="shared" si="105"/>
        <v>West</v>
      </c>
      <c r="O842" t="str">
        <f t="shared" si="106"/>
        <v>college</v>
      </c>
      <c r="P842" t="str">
        <f t="shared" si="107"/>
        <v>personal auto</v>
      </c>
      <c r="Q842" t="str">
        <f t="shared" si="108"/>
        <v>luxury suv</v>
      </c>
      <c r="R842" t="str">
        <f t="shared" si="109"/>
        <v>agent</v>
      </c>
      <c r="S842" t="str">
        <f t="shared" si="110"/>
        <v>small</v>
      </c>
      <c r="T842" t="str">
        <f t="shared" si="111"/>
        <v>west</v>
      </c>
    </row>
    <row r="843" spans="1:20" ht="17" x14ac:dyDescent="0.2">
      <c r="A843" t="s">
        <v>873</v>
      </c>
      <c r="B843" s="5" t="s">
        <v>9207</v>
      </c>
      <c r="C843" s="5" t="s">
        <v>1279</v>
      </c>
      <c r="D843" s="5" t="s">
        <v>19</v>
      </c>
      <c r="E843" s="10">
        <v>823703.79</v>
      </c>
      <c r="F843" s="8">
        <v>23940</v>
      </c>
      <c r="G843" s="23">
        <v>1070</v>
      </c>
      <c r="H843" s="24" t="str">
        <f t="shared" si="104"/>
        <v>05121902</v>
      </c>
      <c r="I843" s="5" t="s">
        <v>14</v>
      </c>
      <c r="J843" s="5" t="s">
        <v>27</v>
      </c>
      <c r="K843" s="9">
        <v>513.6</v>
      </c>
      <c r="L843" t="str">
        <f>VLOOKUP($A843,lookup_table!$A:$D,3,FALSE)</f>
        <v>Call Center</v>
      </c>
      <c r="M843" t="str">
        <f>VLOOKUP($A843,lookup_table!$A:$D,4,FALSE)</f>
        <v>Small</v>
      </c>
      <c r="N843" t="str">
        <f t="shared" si="105"/>
        <v>West</v>
      </c>
      <c r="O843" t="str">
        <f t="shared" si="106"/>
        <v>bachelor</v>
      </c>
      <c r="P843" t="str">
        <f t="shared" si="107"/>
        <v>personal auto</v>
      </c>
      <c r="Q843" t="str">
        <f t="shared" si="108"/>
        <v>suv</v>
      </c>
      <c r="R843" t="str">
        <f t="shared" si="109"/>
        <v>call center</v>
      </c>
      <c r="S843" t="str">
        <f t="shared" si="110"/>
        <v>small</v>
      </c>
      <c r="T843" t="str">
        <f t="shared" si="111"/>
        <v>west</v>
      </c>
    </row>
    <row r="844" spans="1:20" ht="17" x14ac:dyDescent="0.2">
      <c r="A844" t="s">
        <v>874</v>
      </c>
      <c r="B844" s="5" t="s">
        <v>9207</v>
      </c>
      <c r="C844" s="5" t="s">
        <v>1279</v>
      </c>
      <c r="D844" s="5" t="s">
        <v>29</v>
      </c>
      <c r="E844" s="10">
        <v>224347.39</v>
      </c>
      <c r="F844" s="8">
        <v>45009</v>
      </c>
      <c r="G844" s="23">
        <v>620</v>
      </c>
      <c r="H844" s="24" t="str">
        <f t="shared" si="104"/>
        <v>11091901</v>
      </c>
      <c r="I844" s="5" t="s">
        <v>14</v>
      </c>
      <c r="J844" s="5" t="s">
        <v>15</v>
      </c>
      <c r="K844" s="9">
        <v>446.4</v>
      </c>
      <c r="L844" t="str">
        <f>VLOOKUP($A844,lookup_table!$A:$D,3,FALSE)</f>
        <v>Call Center</v>
      </c>
      <c r="M844" t="str">
        <f>VLOOKUP($A844,lookup_table!$A:$D,4,FALSE)</f>
        <v>Medsize</v>
      </c>
      <c r="N844" t="str">
        <f t="shared" si="105"/>
        <v>West</v>
      </c>
      <c r="O844" t="str">
        <f t="shared" si="106"/>
        <v>high school or below</v>
      </c>
      <c r="P844" t="str">
        <f t="shared" si="107"/>
        <v>personal auto</v>
      </c>
      <c r="Q844" t="str">
        <f t="shared" si="108"/>
        <v>four-door car</v>
      </c>
      <c r="R844" t="str">
        <f t="shared" si="109"/>
        <v>call center</v>
      </c>
      <c r="S844" t="str">
        <f t="shared" si="110"/>
        <v>medsize</v>
      </c>
      <c r="T844" t="str">
        <f t="shared" si="111"/>
        <v>west</v>
      </c>
    </row>
    <row r="845" spans="1:20" ht="17" x14ac:dyDescent="0.2">
      <c r="A845" t="s">
        <v>875</v>
      </c>
      <c r="B845" s="5" t="s">
        <v>9207</v>
      </c>
      <c r="C845" s="5" t="s">
        <v>9211</v>
      </c>
      <c r="D845" s="5" t="s">
        <v>19</v>
      </c>
      <c r="E845" s="10">
        <v>843446.41</v>
      </c>
      <c r="F845" s="8">
        <v>44216</v>
      </c>
      <c r="G845" s="23">
        <v>710</v>
      </c>
      <c r="H845" s="24" t="str">
        <f t="shared" si="104"/>
        <v>10121901</v>
      </c>
      <c r="I845" s="5" t="s">
        <v>14</v>
      </c>
      <c r="J845" s="5" t="s">
        <v>15</v>
      </c>
      <c r="K845" s="9">
        <v>72205362</v>
      </c>
      <c r="L845" t="str">
        <f>VLOOKUP($A845,lookup_table!$A:$D,3,FALSE)</f>
        <v>Agent</v>
      </c>
      <c r="M845" t="str">
        <f>VLOOKUP($A845,lookup_table!$A:$D,4,FALSE)</f>
        <v>Large</v>
      </c>
      <c r="N845" t="str">
        <f t="shared" si="105"/>
        <v>West</v>
      </c>
      <c r="O845" t="str">
        <f t="shared" si="106"/>
        <v>bachelor</v>
      </c>
      <c r="P845" t="str">
        <f t="shared" si="107"/>
        <v>personal auto</v>
      </c>
      <c r="Q845" t="str">
        <f t="shared" si="108"/>
        <v>four-door car</v>
      </c>
      <c r="R845" t="str">
        <f t="shared" si="109"/>
        <v>agent</v>
      </c>
      <c r="S845" t="str">
        <f t="shared" si="110"/>
        <v>large</v>
      </c>
      <c r="T845" t="str">
        <f t="shared" si="111"/>
        <v>west</v>
      </c>
    </row>
    <row r="846" spans="1:20" ht="17" x14ac:dyDescent="0.2">
      <c r="A846" t="s">
        <v>876</v>
      </c>
      <c r="B846" s="5" t="s">
        <v>9207</v>
      </c>
      <c r="C846" s="5" t="s">
        <v>9211</v>
      </c>
      <c r="D846" s="5" t="s">
        <v>29</v>
      </c>
      <c r="E846" s="10">
        <v>222707.28</v>
      </c>
      <c r="F846" s="8">
        <v>27972</v>
      </c>
      <c r="G846" s="23">
        <v>610</v>
      </c>
      <c r="H846" s="24" t="str">
        <f t="shared" si="104"/>
        <v>01091901</v>
      </c>
      <c r="I846" s="5" t="s">
        <v>26</v>
      </c>
      <c r="J846" s="5" t="s">
        <v>15</v>
      </c>
      <c r="K846" s="9">
        <v>292.8</v>
      </c>
      <c r="L846" t="str">
        <f>VLOOKUP($A846,lookup_table!$A:$D,3,FALSE)</f>
        <v>Web</v>
      </c>
      <c r="M846" t="str">
        <f>VLOOKUP($A846,lookup_table!$A:$D,4,FALSE)</f>
        <v>Medsize</v>
      </c>
      <c r="N846" t="str">
        <f t="shared" si="105"/>
        <v>West</v>
      </c>
      <c r="O846" t="str">
        <f t="shared" si="106"/>
        <v>high school or below</v>
      </c>
      <c r="P846" t="str">
        <f t="shared" si="107"/>
        <v>corporate auto</v>
      </c>
      <c r="Q846" t="str">
        <f t="shared" si="108"/>
        <v>four-door car</v>
      </c>
      <c r="R846" t="str">
        <f t="shared" si="109"/>
        <v>web</v>
      </c>
      <c r="S846" t="str">
        <f t="shared" si="110"/>
        <v>medsize</v>
      </c>
      <c r="T846" t="str">
        <f t="shared" si="111"/>
        <v>west</v>
      </c>
    </row>
    <row r="847" spans="1:20" ht="17" x14ac:dyDescent="0.2">
      <c r="A847" t="s">
        <v>877</v>
      </c>
      <c r="B847" s="5" t="s">
        <v>9206</v>
      </c>
      <c r="C847" s="5" t="s">
        <v>1279</v>
      </c>
      <c r="D847" s="5" t="s">
        <v>29</v>
      </c>
      <c r="E847" s="10">
        <v>517002.6</v>
      </c>
      <c r="F847" s="8">
        <v>45009</v>
      </c>
      <c r="G847" s="23">
        <v>690</v>
      </c>
      <c r="H847" s="24" t="str">
        <f t="shared" si="104"/>
        <v>20111901</v>
      </c>
      <c r="I847" s="5" t="s">
        <v>14</v>
      </c>
      <c r="J847" s="5" t="s">
        <v>15</v>
      </c>
      <c r="K847" s="9">
        <v>331.2</v>
      </c>
      <c r="L847" t="str">
        <f>VLOOKUP($A847,lookup_table!$A:$D,3,FALSE)</f>
        <v>Call Center</v>
      </c>
      <c r="M847" t="str">
        <f>VLOOKUP($A847,lookup_table!$A:$D,4,FALSE)</f>
        <v>Small</v>
      </c>
      <c r="N847" t="str">
        <f t="shared" si="105"/>
        <v>Central</v>
      </c>
      <c r="O847" t="str">
        <f t="shared" si="106"/>
        <v>high school or below</v>
      </c>
      <c r="P847" t="str">
        <f t="shared" si="107"/>
        <v>personal auto</v>
      </c>
      <c r="Q847" t="str">
        <f t="shared" si="108"/>
        <v>four-door car</v>
      </c>
      <c r="R847" t="str">
        <f t="shared" si="109"/>
        <v>call center</v>
      </c>
      <c r="S847" t="str">
        <f t="shared" si="110"/>
        <v>small</v>
      </c>
      <c r="T847" t="str">
        <f t="shared" si="111"/>
        <v>central</v>
      </c>
    </row>
    <row r="848" spans="1:20" ht="17" x14ac:dyDescent="0.2">
      <c r="A848" t="s">
        <v>878</v>
      </c>
      <c r="B848" s="5" t="s">
        <v>9207</v>
      </c>
      <c r="C848" s="5" t="s">
        <v>1279</v>
      </c>
      <c r="D848" s="5" t="s">
        <v>12</v>
      </c>
      <c r="E848" s="10">
        <v>264144.61</v>
      </c>
      <c r="F848" s="8">
        <v>29305</v>
      </c>
      <c r="G848" s="23">
        <v>660</v>
      </c>
      <c r="H848" s="24" t="str">
        <f t="shared" si="104"/>
        <v>21101901</v>
      </c>
      <c r="I848" s="5" t="s">
        <v>14</v>
      </c>
      <c r="J848" s="5" t="s">
        <v>15</v>
      </c>
      <c r="K848" s="9">
        <v>475.2</v>
      </c>
      <c r="L848" t="str">
        <f>VLOOKUP($A848,lookup_table!$A:$D,3,FALSE)</f>
        <v>Web</v>
      </c>
      <c r="M848" t="str">
        <f>VLOOKUP($A848,lookup_table!$A:$D,4,FALSE)</f>
        <v>Small</v>
      </c>
      <c r="N848" t="str">
        <f t="shared" si="105"/>
        <v>West</v>
      </c>
      <c r="O848" t="str">
        <f t="shared" si="106"/>
        <v>master</v>
      </c>
      <c r="P848" t="str">
        <f t="shared" si="107"/>
        <v>personal auto</v>
      </c>
      <c r="Q848" t="str">
        <f t="shared" si="108"/>
        <v>four-door car</v>
      </c>
      <c r="R848" t="str">
        <f t="shared" si="109"/>
        <v>web</v>
      </c>
      <c r="S848" t="str">
        <f t="shared" si="110"/>
        <v>small</v>
      </c>
      <c r="T848" t="str">
        <f t="shared" si="111"/>
        <v>west</v>
      </c>
    </row>
    <row r="849" spans="1:20" ht="17" x14ac:dyDescent="0.2">
      <c r="A849" t="s">
        <v>879</v>
      </c>
      <c r="B849" s="5" t="s">
        <v>9207</v>
      </c>
      <c r="C849" s="5" t="s">
        <v>1279</v>
      </c>
      <c r="D849" s="5" t="s">
        <v>33</v>
      </c>
      <c r="E849" s="10">
        <v>279068.3</v>
      </c>
      <c r="F849" s="8">
        <v>53882</v>
      </c>
      <c r="G849" s="23">
        <v>690</v>
      </c>
      <c r="H849" s="24" t="str">
        <f t="shared" si="104"/>
        <v>20111901</v>
      </c>
      <c r="I849" s="5" t="s">
        <v>14</v>
      </c>
      <c r="J849" s="5" t="s">
        <v>15</v>
      </c>
      <c r="K849" s="9">
        <v>331.2</v>
      </c>
      <c r="L849" t="str">
        <f>VLOOKUP($A849,lookup_table!$A:$D,3,FALSE)</f>
        <v>Agent</v>
      </c>
      <c r="M849" t="str">
        <f>VLOOKUP($A849,lookup_table!$A:$D,4,FALSE)</f>
        <v>Medsize</v>
      </c>
      <c r="N849" t="str">
        <f t="shared" si="105"/>
        <v>West</v>
      </c>
      <c r="O849" t="str">
        <f t="shared" si="106"/>
        <v>college</v>
      </c>
      <c r="P849" t="str">
        <f t="shared" si="107"/>
        <v>personal auto</v>
      </c>
      <c r="Q849" t="str">
        <f t="shared" si="108"/>
        <v>four-door car</v>
      </c>
      <c r="R849" t="str">
        <f t="shared" si="109"/>
        <v>agent</v>
      </c>
      <c r="S849" t="str">
        <f t="shared" si="110"/>
        <v>medsize</v>
      </c>
      <c r="T849" t="str">
        <f t="shared" si="111"/>
        <v>west</v>
      </c>
    </row>
    <row r="850" spans="1:20" ht="17" x14ac:dyDescent="0.2">
      <c r="A850" t="s">
        <v>880</v>
      </c>
      <c r="B850" s="5" t="s">
        <v>9209</v>
      </c>
      <c r="C850" s="5" t="s">
        <v>9211</v>
      </c>
      <c r="D850" s="5" t="s">
        <v>33</v>
      </c>
      <c r="E850" s="10">
        <v>274512.98</v>
      </c>
      <c r="F850" s="8">
        <v>91757</v>
      </c>
      <c r="G850" s="23">
        <v>690</v>
      </c>
      <c r="H850" s="24" t="str">
        <f t="shared" si="104"/>
        <v>20111901</v>
      </c>
      <c r="I850" s="5" t="s">
        <v>14</v>
      </c>
      <c r="J850" s="5" t="s">
        <v>15</v>
      </c>
      <c r="K850" s="9">
        <v>331.2</v>
      </c>
      <c r="L850" t="str">
        <f>VLOOKUP($A850,lookup_table!$A:$D,3,FALSE)</f>
        <v>Web</v>
      </c>
      <c r="M850" t="str">
        <f>VLOOKUP($A850,lookup_table!$A:$D,4,FALSE)</f>
        <v>Medsize</v>
      </c>
      <c r="N850" t="str">
        <f t="shared" si="105"/>
        <v>North West</v>
      </c>
      <c r="O850" t="str">
        <f t="shared" si="106"/>
        <v>college</v>
      </c>
      <c r="P850" t="str">
        <f t="shared" si="107"/>
        <v>personal auto</v>
      </c>
      <c r="Q850" t="str">
        <f t="shared" si="108"/>
        <v>four-door car</v>
      </c>
      <c r="R850" t="str">
        <f t="shared" si="109"/>
        <v>web</v>
      </c>
      <c r="S850" t="str">
        <f t="shared" si="110"/>
        <v>medsize</v>
      </c>
      <c r="T850" t="str">
        <f t="shared" si="111"/>
        <v>north west</v>
      </c>
    </row>
    <row r="851" spans="1:20" ht="17" x14ac:dyDescent="0.2">
      <c r="A851" t="s">
        <v>881</v>
      </c>
      <c r="B851" s="5" t="s">
        <v>9207</v>
      </c>
      <c r="C851" s="5" t="s">
        <v>1279</v>
      </c>
      <c r="D851" s="5" t="s">
        <v>19</v>
      </c>
      <c r="E851" s="10">
        <v>757953.27</v>
      </c>
      <c r="F851" s="8">
        <v>33906</v>
      </c>
      <c r="G851" s="23">
        <v>640</v>
      </c>
      <c r="H851" s="24" t="str">
        <f t="shared" si="104"/>
        <v>01101901</v>
      </c>
      <c r="I851" s="5" t="s">
        <v>14</v>
      </c>
      <c r="J851" s="5" t="s">
        <v>22</v>
      </c>
      <c r="K851" s="9">
        <v>401592109</v>
      </c>
      <c r="L851" t="str">
        <f>VLOOKUP($A851,lookup_table!$A:$D,3,FALSE)</f>
        <v>Branch</v>
      </c>
      <c r="M851" t="str">
        <f>VLOOKUP($A851,lookup_table!$A:$D,4,FALSE)</f>
        <v>Small</v>
      </c>
      <c r="N851" t="str">
        <f t="shared" si="105"/>
        <v>West</v>
      </c>
      <c r="O851" t="str">
        <f t="shared" si="106"/>
        <v>bachelor</v>
      </c>
      <c r="P851" t="str">
        <f t="shared" si="107"/>
        <v>personal auto</v>
      </c>
      <c r="Q851" t="str">
        <f t="shared" si="108"/>
        <v>two-door car</v>
      </c>
      <c r="R851" t="str">
        <f t="shared" si="109"/>
        <v>branch</v>
      </c>
      <c r="S851" t="str">
        <f t="shared" si="110"/>
        <v>small</v>
      </c>
      <c r="T851" t="str">
        <f t="shared" si="111"/>
        <v>west</v>
      </c>
    </row>
    <row r="852" spans="1:20" ht="17" x14ac:dyDescent="0.2">
      <c r="A852" t="s">
        <v>882</v>
      </c>
      <c r="B852" s="5" t="s">
        <v>9209</v>
      </c>
      <c r="C852" s="5" t="s">
        <v>9211</v>
      </c>
      <c r="D852" s="5" t="s">
        <v>19</v>
      </c>
      <c r="E852" s="10">
        <v>1097878.03</v>
      </c>
      <c r="F852" s="8">
        <v>68158</v>
      </c>
      <c r="G852" s="23">
        <v>1390</v>
      </c>
      <c r="H852" s="24" t="str">
        <f t="shared" si="104"/>
        <v>21101903</v>
      </c>
      <c r="I852" s="5" t="s">
        <v>14</v>
      </c>
      <c r="J852" s="5" t="s">
        <v>27</v>
      </c>
      <c r="K852" s="9">
        <v>253183568</v>
      </c>
      <c r="L852" t="str">
        <f>VLOOKUP($A852,lookup_table!$A:$D,3,FALSE)</f>
        <v>Call Center</v>
      </c>
      <c r="M852" t="str">
        <f>VLOOKUP($A852,lookup_table!$A:$D,4,FALSE)</f>
        <v>Medsize</v>
      </c>
      <c r="N852" t="str">
        <f t="shared" si="105"/>
        <v>North West</v>
      </c>
      <c r="O852" t="str">
        <f t="shared" si="106"/>
        <v>bachelor</v>
      </c>
      <c r="P852" t="str">
        <f t="shared" si="107"/>
        <v>personal auto</v>
      </c>
      <c r="Q852" t="str">
        <f t="shared" si="108"/>
        <v>suv</v>
      </c>
      <c r="R852" t="str">
        <f t="shared" si="109"/>
        <v>call center</v>
      </c>
      <c r="S852" t="str">
        <f t="shared" si="110"/>
        <v>medsize</v>
      </c>
      <c r="T852" t="str">
        <f t="shared" si="111"/>
        <v>north west</v>
      </c>
    </row>
    <row r="853" spans="1:20" ht="17" x14ac:dyDescent="0.2">
      <c r="A853" t="s">
        <v>883</v>
      </c>
      <c r="B853" s="5" t="s">
        <v>9207</v>
      </c>
      <c r="C853" s="5" t="s">
        <v>9211</v>
      </c>
      <c r="D853" s="5" t="s">
        <v>33</v>
      </c>
      <c r="E853" s="10">
        <v>825506.01</v>
      </c>
      <c r="F853" s="8">
        <v>45009</v>
      </c>
      <c r="G853" s="23">
        <v>1340</v>
      </c>
      <c r="H853" s="24" t="str">
        <f t="shared" si="104"/>
        <v>01091903</v>
      </c>
      <c r="I853" s="5" t="s">
        <v>14</v>
      </c>
      <c r="J853" s="5" t="s">
        <v>27</v>
      </c>
      <c r="K853" s="9">
        <v>643.20000000000005</v>
      </c>
      <c r="L853" t="str">
        <f>VLOOKUP($A853,lookup_table!$A:$D,3,FALSE)</f>
        <v>Agent</v>
      </c>
      <c r="M853" t="str">
        <f>VLOOKUP($A853,lookup_table!$A:$D,4,FALSE)</f>
        <v>Medsize</v>
      </c>
      <c r="N853" t="str">
        <f t="shared" si="105"/>
        <v>West</v>
      </c>
      <c r="O853" t="str">
        <f t="shared" si="106"/>
        <v>college</v>
      </c>
      <c r="P853" t="str">
        <f t="shared" si="107"/>
        <v>personal auto</v>
      </c>
      <c r="Q853" t="str">
        <f t="shared" si="108"/>
        <v>suv</v>
      </c>
      <c r="R853" t="str">
        <f t="shared" si="109"/>
        <v>agent</v>
      </c>
      <c r="S853" t="str">
        <f t="shared" si="110"/>
        <v>medsize</v>
      </c>
      <c r="T853" t="str">
        <f t="shared" si="111"/>
        <v>west</v>
      </c>
    </row>
    <row r="854" spans="1:20" ht="17" x14ac:dyDescent="0.2">
      <c r="A854" t="s">
        <v>884</v>
      </c>
      <c r="B854" s="5" t="s">
        <v>9209</v>
      </c>
      <c r="C854" s="5" t="s">
        <v>9211</v>
      </c>
      <c r="D854" s="5" t="s">
        <v>33</v>
      </c>
      <c r="E854" s="10">
        <v>474773.46</v>
      </c>
      <c r="F854" s="8">
        <v>42165</v>
      </c>
      <c r="G854" s="23">
        <v>1230</v>
      </c>
      <c r="H854" s="24" t="str">
        <f t="shared" si="104"/>
        <v>14051903</v>
      </c>
      <c r="I854" s="5" t="s">
        <v>26</v>
      </c>
      <c r="J854" s="5" t="s">
        <v>27</v>
      </c>
      <c r="K854" s="9">
        <v>799673766</v>
      </c>
      <c r="L854" t="str">
        <f>VLOOKUP($A854,lookup_table!$A:$D,3,FALSE)</f>
        <v>Branch</v>
      </c>
      <c r="M854" t="str">
        <f>VLOOKUP($A854,lookup_table!$A:$D,4,FALSE)</f>
        <v>Large</v>
      </c>
      <c r="N854" t="str">
        <f t="shared" si="105"/>
        <v>North West</v>
      </c>
      <c r="O854" t="str">
        <f t="shared" si="106"/>
        <v>college</v>
      </c>
      <c r="P854" t="str">
        <f t="shared" si="107"/>
        <v>corporate auto</v>
      </c>
      <c r="Q854" t="str">
        <f t="shared" si="108"/>
        <v>suv</v>
      </c>
      <c r="R854" t="str">
        <f t="shared" si="109"/>
        <v>branch</v>
      </c>
      <c r="S854" t="str">
        <f t="shared" si="110"/>
        <v>large</v>
      </c>
      <c r="T854" t="str">
        <f t="shared" si="111"/>
        <v>north west</v>
      </c>
    </row>
    <row r="855" spans="1:20" ht="17" x14ac:dyDescent="0.2">
      <c r="A855" t="s">
        <v>885</v>
      </c>
      <c r="B855" s="5" t="s">
        <v>9210</v>
      </c>
      <c r="C855" s="5" t="s">
        <v>9211</v>
      </c>
      <c r="D855" s="5" t="s">
        <v>33</v>
      </c>
      <c r="E855" s="10">
        <v>354090.43</v>
      </c>
      <c r="F855" s="8">
        <v>45009</v>
      </c>
      <c r="G855" s="23">
        <v>1010</v>
      </c>
      <c r="H855" s="24" t="str">
        <f t="shared" si="104"/>
        <v>06101902</v>
      </c>
      <c r="I855" s="5" t="s">
        <v>14</v>
      </c>
      <c r="J855" s="5" t="s">
        <v>27</v>
      </c>
      <c r="K855" s="9">
        <v>727.2</v>
      </c>
      <c r="L855" t="str">
        <f>VLOOKUP($A855,lookup_table!$A:$D,3,FALSE)</f>
        <v>Web</v>
      </c>
      <c r="M855" t="str">
        <f>VLOOKUP($A855,lookup_table!$A:$D,4,FALSE)</f>
        <v>Medsize</v>
      </c>
      <c r="N855" t="str">
        <f t="shared" si="105"/>
        <v>East</v>
      </c>
      <c r="O855" t="str">
        <f t="shared" si="106"/>
        <v>college</v>
      </c>
      <c r="P855" t="str">
        <f t="shared" si="107"/>
        <v>personal auto</v>
      </c>
      <c r="Q855" t="str">
        <f t="shared" si="108"/>
        <v>suv</v>
      </c>
      <c r="R855" t="str">
        <f t="shared" si="109"/>
        <v>web</v>
      </c>
      <c r="S855" t="str">
        <f t="shared" si="110"/>
        <v>medsize</v>
      </c>
      <c r="T855" t="str">
        <f t="shared" si="111"/>
        <v>east</v>
      </c>
    </row>
    <row r="856" spans="1:20" ht="17" x14ac:dyDescent="0.2">
      <c r="A856" t="s">
        <v>886</v>
      </c>
      <c r="B856" s="5" t="s">
        <v>9207</v>
      </c>
      <c r="C856" s="5" t="s">
        <v>9211</v>
      </c>
      <c r="D856" s="5" t="s">
        <v>75</v>
      </c>
      <c r="E856" s="10">
        <v>343613.43</v>
      </c>
      <c r="F856" s="8">
        <v>30817</v>
      </c>
      <c r="G856" s="23">
        <v>880</v>
      </c>
      <c r="H856" s="24" t="str">
        <f t="shared" si="104"/>
        <v>29051902</v>
      </c>
      <c r="I856" s="5" t="s">
        <v>14</v>
      </c>
      <c r="J856" s="5" t="s">
        <v>15</v>
      </c>
      <c r="K856" s="9">
        <v>91834668</v>
      </c>
      <c r="L856" t="str">
        <f>VLOOKUP($A856,lookup_table!$A:$D,3,FALSE)</f>
        <v>Branch</v>
      </c>
      <c r="M856" t="str">
        <f>VLOOKUP($A856,lookup_table!$A:$D,4,FALSE)</f>
        <v>Medsize</v>
      </c>
      <c r="N856" t="str">
        <f t="shared" si="105"/>
        <v>West</v>
      </c>
      <c r="O856" t="str">
        <f t="shared" si="106"/>
        <v>doctor</v>
      </c>
      <c r="P856" t="str">
        <f t="shared" si="107"/>
        <v>personal auto</v>
      </c>
      <c r="Q856" t="str">
        <f t="shared" si="108"/>
        <v>four-door car</v>
      </c>
      <c r="R856" t="str">
        <f t="shared" si="109"/>
        <v>branch</v>
      </c>
      <c r="S856" t="str">
        <f t="shared" si="110"/>
        <v>medsize</v>
      </c>
      <c r="T856" t="str">
        <f t="shared" si="111"/>
        <v>west</v>
      </c>
    </row>
    <row r="857" spans="1:20" ht="17" x14ac:dyDescent="0.2">
      <c r="A857" t="s">
        <v>887</v>
      </c>
      <c r="B857" s="5" t="s">
        <v>9207</v>
      </c>
      <c r="C857" s="5" t="s">
        <v>9211</v>
      </c>
      <c r="D857" s="5" t="s">
        <v>19</v>
      </c>
      <c r="E857" s="10">
        <v>258218.53</v>
      </c>
      <c r="F857" s="8">
        <v>68074</v>
      </c>
      <c r="G857" s="23">
        <v>650</v>
      </c>
      <c r="H857" s="24" t="str">
        <f t="shared" si="104"/>
        <v>11101901</v>
      </c>
      <c r="I857" s="5" t="s">
        <v>14</v>
      </c>
      <c r="J857" s="5" t="s">
        <v>15</v>
      </c>
      <c r="K857" s="9">
        <v>27987867</v>
      </c>
      <c r="L857" t="str">
        <f>VLOOKUP($A857,lookup_table!$A:$D,3,FALSE)</f>
        <v>Branch</v>
      </c>
      <c r="M857" t="str">
        <f>VLOOKUP($A857,lookup_table!$A:$D,4,FALSE)</f>
        <v>Medsize</v>
      </c>
      <c r="N857" t="str">
        <f t="shared" si="105"/>
        <v>West</v>
      </c>
      <c r="O857" t="str">
        <f t="shared" si="106"/>
        <v>bachelor</v>
      </c>
      <c r="P857" t="str">
        <f t="shared" si="107"/>
        <v>personal auto</v>
      </c>
      <c r="Q857" t="str">
        <f t="shared" si="108"/>
        <v>four-door car</v>
      </c>
      <c r="R857" t="str">
        <f t="shared" si="109"/>
        <v>branch</v>
      </c>
      <c r="S857" t="str">
        <f t="shared" si="110"/>
        <v>medsize</v>
      </c>
      <c r="T857" t="str">
        <f t="shared" si="111"/>
        <v>west</v>
      </c>
    </row>
    <row r="858" spans="1:20" ht="17" x14ac:dyDescent="0.2">
      <c r="A858" t="s">
        <v>888</v>
      </c>
      <c r="B858" s="5" t="s">
        <v>9210</v>
      </c>
      <c r="C858" s="5" t="s">
        <v>1279</v>
      </c>
      <c r="D858" s="5" t="s">
        <v>33</v>
      </c>
      <c r="E858" s="10">
        <v>1166509.78</v>
      </c>
      <c r="F858" s="8">
        <v>84978</v>
      </c>
      <c r="G858" s="23">
        <v>353530</v>
      </c>
      <c r="H858" s="24" t="str">
        <f t="shared" si="104"/>
        <v>05122867</v>
      </c>
      <c r="I858" s="5" t="s">
        <v>26</v>
      </c>
      <c r="J858" s="5" t="s">
        <v>15</v>
      </c>
      <c r="K858" s="9">
        <v>16677296</v>
      </c>
      <c r="L858" t="str">
        <f>VLOOKUP($A858,lookup_table!$A:$D,3,FALSE)</f>
        <v>Agent</v>
      </c>
      <c r="M858" t="str">
        <f>VLOOKUP($A858,lookup_table!$A:$D,4,FALSE)</f>
        <v>Large</v>
      </c>
      <c r="N858" t="str">
        <f t="shared" si="105"/>
        <v>East</v>
      </c>
      <c r="O858" t="str">
        <f t="shared" si="106"/>
        <v>college</v>
      </c>
      <c r="P858" t="str">
        <f t="shared" si="107"/>
        <v>corporate auto</v>
      </c>
      <c r="Q858" t="str">
        <f t="shared" si="108"/>
        <v>four-door car</v>
      </c>
      <c r="R858" t="str">
        <f t="shared" si="109"/>
        <v>agent</v>
      </c>
      <c r="S858" t="str">
        <f t="shared" si="110"/>
        <v>large</v>
      </c>
      <c r="T858" t="str">
        <f t="shared" si="111"/>
        <v>east</v>
      </c>
    </row>
    <row r="859" spans="1:20" ht="17" x14ac:dyDescent="0.2">
      <c r="A859" t="s">
        <v>889</v>
      </c>
      <c r="B859" s="5" t="s">
        <v>9207</v>
      </c>
      <c r="C859" s="5" t="s">
        <v>1279</v>
      </c>
      <c r="D859" s="5" t="s">
        <v>12</v>
      </c>
      <c r="E859" s="10">
        <v>739628.37</v>
      </c>
      <c r="F859" s="8">
        <v>71135</v>
      </c>
      <c r="G859" s="23">
        <v>920</v>
      </c>
      <c r="H859" s="24" t="str">
        <f t="shared" si="104"/>
        <v>08071902</v>
      </c>
      <c r="I859" s="5" t="s">
        <v>14</v>
      </c>
      <c r="J859" s="5" t="s">
        <v>15</v>
      </c>
      <c r="K859" s="9">
        <v>270563995</v>
      </c>
      <c r="L859" t="str">
        <f>VLOOKUP($A859,lookup_table!$A:$D,3,FALSE)</f>
        <v>Branch</v>
      </c>
      <c r="M859" t="str">
        <f>VLOOKUP($A859,lookup_table!$A:$D,4,FALSE)</f>
        <v>Medsize</v>
      </c>
      <c r="N859" t="str">
        <f t="shared" si="105"/>
        <v>West</v>
      </c>
      <c r="O859" t="str">
        <f t="shared" si="106"/>
        <v>master</v>
      </c>
      <c r="P859" t="str">
        <f t="shared" si="107"/>
        <v>personal auto</v>
      </c>
      <c r="Q859" t="str">
        <f t="shared" si="108"/>
        <v>four-door car</v>
      </c>
      <c r="R859" t="str">
        <f t="shared" si="109"/>
        <v>branch</v>
      </c>
      <c r="S859" t="str">
        <f t="shared" si="110"/>
        <v>medsize</v>
      </c>
      <c r="T859" t="str">
        <f t="shared" si="111"/>
        <v>west</v>
      </c>
    </row>
    <row r="860" spans="1:20" ht="17" x14ac:dyDescent="0.2">
      <c r="A860" t="s">
        <v>890</v>
      </c>
      <c r="B860" s="5" t="s">
        <v>9207</v>
      </c>
      <c r="C860" s="5" t="s">
        <v>1279</v>
      </c>
      <c r="D860" s="5" t="s">
        <v>33</v>
      </c>
      <c r="E860" s="10">
        <v>433079.98</v>
      </c>
      <c r="F860" s="8">
        <v>45009</v>
      </c>
      <c r="G860" s="23">
        <v>610</v>
      </c>
      <c r="H860" s="24" t="str">
        <f t="shared" si="104"/>
        <v>01091901</v>
      </c>
      <c r="I860" s="5" t="s">
        <v>14</v>
      </c>
      <c r="J860" s="5" t="s">
        <v>22</v>
      </c>
      <c r="K860" s="9">
        <v>292.8</v>
      </c>
      <c r="L860" t="str">
        <f>VLOOKUP($A860,lookup_table!$A:$D,3,FALSE)</f>
        <v>Agent</v>
      </c>
      <c r="M860" t="str">
        <f>VLOOKUP($A860,lookup_table!$A:$D,4,FALSE)</f>
        <v>Medsize</v>
      </c>
      <c r="N860" t="str">
        <f t="shared" si="105"/>
        <v>West</v>
      </c>
      <c r="O860" t="str">
        <f t="shared" si="106"/>
        <v>college</v>
      </c>
      <c r="P860" t="str">
        <f t="shared" si="107"/>
        <v>personal auto</v>
      </c>
      <c r="Q860" t="str">
        <f t="shared" si="108"/>
        <v>two-door car</v>
      </c>
      <c r="R860" t="str">
        <f t="shared" si="109"/>
        <v>agent</v>
      </c>
      <c r="S860" t="str">
        <f t="shared" si="110"/>
        <v>medsize</v>
      </c>
      <c r="T860" t="str">
        <f t="shared" si="111"/>
        <v>west</v>
      </c>
    </row>
    <row r="861" spans="1:20" ht="17" x14ac:dyDescent="0.2">
      <c r="A861" t="s">
        <v>891</v>
      </c>
      <c r="B861" s="5" t="s">
        <v>9209</v>
      </c>
      <c r="C861" s="5" t="s">
        <v>9211</v>
      </c>
      <c r="D861" s="5" t="s">
        <v>12</v>
      </c>
      <c r="E861" s="10">
        <v>907576.82</v>
      </c>
      <c r="F861" s="8">
        <v>37722</v>
      </c>
      <c r="G861" s="23">
        <v>1160</v>
      </c>
      <c r="H861" s="24" t="str">
        <f t="shared" si="104"/>
        <v>05031903</v>
      </c>
      <c r="I861" s="5" t="s">
        <v>14</v>
      </c>
      <c r="J861" s="5" t="s">
        <v>73</v>
      </c>
      <c r="K861" s="9">
        <v>158077504</v>
      </c>
      <c r="L861" t="str">
        <f>VLOOKUP($A861,lookup_table!$A:$D,3,FALSE)</f>
        <v>Agent</v>
      </c>
      <c r="M861" t="str">
        <f>VLOOKUP($A861,lookup_table!$A:$D,4,FALSE)</f>
        <v>Medsize</v>
      </c>
      <c r="N861" t="str">
        <f t="shared" si="105"/>
        <v>North West</v>
      </c>
      <c r="O861" t="str">
        <f t="shared" si="106"/>
        <v>master</v>
      </c>
      <c r="P861" t="str">
        <f t="shared" si="107"/>
        <v>personal auto</v>
      </c>
      <c r="Q861" t="str">
        <f t="shared" si="108"/>
        <v>sports car</v>
      </c>
      <c r="R861" t="str">
        <f t="shared" si="109"/>
        <v>agent</v>
      </c>
      <c r="S861" t="str">
        <f t="shared" si="110"/>
        <v>medsize</v>
      </c>
      <c r="T861" t="str">
        <f t="shared" si="111"/>
        <v>north west</v>
      </c>
    </row>
    <row r="862" spans="1:20" ht="17" x14ac:dyDescent="0.2">
      <c r="A862" t="s">
        <v>892</v>
      </c>
      <c r="B862" s="5" t="s">
        <v>9206</v>
      </c>
      <c r="C862" s="5" t="s">
        <v>1279</v>
      </c>
      <c r="D862" s="5" t="s">
        <v>19</v>
      </c>
      <c r="E862" s="10">
        <v>1463545.16</v>
      </c>
      <c r="F862" s="8">
        <v>45009</v>
      </c>
      <c r="G862" s="23">
        <v>1390</v>
      </c>
      <c r="H862" s="24" t="str">
        <f t="shared" si="104"/>
        <v>21101903</v>
      </c>
      <c r="I862" s="5" t="s">
        <v>14</v>
      </c>
      <c r="J862" s="5" t="s">
        <v>27</v>
      </c>
      <c r="K862" s="9">
        <v>667.2</v>
      </c>
      <c r="L862" t="str">
        <f>VLOOKUP($A862,lookup_table!$A:$D,3,FALSE)</f>
        <v>Call Center</v>
      </c>
      <c r="M862" t="str">
        <f>VLOOKUP($A862,lookup_table!$A:$D,4,FALSE)</f>
        <v>Medsize</v>
      </c>
      <c r="N862" t="str">
        <f t="shared" si="105"/>
        <v>Central</v>
      </c>
      <c r="O862" t="str">
        <f t="shared" si="106"/>
        <v>bachelor</v>
      </c>
      <c r="P862" t="str">
        <f t="shared" si="107"/>
        <v>personal auto</v>
      </c>
      <c r="Q862" t="str">
        <f t="shared" si="108"/>
        <v>suv</v>
      </c>
      <c r="R862" t="str">
        <f t="shared" si="109"/>
        <v>call center</v>
      </c>
      <c r="S862" t="str">
        <f t="shared" si="110"/>
        <v>medsize</v>
      </c>
      <c r="T862" t="str">
        <f t="shared" si="111"/>
        <v>central</v>
      </c>
    </row>
    <row r="863" spans="1:20" ht="17" x14ac:dyDescent="0.2">
      <c r="A863" t="s">
        <v>893</v>
      </c>
      <c r="B863" s="5" t="s">
        <v>9210</v>
      </c>
      <c r="C863" s="5" t="s">
        <v>9211</v>
      </c>
      <c r="D863" s="5" t="s">
        <v>29</v>
      </c>
      <c r="E863" s="10">
        <v>856476.82</v>
      </c>
      <c r="F863" s="8">
        <v>95697</v>
      </c>
      <c r="G863" s="23">
        <v>1070</v>
      </c>
      <c r="H863" s="24" t="str">
        <f t="shared" si="104"/>
        <v>05121902</v>
      </c>
      <c r="I863" s="5" t="s">
        <v>14</v>
      </c>
      <c r="J863" s="5" t="s">
        <v>73</v>
      </c>
      <c r="K863" s="9">
        <v>178006524</v>
      </c>
      <c r="L863" t="str">
        <f>VLOOKUP($A863,lookup_table!$A:$D,3,FALSE)</f>
        <v>Agent</v>
      </c>
      <c r="M863" t="str">
        <f>VLOOKUP($A863,lookup_table!$A:$D,4,FALSE)</f>
        <v>Medsize</v>
      </c>
      <c r="N863" t="str">
        <f t="shared" si="105"/>
        <v>East</v>
      </c>
      <c r="O863" t="str">
        <f t="shared" si="106"/>
        <v>high school or below</v>
      </c>
      <c r="P863" t="str">
        <f t="shared" si="107"/>
        <v>personal auto</v>
      </c>
      <c r="Q863" t="str">
        <f t="shared" si="108"/>
        <v>sports car</v>
      </c>
      <c r="R863" t="str">
        <f t="shared" si="109"/>
        <v>agent</v>
      </c>
      <c r="S863" t="str">
        <f t="shared" si="110"/>
        <v>medsize</v>
      </c>
      <c r="T863" t="str">
        <f t="shared" si="111"/>
        <v>east</v>
      </c>
    </row>
    <row r="864" spans="1:20" ht="17" x14ac:dyDescent="0.2">
      <c r="A864" t="s">
        <v>894</v>
      </c>
      <c r="B864" s="5" t="s">
        <v>9207</v>
      </c>
      <c r="C864" s="5" t="s">
        <v>1279</v>
      </c>
      <c r="D864" s="5" t="s">
        <v>33</v>
      </c>
      <c r="E864" s="10">
        <v>1156568.75</v>
      </c>
      <c r="F864" s="8">
        <v>64642</v>
      </c>
      <c r="G864" s="23">
        <v>960</v>
      </c>
      <c r="H864" s="24" t="str">
        <f t="shared" si="104"/>
        <v>17081902</v>
      </c>
      <c r="I864" s="5" t="s">
        <v>14</v>
      </c>
      <c r="J864" s="5" t="s">
        <v>15</v>
      </c>
      <c r="K864" s="9">
        <v>404265696</v>
      </c>
      <c r="L864" t="str">
        <f>VLOOKUP($A864,lookup_table!$A:$D,3,FALSE)</f>
        <v>Branch</v>
      </c>
      <c r="M864" t="str">
        <f>VLOOKUP($A864,lookup_table!$A:$D,4,FALSE)</f>
        <v>Large</v>
      </c>
      <c r="N864" t="str">
        <f t="shared" si="105"/>
        <v>West</v>
      </c>
      <c r="O864" t="str">
        <f t="shared" si="106"/>
        <v>college</v>
      </c>
      <c r="P864" t="str">
        <f t="shared" si="107"/>
        <v>personal auto</v>
      </c>
      <c r="Q864" t="str">
        <f t="shared" si="108"/>
        <v>four-door car</v>
      </c>
      <c r="R864" t="str">
        <f t="shared" si="109"/>
        <v>branch</v>
      </c>
      <c r="S864" t="str">
        <f t="shared" si="110"/>
        <v>large</v>
      </c>
      <c r="T864" t="str">
        <f t="shared" si="111"/>
        <v>west</v>
      </c>
    </row>
    <row r="865" spans="1:20" ht="17" x14ac:dyDescent="0.2">
      <c r="A865" t="s">
        <v>895</v>
      </c>
      <c r="B865" s="5" t="s">
        <v>9209</v>
      </c>
      <c r="C865" s="5" t="s">
        <v>1279</v>
      </c>
      <c r="D865" s="5" t="s">
        <v>33</v>
      </c>
      <c r="E865" s="10">
        <v>277104.5</v>
      </c>
      <c r="F865" s="8">
        <v>50071</v>
      </c>
      <c r="G865" s="23">
        <v>710</v>
      </c>
      <c r="H865" s="24" t="str">
        <f t="shared" si="104"/>
        <v>10121901</v>
      </c>
      <c r="I865" s="5" t="s">
        <v>14</v>
      </c>
      <c r="J865" s="5" t="s">
        <v>22</v>
      </c>
      <c r="K865" s="9">
        <v>18918935</v>
      </c>
      <c r="L865" t="str">
        <f>VLOOKUP($A865,lookup_table!$A:$D,3,FALSE)</f>
        <v>Agent</v>
      </c>
      <c r="M865" t="str">
        <f>VLOOKUP($A865,lookup_table!$A:$D,4,FALSE)</f>
        <v>Medsize</v>
      </c>
      <c r="N865" t="str">
        <f t="shared" si="105"/>
        <v>North West</v>
      </c>
      <c r="O865" t="str">
        <f t="shared" si="106"/>
        <v>college</v>
      </c>
      <c r="P865" t="str">
        <f t="shared" si="107"/>
        <v>personal auto</v>
      </c>
      <c r="Q865" t="str">
        <f t="shared" si="108"/>
        <v>two-door car</v>
      </c>
      <c r="R865" t="str">
        <f t="shared" si="109"/>
        <v>agent</v>
      </c>
      <c r="S865" t="str">
        <f t="shared" si="110"/>
        <v>medsize</v>
      </c>
      <c r="T865" t="str">
        <f t="shared" si="111"/>
        <v>north west</v>
      </c>
    </row>
    <row r="866" spans="1:20" ht="17" x14ac:dyDescent="0.2">
      <c r="A866" t="s">
        <v>896</v>
      </c>
      <c r="B866" s="5" t="s">
        <v>9209</v>
      </c>
      <c r="C866" s="5" t="s">
        <v>9211</v>
      </c>
      <c r="D866" s="5" t="s">
        <v>29</v>
      </c>
      <c r="E866" s="10">
        <v>850712.88</v>
      </c>
      <c r="F866" s="8">
        <v>46754</v>
      </c>
      <c r="G866" s="23">
        <v>1060</v>
      </c>
      <c r="H866" s="24" t="str">
        <f t="shared" si="104"/>
        <v>25111902</v>
      </c>
      <c r="I866" s="5" t="s">
        <v>14</v>
      </c>
      <c r="J866" s="5" t="s">
        <v>27</v>
      </c>
      <c r="K866" s="9">
        <v>513818403</v>
      </c>
      <c r="L866" t="str">
        <f>VLOOKUP($A866,lookup_table!$A:$D,3,FALSE)</f>
        <v>Web</v>
      </c>
      <c r="M866" t="str">
        <f>VLOOKUP($A866,lookup_table!$A:$D,4,FALSE)</f>
        <v>Medsize</v>
      </c>
      <c r="N866" t="str">
        <f t="shared" si="105"/>
        <v>North West</v>
      </c>
      <c r="O866" t="str">
        <f t="shared" si="106"/>
        <v>high school or below</v>
      </c>
      <c r="P866" t="str">
        <f t="shared" si="107"/>
        <v>personal auto</v>
      </c>
      <c r="Q866" t="str">
        <f t="shared" si="108"/>
        <v>suv</v>
      </c>
      <c r="R866" t="str">
        <f t="shared" si="109"/>
        <v>web</v>
      </c>
      <c r="S866" t="str">
        <f t="shared" si="110"/>
        <v>medsize</v>
      </c>
      <c r="T866" t="str">
        <f t="shared" si="111"/>
        <v>north west</v>
      </c>
    </row>
    <row r="867" spans="1:20" ht="17" x14ac:dyDescent="0.2">
      <c r="A867" t="s">
        <v>897</v>
      </c>
      <c r="B867" s="5" t="s">
        <v>9207</v>
      </c>
      <c r="C867" s="5" t="s">
        <v>9211</v>
      </c>
      <c r="D867" s="5" t="s">
        <v>33</v>
      </c>
      <c r="E867" s="10">
        <v>758211.38</v>
      </c>
      <c r="F867" s="8">
        <v>64801</v>
      </c>
      <c r="G867" s="23">
        <v>640</v>
      </c>
      <c r="H867" s="24" t="str">
        <f t="shared" si="104"/>
        <v>01101901</v>
      </c>
      <c r="I867" s="5" t="s">
        <v>26</v>
      </c>
      <c r="J867" s="5" t="s">
        <v>15</v>
      </c>
      <c r="K867" s="9">
        <v>268471802</v>
      </c>
      <c r="L867" t="str">
        <f>VLOOKUP($A867,lookup_table!$A:$D,3,FALSE)</f>
        <v>Web</v>
      </c>
      <c r="M867" t="str">
        <f>VLOOKUP($A867,lookup_table!$A:$D,4,FALSE)</f>
        <v>Medsize</v>
      </c>
      <c r="N867" t="str">
        <f t="shared" si="105"/>
        <v>West</v>
      </c>
      <c r="O867" t="str">
        <f t="shared" si="106"/>
        <v>college</v>
      </c>
      <c r="P867" t="str">
        <f t="shared" si="107"/>
        <v>corporate auto</v>
      </c>
      <c r="Q867" t="str">
        <f t="shared" si="108"/>
        <v>four-door car</v>
      </c>
      <c r="R867" t="str">
        <f t="shared" si="109"/>
        <v>web</v>
      </c>
      <c r="S867" t="str">
        <f t="shared" si="110"/>
        <v>medsize</v>
      </c>
      <c r="T867" t="str">
        <f t="shared" si="111"/>
        <v>west</v>
      </c>
    </row>
    <row r="868" spans="1:20" ht="17" x14ac:dyDescent="0.2">
      <c r="A868" t="s">
        <v>898</v>
      </c>
      <c r="B868" s="5" t="s">
        <v>9206</v>
      </c>
      <c r="C868" s="5" t="s">
        <v>9211</v>
      </c>
      <c r="D868" s="5" t="s">
        <v>19</v>
      </c>
      <c r="E868" s="10">
        <v>332309.25</v>
      </c>
      <c r="F868" s="8">
        <v>70410</v>
      </c>
      <c r="G868" s="23">
        <v>830</v>
      </c>
      <c r="H868" s="24" t="str">
        <f t="shared" si="104"/>
        <v>09041902</v>
      </c>
      <c r="I868" s="5" t="s">
        <v>14</v>
      </c>
      <c r="J868" s="5" t="s">
        <v>15</v>
      </c>
      <c r="K868" s="9">
        <v>131828507</v>
      </c>
      <c r="L868" t="str">
        <f>VLOOKUP($A868,lookup_table!$A:$D,3,FALSE)</f>
        <v>Web</v>
      </c>
      <c r="M868" t="str">
        <f>VLOOKUP($A868,lookup_table!$A:$D,4,FALSE)</f>
        <v>Medsize</v>
      </c>
      <c r="N868" t="str">
        <f t="shared" si="105"/>
        <v>Central</v>
      </c>
      <c r="O868" t="str">
        <f t="shared" si="106"/>
        <v>bachelor</v>
      </c>
      <c r="P868" t="str">
        <f t="shared" si="107"/>
        <v>personal auto</v>
      </c>
      <c r="Q868" t="str">
        <f t="shared" si="108"/>
        <v>four-door car</v>
      </c>
      <c r="R868" t="str">
        <f t="shared" si="109"/>
        <v>web</v>
      </c>
      <c r="S868" t="str">
        <f t="shared" si="110"/>
        <v>medsize</v>
      </c>
      <c r="T868" t="str">
        <f t="shared" si="111"/>
        <v>central</v>
      </c>
    </row>
    <row r="869" spans="1:20" ht="17" x14ac:dyDescent="0.2">
      <c r="A869" t="s">
        <v>899</v>
      </c>
      <c r="B869" s="5" t="s">
        <v>9208</v>
      </c>
      <c r="C869" s="5" t="s">
        <v>1279</v>
      </c>
      <c r="D869" s="5" t="s">
        <v>29</v>
      </c>
      <c r="E869" s="10">
        <v>523433.17</v>
      </c>
      <c r="F869" s="8">
        <v>66957</v>
      </c>
      <c r="G869" s="23">
        <v>1310</v>
      </c>
      <c r="H869" s="24" t="str">
        <f t="shared" si="104"/>
        <v>02081903</v>
      </c>
      <c r="I869" s="5" t="s">
        <v>14</v>
      </c>
      <c r="J869" s="5" t="s">
        <v>27</v>
      </c>
      <c r="K869" s="9">
        <v>628.79999999999995</v>
      </c>
      <c r="L869" t="str">
        <f>VLOOKUP($A869,lookup_table!$A:$D,3,FALSE)</f>
        <v>Web</v>
      </c>
      <c r="M869" t="str">
        <f>VLOOKUP($A869,lookup_table!$A:$D,4,FALSE)</f>
        <v>Medsize</v>
      </c>
      <c r="N869" t="str">
        <f t="shared" si="105"/>
        <v>Central</v>
      </c>
      <c r="O869" t="str">
        <f t="shared" si="106"/>
        <v>high school or below</v>
      </c>
      <c r="P869" t="str">
        <f t="shared" si="107"/>
        <v>personal auto</v>
      </c>
      <c r="Q869" t="str">
        <f t="shared" si="108"/>
        <v>suv</v>
      </c>
      <c r="R869" t="str">
        <f t="shared" si="109"/>
        <v>web</v>
      </c>
      <c r="S869" t="str">
        <f t="shared" si="110"/>
        <v>medsize</v>
      </c>
      <c r="T869" t="str">
        <f t="shared" si="111"/>
        <v>central</v>
      </c>
    </row>
    <row r="870" spans="1:20" ht="17" x14ac:dyDescent="0.2">
      <c r="A870" t="s">
        <v>900</v>
      </c>
      <c r="B870" s="5" t="s">
        <v>9208</v>
      </c>
      <c r="C870" s="5" t="s">
        <v>1279</v>
      </c>
      <c r="D870" s="5" t="s">
        <v>29</v>
      </c>
      <c r="E870" s="10">
        <v>2470959.96</v>
      </c>
      <c r="F870" s="8">
        <v>24213</v>
      </c>
      <c r="G870" s="23">
        <v>780</v>
      </c>
      <c r="H870" s="24" t="str">
        <f t="shared" si="104"/>
        <v>18021902</v>
      </c>
      <c r="I870" s="5" t="s">
        <v>14</v>
      </c>
      <c r="J870" s="5" t="s">
        <v>15</v>
      </c>
      <c r="K870" s="9">
        <v>374.4</v>
      </c>
      <c r="L870" t="str">
        <f>VLOOKUP($A870,lookup_table!$A:$D,3,FALSE)</f>
        <v>Agent</v>
      </c>
      <c r="M870" t="str">
        <f>VLOOKUP($A870,lookup_table!$A:$D,4,FALSE)</f>
        <v>Medsize</v>
      </c>
      <c r="N870" t="str">
        <f t="shared" si="105"/>
        <v>Central</v>
      </c>
      <c r="O870" t="str">
        <f t="shared" si="106"/>
        <v>high school or below</v>
      </c>
      <c r="P870" t="str">
        <f t="shared" si="107"/>
        <v>personal auto</v>
      </c>
      <c r="Q870" t="str">
        <f t="shared" si="108"/>
        <v>four-door car</v>
      </c>
      <c r="R870" t="str">
        <f t="shared" si="109"/>
        <v>agent</v>
      </c>
      <c r="S870" t="str">
        <f t="shared" si="110"/>
        <v>medsize</v>
      </c>
      <c r="T870" t="str">
        <f t="shared" si="111"/>
        <v>central</v>
      </c>
    </row>
    <row r="871" spans="1:20" ht="17" x14ac:dyDescent="0.2">
      <c r="A871" t="s">
        <v>901</v>
      </c>
      <c r="B871" s="5" t="s">
        <v>9210</v>
      </c>
      <c r="C871" s="5" t="s">
        <v>1279</v>
      </c>
      <c r="D871" s="5" t="s">
        <v>33</v>
      </c>
      <c r="E871" s="10">
        <v>1778627.78</v>
      </c>
      <c r="F871" s="8">
        <v>99790</v>
      </c>
      <c r="G871" s="23">
        <v>64640</v>
      </c>
      <c r="H871" s="24" t="str">
        <f t="shared" si="104"/>
        <v>21122076</v>
      </c>
      <c r="I871" s="5" t="s">
        <v>14</v>
      </c>
      <c r="J871" s="5" t="s">
        <v>15</v>
      </c>
      <c r="K871" s="9">
        <v>178986788</v>
      </c>
      <c r="L871" t="str">
        <f>VLOOKUP($A871,lookup_table!$A:$D,3,FALSE)</f>
        <v>Call Center</v>
      </c>
      <c r="M871" t="str">
        <f>VLOOKUP($A871,lookup_table!$A:$D,4,FALSE)</f>
        <v>Medsize</v>
      </c>
      <c r="N871" t="str">
        <f t="shared" si="105"/>
        <v>East</v>
      </c>
      <c r="O871" t="str">
        <f t="shared" si="106"/>
        <v>college</v>
      </c>
      <c r="P871" t="str">
        <f t="shared" si="107"/>
        <v>personal auto</v>
      </c>
      <c r="Q871" t="str">
        <f t="shared" si="108"/>
        <v>four-door car</v>
      </c>
      <c r="R871" t="str">
        <f t="shared" si="109"/>
        <v>call center</v>
      </c>
      <c r="S871" t="str">
        <f t="shared" si="110"/>
        <v>medsize</v>
      </c>
      <c r="T871" t="str">
        <f t="shared" si="111"/>
        <v>east</v>
      </c>
    </row>
    <row r="872" spans="1:20" ht="17" x14ac:dyDescent="0.2">
      <c r="A872" t="s">
        <v>902</v>
      </c>
      <c r="B872" s="5" t="s">
        <v>9209</v>
      </c>
      <c r="C872" s="5" t="s">
        <v>9211</v>
      </c>
      <c r="D872" s="5" t="s">
        <v>12</v>
      </c>
      <c r="E872" s="10">
        <v>255122.67</v>
      </c>
      <c r="F872" s="8">
        <v>79751</v>
      </c>
      <c r="G872" s="23">
        <v>630</v>
      </c>
      <c r="H872" s="24" t="str">
        <f t="shared" si="104"/>
        <v>21091901</v>
      </c>
      <c r="I872" s="5" t="s">
        <v>14</v>
      </c>
      <c r="J872" s="5" t="s">
        <v>22</v>
      </c>
      <c r="K872" s="9">
        <v>392235698</v>
      </c>
      <c r="L872" t="str">
        <f>VLOOKUP($A872,lookup_table!$A:$D,3,FALSE)</f>
        <v>Web</v>
      </c>
      <c r="M872" t="str">
        <f>VLOOKUP($A872,lookup_table!$A:$D,4,FALSE)</f>
        <v>Small</v>
      </c>
      <c r="N872" t="str">
        <f t="shared" si="105"/>
        <v>North West</v>
      </c>
      <c r="O872" t="str">
        <f t="shared" si="106"/>
        <v>master</v>
      </c>
      <c r="P872" t="str">
        <f t="shared" si="107"/>
        <v>personal auto</v>
      </c>
      <c r="Q872" t="str">
        <f t="shared" si="108"/>
        <v>two-door car</v>
      </c>
      <c r="R872" t="str">
        <f t="shared" si="109"/>
        <v>web</v>
      </c>
      <c r="S872" t="str">
        <f t="shared" si="110"/>
        <v>small</v>
      </c>
      <c r="T872" t="str">
        <f t="shared" si="111"/>
        <v>north west</v>
      </c>
    </row>
    <row r="873" spans="1:20" ht="17" x14ac:dyDescent="0.2">
      <c r="A873" t="s">
        <v>903</v>
      </c>
      <c r="B873" s="5" t="s">
        <v>9206</v>
      </c>
      <c r="C873" s="5" t="s">
        <v>9211</v>
      </c>
      <c r="D873" s="5" t="s">
        <v>29</v>
      </c>
      <c r="E873" s="10">
        <v>724771.37</v>
      </c>
      <c r="F873" s="8">
        <v>86122</v>
      </c>
      <c r="G873" s="23">
        <v>1820</v>
      </c>
      <c r="H873" s="24" t="str">
        <f t="shared" si="104"/>
        <v>24121904</v>
      </c>
      <c r="I873" s="5" t="s">
        <v>14</v>
      </c>
      <c r="J873" s="5" t="s">
        <v>60</v>
      </c>
      <c r="K873" s="9">
        <v>873.6</v>
      </c>
      <c r="L873" t="str">
        <f>VLOOKUP($A873,lookup_table!$A:$D,3,FALSE)</f>
        <v>Agent</v>
      </c>
      <c r="M873" t="str">
        <f>VLOOKUP($A873,lookup_table!$A:$D,4,FALSE)</f>
        <v>Small</v>
      </c>
      <c r="N873" t="str">
        <f t="shared" si="105"/>
        <v>Central</v>
      </c>
      <c r="O873" t="str">
        <f t="shared" si="106"/>
        <v>high school or below</v>
      </c>
      <c r="P873" t="str">
        <f t="shared" si="107"/>
        <v>personal auto</v>
      </c>
      <c r="Q873" t="str">
        <f t="shared" si="108"/>
        <v>luxury suv</v>
      </c>
      <c r="R873" t="str">
        <f t="shared" si="109"/>
        <v>agent</v>
      </c>
      <c r="S873" t="str">
        <f t="shared" si="110"/>
        <v>small</v>
      </c>
      <c r="T873" t="str">
        <f t="shared" si="111"/>
        <v>central</v>
      </c>
    </row>
    <row r="874" spans="1:20" ht="17" x14ac:dyDescent="0.2">
      <c r="A874" t="s">
        <v>904</v>
      </c>
      <c r="B874" s="5" t="s">
        <v>9206</v>
      </c>
      <c r="C874" s="5" t="s">
        <v>9211</v>
      </c>
      <c r="D874" s="5" t="s">
        <v>19</v>
      </c>
      <c r="E874" s="10">
        <v>453884.78</v>
      </c>
      <c r="F874" s="8">
        <v>82297</v>
      </c>
      <c r="G874" s="23">
        <v>1160</v>
      </c>
      <c r="H874" s="24" t="str">
        <f t="shared" si="104"/>
        <v>05031903</v>
      </c>
      <c r="I874" s="5" t="s">
        <v>14</v>
      </c>
      <c r="J874" s="5" t="s">
        <v>73</v>
      </c>
      <c r="K874" s="9">
        <v>0.38210699999999997</v>
      </c>
      <c r="L874" t="str">
        <f>VLOOKUP($A874,lookup_table!$A:$D,3,FALSE)</f>
        <v>Call Center</v>
      </c>
      <c r="M874" t="str">
        <f>VLOOKUP($A874,lookup_table!$A:$D,4,FALSE)</f>
        <v>Medsize</v>
      </c>
      <c r="N874" t="str">
        <f t="shared" si="105"/>
        <v>Central</v>
      </c>
      <c r="O874" t="str">
        <f t="shared" si="106"/>
        <v>bachelor</v>
      </c>
      <c r="P874" t="str">
        <f t="shared" si="107"/>
        <v>personal auto</v>
      </c>
      <c r="Q874" t="str">
        <f t="shared" si="108"/>
        <v>sports car</v>
      </c>
      <c r="R874" t="str">
        <f t="shared" si="109"/>
        <v>call center</v>
      </c>
      <c r="S874" t="str">
        <f t="shared" si="110"/>
        <v>medsize</v>
      </c>
      <c r="T874" t="str">
        <f t="shared" si="111"/>
        <v>central</v>
      </c>
    </row>
    <row r="875" spans="1:20" ht="17" x14ac:dyDescent="0.2">
      <c r="A875" t="s">
        <v>905</v>
      </c>
      <c r="B875" s="5" t="s">
        <v>9210</v>
      </c>
      <c r="C875" s="5" t="s">
        <v>9211</v>
      </c>
      <c r="D875" s="5" t="s">
        <v>33</v>
      </c>
      <c r="E875" s="10">
        <v>3164210.46</v>
      </c>
      <c r="F875" s="8">
        <v>89057</v>
      </c>
      <c r="G875" s="23">
        <v>980</v>
      </c>
      <c r="H875" s="24" t="str">
        <f t="shared" si="104"/>
        <v>06091902</v>
      </c>
      <c r="I875" s="5" t="s">
        <v>26</v>
      </c>
      <c r="J875" s="5" t="s">
        <v>22</v>
      </c>
      <c r="K875" s="9">
        <v>187363583</v>
      </c>
      <c r="L875" t="str">
        <f>VLOOKUP($A875,lookup_table!$A:$D,3,FALSE)</f>
        <v>Call Center</v>
      </c>
      <c r="M875" t="str">
        <f>VLOOKUP($A875,lookup_table!$A:$D,4,FALSE)</f>
        <v>Medsize</v>
      </c>
      <c r="N875" t="str">
        <f t="shared" si="105"/>
        <v>East</v>
      </c>
      <c r="O875" t="str">
        <f t="shared" si="106"/>
        <v>college</v>
      </c>
      <c r="P875" t="str">
        <f t="shared" si="107"/>
        <v>corporate auto</v>
      </c>
      <c r="Q875" t="str">
        <f t="shared" si="108"/>
        <v>two-door car</v>
      </c>
      <c r="R875" t="str">
        <f t="shared" si="109"/>
        <v>call center</v>
      </c>
      <c r="S875" t="str">
        <f t="shared" si="110"/>
        <v>medsize</v>
      </c>
      <c r="T875" t="str">
        <f t="shared" si="111"/>
        <v>east</v>
      </c>
    </row>
    <row r="876" spans="1:20" ht="17" x14ac:dyDescent="0.2">
      <c r="A876" t="s">
        <v>906</v>
      </c>
      <c r="B876" s="5" t="s">
        <v>9207</v>
      </c>
      <c r="C876" s="5" t="s">
        <v>9211</v>
      </c>
      <c r="D876" s="5" t="s">
        <v>29</v>
      </c>
      <c r="E876" s="10">
        <v>873042.2</v>
      </c>
      <c r="F876" s="8">
        <v>43259</v>
      </c>
      <c r="G876" s="23">
        <v>730</v>
      </c>
      <c r="H876" s="24" t="str">
        <f t="shared" si="104"/>
        <v>30121901</v>
      </c>
      <c r="I876" s="5" t="s">
        <v>14</v>
      </c>
      <c r="J876" s="5" t="s">
        <v>15</v>
      </c>
      <c r="K876" s="9">
        <v>350.4</v>
      </c>
      <c r="L876" t="str">
        <f>VLOOKUP($A876,lookup_table!$A:$D,3,FALSE)</f>
        <v>Branch</v>
      </c>
      <c r="M876" t="str">
        <f>VLOOKUP($A876,lookup_table!$A:$D,4,FALSE)</f>
        <v>Medsize</v>
      </c>
      <c r="N876" t="str">
        <f t="shared" si="105"/>
        <v>West</v>
      </c>
      <c r="O876" t="str">
        <f t="shared" si="106"/>
        <v>high school or below</v>
      </c>
      <c r="P876" t="str">
        <f t="shared" si="107"/>
        <v>personal auto</v>
      </c>
      <c r="Q876" t="str">
        <f t="shared" si="108"/>
        <v>four-door car</v>
      </c>
      <c r="R876" t="str">
        <f t="shared" si="109"/>
        <v>branch</v>
      </c>
      <c r="S876" t="str">
        <f t="shared" si="110"/>
        <v>medsize</v>
      </c>
      <c r="T876" t="str">
        <f t="shared" si="111"/>
        <v>west</v>
      </c>
    </row>
    <row r="877" spans="1:20" ht="17" x14ac:dyDescent="0.2">
      <c r="A877" t="s">
        <v>907</v>
      </c>
      <c r="B877" s="5" t="s">
        <v>9209</v>
      </c>
      <c r="C877" s="5" t="s">
        <v>9211</v>
      </c>
      <c r="D877" s="5" t="s">
        <v>33</v>
      </c>
      <c r="E877" s="10">
        <v>833273.06</v>
      </c>
      <c r="F877" s="8">
        <v>45009</v>
      </c>
      <c r="G877" s="23">
        <v>790</v>
      </c>
      <c r="H877" s="24" t="str">
        <f t="shared" si="104"/>
        <v>28021902</v>
      </c>
      <c r="I877" s="5" t="s">
        <v>14</v>
      </c>
      <c r="J877" s="5" t="s">
        <v>15</v>
      </c>
      <c r="K877" s="9">
        <v>379.2</v>
      </c>
      <c r="L877" t="str">
        <f>VLOOKUP($A877,lookup_table!$A:$D,3,FALSE)</f>
        <v>Web</v>
      </c>
      <c r="M877" t="str">
        <f>VLOOKUP($A877,lookup_table!$A:$D,4,FALSE)</f>
        <v>Medsize</v>
      </c>
      <c r="N877" t="str">
        <f t="shared" si="105"/>
        <v>North West</v>
      </c>
      <c r="O877" t="str">
        <f t="shared" si="106"/>
        <v>college</v>
      </c>
      <c r="P877" t="str">
        <f t="shared" si="107"/>
        <v>personal auto</v>
      </c>
      <c r="Q877" t="str">
        <f t="shared" si="108"/>
        <v>four-door car</v>
      </c>
      <c r="R877" t="str">
        <f t="shared" si="109"/>
        <v>web</v>
      </c>
      <c r="S877" t="str">
        <f t="shared" si="110"/>
        <v>medsize</v>
      </c>
      <c r="T877" t="str">
        <f t="shared" si="111"/>
        <v>north west</v>
      </c>
    </row>
    <row r="878" spans="1:20" ht="17" x14ac:dyDescent="0.2">
      <c r="A878" t="s">
        <v>908</v>
      </c>
      <c r="B878" s="5" t="s">
        <v>9207</v>
      </c>
      <c r="C878" s="5" t="s">
        <v>9211</v>
      </c>
      <c r="D878" s="5" t="s">
        <v>33</v>
      </c>
      <c r="E878" s="10">
        <v>235774.7</v>
      </c>
      <c r="F878" s="8">
        <v>25064</v>
      </c>
      <c r="G878" s="23">
        <v>620</v>
      </c>
      <c r="H878" s="24" t="str">
        <f t="shared" si="104"/>
        <v>11091901</v>
      </c>
      <c r="I878" s="5" t="s">
        <v>14</v>
      </c>
      <c r="J878" s="5" t="s">
        <v>15</v>
      </c>
      <c r="K878" s="9">
        <v>297.60000000000002</v>
      </c>
      <c r="L878" t="str">
        <f>VLOOKUP($A878,lookup_table!$A:$D,3,FALSE)</f>
        <v>Call Center</v>
      </c>
      <c r="M878" t="str">
        <f>VLOOKUP($A878,lookup_table!$A:$D,4,FALSE)</f>
        <v>Medsize</v>
      </c>
      <c r="N878" t="str">
        <f t="shared" si="105"/>
        <v>West</v>
      </c>
      <c r="O878" t="str">
        <f t="shared" si="106"/>
        <v>college</v>
      </c>
      <c r="P878" t="str">
        <f t="shared" si="107"/>
        <v>personal auto</v>
      </c>
      <c r="Q878" t="str">
        <f t="shared" si="108"/>
        <v>four-door car</v>
      </c>
      <c r="R878" t="str">
        <f t="shared" si="109"/>
        <v>call center</v>
      </c>
      <c r="S878" t="str">
        <f t="shared" si="110"/>
        <v>medsize</v>
      </c>
      <c r="T878" t="str">
        <f t="shared" si="111"/>
        <v>west</v>
      </c>
    </row>
    <row r="879" spans="1:20" ht="17" x14ac:dyDescent="0.2">
      <c r="A879" t="s">
        <v>909</v>
      </c>
      <c r="B879" s="5" t="s">
        <v>9206</v>
      </c>
      <c r="C879" s="5" t="s">
        <v>9211</v>
      </c>
      <c r="D879" s="5" t="s">
        <v>12</v>
      </c>
      <c r="E879" s="10">
        <v>463716.4</v>
      </c>
      <c r="F879" s="8">
        <v>25816</v>
      </c>
      <c r="G879" s="23">
        <v>1190</v>
      </c>
      <c r="H879" s="24" t="str">
        <f t="shared" si="104"/>
        <v>04041903</v>
      </c>
      <c r="I879" s="5" t="s">
        <v>14</v>
      </c>
      <c r="J879" s="5" t="s">
        <v>73</v>
      </c>
      <c r="K879" s="9">
        <v>571.20000000000005</v>
      </c>
      <c r="L879" t="str">
        <f>VLOOKUP($A879,lookup_table!$A:$D,3,FALSE)</f>
        <v>Agent</v>
      </c>
      <c r="M879" t="str">
        <f>VLOOKUP($A879,lookup_table!$A:$D,4,FALSE)</f>
        <v>Medsize</v>
      </c>
      <c r="N879" t="str">
        <f t="shared" si="105"/>
        <v>Central</v>
      </c>
      <c r="O879" t="str">
        <f t="shared" si="106"/>
        <v>master</v>
      </c>
      <c r="P879" t="str">
        <f t="shared" si="107"/>
        <v>personal auto</v>
      </c>
      <c r="Q879" t="str">
        <f t="shared" si="108"/>
        <v>sports car</v>
      </c>
      <c r="R879" t="str">
        <f t="shared" si="109"/>
        <v>agent</v>
      </c>
      <c r="S879" t="str">
        <f t="shared" si="110"/>
        <v>medsize</v>
      </c>
      <c r="T879" t="str">
        <f t="shared" si="111"/>
        <v>central</v>
      </c>
    </row>
    <row r="880" spans="1:20" ht="17" x14ac:dyDescent="0.2">
      <c r="A880" t="s">
        <v>910</v>
      </c>
      <c r="B880" s="5" t="s">
        <v>9207</v>
      </c>
      <c r="C880" s="5" t="s">
        <v>9211</v>
      </c>
      <c r="D880" s="5" t="s">
        <v>19</v>
      </c>
      <c r="E880" s="10">
        <v>535719.27</v>
      </c>
      <c r="F880" s="8">
        <v>45009</v>
      </c>
      <c r="G880" s="23">
        <v>730</v>
      </c>
      <c r="H880" s="24" t="str">
        <f t="shared" si="104"/>
        <v>30121901</v>
      </c>
      <c r="I880" s="5" t="s">
        <v>14</v>
      </c>
      <c r="J880" s="5" t="s">
        <v>15</v>
      </c>
      <c r="K880" s="9">
        <v>350853987</v>
      </c>
      <c r="L880" t="str">
        <f>VLOOKUP($A880,lookup_table!$A:$D,3,FALSE)</f>
        <v>Call Center</v>
      </c>
      <c r="M880" t="str">
        <f>VLOOKUP($A880,lookup_table!$A:$D,4,FALSE)</f>
        <v>Large</v>
      </c>
      <c r="N880" t="str">
        <f t="shared" si="105"/>
        <v>West</v>
      </c>
      <c r="O880" t="str">
        <f t="shared" si="106"/>
        <v>bachelor</v>
      </c>
      <c r="P880" t="str">
        <f t="shared" si="107"/>
        <v>personal auto</v>
      </c>
      <c r="Q880" t="str">
        <f t="shared" si="108"/>
        <v>four-door car</v>
      </c>
      <c r="R880" t="str">
        <f t="shared" si="109"/>
        <v>call center</v>
      </c>
      <c r="S880" t="str">
        <f t="shared" si="110"/>
        <v>large</v>
      </c>
      <c r="T880" t="str">
        <f t="shared" si="111"/>
        <v>west</v>
      </c>
    </row>
    <row r="881" spans="1:20" ht="17" x14ac:dyDescent="0.2">
      <c r="A881" t="s">
        <v>911</v>
      </c>
      <c r="B881" s="5" t="s">
        <v>9209</v>
      </c>
      <c r="C881" s="5" t="s">
        <v>1279</v>
      </c>
      <c r="D881" s="5" t="s">
        <v>33</v>
      </c>
      <c r="E881" s="10">
        <v>539197.1</v>
      </c>
      <c r="F881" s="8">
        <v>41662</v>
      </c>
      <c r="G881" s="23">
        <v>690</v>
      </c>
      <c r="H881" s="24" t="str">
        <f t="shared" si="104"/>
        <v>20111901</v>
      </c>
      <c r="I881" s="5" t="s">
        <v>26</v>
      </c>
      <c r="J881" s="5" t="s">
        <v>15</v>
      </c>
      <c r="K881" s="9">
        <v>217973168</v>
      </c>
      <c r="L881" t="str">
        <f>VLOOKUP($A881,lookup_table!$A:$D,3,FALSE)</f>
        <v>Agent</v>
      </c>
      <c r="M881" t="str">
        <f>VLOOKUP($A881,lookup_table!$A:$D,4,FALSE)</f>
        <v>Medsize</v>
      </c>
      <c r="N881" t="str">
        <f t="shared" si="105"/>
        <v>North West</v>
      </c>
      <c r="O881" t="str">
        <f t="shared" si="106"/>
        <v>college</v>
      </c>
      <c r="P881" t="str">
        <f t="shared" si="107"/>
        <v>corporate auto</v>
      </c>
      <c r="Q881" t="str">
        <f t="shared" si="108"/>
        <v>four-door car</v>
      </c>
      <c r="R881" t="str">
        <f t="shared" si="109"/>
        <v>agent</v>
      </c>
      <c r="S881" t="str">
        <f t="shared" si="110"/>
        <v>medsize</v>
      </c>
      <c r="T881" t="str">
        <f t="shared" si="111"/>
        <v>north west</v>
      </c>
    </row>
    <row r="882" spans="1:20" ht="17" x14ac:dyDescent="0.2">
      <c r="A882" t="s">
        <v>912</v>
      </c>
      <c r="B882" s="5" t="s">
        <v>9206</v>
      </c>
      <c r="C882" s="5" t="s">
        <v>9211</v>
      </c>
      <c r="D882" s="5" t="s">
        <v>19</v>
      </c>
      <c r="E882" s="10">
        <v>369414.05</v>
      </c>
      <c r="F882" s="8">
        <v>96170</v>
      </c>
      <c r="G882" s="23">
        <v>920</v>
      </c>
      <c r="H882" s="24" t="str">
        <f t="shared" si="104"/>
        <v>08071902</v>
      </c>
      <c r="I882" s="5" t="s">
        <v>14</v>
      </c>
      <c r="J882" s="5" t="s">
        <v>15</v>
      </c>
      <c r="K882" s="9">
        <v>441.6</v>
      </c>
      <c r="L882" t="str">
        <f>VLOOKUP($A882,lookup_table!$A:$D,3,FALSE)</f>
        <v>Call Center</v>
      </c>
      <c r="M882" t="str">
        <f>VLOOKUP($A882,lookup_table!$A:$D,4,FALSE)</f>
        <v>Large</v>
      </c>
      <c r="N882" t="str">
        <f t="shared" si="105"/>
        <v>Central</v>
      </c>
      <c r="O882" t="str">
        <f t="shared" si="106"/>
        <v>bachelor</v>
      </c>
      <c r="P882" t="str">
        <f t="shared" si="107"/>
        <v>personal auto</v>
      </c>
      <c r="Q882" t="str">
        <f t="shared" si="108"/>
        <v>four-door car</v>
      </c>
      <c r="R882" t="str">
        <f t="shared" si="109"/>
        <v>call center</v>
      </c>
      <c r="S882" t="str">
        <f t="shared" si="110"/>
        <v>large</v>
      </c>
      <c r="T882" t="str">
        <f t="shared" si="111"/>
        <v>central</v>
      </c>
    </row>
    <row r="883" spans="1:20" ht="17" x14ac:dyDescent="0.2">
      <c r="A883" t="s">
        <v>913</v>
      </c>
      <c r="B883" s="5" t="s">
        <v>9206</v>
      </c>
      <c r="C883" s="5" t="s">
        <v>1279</v>
      </c>
      <c r="D883" s="5" t="s">
        <v>29</v>
      </c>
      <c r="E883" s="10">
        <v>504041.24</v>
      </c>
      <c r="F883" s="8">
        <v>46072</v>
      </c>
      <c r="G883" s="23">
        <v>640</v>
      </c>
      <c r="H883" s="24" t="str">
        <f t="shared" si="104"/>
        <v>01101901</v>
      </c>
      <c r="I883" s="5" t="s">
        <v>14</v>
      </c>
      <c r="J883" s="5" t="s">
        <v>15</v>
      </c>
      <c r="K883" s="9">
        <v>25934064</v>
      </c>
      <c r="L883" t="str">
        <f>VLOOKUP($A883,lookup_table!$A:$D,3,FALSE)</f>
        <v>Branch</v>
      </c>
      <c r="M883" t="str">
        <f>VLOOKUP($A883,lookup_table!$A:$D,4,FALSE)</f>
        <v>Medsize</v>
      </c>
      <c r="N883" t="str">
        <f t="shared" si="105"/>
        <v>Central</v>
      </c>
      <c r="O883" t="str">
        <f t="shared" si="106"/>
        <v>high school or below</v>
      </c>
      <c r="P883" t="str">
        <f t="shared" si="107"/>
        <v>personal auto</v>
      </c>
      <c r="Q883" t="str">
        <f t="shared" si="108"/>
        <v>four-door car</v>
      </c>
      <c r="R883" t="str">
        <f t="shared" si="109"/>
        <v>branch</v>
      </c>
      <c r="S883" t="str">
        <f t="shared" si="110"/>
        <v>medsize</v>
      </c>
      <c r="T883" t="str">
        <f t="shared" si="111"/>
        <v>central</v>
      </c>
    </row>
    <row r="884" spans="1:20" ht="17" x14ac:dyDescent="0.2">
      <c r="A884" t="s">
        <v>914</v>
      </c>
      <c r="B884" s="5" t="s">
        <v>9206</v>
      </c>
      <c r="C884" s="5" t="s">
        <v>1279</v>
      </c>
      <c r="D884" s="5" t="s">
        <v>29</v>
      </c>
      <c r="E884" s="10">
        <v>2749542.19</v>
      </c>
      <c r="F884" s="8">
        <v>37931</v>
      </c>
      <c r="G884" s="23">
        <v>990</v>
      </c>
      <c r="H884" s="24" t="str">
        <f t="shared" si="104"/>
        <v>16091902</v>
      </c>
      <c r="I884" s="5" t="s">
        <v>14</v>
      </c>
      <c r="J884" s="5" t="s">
        <v>15</v>
      </c>
      <c r="K884" s="9">
        <v>475.2</v>
      </c>
      <c r="L884" t="str">
        <f>VLOOKUP($A884,lookup_table!$A:$D,3,FALSE)</f>
        <v>Branch</v>
      </c>
      <c r="M884" t="str">
        <f>VLOOKUP($A884,lookup_table!$A:$D,4,FALSE)</f>
        <v>Small</v>
      </c>
      <c r="N884" t="str">
        <f t="shared" si="105"/>
        <v>Central</v>
      </c>
      <c r="O884" t="str">
        <f t="shared" si="106"/>
        <v>high school or below</v>
      </c>
      <c r="P884" t="str">
        <f t="shared" si="107"/>
        <v>personal auto</v>
      </c>
      <c r="Q884" t="str">
        <f t="shared" si="108"/>
        <v>four-door car</v>
      </c>
      <c r="R884" t="str">
        <f t="shared" si="109"/>
        <v>branch</v>
      </c>
      <c r="S884" t="str">
        <f t="shared" si="110"/>
        <v>small</v>
      </c>
      <c r="T884" t="str">
        <f t="shared" si="111"/>
        <v>central</v>
      </c>
    </row>
    <row r="885" spans="1:20" ht="17" x14ac:dyDescent="0.2">
      <c r="A885" t="s">
        <v>915</v>
      </c>
      <c r="B885" s="5" t="s">
        <v>9209</v>
      </c>
      <c r="C885" s="5" t="s">
        <v>9211</v>
      </c>
      <c r="D885" s="5" t="s">
        <v>29</v>
      </c>
      <c r="E885" s="10">
        <v>484228.5</v>
      </c>
      <c r="F885" s="8">
        <v>35127</v>
      </c>
      <c r="G885" s="23">
        <v>620</v>
      </c>
      <c r="H885" s="24" t="str">
        <f t="shared" si="104"/>
        <v>11091901</v>
      </c>
      <c r="I885" s="5" t="s">
        <v>14</v>
      </c>
      <c r="J885" s="5" t="s">
        <v>15</v>
      </c>
      <c r="K885" s="9">
        <v>297.60000000000002</v>
      </c>
      <c r="L885" t="str">
        <f>VLOOKUP($A885,lookup_table!$A:$D,3,FALSE)</f>
        <v>Agent</v>
      </c>
      <c r="M885" t="str">
        <f>VLOOKUP($A885,lookup_table!$A:$D,4,FALSE)</f>
        <v>Small</v>
      </c>
      <c r="N885" t="str">
        <f t="shared" si="105"/>
        <v>North West</v>
      </c>
      <c r="O885" t="str">
        <f t="shared" si="106"/>
        <v>high school or below</v>
      </c>
      <c r="P885" t="str">
        <f t="shared" si="107"/>
        <v>personal auto</v>
      </c>
      <c r="Q885" t="str">
        <f t="shared" si="108"/>
        <v>four-door car</v>
      </c>
      <c r="R885" t="str">
        <f t="shared" si="109"/>
        <v>agent</v>
      </c>
      <c r="S885" t="str">
        <f t="shared" si="110"/>
        <v>small</v>
      </c>
      <c r="T885" t="str">
        <f t="shared" si="111"/>
        <v>north west</v>
      </c>
    </row>
    <row r="886" spans="1:20" ht="17" x14ac:dyDescent="0.2">
      <c r="A886" t="s">
        <v>916</v>
      </c>
      <c r="B886" s="5" t="s">
        <v>9210</v>
      </c>
      <c r="C886" s="5" t="s">
        <v>1279</v>
      </c>
      <c r="D886" s="5" t="s">
        <v>29</v>
      </c>
      <c r="E886" s="10">
        <v>2738281.89</v>
      </c>
      <c r="F886" s="8">
        <v>45473</v>
      </c>
      <c r="G886" s="23">
        <v>760</v>
      </c>
      <c r="H886" s="24" t="str">
        <f t="shared" si="104"/>
        <v>29011902</v>
      </c>
      <c r="I886" s="5" t="s">
        <v>37</v>
      </c>
      <c r="J886" s="5" t="s">
        <v>22</v>
      </c>
      <c r="K886" s="9">
        <v>188938397</v>
      </c>
      <c r="L886" t="str">
        <f>VLOOKUP($A886,lookup_table!$A:$D,3,FALSE)</f>
        <v>Branch</v>
      </c>
      <c r="M886" t="str">
        <f>VLOOKUP($A886,lookup_table!$A:$D,4,FALSE)</f>
        <v>Medsize</v>
      </c>
      <c r="N886" t="str">
        <f t="shared" si="105"/>
        <v>East</v>
      </c>
      <c r="O886" t="str">
        <f t="shared" si="106"/>
        <v>high school or below</v>
      </c>
      <c r="P886" t="str">
        <f t="shared" si="107"/>
        <v>special auto</v>
      </c>
      <c r="Q886" t="str">
        <f t="shared" si="108"/>
        <v>two-door car</v>
      </c>
      <c r="R886" t="str">
        <f t="shared" si="109"/>
        <v>branch</v>
      </c>
      <c r="S886" t="str">
        <f t="shared" si="110"/>
        <v>medsize</v>
      </c>
      <c r="T886" t="str">
        <f t="shared" si="111"/>
        <v>east</v>
      </c>
    </row>
    <row r="887" spans="1:20" ht="17" x14ac:dyDescent="0.2">
      <c r="A887" t="s">
        <v>917</v>
      </c>
      <c r="B887" s="5" t="s">
        <v>9208</v>
      </c>
      <c r="C887" s="5" t="s">
        <v>1279</v>
      </c>
      <c r="D887" s="5" t="s">
        <v>33</v>
      </c>
      <c r="E887" s="10">
        <v>522710.19</v>
      </c>
      <c r="F887" s="8">
        <v>93087</v>
      </c>
      <c r="G887" s="23">
        <v>1310</v>
      </c>
      <c r="H887" s="24" t="str">
        <f t="shared" si="104"/>
        <v>02081903</v>
      </c>
      <c r="I887" s="5" t="s">
        <v>26</v>
      </c>
      <c r="J887" s="5" t="s">
        <v>73</v>
      </c>
      <c r="K887" s="9">
        <v>628.79999999999995</v>
      </c>
      <c r="L887" t="str">
        <f>VLOOKUP($A887,lookup_table!$A:$D,3,FALSE)</f>
        <v>Agent</v>
      </c>
      <c r="M887" t="str">
        <f>VLOOKUP($A887,lookup_table!$A:$D,4,FALSE)</f>
        <v>Medsize</v>
      </c>
      <c r="N887" t="str">
        <f t="shared" si="105"/>
        <v>Central</v>
      </c>
      <c r="O887" t="str">
        <f t="shared" si="106"/>
        <v>college</v>
      </c>
      <c r="P887" t="str">
        <f t="shared" si="107"/>
        <v>corporate auto</v>
      </c>
      <c r="Q887" t="str">
        <f t="shared" si="108"/>
        <v>sports car</v>
      </c>
      <c r="R887" t="str">
        <f t="shared" si="109"/>
        <v>agent</v>
      </c>
      <c r="S887" t="str">
        <f t="shared" si="110"/>
        <v>medsize</v>
      </c>
      <c r="T887" t="str">
        <f t="shared" si="111"/>
        <v>central</v>
      </c>
    </row>
    <row r="888" spans="1:20" ht="17" x14ac:dyDescent="0.2">
      <c r="A888" t="s">
        <v>918</v>
      </c>
      <c r="B888" s="5" t="s">
        <v>9206</v>
      </c>
      <c r="C888" s="5" t="s">
        <v>9211</v>
      </c>
      <c r="D888" s="5" t="s">
        <v>29</v>
      </c>
      <c r="E888" s="10">
        <v>259009.6</v>
      </c>
      <c r="F888" s="8">
        <v>22398</v>
      </c>
      <c r="G888" s="23">
        <v>670</v>
      </c>
      <c r="H888" s="24" t="str">
        <f t="shared" si="104"/>
        <v>31101901</v>
      </c>
      <c r="I888" s="5" t="s">
        <v>14</v>
      </c>
      <c r="J888" s="5" t="s">
        <v>15</v>
      </c>
      <c r="K888" s="9">
        <v>321.60000000000002</v>
      </c>
      <c r="L888" t="str">
        <f>VLOOKUP($A888,lookup_table!$A:$D,3,FALSE)</f>
        <v>Agent</v>
      </c>
      <c r="M888" t="str">
        <f>VLOOKUP($A888,lookup_table!$A:$D,4,FALSE)</f>
        <v>Large</v>
      </c>
      <c r="N888" t="str">
        <f t="shared" si="105"/>
        <v>Central</v>
      </c>
      <c r="O888" t="str">
        <f t="shared" si="106"/>
        <v>high school or below</v>
      </c>
      <c r="P888" t="str">
        <f t="shared" si="107"/>
        <v>personal auto</v>
      </c>
      <c r="Q888" t="str">
        <f t="shared" si="108"/>
        <v>four-door car</v>
      </c>
      <c r="R888" t="str">
        <f t="shared" si="109"/>
        <v>agent</v>
      </c>
      <c r="S888" t="str">
        <f t="shared" si="110"/>
        <v>large</v>
      </c>
      <c r="T888" t="str">
        <f t="shared" si="111"/>
        <v>central</v>
      </c>
    </row>
    <row r="889" spans="1:20" ht="17" x14ac:dyDescent="0.2">
      <c r="A889" t="s">
        <v>919</v>
      </c>
      <c r="B889" s="5" t="s">
        <v>9207</v>
      </c>
      <c r="C889" s="5" t="s">
        <v>9211</v>
      </c>
      <c r="D889" s="5" t="s">
        <v>29</v>
      </c>
      <c r="E889" s="10">
        <v>1053607.8</v>
      </c>
      <c r="F889" s="8">
        <v>92983</v>
      </c>
      <c r="G889" s="23">
        <v>870</v>
      </c>
      <c r="H889" s="24" t="str">
        <f t="shared" si="104"/>
        <v>19051902</v>
      </c>
      <c r="I889" s="5" t="s">
        <v>26</v>
      </c>
      <c r="J889" s="5" t="s">
        <v>15</v>
      </c>
      <c r="K889" s="9">
        <v>153205591</v>
      </c>
      <c r="L889" t="str">
        <f>VLOOKUP($A889,lookup_table!$A:$D,3,FALSE)</f>
        <v>Agent</v>
      </c>
      <c r="M889" t="str">
        <f>VLOOKUP($A889,lookup_table!$A:$D,4,FALSE)</f>
        <v>Medsize</v>
      </c>
      <c r="N889" t="str">
        <f t="shared" si="105"/>
        <v>West</v>
      </c>
      <c r="O889" t="str">
        <f t="shared" si="106"/>
        <v>high school or below</v>
      </c>
      <c r="P889" t="str">
        <f t="shared" si="107"/>
        <v>corporate auto</v>
      </c>
      <c r="Q889" t="str">
        <f t="shared" si="108"/>
        <v>four-door car</v>
      </c>
      <c r="R889" t="str">
        <f t="shared" si="109"/>
        <v>agent</v>
      </c>
      <c r="S889" t="str">
        <f t="shared" si="110"/>
        <v>medsize</v>
      </c>
      <c r="T889" t="str">
        <f t="shared" si="111"/>
        <v>west</v>
      </c>
    </row>
    <row r="890" spans="1:20" ht="17" x14ac:dyDescent="0.2">
      <c r="A890" t="s">
        <v>920</v>
      </c>
      <c r="B890" s="5" t="s">
        <v>9206</v>
      </c>
      <c r="C890" s="5" t="s">
        <v>9211</v>
      </c>
      <c r="D890" s="5" t="s">
        <v>19</v>
      </c>
      <c r="E890" s="10">
        <v>858127.87</v>
      </c>
      <c r="F890" s="8">
        <v>27689</v>
      </c>
      <c r="G890" s="23">
        <v>2390</v>
      </c>
      <c r="H890" s="24" t="str">
        <f t="shared" si="104"/>
        <v>17071906</v>
      </c>
      <c r="I890" s="5" t="s">
        <v>14</v>
      </c>
      <c r="J890" s="5" t="s">
        <v>60</v>
      </c>
      <c r="K890" s="9">
        <v>2893239678</v>
      </c>
      <c r="L890" t="str">
        <f>VLOOKUP($A890,lookup_table!$A:$D,3,FALSE)</f>
        <v>Web</v>
      </c>
      <c r="M890" t="str">
        <f>VLOOKUP($A890,lookup_table!$A:$D,4,FALSE)</f>
        <v>Medsize</v>
      </c>
      <c r="N890" t="str">
        <f t="shared" si="105"/>
        <v>Central</v>
      </c>
      <c r="O890" t="str">
        <f t="shared" si="106"/>
        <v>bachelor</v>
      </c>
      <c r="P890" t="str">
        <f t="shared" si="107"/>
        <v>personal auto</v>
      </c>
      <c r="Q890" t="str">
        <f t="shared" si="108"/>
        <v>luxury suv</v>
      </c>
      <c r="R890" t="str">
        <f t="shared" si="109"/>
        <v>web</v>
      </c>
      <c r="S890" t="str">
        <f t="shared" si="110"/>
        <v>medsize</v>
      </c>
      <c r="T890" t="str">
        <f t="shared" si="111"/>
        <v>central</v>
      </c>
    </row>
    <row r="891" spans="1:20" ht="17" x14ac:dyDescent="0.2">
      <c r="A891" t="s">
        <v>921</v>
      </c>
      <c r="B891" s="5" t="s">
        <v>9207</v>
      </c>
      <c r="C891" s="5" t="s">
        <v>1279</v>
      </c>
      <c r="D891" s="5" t="s">
        <v>33</v>
      </c>
      <c r="E891" s="10">
        <v>946311.33</v>
      </c>
      <c r="F891" s="8">
        <v>69654</v>
      </c>
      <c r="G891" s="23">
        <v>1180</v>
      </c>
      <c r="H891" s="24" t="str">
        <f t="shared" si="104"/>
        <v>25031903</v>
      </c>
      <c r="I891" s="5" t="s">
        <v>26</v>
      </c>
      <c r="J891" s="5" t="s">
        <v>27</v>
      </c>
      <c r="K891" s="9">
        <v>629532731</v>
      </c>
      <c r="L891" t="str">
        <f>VLOOKUP($A891,lookup_table!$A:$D,3,FALSE)</f>
        <v>Branch</v>
      </c>
      <c r="M891" t="str">
        <f>VLOOKUP($A891,lookup_table!$A:$D,4,FALSE)</f>
        <v>Small</v>
      </c>
      <c r="N891" t="str">
        <f t="shared" si="105"/>
        <v>West</v>
      </c>
      <c r="O891" t="str">
        <f t="shared" si="106"/>
        <v>college</v>
      </c>
      <c r="P891" t="str">
        <f t="shared" si="107"/>
        <v>corporate auto</v>
      </c>
      <c r="Q891" t="str">
        <f t="shared" si="108"/>
        <v>suv</v>
      </c>
      <c r="R891" t="str">
        <f t="shared" si="109"/>
        <v>branch</v>
      </c>
      <c r="S891" t="str">
        <f t="shared" si="110"/>
        <v>small</v>
      </c>
      <c r="T891" t="str">
        <f t="shared" si="111"/>
        <v>west</v>
      </c>
    </row>
    <row r="892" spans="1:20" ht="17" x14ac:dyDescent="0.2">
      <c r="A892" t="s">
        <v>922</v>
      </c>
      <c r="B892" s="5" t="s">
        <v>9207</v>
      </c>
      <c r="C892" s="5" t="s">
        <v>1279</v>
      </c>
      <c r="D892" s="5" t="s">
        <v>19</v>
      </c>
      <c r="E892" s="10">
        <v>1344100.64</v>
      </c>
      <c r="F892" s="8">
        <v>80744</v>
      </c>
      <c r="G892" s="23">
        <v>1110</v>
      </c>
      <c r="H892" s="24" t="str">
        <f t="shared" si="104"/>
        <v>14011903</v>
      </c>
      <c r="I892" s="5" t="s">
        <v>14</v>
      </c>
      <c r="J892" s="5" t="s">
        <v>27</v>
      </c>
      <c r="K892" s="9">
        <v>361284757</v>
      </c>
      <c r="L892" t="str">
        <f>VLOOKUP($A892,lookup_table!$A:$D,3,FALSE)</f>
        <v>Web</v>
      </c>
      <c r="M892" t="str">
        <f>VLOOKUP($A892,lookup_table!$A:$D,4,FALSE)</f>
        <v>Medsize</v>
      </c>
      <c r="N892" t="str">
        <f t="shared" si="105"/>
        <v>West</v>
      </c>
      <c r="O892" t="str">
        <f t="shared" si="106"/>
        <v>bachelor</v>
      </c>
      <c r="P892" t="str">
        <f t="shared" si="107"/>
        <v>personal auto</v>
      </c>
      <c r="Q892" t="str">
        <f t="shared" si="108"/>
        <v>suv</v>
      </c>
      <c r="R892" t="str">
        <f t="shared" si="109"/>
        <v>web</v>
      </c>
      <c r="S892" t="str">
        <f t="shared" si="110"/>
        <v>medsize</v>
      </c>
      <c r="T892" t="str">
        <f t="shared" si="111"/>
        <v>west</v>
      </c>
    </row>
    <row r="893" spans="1:20" ht="17" x14ac:dyDescent="0.2">
      <c r="A893" t="s">
        <v>923</v>
      </c>
      <c r="B893" s="5" t="s">
        <v>9207</v>
      </c>
      <c r="C893" s="5" t="s">
        <v>1279</v>
      </c>
      <c r="D893" s="5" t="s">
        <v>19</v>
      </c>
      <c r="E893" s="10">
        <v>388650.48</v>
      </c>
      <c r="F893" s="8">
        <v>45009</v>
      </c>
      <c r="G893" s="23">
        <v>1120</v>
      </c>
      <c r="H893" s="24" t="str">
        <f t="shared" si="104"/>
        <v>24011903</v>
      </c>
      <c r="I893" s="5" t="s">
        <v>26</v>
      </c>
      <c r="J893" s="5" t="s">
        <v>27</v>
      </c>
      <c r="K893" s="9">
        <v>1185988301</v>
      </c>
      <c r="L893" t="str">
        <f>VLOOKUP($A893,lookup_table!$A:$D,3,FALSE)</f>
        <v>Agent</v>
      </c>
      <c r="M893" t="str">
        <f>VLOOKUP($A893,lookup_table!$A:$D,4,FALSE)</f>
        <v>Medsize</v>
      </c>
      <c r="N893" t="str">
        <f t="shared" si="105"/>
        <v>West</v>
      </c>
      <c r="O893" t="str">
        <f t="shared" si="106"/>
        <v>bachelor</v>
      </c>
      <c r="P893" t="str">
        <f t="shared" si="107"/>
        <v>corporate auto</v>
      </c>
      <c r="Q893" t="str">
        <f t="shared" si="108"/>
        <v>suv</v>
      </c>
      <c r="R893" t="str">
        <f t="shared" si="109"/>
        <v>agent</v>
      </c>
      <c r="S893" t="str">
        <f t="shared" si="110"/>
        <v>medsize</v>
      </c>
      <c r="T893" t="str">
        <f t="shared" si="111"/>
        <v>west</v>
      </c>
    </row>
    <row r="894" spans="1:20" ht="17" x14ac:dyDescent="0.2">
      <c r="A894" t="s">
        <v>924</v>
      </c>
      <c r="B894" s="5" t="s">
        <v>9206</v>
      </c>
      <c r="C894" s="5" t="s">
        <v>1279</v>
      </c>
      <c r="D894" s="5" t="s">
        <v>29</v>
      </c>
      <c r="E894" s="10">
        <v>678489.37</v>
      </c>
      <c r="F894" s="8">
        <v>45009</v>
      </c>
      <c r="G894" s="23">
        <v>640</v>
      </c>
      <c r="H894" s="24" t="str">
        <f t="shared" si="104"/>
        <v>01101901</v>
      </c>
      <c r="I894" s="5" t="s">
        <v>14</v>
      </c>
      <c r="J894" s="5" t="s">
        <v>15</v>
      </c>
      <c r="K894" s="9">
        <v>460.8</v>
      </c>
      <c r="L894" t="str">
        <f>VLOOKUP($A894,lookup_table!$A:$D,3,FALSE)</f>
        <v>Call Center</v>
      </c>
      <c r="M894" t="str">
        <f>VLOOKUP($A894,lookup_table!$A:$D,4,FALSE)</f>
        <v>Large</v>
      </c>
      <c r="N894" t="str">
        <f t="shared" si="105"/>
        <v>Central</v>
      </c>
      <c r="O894" t="str">
        <f t="shared" si="106"/>
        <v>high school or below</v>
      </c>
      <c r="P894" t="str">
        <f t="shared" si="107"/>
        <v>personal auto</v>
      </c>
      <c r="Q894" t="str">
        <f t="shared" si="108"/>
        <v>four-door car</v>
      </c>
      <c r="R894" t="str">
        <f t="shared" si="109"/>
        <v>call center</v>
      </c>
      <c r="S894" t="str">
        <f t="shared" si="110"/>
        <v>large</v>
      </c>
      <c r="T894" t="str">
        <f t="shared" si="111"/>
        <v>central</v>
      </c>
    </row>
    <row r="895" spans="1:20" ht="17" x14ac:dyDescent="0.2">
      <c r="A895" t="s">
        <v>925</v>
      </c>
      <c r="B895" s="5" t="s">
        <v>9206</v>
      </c>
      <c r="C895" s="5" t="s">
        <v>9211</v>
      </c>
      <c r="D895" s="5" t="s">
        <v>19</v>
      </c>
      <c r="E895" s="10">
        <v>2359468.02</v>
      </c>
      <c r="F895" s="8">
        <v>76358</v>
      </c>
      <c r="G895" s="23">
        <v>660</v>
      </c>
      <c r="H895" s="24" t="str">
        <f t="shared" si="104"/>
        <v>21101901</v>
      </c>
      <c r="I895" s="5" t="s">
        <v>37</v>
      </c>
      <c r="J895" s="5" t="s">
        <v>15</v>
      </c>
      <c r="K895" s="9">
        <v>86461582</v>
      </c>
      <c r="L895" t="str">
        <f>VLOOKUP($A895,lookup_table!$A:$D,3,FALSE)</f>
        <v>Agent</v>
      </c>
      <c r="M895" t="str">
        <f>VLOOKUP($A895,lookup_table!$A:$D,4,FALSE)</f>
        <v>Medsize</v>
      </c>
      <c r="N895" t="str">
        <f t="shared" si="105"/>
        <v>Central</v>
      </c>
      <c r="O895" t="str">
        <f t="shared" si="106"/>
        <v>bachelor</v>
      </c>
      <c r="P895" t="str">
        <f t="shared" si="107"/>
        <v>special auto</v>
      </c>
      <c r="Q895" t="str">
        <f t="shared" si="108"/>
        <v>four-door car</v>
      </c>
      <c r="R895" t="str">
        <f t="shared" si="109"/>
        <v>agent</v>
      </c>
      <c r="S895" t="str">
        <f t="shared" si="110"/>
        <v>medsize</v>
      </c>
      <c r="T895" t="str">
        <f t="shared" si="111"/>
        <v>central</v>
      </c>
    </row>
    <row r="896" spans="1:20" ht="17" x14ac:dyDescent="0.2">
      <c r="A896" t="s">
        <v>926</v>
      </c>
      <c r="B896" s="5" t="s">
        <v>9209</v>
      </c>
      <c r="C896" s="5" t="s">
        <v>9211</v>
      </c>
      <c r="D896" s="5" t="s">
        <v>19</v>
      </c>
      <c r="E896" s="10">
        <v>253862.63</v>
      </c>
      <c r="F896" s="8">
        <v>18608</v>
      </c>
      <c r="G896" s="23">
        <v>710</v>
      </c>
      <c r="H896" s="24" t="str">
        <f t="shared" si="104"/>
        <v>10121901</v>
      </c>
      <c r="I896" s="5" t="s">
        <v>26</v>
      </c>
      <c r="J896" s="5" t="s">
        <v>15</v>
      </c>
      <c r="K896" s="9">
        <v>340.8</v>
      </c>
      <c r="L896" t="str">
        <f>VLOOKUP($A896,lookup_table!$A:$D,3,FALSE)</f>
        <v>Web</v>
      </c>
      <c r="M896" t="str">
        <f>VLOOKUP($A896,lookup_table!$A:$D,4,FALSE)</f>
        <v>Medsize</v>
      </c>
      <c r="N896" t="str">
        <f t="shared" si="105"/>
        <v>North West</v>
      </c>
      <c r="O896" t="str">
        <f t="shared" si="106"/>
        <v>bachelor</v>
      </c>
      <c r="P896" t="str">
        <f t="shared" si="107"/>
        <v>corporate auto</v>
      </c>
      <c r="Q896" t="str">
        <f t="shared" si="108"/>
        <v>four-door car</v>
      </c>
      <c r="R896" t="str">
        <f t="shared" si="109"/>
        <v>web</v>
      </c>
      <c r="S896" t="str">
        <f t="shared" si="110"/>
        <v>medsize</v>
      </c>
      <c r="T896" t="str">
        <f t="shared" si="111"/>
        <v>north west</v>
      </c>
    </row>
    <row r="897" spans="1:20" ht="17" x14ac:dyDescent="0.2">
      <c r="A897" t="s">
        <v>927</v>
      </c>
      <c r="B897" s="5" t="s">
        <v>9207</v>
      </c>
      <c r="C897" s="5" t="s">
        <v>9211</v>
      </c>
      <c r="D897" s="5" t="s">
        <v>29</v>
      </c>
      <c r="E897" s="10">
        <v>563994.19999999995</v>
      </c>
      <c r="F897" s="8">
        <v>73168</v>
      </c>
      <c r="G897" s="23">
        <v>700</v>
      </c>
      <c r="H897" s="24" t="str">
        <f t="shared" si="104"/>
        <v>30111901</v>
      </c>
      <c r="I897" s="5" t="s">
        <v>14</v>
      </c>
      <c r="J897" s="5" t="s">
        <v>15</v>
      </c>
      <c r="K897" s="9">
        <v>425800112</v>
      </c>
      <c r="L897" t="str">
        <f>VLOOKUP($A897,lookup_table!$A:$D,3,FALSE)</f>
        <v>Agent</v>
      </c>
      <c r="M897" t="str">
        <f>VLOOKUP($A897,lookup_table!$A:$D,4,FALSE)</f>
        <v>Medsize</v>
      </c>
      <c r="N897" t="str">
        <f t="shared" si="105"/>
        <v>West</v>
      </c>
      <c r="O897" t="str">
        <f t="shared" si="106"/>
        <v>high school or below</v>
      </c>
      <c r="P897" t="str">
        <f t="shared" si="107"/>
        <v>personal auto</v>
      </c>
      <c r="Q897" t="str">
        <f t="shared" si="108"/>
        <v>four-door car</v>
      </c>
      <c r="R897" t="str">
        <f t="shared" si="109"/>
        <v>agent</v>
      </c>
      <c r="S897" t="str">
        <f t="shared" si="110"/>
        <v>medsize</v>
      </c>
      <c r="T897" t="str">
        <f t="shared" si="111"/>
        <v>west</v>
      </c>
    </row>
    <row r="898" spans="1:20" ht="17" x14ac:dyDescent="0.2">
      <c r="A898" t="s">
        <v>928</v>
      </c>
      <c r="B898" s="5" t="s">
        <v>9210</v>
      </c>
      <c r="C898" s="5" t="s">
        <v>9211</v>
      </c>
      <c r="D898" s="5" t="s">
        <v>19</v>
      </c>
      <c r="E898" s="10">
        <v>1168137.43</v>
      </c>
      <c r="F898" s="8">
        <v>70930</v>
      </c>
      <c r="G898" s="23">
        <v>990</v>
      </c>
      <c r="H898" s="24" t="str">
        <f t="shared" si="104"/>
        <v>16091902</v>
      </c>
      <c r="I898" s="5" t="s">
        <v>14</v>
      </c>
      <c r="J898" s="5" t="s">
        <v>15</v>
      </c>
      <c r="K898" s="9">
        <v>19043446</v>
      </c>
      <c r="L898" t="str">
        <f>VLOOKUP($A898,lookup_table!$A:$D,3,FALSE)</f>
        <v>Agent</v>
      </c>
      <c r="M898" t="str">
        <f>VLOOKUP($A898,lookup_table!$A:$D,4,FALSE)</f>
        <v>Medsize</v>
      </c>
      <c r="N898" t="str">
        <f t="shared" si="105"/>
        <v>East</v>
      </c>
      <c r="O898" t="str">
        <f t="shared" si="106"/>
        <v>bachelor</v>
      </c>
      <c r="P898" t="str">
        <f t="shared" si="107"/>
        <v>personal auto</v>
      </c>
      <c r="Q898" t="str">
        <f t="shared" si="108"/>
        <v>four-door car</v>
      </c>
      <c r="R898" t="str">
        <f t="shared" si="109"/>
        <v>agent</v>
      </c>
      <c r="S898" t="str">
        <f t="shared" si="110"/>
        <v>medsize</v>
      </c>
      <c r="T898" t="str">
        <f t="shared" si="111"/>
        <v>east</v>
      </c>
    </row>
    <row r="899" spans="1:20" ht="17" x14ac:dyDescent="0.2">
      <c r="A899" t="s">
        <v>929</v>
      </c>
      <c r="B899" s="5" t="s">
        <v>9210</v>
      </c>
      <c r="C899" s="5" t="s">
        <v>1279</v>
      </c>
      <c r="D899" s="5" t="s">
        <v>29</v>
      </c>
      <c r="E899" s="10">
        <v>2599775</v>
      </c>
      <c r="F899" s="8">
        <v>62262</v>
      </c>
      <c r="G899" s="23">
        <v>720</v>
      </c>
      <c r="H899" s="24" t="str">
        <f t="shared" ref="H899:H962" si="112">TEXT(G899,"ddmmyyyy")</f>
        <v>20121901</v>
      </c>
      <c r="I899" s="5" t="s">
        <v>26</v>
      </c>
      <c r="J899" s="5" t="s">
        <v>15</v>
      </c>
      <c r="K899" s="9">
        <v>193505325</v>
      </c>
      <c r="L899" t="str">
        <f>VLOOKUP($A899,lookup_table!$A:$D,3,FALSE)</f>
        <v>Branch</v>
      </c>
      <c r="M899" t="str">
        <f>VLOOKUP($A899,lookup_table!$A:$D,4,FALSE)</f>
        <v>Small</v>
      </c>
      <c r="N899" t="str">
        <f t="shared" ref="N899:N962" si="113">IF($B899="California","West",IF($B899="Oregon","North West",IF($B899="Washington","East","Central")))</f>
        <v>East</v>
      </c>
      <c r="O899" t="str">
        <f t="shared" ref="O899:O962" si="114">LOWER($D899)</f>
        <v>high school or below</v>
      </c>
      <c r="P899" t="str">
        <f t="shared" ref="P899:P962" si="115">LOWER($I899)</f>
        <v>corporate auto</v>
      </c>
      <c r="Q899" t="str">
        <f t="shared" ref="Q899:Q962" si="116">LOWER($J899)</f>
        <v>four-door car</v>
      </c>
      <c r="R899" t="str">
        <f t="shared" ref="R899:R962" si="117">LOWER($L899)</f>
        <v>branch</v>
      </c>
      <c r="S899" t="str">
        <f t="shared" ref="S899:S962" si="118">LOWER($M899)</f>
        <v>small</v>
      </c>
      <c r="T899" t="str">
        <f t="shared" ref="T899:T962" si="119">LOWER($N899)</f>
        <v>east</v>
      </c>
    </row>
    <row r="900" spans="1:20" ht="17" x14ac:dyDescent="0.2">
      <c r="A900" t="s">
        <v>930</v>
      </c>
      <c r="B900" s="5" t="s">
        <v>9208</v>
      </c>
      <c r="C900" s="5" t="s">
        <v>1279</v>
      </c>
      <c r="D900" s="5" t="s">
        <v>12</v>
      </c>
      <c r="E900" s="10">
        <v>1377836.93</v>
      </c>
      <c r="F900" s="8">
        <v>91474</v>
      </c>
      <c r="G900" s="23">
        <v>1130</v>
      </c>
      <c r="H900" s="24" t="str">
        <f t="shared" si="112"/>
        <v>03021903</v>
      </c>
      <c r="I900" s="5" t="s">
        <v>26</v>
      </c>
      <c r="J900" s="5" t="s">
        <v>22</v>
      </c>
      <c r="K900" s="9">
        <v>24087774</v>
      </c>
      <c r="L900" t="str">
        <f>VLOOKUP($A900,lookup_table!$A:$D,3,FALSE)</f>
        <v>Branch</v>
      </c>
      <c r="M900" t="str">
        <f>VLOOKUP($A900,lookup_table!$A:$D,4,FALSE)</f>
        <v>Large</v>
      </c>
      <c r="N900" t="str">
        <f t="shared" si="113"/>
        <v>Central</v>
      </c>
      <c r="O900" t="str">
        <f t="shared" si="114"/>
        <v>master</v>
      </c>
      <c r="P900" t="str">
        <f t="shared" si="115"/>
        <v>corporate auto</v>
      </c>
      <c r="Q900" t="str">
        <f t="shared" si="116"/>
        <v>two-door car</v>
      </c>
      <c r="R900" t="str">
        <f t="shared" si="117"/>
        <v>branch</v>
      </c>
      <c r="S900" t="str">
        <f t="shared" si="118"/>
        <v>large</v>
      </c>
      <c r="T900" t="str">
        <f t="shared" si="119"/>
        <v>central</v>
      </c>
    </row>
    <row r="901" spans="1:20" ht="17" x14ac:dyDescent="0.2">
      <c r="A901" t="s">
        <v>931</v>
      </c>
      <c r="B901" s="5" t="s">
        <v>9207</v>
      </c>
      <c r="C901" s="5" t="s">
        <v>1279</v>
      </c>
      <c r="D901" s="5" t="s">
        <v>19</v>
      </c>
      <c r="E901" s="10">
        <v>492318.17</v>
      </c>
      <c r="F901" s="8">
        <v>61469</v>
      </c>
      <c r="G901" s="23">
        <v>630</v>
      </c>
      <c r="H901" s="24" t="str">
        <f t="shared" si="112"/>
        <v>21091901</v>
      </c>
      <c r="I901" s="5" t="s">
        <v>14</v>
      </c>
      <c r="J901" s="5" t="s">
        <v>15</v>
      </c>
      <c r="K901" s="9">
        <v>302.39999999999998</v>
      </c>
      <c r="L901" t="str">
        <f>VLOOKUP($A901,lookup_table!$A:$D,3,FALSE)</f>
        <v>Branch</v>
      </c>
      <c r="M901" t="str">
        <f>VLOOKUP($A901,lookup_table!$A:$D,4,FALSE)</f>
        <v>Small</v>
      </c>
      <c r="N901" t="str">
        <f t="shared" si="113"/>
        <v>West</v>
      </c>
      <c r="O901" t="str">
        <f t="shared" si="114"/>
        <v>bachelor</v>
      </c>
      <c r="P901" t="str">
        <f t="shared" si="115"/>
        <v>personal auto</v>
      </c>
      <c r="Q901" t="str">
        <f t="shared" si="116"/>
        <v>four-door car</v>
      </c>
      <c r="R901" t="str">
        <f t="shared" si="117"/>
        <v>branch</v>
      </c>
      <c r="S901" t="str">
        <f t="shared" si="118"/>
        <v>small</v>
      </c>
      <c r="T901" t="str">
        <f t="shared" si="119"/>
        <v>west</v>
      </c>
    </row>
    <row r="902" spans="1:20" ht="17" x14ac:dyDescent="0.2">
      <c r="A902" t="s">
        <v>932</v>
      </c>
      <c r="B902" s="5" t="s">
        <v>9206</v>
      </c>
      <c r="C902" s="5" t="s">
        <v>1279</v>
      </c>
      <c r="D902" s="5" t="s">
        <v>29</v>
      </c>
      <c r="E902" s="10">
        <v>227233.54</v>
      </c>
      <c r="F902" s="8">
        <v>16618</v>
      </c>
      <c r="G902" s="23">
        <v>620</v>
      </c>
      <c r="H902" s="24" t="str">
        <f t="shared" si="112"/>
        <v>11091901</v>
      </c>
      <c r="I902" s="5" t="s">
        <v>37</v>
      </c>
      <c r="J902" s="5" t="s">
        <v>15</v>
      </c>
      <c r="K902" s="9">
        <v>219288706</v>
      </c>
      <c r="L902" t="str">
        <f>VLOOKUP($A902,lookup_table!$A:$D,3,FALSE)</f>
        <v>Branch</v>
      </c>
      <c r="M902" t="str">
        <f>VLOOKUP($A902,lookup_table!$A:$D,4,FALSE)</f>
        <v>Medsize</v>
      </c>
      <c r="N902" t="str">
        <f t="shared" si="113"/>
        <v>Central</v>
      </c>
      <c r="O902" t="str">
        <f t="shared" si="114"/>
        <v>high school or below</v>
      </c>
      <c r="P902" t="str">
        <f t="shared" si="115"/>
        <v>special auto</v>
      </c>
      <c r="Q902" t="str">
        <f t="shared" si="116"/>
        <v>four-door car</v>
      </c>
      <c r="R902" t="str">
        <f t="shared" si="117"/>
        <v>branch</v>
      </c>
      <c r="S902" t="str">
        <f t="shared" si="118"/>
        <v>medsize</v>
      </c>
      <c r="T902" t="str">
        <f t="shared" si="119"/>
        <v>central</v>
      </c>
    </row>
    <row r="903" spans="1:20" ht="17" x14ac:dyDescent="0.2">
      <c r="A903" t="s">
        <v>933</v>
      </c>
      <c r="B903" s="5" t="s">
        <v>9207</v>
      </c>
      <c r="C903" s="5" t="s">
        <v>1279</v>
      </c>
      <c r="D903" s="5" t="s">
        <v>19</v>
      </c>
      <c r="E903" s="10">
        <v>1489539.8</v>
      </c>
      <c r="F903" s="8">
        <v>48081</v>
      </c>
      <c r="G903" s="23">
        <v>1880</v>
      </c>
      <c r="H903" s="24" t="str">
        <f t="shared" si="112"/>
        <v>22021905</v>
      </c>
      <c r="I903" s="5" t="s">
        <v>14</v>
      </c>
      <c r="J903" s="5" t="s">
        <v>60</v>
      </c>
      <c r="K903" s="9">
        <v>881360959</v>
      </c>
      <c r="L903" t="str">
        <f>VLOOKUP($A903,lookup_table!$A:$D,3,FALSE)</f>
        <v>Branch</v>
      </c>
      <c r="M903" t="str">
        <f>VLOOKUP($A903,lookup_table!$A:$D,4,FALSE)</f>
        <v>Small</v>
      </c>
      <c r="N903" t="str">
        <f t="shared" si="113"/>
        <v>West</v>
      </c>
      <c r="O903" t="str">
        <f t="shared" si="114"/>
        <v>bachelor</v>
      </c>
      <c r="P903" t="str">
        <f t="shared" si="115"/>
        <v>personal auto</v>
      </c>
      <c r="Q903" t="str">
        <f t="shared" si="116"/>
        <v>luxury suv</v>
      </c>
      <c r="R903" t="str">
        <f t="shared" si="117"/>
        <v>branch</v>
      </c>
      <c r="S903" t="str">
        <f t="shared" si="118"/>
        <v>small</v>
      </c>
      <c r="T903" t="str">
        <f t="shared" si="119"/>
        <v>west</v>
      </c>
    </row>
    <row r="904" spans="1:20" ht="17" x14ac:dyDescent="0.2">
      <c r="A904" t="s">
        <v>934</v>
      </c>
      <c r="B904" s="5" t="s">
        <v>9209</v>
      </c>
      <c r="C904" s="5" t="s">
        <v>9211</v>
      </c>
      <c r="D904" s="5" t="s">
        <v>75</v>
      </c>
      <c r="E904" s="10">
        <v>975604.5</v>
      </c>
      <c r="F904" s="8">
        <v>67632</v>
      </c>
      <c r="G904" s="23">
        <v>1210</v>
      </c>
      <c r="H904" s="24" t="str">
        <f t="shared" si="112"/>
        <v>24041903</v>
      </c>
      <c r="I904" s="5" t="s">
        <v>14</v>
      </c>
      <c r="J904" s="5" t="s">
        <v>73</v>
      </c>
      <c r="K904" s="9">
        <v>26951627</v>
      </c>
      <c r="L904" t="str">
        <f>VLOOKUP($A904,lookup_table!$A:$D,3,FALSE)</f>
        <v>Branch</v>
      </c>
      <c r="M904" t="str">
        <f>VLOOKUP($A904,lookup_table!$A:$D,4,FALSE)</f>
        <v>Medsize</v>
      </c>
      <c r="N904" t="str">
        <f t="shared" si="113"/>
        <v>North West</v>
      </c>
      <c r="O904" t="str">
        <f t="shared" si="114"/>
        <v>doctor</v>
      </c>
      <c r="P904" t="str">
        <f t="shared" si="115"/>
        <v>personal auto</v>
      </c>
      <c r="Q904" t="str">
        <f t="shared" si="116"/>
        <v>sports car</v>
      </c>
      <c r="R904" t="str">
        <f t="shared" si="117"/>
        <v>branch</v>
      </c>
      <c r="S904" t="str">
        <f t="shared" si="118"/>
        <v>medsize</v>
      </c>
      <c r="T904" t="str">
        <f t="shared" si="119"/>
        <v>north west</v>
      </c>
    </row>
    <row r="905" spans="1:20" ht="17" x14ac:dyDescent="0.2">
      <c r="A905" t="s">
        <v>935</v>
      </c>
      <c r="B905" s="5" t="s">
        <v>9209</v>
      </c>
      <c r="C905" s="5" t="s">
        <v>1279</v>
      </c>
      <c r="D905" s="5" t="s">
        <v>19</v>
      </c>
      <c r="E905" s="10">
        <v>942297.41</v>
      </c>
      <c r="F905" s="8">
        <v>34115</v>
      </c>
      <c r="G905" s="23">
        <v>1190</v>
      </c>
      <c r="H905" s="24" t="str">
        <f t="shared" si="112"/>
        <v>04041903</v>
      </c>
      <c r="I905" s="5" t="s">
        <v>14</v>
      </c>
      <c r="J905" s="5" t="s">
        <v>27</v>
      </c>
      <c r="K905" s="9">
        <v>466122541</v>
      </c>
      <c r="L905" t="str">
        <f>VLOOKUP($A905,lookup_table!$A:$D,3,FALSE)</f>
        <v>Agent</v>
      </c>
      <c r="M905" t="str">
        <f>VLOOKUP($A905,lookup_table!$A:$D,4,FALSE)</f>
        <v>Medsize</v>
      </c>
      <c r="N905" t="str">
        <f t="shared" si="113"/>
        <v>North West</v>
      </c>
      <c r="O905" t="str">
        <f t="shared" si="114"/>
        <v>bachelor</v>
      </c>
      <c r="P905" t="str">
        <f t="shared" si="115"/>
        <v>personal auto</v>
      </c>
      <c r="Q905" t="str">
        <f t="shared" si="116"/>
        <v>suv</v>
      </c>
      <c r="R905" t="str">
        <f t="shared" si="117"/>
        <v>agent</v>
      </c>
      <c r="S905" t="str">
        <f t="shared" si="118"/>
        <v>medsize</v>
      </c>
      <c r="T905" t="str">
        <f t="shared" si="119"/>
        <v>north west</v>
      </c>
    </row>
    <row r="906" spans="1:20" ht="17" x14ac:dyDescent="0.2">
      <c r="A906" t="s">
        <v>936</v>
      </c>
      <c r="B906" s="5" t="s">
        <v>9206</v>
      </c>
      <c r="C906" s="5" t="s">
        <v>9211</v>
      </c>
      <c r="D906" s="5" t="s">
        <v>29</v>
      </c>
      <c r="E906" s="10">
        <v>383735.76</v>
      </c>
      <c r="F906" s="8">
        <v>23051</v>
      </c>
      <c r="G906" s="23">
        <v>990</v>
      </c>
      <c r="H906" s="24" t="str">
        <f t="shared" si="112"/>
        <v>16091902</v>
      </c>
      <c r="I906" s="5" t="s">
        <v>14</v>
      </c>
      <c r="J906" s="5" t="s">
        <v>22</v>
      </c>
      <c r="K906" s="9">
        <v>475.2</v>
      </c>
      <c r="L906" t="str">
        <f>VLOOKUP($A906,lookup_table!$A:$D,3,FALSE)</f>
        <v>Agent</v>
      </c>
      <c r="M906" t="str">
        <f>VLOOKUP($A906,lookup_table!$A:$D,4,FALSE)</f>
        <v>Medsize</v>
      </c>
      <c r="N906" t="str">
        <f t="shared" si="113"/>
        <v>Central</v>
      </c>
      <c r="O906" t="str">
        <f t="shared" si="114"/>
        <v>high school or below</v>
      </c>
      <c r="P906" t="str">
        <f t="shared" si="115"/>
        <v>personal auto</v>
      </c>
      <c r="Q906" t="str">
        <f t="shared" si="116"/>
        <v>two-door car</v>
      </c>
      <c r="R906" t="str">
        <f t="shared" si="117"/>
        <v>agent</v>
      </c>
      <c r="S906" t="str">
        <f t="shared" si="118"/>
        <v>medsize</v>
      </c>
      <c r="T906" t="str">
        <f t="shared" si="119"/>
        <v>central</v>
      </c>
    </row>
    <row r="907" spans="1:20" ht="17" x14ac:dyDescent="0.2">
      <c r="A907" t="s">
        <v>937</v>
      </c>
      <c r="B907" s="5" t="s">
        <v>9207</v>
      </c>
      <c r="C907" s="5" t="s">
        <v>9211</v>
      </c>
      <c r="D907" s="5" t="s">
        <v>33</v>
      </c>
      <c r="E907" s="10">
        <v>1095213.19</v>
      </c>
      <c r="F907" s="8">
        <v>23748</v>
      </c>
      <c r="G907" s="23">
        <v>990</v>
      </c>
      <c r="H907" s="24" t="str">
        <f t="shared" si="112"/>
        <v>16091902</v>
      </c>
      <c r="I907" s="5" t="s">
        <v>14</v>
      </c>
      <c r="J907" s="5" t="s">
        <v>15</v>
      </c>
      <c r="K907" s="9">
        <v>607095655</v>
      </c>
      <c r="L907" t="str">
        <f>VLOOKUP($A907,lookup_table!$A:$D,3,FALSE)</f>
        <v>Agent</v>
      </c>
      <c r="M907" t="str">
        <f>VLOOKUP($A907,lookup_table!$A:$D,4,FALSE)</f>
        <v>Large</v>
      </c>
      <c r="N907" t="str">
        <f t="shared" si="113"/>
        <v>West</v>
      </c>
      <c r="O907" t="str">
        <f t="shared" si="114"/>
        <v>college</v>
      </c>
      <c r="P907" t="str">
        <f t="shared" si="115"/>
        <v>personal auto</v>
      </c>
      <c r="Q907" t="str">
        <f t="shared" si="116"/>
        <v>four-door car</v>
      </c>
      <c r="R907" t="str">
        <f t="shared" si="117"/>
        <v>agent</v>
      </c>
      <c r="S907" t="str">
        <f t="shared" si="118"/>
        <v>large</v>
      </c>
      <c r="T907" t="str">
        <f t="shared" si="119"/>
        <v>west</v>
      </c>
    </row>
    <row r="908" spans="1:20" ht="17" x14ac:dyDescent="0.2">
      <c r="A908" t="s">
        <v>938</v>
      </c>
      <c r="B908" s="5" t="s">
        <v>9206</v>
      </c>
      <c r="C908" s="5" t="s">
        <v>1279</v>
      </c>
      <c r="D908" s="5" t="s">
        <v>33</v>
      </c>
      <c r="E908" s="10">
        <v>815913.66</v>
      </c>
      <c r="F908" s="8">
        <v>40589</v>
      </c>
      <c r="G908" s="23">
        <v>690</v>
      </c>
      <c r="H908" s="24" t="str">
        <f t="shared" si="112"/>
        <v>20111901</v>
      </c>
      <c r="I908" s="5" t="s">
        <v>26</v>
      </c>
      <c r="J908" s="5" t="s">
        <v>15</v>
      </c>
      <c r="K908" s="9">
        <v>331.2</v>
      </c>
      <c r="L908" t="str">
        <f>VLOOKUP($A908,lookup_table!$A:$D,3,FALSE)</f>
        <v>Branch</v>
      </c>
      <c r="M908" t="str">
        <f>VLOOKUP($A908,lookup_table!$A:$D,4,FALSE)</f>
        <v>Medsize</v>
      </c>
      <c r="N908" t="str">
        <f t="shared" si="113"/>
        <v>Central</v>
      </c>
      <c r="O908" t="str">
        <f t="shared" si="114"/>
        <v>college</v>
      </c>
      <c r="P908" t="str">
        <f t="shared" si="115"/>
        <v>corporate auto</v>
      </c>
      <c r="Q908" t="str">
        <f t="shared" si="116"/>
        <v>four-door car</v>
      </c>
      <c r="R908" t="str">
        <f t="shared" si="117"/>
        <v>branch</v>
      </c>
      <c r="S908" t="str">
        <f t="shared" si="118"/>
        <v>medsize</v>
      </c>
      <c r="T908" t="str">
        <f t="shared" si="119"/>
        <v>central</v>
      </c>
    </row>
    <row r="909" spans="1:20" ht="17" x14ac:dyDescent="0.2">
      <c r="A909" t="s">
        <v>939</v>
      </c>
      <c r="B909" s="5" t="s">
        <v>9207</v>
      </c>
      <c r="C909" s="5" t="s">
        <v>1279</v>
      </c>
      <c r="D909" s="5" t="s">
        <v>33</v>
      </c>
      <c r="E909" s="10">
        <v>1948049.98</v>
      </c>
      <c r="F909" s="8">
        <v>50809</v>
      </c>
      <c r="G909" s="23">
        <v>830</v>
      </c>
      <c r="H909" s="24" t="str">
        <f t="shared" si="112"/>
        <v>09041902</v>
      </c>
      <c r="I909" s="5" t="s">
        <v>14</v>
      </c>
      <c r="J909" s="5" t="s">
        <v>15</v>
      </c>
      <c r="K909" s="9">
        <v>290381707</v>
      </c>
      <c r="L909" t="str">
        <f>VLOOKUP($A909,lookup_table!$A:$D,3,FALSE)</f>
        <v>Branch</v>
      </c>
      <c r="M909" t="str">
        <f>VLOOKUP($A909,lookup_table!$A:$D,4,FALSE)</f>
        <v>Medsize</v>
      </c>
      <c r="N909" t="str">
        <f t="shared" si="113"/>
        <v>West</v>
      </c>
      <c r="O909" t="str">
        <f t="shared" si="114"/>
        <v>college</v>
      </c>
      <c r="P909" t="str">
        <f t="shared" si="115"/>
        <v>personal auto</v>
      </c>
      <c r="Q909" t="str">
        <f t="shared" si="116"/>
        <v>four-door car</v>
      </c>
      <c r="R909" t="str">
        <f t="shared" si="117"/>
        <v>branch</v>
      </c>
      <c r="S909" t="str">
        <f t="shared" si="118"/>
        <v>medsize</v>
      </c>
      <c r="T909" t="str">
        <f t="shared" si="119"/>
        <v>west</v>
      </c>
    </row>
    <row r="910" spans="1:20" ht="17" x14ac:dyDescent="0.2">
      <c r="A910" t="s">
        <v>940</v>
      </c>
      <c r="B910" s="5" t="s">
        <v>9206</v>
      </c>
      <c r="C910" s="5" t="s">
        <v>1279</v>
      </c>
      <c r="D910" s="5" t="s">
        <v>29</v>
      </c>
      <c r="E910" s="10">
        <v>391936.67</v>
      </c>
      <c r="F910" s="8">
        <v>66676</v>
      </c>
      <c r="G910" s="23">
        <v>970</v>
      </c>
      <c r="H910" s="24" t="str">
        <f t="shared" si="112"/>
        <v>27081902</v>
      </c>
      <c r="I910" s="5" t="s">
        <v>14</v>
      </c>
      <c r="J910" s="5" t="s">
        <v>15</v>
      </c>
      <c r="K910" s="9">
        <v>558099357</v>
      </c>
      <c r="L910" t="str">
        <f>VLOOKUP($A910,lookup_table!$A:$D,3,FALSE)</f>
        <v>Agent</v>
      </c>
      <c r="M910" t="str">
        <f>VLOOKUP($A910,lookup_table!$A:$D,4,FALSE)</f>
        <v>Small</v>
      </c>
      <c r="N910" t="str">
        <f t="shared" si="113"/>
        <v>Central</v>
      </c>
      <c r="O910" t="str">
        <f t="shared" si="114"/>
        <v>high school or below</v>
      </c>
      <c r="P910" t="str">
        <f t="shared" si="115"/>
        <v>personal auto</v>
      </c>
      <c r="Q910" t="str">
        <f t="shared" si="116"/>
        <v>four-door car</v>
      </c>
      <c r="R910" t="str">
        <f t="shared" si="117"/>
        <v>agent</v>
      </c>
      <c r="S910" t="str">
        <f t="shared" si="118"/>
        <v>small</v>
      </c>
      <c r="T910" t="str">
        <f t="shared" si="119"/>
        <v>central</v>
      </c>
    </row>
    <row r="911" spans="1:20" ht="17" x14ac:dyDescent="0.2">
      <c r="A911" t="s">
        <v>941</v>
      </c>
      <c r="B911" s="5" t="s">
        <v>9208</v>
      </c>
      <c r="C911" s="5" t="s">
        <v>1279</v>
      </c>
      <c r="D911" s="5" t="s">
        <v>19</v>
      </c>
      <c r="E911" s="10">
        <v>798514.21</v>
      </c>
      <c r="F911" s="8">
        <v>52339</v>
      </c>
      <c r="G911" s="23">
        <v>700</v>
      </c>
      <c r="H911" s="24" t="str">
        <f t="shared" si="112"/>
        <v>30111901</v>
      </c>
      <c r="I911" s="5" t="s">
        <v>26</v>
      </c>
      <c r="J911" s="5" t="s">
        <v>15</v>
      </c>
      <c r="K911" s="9">
        <v>336</v>
      </c>
      <c r="L911" t="str">
        <f>VLOOKUP($A911,lookup_table!$A:$D,3,FALSE)</f>
        <v>Web</v>
      </c>
      <c r="M911" t="str">
        <f>VLOOKUP($A911,lookup_table!$A:$D,4,FALSE)</f>
        <v>Medsize</v>
      </c>
      <c r="N911" t="str">
        <f t="shared" si="113"/>
        <v>Central</v>
      </c>
      <c r="O911" t="str">
        <f t="shared" si="114"/>
        <v>bachelor</v>
      </c>
      <c r="P911" t="str">
        <f t="shared" si="115"/>
        <v>corporate auto</v>
      </c>
      <c r="Q911" t="str">
        <f t="shared" si="116"/>
        <v>four-door car</v>
      </c>
      <c r="R911" t="str">
        <f t="shared" si="117"/>
        <v>web</v>
      </c>
      <c r="S911" t="str">
        <f t="shared" si="118"/>
        <v>medsize</v>
      </c>
      <c r="T911" t="str">
        <f t="shared" si="119"/>
        <v>central</v>
      </c>
    </row>
    <row r="912" spans="1:20" ht="17" x14ac:dyDescent="0.2">
      <c r="A912" t="s">
        <v>942</v>
      </c>
      <c r="B912" s="5" t="s">
        <v>9209</v>
      </c>
      <c r="C912" s="5" t="s">
        <v>9211</v>
      </c>
      <c r="D912" s="5" t="s">
        <v>19</v>
      </c>
      <c r="E912" s="10">
        <v>1216874.49</v>
      </c>
      <c r="F912" s="8">
        <v>14973</v>
      </c>
      <c r="G912" s="23">
        <v>1150</v>
      </c>
      <c r="H912" s="24" t="str">
        <f t="shared" si="112"/>
        <v>23021903</v>
      </c>
      <c r="I912" s="5" t="s">
        <v>14</v>
      </c>
      <c r="J912" s="5" t="s">
        <v>27</v>
      </c>
      <c r="K912" s="9">
        <v>828</v>
      </c>
      <c r="L912" t="str">
        <f>VLOOKUP($A912,lookup_table!$A:$D,3,FALSE)</f>
        <v>Branch</v>
      </c>
      <c r="M912" t="str">
        <f>VLOOKUP($A912,lookup_table!$A:$D,4,FALSE)</f>
        <v>Medsize</v>
      </c>
      <c r="N912" t="str">
        <f t="shared" si="113"/>
        <v>North West</v>
      </c>
      <c r="O912" t="str">
        <f t="shared" si="114"/>
        <v>bachelor</v>
      </c>
      <c r="P912" t="str">
        <f t="shared" si="115"/>
        <v>personal auto</v>
      </c>
      <c r="Q912" t="str">
        <f t="shared" si="116"/>
        <v>suv</v>
      </c>
      <c r="R912" t="str">
        <f t="shared" si="117"/>
        <v>branch</v>
      </c>
      <c r="S912" t="str">
        <f t="shared" si="118"/>
        <v>medsize</v>
      </c>
      <c r="T912" t="str">
        <f t="shared" si="119"/>
        <v>north west</v>
      </c>
    </row>
    <row r="913" spans="1:20" ht="17" x14ac:dyDescent="0.2">
      <c r="A913" t="s">
        <v>943</v>
      </c>
      <c r="B913" s="5" t="s">
        <v>9206</v>
      </c>
      <c r="C913" s="5" t="s">
        <v>1279</v>
      </c>
      <c r="D913" s="5" t="s">
        <v>29</v>
      </c>
      <c r="E913" s="10">
        <v>584932.15</v>
      </c>
      <c r="F913" s="8">
        <v>45009</v>
      </c>
      <c r="G913" s="23">
        <v>830</v>
      </c>
      <c r="H913" s="24" t="str">
        <f t="shared" si="112"/>
        <v>09041902</v>
      </c>
      <c r="I913" s="5" t="s">
        <v>26</v>
      </c>
      <c r="J913" s="5" t="s">
        <v>15</v>
      </c>
      <c r="K913" s="9">
        <v>540514115</v>
      </c>
      <c r="L913" t="str">
        <f>VLOOKUP($A913,lookup_table!$A:$D,3,FALSE)</f>
        <v>Agent</v>
      </c>
      <c r="M913" t="str">
        <f>VLOOKUP($A913,lookup_table!$A:$D,4,FALSE)</f>
        <v>Medsize</v>
      </c>
      <c r="N913" t="str">
        <f t="shared" si="113"/>
        <v>Central</v>
      </c>
      <c r="O913" t="str">
        <f t="shared" si="114"/>
        <v>high school or below</v>
      </c>
      <c r="P913" t="str">
        <f t="shared" si="115"/>
        <v>corporate auto</v>
      </c>
      <c r="Q913" t="str">
        <f t="shared" si="116"/>
        <v>four-door car</v>
      </c>
      <c r="R913" t="str">
        <f t="shared" si="117"/>
        <v>agent</v>
      </c>
      <c r="S913" t="str">
        <f t="shared" si="118"/>
        <v>medsize</v>
      </c>
      <c r="T913" t="str">
        <f t="shared" si="119"/>
        <v>central</v>
      </c>
    </row>
    <row r="914" spans="1:20" ht="17" x14ac:dyDescent="0.2">
      <c r="A914" t="s">
        <v>944</v>
      </c>
      <c r="B914" s="5" t="s">
        <v>9206</v>
      </c>
      <c r="C914" s="5" t="s">
        <v>1279</v>
      </c>
      <c r="D914" s="5" t="s">
        <v>19</v>
      </c>
      <c r="E914" s="10">
        <v>508583.66</v>
      </c>
      <c r="F914" s="8">
        <v>31546</v>
      </c>
      <c r="G914" s="23">
        <v>650</v>
      </c>
      <c r="H914" s="24" t="str">
        <f t="shared" si="112"/>
        <v>11101901</v>
      </c>
      <c r="I914" s="5" t="s">
        <v>14</v>
      </c>
      <c r="J914" s="5" t="s">
        <v>15</v>
      </c>
      <c r="K914" s="9">
        <v>100049832</v>
      </c>
      <c r="L914" t="str">
        <f>VLOOKUP($A914,lookup_table!$A:$D,3,FALSE)</f>
        <v>Branch</v>
      </c>
      <c r="M914" t="str">
        <f>VLOOKUP($A914,lookup_table!$A:$D,4,FALSE)</f>
        <v>Medsize</v>
      </c>
      <c r="N914" t="str">
        <f t="shared" si="113"/>
        <v>Central</v>
      </c>
      <c r="O914" t="str">
        <f t="shared" si="114"/>
        <v>bachelor</v>
      </c>
      <c r="P914" t="str">
        <f t="shared" si="115"/>
        <v>personal auto</v>
      </c>
      <c r="Q914" t="str">
        <f t="shared" si="116"/>
        <v>four-door car</v>
      </c>
      <c r="R914" t="str">
        <f t="shared" si="117"/>
        <v>branch</v>
      </c>
      <c r="S914" t="str">
        <f t="shared" si="118"/>
        <v>medsize</v>
      </c>
      <c r="T914" t="str">
        <f t="shared" si="119"/>
        <v>central</v>
      </c>
    </row>
    <row r="915" spans="1:20" ht="17" x14ac:dyDescent="0.2">
      <c r="A915" t="s">
        <v>945</v>
      </c>
      <c r="B915" s="5" t="s">
        <v>9207</v>
      </c>
      <c r="C915" s="5" t="s">
        <v>1279</v>
      </c>
      <c r="D915" s="5" t="s">
        <v>33</v>
      </c>
      <c r="E915" s="10">
        <v>290393.98</v>
      </c>
      <c r="F915" s="8">
        <v>67763</v>
      </c>
      <c r="G915" s="23">
        <v>730</v>
      </c>
      <c r="H915" s="24" t="str">
        <f t="shared" si="112"/>
        <v>30121901</v>
      </c>
      <c r="I915" s="5" t="s">
        <v>14</v>
      </c>
      <c r="J915" s="5" t="s">
        <v>15</v>
      </c>
      <c r="K915" s="9">
        <v>59861963</v>
      </c>
      <c r="L915" t="str">
        <f>VLOOKUP($A915,lookup_table!$A:$D,3,FALSE)</f>
        <v>Agent</v>
      </c>
      <c r="M915" t="str">
        <f>VLOOKUP($A915,lookup_table!$A:$D,4,FALSE)</f>
        <v>Medsize</v>
      </c>
      <c r="N915" t="str">
        <f t="shared" si="113"/>
        <v>West</v>
      </c>
      <c r="O915" t="str">
        <f t="shared" si="114"/>
        <v>college</v>
      </c>
      <c r="P915" t="str">
        <f t="shared" si="115"/>
        <v>personal auto</v>
      </c>
      <c r="Q915" t="str">
        <f t="shared" si="116"/>
        <v>four-door car</v>
      </c>
      <c r="R915" t="str">
        <f t="shared" si="117"/>
        <v>agent</v>
      </c>
      <c r="S915" t="str">
        <f t="shared" si="118"/>
        <v>medsize</v>
      </c>
      <c r="T915" t="str">
        <f t="shared" si="119"/>
        <v>west</v>
      </c>
    </row>
    <row r="916" spans="1:20" ht="17" x14ac:dyDescent="0.2">
      <c r="A916" t="s">
        <v>946</v>
      </c>
      <c r="B916" s="5" t="s">
        <v>9210</v>
      </c>
      <c r="C916" s="5" t="s">
        <v>1279</v>
      </c>
      <c r="D916" s="5" t="s">
        <v>33</v>
      </c>
      <c r="E916" s="10">
        <v>627317.34</v>
      </c>
      <c r="F916" s="8">
        <v>20836</v>
      </c>
      <c r="G916" s="23">
        <v>790</v>
      </c>
      <c r="H916" s="24" t="str">
        <f t="shared" si="112"/>
        <v>28021902</v>
      </c>
      <c r="I916" s="5" t="s">
        <v>26</v>
      </c>
      <c r="J916" s="5" t="s">
        <v>15</v>
      </c>
      <c r="K916" s="9">
        <v>19357032</v>
      </c>
      <c r="L916" t="str">
        <f>VLOOKUP($A916,lookup_table!$A:$D,3,FALSE)</f>
        <v>Branch</v>
      </c>
      <c r="M916" t="str">
        <f>VLOOKUP($A916,lookup_table!$A:$D,4,FALSE)</f>
        <v>Medsize</v>
      </c>
      <c r="N916" t="str">
        <f t="shared" si="113"/>
        <v>East</v>
      </c>
      <c r="O916" t="str">
        <f t="shared" si="114"/>
        <v>college</v>
      </c>
      <c r="P916" t="str">
        <f t="shared" si="115"/>
        <v>corporate auto</v>
      </c>
      <c r="Q916" t="str">
        <f t="shared" si="116"/>
        <v>four-door car</v>
      </c>
      <c r="R916" t="str">
        <f t="shared" si="117"/>
        <v>branch</v>
      </c>
      <c r="S916" t="str">
        <f t="shared" si="118"/>
        <v>medsize</v>
      </c>
      <c r="T916" t="str">
        <f t="shared" si="119"/>
        <v>east</v>
      </c>
    </row>
    <row r="917" spans="1:20" ht="17" x14ac:dyDescent="0.2">
      <c r="A917" t="s">
        <v>947</v>
      </c>
      <c r="B917" s="5" t="s">
        <v>9210</v>
      </c>
      <c r="C917" s="5" t="s">
        <v>9211</v>
      </c>
      <c r="D917" s="5" t="s">
        <v>33</v>
      </c>
      <c r="E917" s="10">
        <v>1832141.9</v>
      </c>
      <c r="F917" s="8">
        <v>88592</v>
      </c>
      <c r="G917" s="23">
        <v>760</v>
      </c>
      <c r="H917" s="24" t="str">
        <f t="shared" si="112"/>
        <v>29011902</v>
      </c>
      <c r="I917" s="5" t="s">
        <v>26</v>
      </c>
      <c r="J917" s="5" t="s">
        <v>15</v>
      </c>
      <c r="K917" s="9">
        <v>19979727</v>
      </c>
      <c r="L917" t="str">
        <f>VLOOKUP($A917,lookup_table!$A:$D,3,FALSE)</f>
        <v>Branch</v>
      </c>
      <c r="M917" t="str">
        <f>VLOOKUP($A917,lookup_table!$A:$D,4,FALSE)</f>
        <v>Large</v>
      </c>
      <c r="N917" t="str">
        <f t="shared" si="113"/>
        <v>East</v>
      </c>
      <c r="O917" t="str">
        <f t="shared" si="114"/>
        <v>college</v>
      </c>
      <c r="P917" t="str">
        <f t="shared" si="115"/>
        <v>corporate auto</v>
      </c>
      <c r="Q917" t="str">
        <f t="shared" si="116"/>
        <v>four-door car</v>
      </c>
      <c r="R917" t="str">
        <f t="shared" si="117"/>
        <v>branch</v>
      </c>
      <c r="S917" t="str">
        <f t="shared" si="118"/>
        <v>large</v>
      </c>
      <c r="T917" t="str">
        <f t="shared" si="119"/>
        <v>east</v>
      </c>
    </row>
    <row r="918" spans="1:20" ht="17" x14ac:dyDescent="0.2">
      <c r="A918" t="s">
        <v>948</v>
      </c>
      <c r="B918" s="5" t="s">
        <v>9209</v>
      </c>
      <c r="C918" s="5" t="s">
        <v>1279</v>
      </c>
      <c r="D918" s="5" t="s">
        <v>33</v>
      </c>
      <c r="E918" s="10">
        <v>517870.42</v>
      </c>
      <c r="F918" s="8">
        <v>66943</v>
      </c>
      <c r="G918" s="23">
        <v>650</v>
      </c>
      <c r="H918" s="24" t="str">
        <f t="shared" si="112"/>
        <v>11101901</v>
      </c>
      <c r="I918" s="5" t="s">
        <v>37</v>
      </c>
      <c r="J918" s="5" t="s">
        <v>15</v>
      </c>
      <c r="K918" s="9">
        <v>53084753</v>
      </c>
      <c r="L918" t="str">
        <f>VLOOKUP($A918,lookup_table!$A:$D,3,FALSE)</f>
        <v>Call Center</v>
      </c>
      <c r="M918" t="str">
        <f>VLOOKUP($A918,lookup_table!$A:$D,4,FALSE)</f>
        <v>Medsize</v>
      </c>
      <c r="N918" t="str">
        <f t="shared" si="113"/>
        <v>North West</v>
      </c>
      <c r="O918" t="str">
        <f t="shared" si="114"/>
        <v>college</v>
      </c>
      <c r="P918" t="str">
        <f t="shared" si="115"/>
        <v>special auto</v>
      </c>
      <c r="Q918" t="str">
        <f t="shared" si="116"/>
        <v>four-door car</v>
      </c>
      <c r="R918" t="str">
        <f t="shared" si="117"/>
        <v>call center</v>
      </c>
      <c r="S918" t="str">
        <f t="shared" si="118"/>
        <v>medsize</v>
      </c>
      <c r="T918" t="str">
        <f t="shared" si="119"/>
        <v>north west</v>
      </c>
    </row>
    <row r="919" spans="1:20" ht="17" x14ac:dyDescent="0.2">
      <c r="A919" t="s">
        <v>949</v>
      </c>
      <c r="B919" s="5" t="s">
        <v>9206</v>
      </c>
      <c r="C919" s="5" t="s">
        <v>1279</v>
      </c>
      <c r="D919" s="5" t="s">
        <v>29</v>
      </c>
      <c r="E919" s="10">
        <v>1402435.84</v>
      </c>
      <c r="F919" s="8">
        <v>81872</v>
      </c>
      <c r="G919" s="23">
        <v>1150</v>
      </c>
      <c r="H919" s="24" t="str">
        <f t="shared" si="112"/>
        <v>23021903</v>
      </c>
      <c r="I919" s="5" t="s">
        <v>37</v>
      </c>
      <c r="J919" s="5" t="s">
        <v>15</v>
      </c>
      <c r="K919" s="9">
        <v>25643803</v>
      </c>
      <c r="L919" t="str">
        <f>VLOOKUP($A919,lookup_table!$A:$D,3,FALSE)</f>
        <v>Web</v>
      </c>
      <c r="M919" t="str">
        <f>VLOOKUP($A919,lookup_table!$A:$D,4,FALSE)</f>
        <v>Medsize</v>
      </c>
      <c r="N919" t="str">
        <f t="shared" si="113"/>
        <v>Central</v>
      </c>
      <c r="O919" t="str">
        <f t="shared" si="114"/>
        <v>high school or below</v>
      </c>
      <c r="P919" t="str">
        <f t="shared" si="115"/>
        <v>special auto</v>
      </c>
      <c r="Q919" t="str">
        <f t="shared" si="116"/>
        <v>four-door car</v>
      </c>
      <c r="R919" t="str">
        <f t="shared" si="117"/>
        <v>web</v>
      </c>
      <c r="S919" t="str">
        <f t="shared" si="118"/>
        <v>medsize</v>
      </c>
      <c r="T919" t="str">
        <f t="shared" si="119"/>
        <v>central</v>
      </c>
    </row>
    <row r="920" spans="1:20" ht="17" x14ac:dyDescent="0.2">
      <c r="A920" t="s">
        <v>950</v>
      </c>
      <c r="B920" s="5" t="s">
        <v>9210</v>
      </c>
      <c r="C920" s="5" t="s">
        <v>1279</v>
      </c>
      <c r="D920" s="5" t="s">
        <v>33</v>
      </c>
      <c r="E920" s="10">
        <v>530943.59</v>
      </c>
      <c r="F920" s="8">
        <v>22404</v>
      </c>
      <c r="G920" s="23">
        <v>700</v>
      </c>
      <c r="H920" s="24" t="str">
        <f t="shared" si="112"/>
        <v>30111901</v>
      </c>
      <c r="I920" s="5" t="s">
        <v>14</v>
      </c>
      <c r="J920" s="5" t="s">
        <v>15</v>
      </c>
      <c r="K920" s="9">
        <v>211136067</v>
      </c>
      <c r="L920" t="str">
        <f>VLOOKUP($A920,lookup_table!$A:$D,3,FALSE)</f>
        <v>Agent</v>
      </c>
      <c r="M920" t="str">
        <f>VLOOKUP($A920,lookup_table!$A:$D,4,FALSE)</f>
        <v>Medsize</v>
      </c>
      <c r="N920" t="str">
        <f t="shared" si="113"/>
        <v>East</v>
      </c>
      <c r="O920" t="str">
        <f t="shared" si="114"/>
        <v>college</v>
      </c>
      <c r="P920" t="str">
        <f t="shared" si="115"/>
        <v>personal auto</v>
      </c>
      <c r="Q920" t="str">
        <f t="shared" si="116"/>
        <v>four-door car</v>
      </c>
      <c r="R920" t="str">
        <f t="shared" si="117"/>
        <v>agent</v>
      </c>
      <c r="S920" t="str">
        <f t="shared" si="118"/>
        <v>medsize</v>
      </c>
      <c r="T920" t="str">
        <f t="shared" si="119"/>
        <v>east</v>
      </c>
    </row>
    <row r="921" spans="1:20" ht="17" x14ac:dyDescent="0.2">
      <c r="A921" t="s">
        <v>951</v>
      </c>
      <c r="B921" s="5" t="s">
        <v>9207</v>
      </c>
      <c r="C921" s="5" t="s">
        <v>1279</v>
      </c>
      <c r="D921" s="5" t="s">
        <v>29</v>
      </c>
      <c r="E921" s="10">
        <v>494980.38</v>
      </c>
      <c r="F921" s="8">
        <v>21342</v>
      </c>
      <c r="G921" s="23">
        <v>620</v>
      </c>
      <c r="H921" s="24" t="str">
        <f t="shared" si="112"/>
        <v>11091901</v>
      </c>
      <c r="I921" s="5" t="s">
        <v>14</v>
      </c>
      <c r="J921" s="5" t="s">
        <v>15</v>
      </c>
      <c r="K921" s="9">
        <v>74350893</v>
      </c>
      <c r="L921" t="str">
        <f>VLOOKUP($A921,lookup_table!$A:$D,3,FALSE)</f>
        <v>Agent</v>
      </c>
      <c r="M921" t="str">
        <f>VLOOKUP($A921,lookup_table!$A:$D,4,FALSE)</f>
        <v>Medsize</v>
      </c>
      <c r="N921" t="str">
        <f t="shared" si="113"/>
        <v>West</v>
      </c>
      <c r="O921" t="str">
        <f t="shared" si="114"/>
        <v>high school or below</v>
      </c>
      <c r="P921" t="str">
        <f t="shared" si="115"/>
        <v>personal auto</v>
      </c>
      <c r="Q921" t="str">
        <f t="shared" si="116"/>
        <v>four-door car</v>
      </c>
      <c r="R921" t="str">
        <f t="shared" si="117"/>
        <v>agent</v>
      </c>
      <c r="S921" t="str">
        <f t="shared" si="118"/>
        <v>medsize</v>
      </c>
      <c r="T921" t="str">
        <f t="shared" si="119"/>
        <v>west</v>
      </c>
    </row>
    <row r="922" spans="1:20" ht="17" x14ac:dyDescent="0.2">
      <c r="A922" t="s">
        <v>952</v>
      </c>
      <c r="B922" s="5" t="s">
        <v>9207</v>
      </c>
      <c r="C922" s="5" t="s">
        <v>9211</v>
      </c>
      <c r="D922" s="5" t="s">
        <v>19</v>
      </c>
      <c r="E922" s="10">
        <v>859566.53</v>
      </c>
      <c r="F922" s="8">
        <v>34621</v>
      </c>
      <c r="G922" s="23">
        <v>1080</v>
      </c>
      <c r="H922" s="24" t="str">
        <f t="shared" si="112"/>
        <v>15121902</v>
      </c>
      <c r="I922" s="5" t="s">
        <v>26</v>
      </c>
      <c r="J922" s="5" t="s">
        <v>27</v>
      </c>
      <c r="K922" s="9">
        <v>621464468</v>
      </c>
      <c r="L922" t="str">
        <f>VLOOKUP($A922,lookup_table!$A:$D,3,FALSE)</f>
        <v>Branch</v>
      </c>
      <c r="M922" t="str">
        <f>VLOOKUP($A922,lookup_table!$A:$D,4,FALSE)</f>
        <v>Medsize</v>
      </c>
      <c r="N922" t="str">
        <f t="shared" si="113"/>
        <v>West</v>
      </c>
      <c r="O922" t="str">
        <f t="shared" si="114"/>
        <v>bachelor</v>
      </c>
      <c r="P922" t="str">
        <f t="shared" si="115"/>
        <v>corporate auto</v>
      </c>
      <c r="Q922" t="str">
        <f t="shared" si="116"/>
        <v>suv</v>
      </c>
      <c r="R922" t="str">
        <f t="shared" si="117"/>
        <v>branch</v>
      </c>
      <c r="S922" t="str">
        <f t="shared" si="118"/>
        <v>medsize</v>
      </c>
      <c r="T922" t="str">
        <f t="shared" si="119"/>
        <v>west</v>
      </c>
    </row>
    <row r="923" spans="1:20" ht="17" x14ac:dyDescent="0.2">
      <c r="A923" t="s">
        <v>953</v>
      </c>
      <c r="B923" s="5" t="s">
        <v>9209</v>
      </c>
      <c r="C923" s="5" t="s">
        <v>9211</v>
      </c>
      <c r="D923" s="5" t="s">
        <v>33</v>
      </c>
      <c r="E923" s="10">
        <v>2295189.2000000002</v>
      </c>
      <c r="F923" s="8">
        <v>62396</v>
      </c>
      <c r="G923" s="23">
        <v>640</v>
      </c>
      <c r="H923" s="24" t="str">
        <f t="shared" si="112"/>
        <v>01101901</v>
      </c>
      <c r="I923" s="5" t="s">
        <v>14</v>
      </c>
      <c r="J923" s="5" t="s">
        <v>15</v>
      </c>
      <c r="K923" s="9">
        <v>307.2</v>
      </c>
      <c r="L923" t="str">
        <f>VLOOKUP($A923,lookup_table!$A:$D,3,FALSE)</f>
        <v>Call Center</v>
      </c>
      <c r="M923" t="str">
        <f>VLOOKUP($A923,lookup_table!$A:$D,4,FALSE)</f>
        <v>Small</v>
      </c>
      <c r="N923" t="str">
        <f t="shared" si="113"/>
        <v>North West</v>
      </c>
      <c r="O923" t="str">
        <f t="shared" si="114"/>
        <v>college</v>
      </c>
      <c r="P923" t="str">
        <f t="shared" si="115"/>
        <v>personal auto</v>
      </c>
      <c r="Q923" t="str">
        <f t="shared" si="116"/>
        <v>four-door car</v>
      </c>
      <c r="R923" t="str">
        <f t="shared" si="117"/>
        <v>call center</v>
      </c>
      <c r="S923" t="str">
        <f t="shared" si="118"/>
        <v>small</v>
      </c>
      <c r="T923" t="str">
        <f t="shared" si="119"/>
        <v>north west</v>
      </c>
    </row>
    <row r="924" spans="1:20" ht="17" x14ac:dyDescent="0.2">
      <c r="A924" t="s">
        <v>954</v>
      </c>
      <c r="B924" s="5" t="s">
        <v>9209</v>
      </c>
      <c r="C924" s="5" t="s">
        <v>9211</v>
      </c>
      <c r="D924" s="5" t="s">
        <v>29</v>
      </c>
      <c r="E924" s="10">
        <v>379213.03</v>
      </c>
      <c r="F924" s="8">
        <v>97212</v>
      </c>
      <c r="G924" s="23">
        <v>930</v>
      </c>
      <c r="H924" s="24" t="str">
        <f t="shared" si="112"/>
        <v>18071902</v>
      </c>
      <c r="I924" s="5" t="s">
        <v>14</v>
      </c>
      <c r="J924" s="5" t="s">
        <v>22</v>
      </c>
      <c r="K924" s="9">
        <v>36005589</v>
      </c>
      <c r="L924" t="str">
        <f>VLOOKUP($A924,lookup_table!$A:$D,3,FALSE)</f>
        <v>Call Center</v>
      </c>
      <c r="M924" t="str">
        <f>VLOOKUP($A924,lookup_table!$A:$D,4,FALSE)</f>
        <v>Medsize</v>
      </c>
      <c r="N924" t="str">
        <f t="shared" si="113"/>
        <v>North West</v>
      </c>
      <c r="O924" t="str">
        <f t="shared" si="114"/>
        <v>high school or below</v>
      </c>
      <c r="P924" t="str">
        <f t="shared" si="115"/>
        <v>personal auto</v>
      </c>
      <c r="Q924" t="str">
        <f t="shared" si="116"/>
        <v>two-door car</v>
      </c>
      <c r="R924" t="str">
        <f t="shared" si="117"/>
        <v>call center</v>
      </c>
      <c r="S924" t="str">
        <f t="shared" si="118"/>
        <v>medsize</v>
      </c>
      <c r="T924" t="str">
        <f t="shared" si="119"/>
        <v>north west</v>
      </c>
    </row>
    <row r="925" spans="1:20" ht="17" x14ac:dyDescent="0.2">
      <c r="A925" t="s">
        <v>955</v>
      </c>
      <c r="B925" s="5" t="s">
        <v>9206</v>
      </c>
      <c r="C925" s="5" t="s">
        <v>1279</v>
      </c>
      <c r="D925" s="5" t="s">
        <v>19</v>
      </c>
      <c r="E925" s="10">
        <v>275574.8</v>
      </c>
      <c r="F925" s="8">
        <v>49648</v>
      </c>
      <c r="G925" s="23">
        <v>700</v>
      </c>
      <c r="H925" s="24" t="str">
        <f t="shared" si="112"/>
        <v>30111901</v>
      </c>
      <c r="I925" s="5" t="s">
        <v>14</v>
      </c>
      <c r="J925" s="5" t="s">
        <v>15</v>
      </c>
      <c r="K925" s="9">
        <v>65954813</v>
      </c>
      <c r="L925" t="str">
        <f>VLOOKUP($A925,lookup_table!$A:$D,3,FALSE)</f>
        <v>Call Center</v>
      </c>
      <c r="M925" t="str">
        <f>VLOOKUP($A925,lookup_table!$A:$D,4,FALSE)</f>
        <v>Medsize</v>
      </c>
      <c r="N925" t="str">
        <f t="shared" si="113"/>
        <v>Central</v>
      </c>
      <c r="O925" t="str">
        <f t="shared" si="114"/>
        <v>bachelor</v>
      </c>
      <c r="P925" t="str">
        <f t="shared" si="115"/>
        <v>personal auto</v>
      </c>
      <c r="Q925" t="str">
        <f t="shared" si="116"/>
        <v>four-door car</v>
      </c>
      <c r="R925" t="str">
        <f t="shared" si="117"/>
        <v>call center</v>
      </c>
      <c r="S925" t="str">
        <f t="shared" si="118"/>
        <v>medsize</v>
      </c>
      <c r="T925" t="str">
        <f t="shared" si="119"/>
        <v>central</v>
      </c>
    </row>
    <row r="926" spans="1:20" ht="17" x14ac:dyDescent="0.2">
      <c r="A926" t="s">
        <v>956</v>
      </c>
      <c r="B926" s="5" t="s">
        <v>9206</v>
      </c>
      <c r="C926" s="5" t="s">
        <v>9211</v>
      </c>
      <c r="D926" s="5" t="s">
        <v>33</v>
      </c>
      <c r="E926" s="10">
        <v>488033.96</v>
      </c>
      <c r="F926" s="8">
        <v>97984</v>
      </c>
      <c r="G926" s="23">
        <v>610</v>
      </c>
      <c r="H926" s="24" t="str">
        <f t="shared" si="112"/>
        <v>01091901</v>
      </c>
      <c r="I926" s="5" t="s">
        <v>14</v>
      </c>
      <c r="J926" s="5" t="s">
        <v>15</v>
      </c>
      <c r="K926" s="9">
        <v>407450118</v>
      </c>
      <c r="L926" t="str">
        <f>VLOOKUP($A926,lookup_table!$A:$D,3,FALSE)</f>
        <v>Agent</v>
      </c>
      <c r="M926" t="str">
        <f>VLOOKUP($A926,lookup_table!$A:$D,4,FALSE)</f>
        <v>Small</v>
      </c>
      <c r="N926" t="str">
        <f t="shared" si="113"/>
        <v>Central</v>
      </c>
      <c r="O926" t="str">
        <f t="shared" si="114"/>
        <v>college</v>
      </c>
      <c r="P926" t="str">
        <f t="shared" si="115"/>
        <v>personal auto</v>
      </c>
      <c r="Q926" t="str">
        <f t="shared" si="116"/>
        <v>four-door car</v>
      </c>
      <c r="R926" t="str">
        <f t="shared" si="117"/>
        <v>agent</v>
      </c>
      <c r="S926" t="str">
        <f t="shared" si="118"/>
        <v>small</v>
      </c>
      <c r="T926" t="str">
        <f t="shared" si="119"/>
        <v>central</v>
      </c>
    </row>
    <row r="927" spans="1:20" ht="17" x14ac:dyDescent="0.2">
      <c r="A927" t="s">
        <v>957</v>
      </c>
      <c r="B927" s="5" t="s">
        <v>9207</v>
      </c>
      <c r="C927" s="5" t="s">
        <v>1279</v>
      </c>
      <c r="D927" s="5" t="s">
        <v>33</v>
      </c>
      <c r="E927" s="10">
        <v>905190.53</v>
      </c>
      <c r="F927" s="8">
        <v>26308</v>
      </c>
      <c r="G927" s="23">
        <v>1140</v>
      </c>
      <c r="H927" s="24" t="str">
        <f t="shared" si="112"/>
        <v>13021903</v>
      </c>
      <c r="I927" s="5" t="s">
        <v>26</v>
      </c>
      <c r="J927" s="5" t="s">
        <v>27</v>
      </c>
      <c r="K927" s="9">
        <v>547.20000000000005</v>
      </c>
      <c r="L927" t="str">
        <f>VLOOKUP($A927,lookup_table!$A:$D,3,FALSE)</f>
        <v>Web</v>
      </c>
      <c r="M927" t="str">
        <f>VLOOKUP($A927,lookup_table!$A:$D,4,FALSE)</f>
        <v>Medsize</v>
      </c>
      <c r="N927" t="str">
        <f t="shared" si="113"/>
        <v>West</v>
      </c>
      <c r="O927" t="str">
        <f t="shared" si="114"/>
        <v>college</v>
      </c>
      <c r="P927" t="str">
        <f t="shared" si="115"/>
        <v>corporate auto</v>
      </c>
      <c r="Q927" t="str">
        <f t="shared" si="116"/>
        <v>suv</v>
      </c>
      <c r="R927" t="str">
        <f t="shared" si="117"/>
        <v>web</v>
      </c>
      <c r="S927" t="str">
        <f t="shared" si="118"/>
        <v>medsize</v>
      </c>
      <c r="T927" t="str">
        <f t="shared" si="119"/>
        <v>west</v>
      </c>
    </row>
    <row r="928" spans="1:20" ht="17" x14ac:dyDescent="0.2">
      <c r="A928" t="s">
        <v>958</v>
      </c>
      <c r="B928" s="5" t="s">
        <v>9209</v>
      </c>
      <c r="C928" s="5" t="s">
        <v>1279</v>
      </c>
      <c r="D928" s="5" t="s">
        <v>33</v>
      </c>
      <c r="E928" s="10">
        <v>1011544.62</v>
      </c>
      <c r="F928" s="8">
        <v>63528</v>
      </c>
      <c r="G928" s="23">
        <v>2560</v>
      </c>
      <c r="H928" s="24" t="str">
        <f t="shared" si="112"/>
        <v>03011907</v>
      </c>
      <c r="I928" s="5" t="s">
        <v>14</v>
      </c>
      <c r="J928" s="5" t="s">
        <v>111</v>
      </c>
      <c r="K928" s="9">
        <v>1228.8</v>
      </c>
      <c r="L928" t="str">
        <f>VLOOKUP($A928,lookup_table!$A:$D,3,FALSE)</f>
        <v>Agent</v>
      </c>
      <c r="M928" t="str">
        <f>VLOOKUP($A928,lookup_table!$A:$D,4,FALSE)</f>
        <v>Large</v>
      </c>
      <c r="N928" t="str">
        <f t="shared" si="113"/>
        <v>North West</v>
      </c>
      <c r="O928" t="str">
        <f t="shared" si="114"/>
        <v>college</v>
      </c>
      <c r="P928" t="str">
        <f t="shared" si="115"/>
        <v>personal auto</v>
      </c>
      <c r="Q928" t="str">
        <f t="shared" si="116"/>
        <v>luxury car</v>
      </c>
      <c r="R928" t="str">
        <f t="shared" si="117"/>
        <v>agent</v>
      </c>
      <c r="S928" t="str">
        <f t="shared" si="118"/>
        <v>large</v>
      </c>
      <c r="T928" t="str">
        <f t="shared" si="119"/>
        <v>north west</v>
      </c>
    </row>
    <row r="929" spans="1:20" ht="17" x14ac:dyDescent="0.2">
      <c r="A929" t="s">
        <v>959</v>
      </c>
      <c r="B929" s="5" t="s">
        <v>9208</v>
      </c>
      <c r="C929" s="5" t="s">
        <v>9211</v>
      </c>
      <c r="D929" s="5" t="s">
        <v>33</v>
      </c>
      <c r="E929" s="10">
        <v>826907.54</v>
      </c>
      <c r="F929" s="8">
        <v>20225</v>
      </c>
      <c r="G929" s="23">
        <v>1140</v>
      </c>
      <c r="H929" s="24" t="str">
        <f t="shared" si="112"/>
        <v>13021903</v>
      </c>
      <c r="I929" s="5" t="s">
        <v>37</v>
      </c>
      <c r="J929" s="5" t="s">
        <v>27</v>
      </c>
      <c r="K929" s="9">
        <v>547.20000000000005</v>
      </c>
      <c r="L929" t="str">
        <f>VLOOKUP($A929,lookup_table!$A:$D,3,FALSE)</f>
        <v>Call Center</v>
      </c>
      <c r="M929" t="str">
        <f>VLOOKUP($A929,lookup_table!$A:$D,4,FALSE)</f>
        <v>Small</v>
      </c>
      <c r="N929" t="str">
        <f t="shared" si="113"/>
        <v>Central</v>
      </c>
      <c r="O929" t="str">
        <f t="shared" si="114"/>
        <v>college</v>
      </c>
      <c r="P929" t="str">
        <f t="shared" si="115"/>
        <v>special auto</v>
      </c>
      <c r="Q929" t="str">
        <f t="shared" si="116"/>
        <v>suv</v>
      </c>
      <c r="R929" t="str">
        <f t="shared" si="117"/>
        <v>call center</v>
      </c>
      <c r="S929" t="str">
        <f t="shared" si="118"/>
        <v>small</v>
      </c>
      <c r="T929" t="str">
        <f t="shared" si="119"/>
        <v>central</v>
      </c>
    </row>
    <row r="930" spans="1:20" ht="17" x14ac:dyDescent="0.2">
      <c r="A930" t="s">
        <v>960</v>
      </c>
      <c r="B930" s="5" t="s">
        <v>9208</v>
      </c>
      <c r="C930" s="5" t="s">
        <v>9211</v>
      </c>
      <c r="D930" s="5" t="s">
        <v>29</v>
      </c>
      <c r="E930" s="10">
        <v>807165.3</v>
      </c>
      <c r="F930" s="8">
        <v>45009</v>
      </c>
      <c r="G930" s="23">
        <v>1120</v>
      </c>
      <c r="H930" s="24" t="str">
        <f t="shared" si="112"/>
        <v>24011903</v>
      </c>
      <c r="I930" s="5" t="s">
        <v>14</v>
      </c>
      <c r="J930" s="5" t="s">
        <v>27</v>
      </c>
      <c r="K930" s="9">
        <v>806.4</v>
      </c>
      <c r="L930" t="str">
        <f>VLOOKUP($A930,lookup_table!$A:$D,3,FALSE)</f>
        <v>Web</v>
      </c>
      <c r="M930" t="str">
        <f>VLOOKUP($A930,lookup_table!$A:$D,4,FALSE)</f>
        <v>Small</v>
      </c>
      <c r="N930" t="str">
        <f t="shared" si="113"/>
        <v>Central</v>
      </c>
      <c r="O930" t="str">
        <f t="shared" si="114"/>
        <v>high school or below</v>
      </c>
      <c r="P930" t="str">
        <f t="shared" si="115"/>
        <v>personal auto</v>
      </c>
      <c r="Q930" t="str">
        <f t="shared" si="116"/>
        <v>suv</v>
      </c>
      <c r="R930" t="str">
        <f t="shared" si="117"/>
        <v>web</v>
      </c>
      <c r="S930" t="str">
        <f t="shared" si="118"/>
        <v>small</v>
      </c>
      <c r="T930" t="str">
        <f t="shared" si="119"/>
        <v>central</v>
      </c>
    </row>
    <row r="931" spans="1:20" ht="17" x14ac:dyDescent="0.2">
      <c r="A931" t="s">
        <v>961</v>
      </c>
      <c r="B931" s="5" t="s">
        <v>9209</v>
      </c>
      <c r="C931" s="5" t="s">
        <v>1279</v>
      </c>
      <c r="D931" s="5" t="s">
        <v>29</v>
      </c>
      <c r="E931" s="10">
        <v>772699.36</v>
      </c>
      <c r="F931" s="8">
        <v>87620</v>
      </c>
      <c r="G931" s="23">
        <v>640</v>
      </c>
      <c r="H931" s="24" t="str">
        <f t="shared" si="112"/>
        <v>01101901</v>
      </c>
      <c r="I931" s="5" t="s">
        <v>14</v>
      </c>
      <c r="J931" s="5" t="s">
        <v>15</v>
      </c>
      <c r="K931" s="9">
        <v>24063693</v>
      </c>
      <c r="L931" t="str">
        <f>VLOOKUP($A931,lookup_table!$A:$D,3,FALSE)</f>
        <v>Call Center</v>
      </c>
      <c r="M931" t="str">
        <f>VLOOKUP($A931,lookup_table!$A:$D,4,FALSE)</f>
        <v>Medsize</v>
      </c>
      <c r="N931" t="str">
        <f t="shared" si="113"/>
        <v>North West</v>
      </c>
      <c r="O931" t="str">
        <f t="shared" si="114"/>
        <v>high school or below</v>
      </c>
      <c r="P931" t="str">
        <f t="shared" si="115"/>
        <v>personal auto</v>
      </c>
      <c r="Q931" t="str">
        <f t="shared" si="116"/>
        <v>four-door car</v>
      </c>
      <c r="R931" t="str">
        <f t="shared" si="117"/>
        <v>call center</v>
      </c>
      <c r="S931" t="str">
        <f t="shared" si="118"/>
        <v>medsize</v>
      </c>
      <c r="T931" t="str">
        <f t="shared" si="119"/>
        <v>north west</v>
      </c>
    </row>
    <row r="932" spans="1:20" ht="17" x14ac:dyDescent="0.2">
      <c r="A932" t="s">
        <v>962</v>
      </c>
      <c r="B932" s="5" t="s">
        <v>9207</v>
      </c>
      <c r="C932" s="5" t="s">
        <v>1279</v>
      </c>
      <c r="D932" s="5" t="s">
        <v>19</v>
      </c>
      <c r="E932" s="10">
        <v>831113.59</v>
      </c>
      <c r="F932" s="8">
        <v>45009</v>
      </c>
      <c r="G932" s="23">
        <v>720</v>
      </c>
      <c r="H932" s="24" t="str">
        <f t="shared" si="112"/>
        <v>20121901</v>
      </c>
      <c r="I932" s="5" t="s">
        <v>26</v>
      </c>
      <c r="J932" s="5" t="s">
        <v>15</v>
      </c>
      <c r="K932" s="9">
        <v>311329282</v>
      </c>
      <c r="L932" t="str">
        <f>VLOOKUP($A932,lookup_table!$A:$D,3,FALSE)</f>
        <v>Agent</v>
      </c>
      <c r="M932" t="str">
        <f>VLOOKUP($A932,lookup_table!$A:$D,4,FALSE)</f>
        <v>Medsize</v>
      </c>
      <c r="N932" t="str">
        <f t="shared" si="113"/>
        <v>West</v>
      </c>
      <c r="O932" t="str">
        <f t="shared" si="114"/>
        <v>bachelor</v>
      </c>
      <c r="P932" t="str">
        <f t="shared" si="115"/>
        <v>corporate auto</v>
      </c>
      <c r="Q932" t="str">
        <f t="shared" si="116"/>
        <v>four-door car</v>
      </c>
      <c r="R932" t="str">
        <f t="shared" si="117"/>
        <v>agent</v>
      </c>
      <c r="S932" t="str">
        <f t="shared" si="118"/>
        <v>medsize</v>
      </c>
      <c r="T932" t="str">
        <f t="shared" si="119"/>
        <v>west</v>
      </c>
    </row>
    <row r="933" spans="1:20" ht="17" x14ac:dyDescent="0.2">
      <c r="A933" t="s">
        <v>963</v>
      </c>
      <c r="B933" s="5" t="s">
        <v>9208</v>
      </c>
      <c r="C933" s="5" t="s">
        <v>1279</v>
      </c>
      <c r="D933" s="5" t="s">
        <v>12</v>
      </c>
      <c r="E933" s="10">
        <v>257402.04</v>
      </c>
      <c r="F933" s="8">
        <v>34990</v>
      </c>
      <c r="G933" s="23">
        <v>650</v>
      </c>
      <c r="H933" s="24" t="str">
        <f t="shared" si="112"/>
        <v>11101901</v>
      </c>
      <c r="I933" s="5" t="s">
        <v>14</v>
      </c>
      <c r="J933" s="5" t="s">
        <v>15</v>
      </c>
      <c r="K933" s="9">
        <v>42689135</v>
      </c>
      <c r="L933" t="str">
        <f>VLOOKUP($A933,lookup_table!$A:$D,3,FALSE)</f>
        <v>Web</v>
      </c>
      <c r="M933" t="str">
        <f>VLOOKUP($A933,lookup_table!$A:$D,4,FALSE)</f>
        <v>Medsize</v>
      </c>
      <c r="N933" t="str">
        <f t="shared" si="113"/>
        <v>Central</v>
      </c>
      <c r="O933" t="str">
        <f t="shared" si="114"/>
        <v>master</v>
      </c>
      <c r="P933" t="str">
        <f t="shared" si="115"/>
        <v>personal auto</v>
      </c>
      <c r="Q933" t="str">
        <f t="shared" si="116"/>
        <v>four-door car</v>
      </c>
      <c r="R933" t="str">
        <f t="shared" si="117"/>
        <v>web</v>
      </c>
      <c r="S933" t="str">
        <f t="shared" si="118"/>
        <v>medsize</v>
      </c>
      <c r="T933" t="str">
        <f t="shared" si="119"/>
        <v>central</v>
      </c>
    </row>
    <row r="934" spans="1:20" ht="17" x14ac:dyDescent="0.2">
      <c r="A934" t="s">
        <v>964</v>
      </c>
      <c r="B934" s="5" t="s">
        <v>9209</v>
      </c>
      <c r="C934" s="5" t="s">
        <v>9211</v>
      </c>
      <c r="D934" s="5" t="s">
        <v>19</v>
      </c>
      <c r="E934" s="10">
        <v>572732.71</v>
      </c>
      <c r="F934" s="8">
        <v>99934</v>
      </c>
      <c r="G934" s="23">
        <v>710</v>
      </c>
      <c r="H934" s="24" t="str">
        <f t="shared" si="112"/>
        <v>10121901</v>
      </c>
      <c r="I934" s="5" t="s">
        <v>37</v>
      </c>
      <c r="J934" s="5" t="s">
        <v>15</v>
      </c>
      <c r="K934" s="9">
        <v>460323855</v>
      </c>
      <c r="L934" t="str">
        <f>VLOOKUP($A934,lookup_table!$A:$D,3,FALSE)</f>
        <v>Web</v>
      </c>
      <c r="M934" t="str">
        <f>VLOOKUP($A934,lookup_table!$A:$D,4,FALSE)</f>
        <v>Medsize</v>
      </c>
      <c r="N934" t="str">
        <f t="shared" si="113"/>
        <v>North West</v>
      </c>
      <c r="O934" t="str">
        <f t="shared" si="114"/>
        <v>bachelor</v>
      </c>
      <c r="P934" t="str">
        <f t="shared" si="115"/>
        <v>special auto</v>
      </c>
      <c r="Q934" t="str">
        <f t="shared" si="116"/>
        <v>four-door car</v>
      </c>
      <c r="R934" t="str">
        <f t="shared" si="117"/>
        <v>web</v>
      </c>
      <c r="S934" t="str">
        <f t="shared" si="118"/>
        <v>medsize</v>
      </c>
      <c r="T934" t="str">
        <f t="shared" si="119"/>
        <v>north west</v>
      </c>
    </row>
    <row r="935" spans="1:20" ht="17" x14ac:dyDescent="0.2">
      <c r="A935" t="s">
        <v>965</v>
      </c>
      <c r="B935" s="5" t="s">
        <v>9210</v>
      </c>
      <c r="C935" s="5" t="s">
        <v>9211</v>
      </c>
      <c r="D935" s="5" t="s">
        <v>12</v>
      </c>
      <c r="E935" s="10">
        <v>367914.21</v>
      </c>
      <c r="F935" s="8">
        <v>60804</v>
      </c>
      <c r="G935" s="23">
        <v>920</v>
      </c>
      <c r="H935" s="24" t="str">
        <f t="shared" si="112"/>
        <v>08071902</v>
      </c>
      <c r="I935" s="5" t="s">
        <v>14</v>
      </c>
      <c r="J935" s="5" t="s">
        <v>15</v>
      </c>
      <c r="K935" s="9">
        <v>213225001</v>
      </c>
      <c r="L935" t="str">
        <f>VLOOKUP($A935,lookup_table!$A:$D,3,FALSE)</f>
        <v>Agent</v>
      </c>
      <c r="M935" t="str">
        <f>VLOOKUP($A935,lookup_table!$A:$D,4,FALSE)</f>
        <v>Medsize</v>
      </c>
      <c r="N935" t="str">
        <f t="shared" si="113"/>
        <v>East</v>
      </c>
      <c r="O935" t="str">
        <f t="shared" si="114"/>
        <v>master</v>
      </c>
      <c r="P935" t="str">
        <f t="shared" si="115"/>
        <v>personal auto</v>
      </c>
      <c r="Q935" t="str">
        <f t="shared" si="116"/>
        <v>four-door car</v>
      </c>
      <c r="R935" t="str">
        <f t="shared" si="117"/>
        <v>agent</v>
      </c>
      <c r="S935" t="str">
        <f t="shared" si="118"/>
        <v>medsize</v>
      </c>
      <c r="T935" t="str">
        <f t="shared" si="119"/>
        <v>east</v>
      </c>
    </row>
    <row r="936" spans="1:20" ht="17" x14ac:dyDescent="0.2">
      <c r="A936" t="s">
        <v>966</v>
      </c>
      <c r="B936" s="5" t="s">
        <v>9209</v>
      </c>
      <c r="C936" s="5" t="s">
        <v>9211</v>
      </c>
      <c r="D936" s="5" t="s">
        <v>19</v>
      </c>
      <c r="E936" s="10">
        <v>274451.96000000002</v>
      </c>
      <c r="F936" s="8">
        <v>94648</v>
      </c>
      <c r="G936" s="23">
        <v>690</v>
      </c>
      <c r="H936" s="24" t="str">
        <f t="shared" si="112"/>
        <v>20111901</v>
      </c>
      <c r="I936" s="5" t="s">
        <v>14</v>
      </c>
      <c r="J936" s="5" t="s">
        <v>15</v>
      </c>
      <c r="K936" s="9">
        <v>331.2</v>
      </c>
      <c r="L936" t="str">
        <f>VLOOKUP($A936,lookup_table!$A:$D,3,FALSE)</f>
        <v>Branch</v>
      </c>
      <c r="M936" t="str">
        <f>VLOOKUP($A936,lookup_table!$A:$D,4,FALSE)</f>
        <v>Medsize</v>
      </c>
      <c r="N936" t="str">
        <f t="shared" si="113"/>
        <v>North West</v>
      </c>
      <c r="O936" t="str">
        <f t="shared" si="114"/>
        <v>bachelor</v>
      </c>
      <c r="P936" t="str">
        <f t="shared" si="115"/>
        <v>personal auto</v>
      </c>
      <c r="Q936" t="str">
        <f t="shared" si="116"/>
        <v>four-door car</v>
      </c>
      <c r="R936" t="str">
        <f t="shared" si="117"/>
        <v>branch</v>
      </c>
      <c r="S936" t="str">
        <f t="shared" si="118"/>
        <v>medsize</v>
      </c>
      <c r="T936" t="str">
        <f t="shared" si="119"/>
        <v>north west</v>
      </c>
    </row>
    <row r="937" spans="1:20" ht="17" x14ac:dyDescent="0.2">
      <c r="A937" t="s">
        <v>967</v>
      </c>
      <c r="B937" s="5" t="s">
        <v>9207</v>
      </c>
      <c r="C937" s="5" t="s">
        <v>1279</v>
      </c>
      <c r="D937" s="5" t="s">
        <v>29</v>
      </c>
      <c r="E937" s="10">
        <v>563674.03</v>
      </c>
      <c r="F937" s="8">
        <v>24516</v>
      </c>
      <c r="G937" s="23">
        <v>710</v>
      </c>
      <c r="H937" s="24" t="str">
        <f t="shared" si="112"/>
        <v>10121901</v>
      </c>
      <c r="I937" s="5" t="s">
        <v>14</v>
      </c>
      <c r="J937" s="5" t="s">
        <v>15</v>
      </c>
      <c r="K937" s="9">
        <v>300607591</v>
      </c>
      <c r="L937" t="str">
        <f>VLOOKUP($A937,lookup_table!$A:$D,3,FALSE)</f>
        <v>Call Center</v>
      </c>
      <c r="M937" t="str">
        <f>VLOOKUP($A937,lookup_table!$A:$D,4,FALSE)</f>
        <v>Medsize</v>
      </c>
      <c r="N937" t="str">
        <f t="shared" si="113"/>
        <v>West</v>
      </c>
      <c r="O937" t="str">
        <f t="shared" si="114"/>
        <v>high school or below</v>
      </c>
      <c r="P937" t="str">
        <f t="shared" si="115"/>
        <v>personal auto</v>
      </c>
      <c r="Q937" t="str">
        <f t="shared" si="116"/>
        <v>four-door car</v>
      </c>
      <c r="R937" t="str">
        <f t="shared" si="117"/>
        <v>call center</v>
      </c>
      <c r="S937" t="str">
        <f t="shared" si="118"/>
        <v>medsize</v>
      </c>
      <c r="T937" t="str">
        <f t="shared" si="119"/>
        <v>west</v>
      </c>
    </row>
    <row r="938" spans="1:20" ht="17" x14ac:dyDescent="0.2">
      <c r="A938" t="s">
        <v>968</v>
      </c>
      <c r="B938" s="5" t="s">
        <v>9206</v>
      </c>
      <c r="C938" s="5" t="s">
        <v>9211</v>
      </c>
      <c r="D938" s="5" t="s">
        <v>19</v>
      </c>
      <c r="E938" s="10">
        <v>1687038.82</v>
      </c>
      <c r="F938" s="8">
        <v>61063</v>
      </c>
      <c r="G938" s="23">
        <v>850</v>
      </c>
      <c r="H938" s="24" t="str">
        <f t="shared" si="112"/>
        <v>29041902</v>
      </c>
      <c r="I938" s="5" t="s">
        <v>14</v>
      </c>
      <c r="J938" s="5" t="s">
        <v>15</v>
      </c>
      <c r="K938" s="9">
        <v>262504882</v>
      </c>
      <c r="L938" t="str">
        <f>VLOOKUP($A938,lookup_table!$A:$D,3,FALSE)</f>
        <v>Agent</v>
      </c>
      <c r="M938" t="str">
        <f>VLOOKUP($A938,lookup_table!$A:$D,4,FALSE)</f>
        <v>Medsize</v>
      </c>
      <c r="N938" t="str">
        <f t="shared" si="113"/>
        <v>Central</v>
      </c>
      <c r="O938" t="str">
        <f t="shared" si="114"/>
        <v>bachelor</v>
      </c>
      <c r="P938" t="str">
        <f t="shared" si="115"/>
        <v>personal auto</v>
      </c>
      <c r="Q938" t="str">
        <f t="shared" si="116"/>
        <v>four-door car</v>
      </c>
      <c r="R938" t="str">
        <f t="shared" si="117"/>
        <v>agent</v>
      </c>
      <c r="S938" t="str">
        <f t="shared" si="118"/>
        <v>medsize</v>
      </c>
      <c r="T938" t="str">
        <f t="shared" si="119"/>
        <v>central</v>
      </c>
    </row>
    <row r="939" spans="1:20" ht="17" x14ac:dyDescent="0.2">
      <c r="A939" t="s">
        <v>969</v>
      </c>
      <c r="B939" s="5" t="s">
        <v>9207</v>
      </c>
      <c r="C939" s="5" t="s">
        <v>9211</v>
      </c>
      <c r="D939" s="5" t="s">
        <v>12</v>
      </c>
      <c r="E939" s="10">
        <v>273800.2</v>
      </c>
      <c r="F939" s="8">
        <v>45009</v>
      </c>
      <c r="G939" s="23">
        <v>740</v>
      </c>
      <c r="H939" s="24" t="str">
        <f t="shared" si="112"/>
        <v>09011902</v>
      </c>
      <c r="I939" s="5" t="s">
        <v>14</v>
      </c>
      <c r="J939" s="5" t="s">
        <v>22</v>
      </c>
      <c r="K939" s="9">
        <v>263365432</v>
      </c>
      <c r="L939" t="str">
        <f>VLOOKUP($A939,lookup_table!$A:$D,3,FALSE)</f>
        <v>Branch</v>
      </c>
      <c r="M939" t="str">
        <f>VLOOKUP($A939,lookup_table!$A:$D,4,FALSE)</f>
        <v>Medsize</v>
      </c>
      <c r="N939" t="str">
        <f t="shared" si="113"/>
        <v>West</v>
      </c>
      <c r="O939" t="str">
        <f t="shared" si="114"/>
        <v>master</v>
      </c>
      <c r="P939" t="str">
        <f t="shared" si="115"/>
        <v>personal auto</v>
      </c>
      <c r="Q939" t="str">
        <f t="shared" si="116"/>
        <v>two-door car</v>
      </c>
      <c r="R939" t="str">
        <f t="shared" si="117"/>
        <v>branch</v>
      </c>
      <c r="S939" t="str">
        <f t="shared" si="118"/>
        <v>medsize</v>
      </c>
      <c r="T939" t="str">
        <f t="shared" si="119"/>
        <v>west</v>
      </c>
    </row>
    <row r="940" spans="1:20" ht="17" x14ac:dyDescent="0.2">
      <c r="A940" t="s">
        <v>970</v>
      </c>
      <c r="B940" s="5" t="s">
        <v>9209</v>
      </c>
      <c r="C940" s="5" t="s">
        <v>9211</v>
      </c>
      <c r="D940" s="5" t="s">
        <v>19</v>
      </c>
      <c r="E940" s="10">
        <v>464470.05</v>
      </c>
      <c r="F940" s="8">
        <v>45009</v>
      </c>
      <c r="G940" s="23">
        <v>640</v>
      </c>
      <c r="H940" s="24" t="str">
        <f t="shared" si="112"/>
        <v>01101901</v>
      </c>
      <c r="I940" s="5" t="s">
        <v>26</v>
      </c>
      <c r="J940" s="5" t="s">
        <v>15</v>
      </c>
      <c r="K940" s="9">
        <v>307.2</v>
      </c>
      <c r="L940" t="str">
        <f>VLOOKUP($A940,lookup_table!$A:$D,3,FALSE)</f>
        <v>Branch</v>
      </c>
      <c r="M940" t="str">
        <f>VLOOKUP($A940,lookup_table!$A:$D,4,FALSE)</f>
        <v>Small</v>
      </c>
      <c r="N940" t="str">
        <f t="shared" si="113"/>
        <v>North West</v>
      </c>
      <c r="O940" t="str">
        <f t="shared" si="114"/>
        <v>bachelor</v>
      </c>
      <c r="P940" t="str">
        <f t="shared" si="115"/>
        <v>corporate auto</v>
      </c>
      <c r="Q940" t="str">
        <f t="shared" si="116"/>
        <v>four-door car</v>
      </c>
      <c r="R940" t="str">
        <f t="shared" si="117"/>
        <v>branch</v>
      </c>
      <c r="S940" t="str">
        <f t="shared" si="118"/>
        <v>small</v>
      </c>
      <c r="T940" t="str">
        <f t="shared" si="119"/>
        <v>north west</v>
      </c>
    </row>
    <row r="941" spans="1:20" ht="17" x14ac:dyDescent="0.2">
      <c r="A941" t="s">
        <v>971</v>
      </c>
      <c r="B941" s="5" t="s">
        <v>9207</v>
      </c>
      <c r="C941" s="5" t="s">
        <v>1279</v>
      </c>
      <c r="D941" s="5" t="s">
        <v>29</v>
      </c>
      <c r="E941" s="10">
        <v>474668.65</v>
      </c>
      <c r="F941" s="8">
        <v>15169</v>
      </c>
      <c r="G941" s="23">
        <v>630</v>
      </c>
      <c r="H941" s="24" t="str">
        <f t="shared" si="112"/>
        <v>21091901</v>
      </c>
      <c r="I941" s="5" t="s">
        <v>14</v>
      </c>
      <c r="J941" s="5" t="s">
        <v>15</v>
      </c>
      <c r="K941" s="9">
        <v>302.39999999999998</v>
      </c>
      <c r="L941" t="str">
        <f>VLOOKUP($A941,lookup_table!$A:$D,3,FALSE)</f>
        <v>Web</v>
      </c>
      <c r="M941" t="str">
        <f>VLOOKUP($A941,lookup_table!$A:$D,4,FALSE)</f>
        <v>Medsize</v>
      </c>
      <c r="N941" t="str">
        <f t="shared" si="113"/>
        <v>West</v>
      </c>
      <c r="O941" t="str">
        <f t="shared" si="114"/>
        <v>high school or below</v>
      </c>
      <c r="P941" t="str">
        <f t="shared" si="115"/>
        <v>personal auto</v>
      </c>
      <c r="Q941" t="str">
        <f t="shared" si="116"/>
        <v>four-door car</v>
      </c>
      <c r="R941" t="str">
        <f t="shared" si="117"/>
        <v>web</v>
      </c>
      <c r="S941" t="str">
        <f t="shared" si="118"/>
        <v>medsize</v>
      </c>
      <c r="T941" t="str">
        <f t="shared" si="119"/>
        <v>west</v>
      </c>
    </row>
    <row r="942" spans="1:20" ht="17" x14ac:dyDescent="0.2">
      <c r="A942" t="s">
        <v>972</v>
      </c>
      <c r="B942" s="5" t="s">
        <v>9206</v>
      </c>
      <c r="C942" s="5" t="s">
        <v>9211</v>
      </c>
      <c r="D942" s="5" t="s">
        <v>33</v>
      </c>
      <c r="E942" s="10">
        <v>1687432.82</v>
      </c>
      <c r="F942" s="8">
        <v>55390</v>
      </c>
      <c r="G942" s="23">
        <v>710</v>
      </c>
      <c r="H942" s="24" t="str">
        <f t="shared" si="112"/>
        <v>10121901</v>
      </c>
      <c r="I942" s="5" t="s">
        <v>26</v>
      </c>
      <c r="J942" s="5" t="s">
        <v>22</v>
      </c>
      <c r="K942" s="9">
        <v>256268091</v>
      </c>
      <c r="L942" t="str">
        <f>VLOOKUP($A942,lookup_table!$A:$D,3,FALSE)</f>
        <v>Branch</v>
      </c>
      <c r="M942" t="str">
        <f>VLOOKUP($A942,lookup_table!$A:$D,4,FALSE)</f>
        <v>Medsize</v>
      </c>
      <c r="N942" t="str">
        <f t="shared" si="113"/>
        <v>Central</v>
      </c>
      <c r="O942" t="str">
        <f t="shared" si="114"/>
        <v>college</v>
      </c>
      <c r="P942" t="str">
        <f t="shared" si="115"/>
        <v>corporate auto</v>
      </c>
      <c r="Q942" t="str">
        <f t="shared" si="116"/>
        <v>two-door car</v>
      </c>
      <c r="R942" t="str">
        <f t="shared" si="117"/>
        <v>branch</v>
      </c>
      <c r="S942" t="str">
        <f t="shared" si="118"/>
        <v>medsize</v>
      </c>
      <c r="T942" t="str">
        <f t="shared" si="119"/>
        <v>central</v>
      </c>
    </row>
    <row r="943" spans="1:20" ht="17" x14ac:dyDescent="0.2">
      <c r="A943" t="s">
        <v>973</v>
      </c>
      <c r="B943" s="5" t="s">
        <v>9209</v>
      </c>
      <c r="C943" s="5" t="s">
        <v>1279</v>
      </c>
      <c r="D943" s="5" t="s">
        <v>19</v>
      </c>
      <c r="E943" s="10">
        <v>238760.61</v>
      </c>
      <c r="F943" s="8">
        <v>27592</v>
      </c>
      <c r="G943" s="23">
        <v>620</v>
      </c>
      <c r="H943" s="24" t="str">
        <f t="shared" si="112"/>
        <v>11091901</v>
      </c>
      <c r="I943" s="5" t="s">
        <v>14</v>
      </c>
      <c r="J943" s="5" t="s">
        <v>15</v>
      </c>
      <c r="K943" s="9">
        <v>297.60000000000002</v>
      </c>
      <c r="L943" t="str">
        <f>VLOOKUP($A943,lookup_table!$A:$D,3,FALSE)</f>
        <v>Branch</v>
      </c>
      <c r="M943" t="str">
        <f>VLOOKUP($A943,lookup_table!$A:$D,4,FALSE)</f>
        <v>Large</v>
      </c>
      <c r="N943" t="str">
        <f t="shared" si="113"/>
        <v>North West</v>
      </c>
      <c r="O943" t="str">
        <f t="shared" si="114"/>
        <v>bachelor</v>
      </c>
      <c r="P943" t="str">
        <f t="shared" si="115"/>
        <v>personal auto</v>
      </c>
      <c r="Q943" t="str">
        <f t="shared" si="116"/>
        <v>four-door car</v>
      </c>
      <c r="R943" t="str">
        <f t="shared" si="117"/>
        <v>branch</v>
      </c>
      <c r="S943" t="str">
        <f t="shared" si="118"/>
        <v>large</v>
      </c>
      <c r="T943" t="str">
        <f t="shared" si="119"/>
        <v>north west</v>
      </c>
    </row>
    <row r="944" spans="1:20" ht="17" x14ac:dyDescent="0.2">
      <c r="A944" t="s">
        <v>974</v>
      </c>
      <c r="B944" s="5" t="s">
        <v>9210</v>
      </c>
      <c r="C944" s="5" t="s">
        <v>1279</v>
      </c>
      <c r="D944" s="5" t="s">
        <v>33</v>
      </c>
      <c r="E944" s="10">
        <v>446533.57</v>
      </c>
      <c r="F944" s="8">
        <v>61846</v>
      </c>
      <c r="G944" s="23">
        <v>1120</v>
      </c>
      <c r="H944" s="24" t="str">
        <f t="shared" si="112"/>
        <v>24011903</v>
      </c>
      <c r="I944" s="5" t="s">
        <v>14</v>
      </c>
      <c r="J944" s="5" t="s">
        <v>27</v>
      </c>
      <c r="K944" s="9">
        <v>2158182</v>
      </c>
      <c r="L944" t="str">
        <f>VLOOKUP($A944,lookup_table!$A:$D,3,FALSE)</f>
        <v>Agent</v>
      </c>
      <c r="M944" t="str">
        <f>VLOOKUP($A944,lookup_table!$A:$D,4,FALSE)</f>
        <v>Medsize</v>
      </c>
      <c r="N944" t="str">
        <f t="shared" si="113"/>
        <v>East</v>
      </c>
      <c r="O944" t="str">
        <f t="shared" si="114"/>
        <v>college</v>
      </c>
      <c r="P944" t="str">
        <f t="shared" si="115"/>
        <v>personal auto</v>
      </c>
      <c r="Q944" t="str">
        <f t="shared" si="116"/>
        <v>suv</v>
      </c>
      <c r="R944" t="str">
        <f t="shared" si="117"/>
        <v>agent</v>
      </c>
      <c r="S944" t="str">
        <f t="shared" si="118"/>
        <v>medsize</v>
      </c>
      <c r="T944" t="str">
        <f t="shared" si="119"/>
        <v>east</v>
      </c>
    </row>
    <row r="945" spans="1:20" ht="17" x14ac:dyDescent="0.2">
      <c r="A945" t="s">
        <v>975</v>
      </c>
      <c r="B945" s="5" t="s">
        <v>9206</v>
      </c>
      <c r="C945" s="5" t="s">
        <v>1279</v>
      </c>
      <c r="D945" s="5" t="s">
        <v>29</v>
      </c>
      <c r="E945" s="10">
        <v>459162.59</v>
      </c>
      <c r="F945" s="8">
        <v>83297</v>
      </c>
      <c r="G945" s="23">
        <v>1130</v>
      </c>
      <c r="H945" s="24" t="str">
        <f t="shared" si="112"/>
        <v>03021903</v>
      </c>
      <c r="I945" s="5" t="s">
        <v>14</v>
      </c>
      <c r="J945" s="5" t="s">
        <v>27</v>
      </c>
      <c r="K945" s="9">
        <v>542.4</v>
      </c>
      <c r="L945" t="str">
        <f>VLOOKUP($A945,lookup_table!$A:$D,3,FALSE)</f>
        <v>Call Center</v>
      </c>
      <c r="M945" t="str">
        <f>VLOOKUP($A945,lookup_table!$A:$D,4,FALSE)</f>
        <v>Medsize</v>
      </c>
      <c r="N945" t="str">
        <f t="shared" si="113"/>
        <v>Central</v>
      </c>
      <c r="O945" t="str">
        <f t="shared" si="114"/>
        <v>high school or below</v>
      </c>
      <c r="P945" t="str">
        <f t="shared" si="115"/>
        <v>personal auto</v>
      </c>
      <c r="Q945" t="str">
        <f t="shared" si="116"/>
        <v>suv</v>
      </c>
      <c r="R945" t="str">
        <f t="shared" si="117"/>
        <v>call center</v>
      </c>
      <c r="S945" t="str">
        <f t="shared" si="118"/>
        <v>medsize</v>
      </c>
      <c r="T945" t="str">
        <f t="shared" si="119"/>
        <v>central</v>
      </c>
    </row>
    <row r="946" spans="1:20" ht="17" x14ac:dyDescent="0.2">
      <c r="A946" t="s">
        <v>976</v>
      </c>
      <c r="B946" s="5" t="s">
        <v>9206</v>
      </c>
      <c r="C946" s="5" t="s">
        <v>1279</v>
      </c>
      <c r="D946" s="5" t="s">
        <v>33</v>
      </c>
      <c r="E946" s="10">
        <v>1309258.58</v>
      </c>
      <c r="F946" s="8">
        <v>45009</v>
      </c>
      <c r="G946" s="23">
        <v>1880</v>
      </c>
      <c r="H946" s="24" t="str">
        <f t="shared" si="112"/>
        <v>22021905</v>
      </c>
      <c r="I946" s="5" t="s">
        <v>37</v>
      </c>
      <c r="J946" s="5" t="s">
        <v>111</v>
      </c>
      <c r="K946" s="9">
        <v>1353.6</v>
      </c>
      <c r="L946" t="str">
        <f>VLOOKUP($A946,lookup_table!$A:$D,3,FALSE)</f>
        <v>Call Center</v>
      </c>
      <c r="M946" t="str">
        <f>VLOOKUP($A946,lookup_table!$A:$D,4,FALSE)</f>
        <v>Medsize</v>
      </c>
      <c r="N946" t="str">
        <f t="shared" si="113"/>
        <v>Central</v>
      </c>
      <c r="O946" t="str">
        <f t="shared" si="114"/>
        <v>college</v>
      </c>
      <c r="P946" t="str">
        <f t="shared" si="115"/>
        <v>special auto</v>
      </c>
      <c r="Q946" t="str">
        <f t="shared" si="116"/>
        <v>luxury car</v>
      </c>
      <c r="R946" t="str">
        <f t="shared" si="117"/>
        <v>call center</v>
      </c>
      <c r="S946" t="str">
        <f t="shared" si="118"/>
        <v>medsize</v>
      </c>
      <c r="T946" t="str">
        <f t="shared" si="119"/>
        <v>central</v>
      </c>
    </row>
    <row r="947" spans="1:20" ht="17" x14ac:dyDescent="0.2">
      <c r="A947" t="s">
        <v>977</v>
      </c>
      <c r="B947" s="5" t="s">
        <v>9209</v>
      </c>
      <c r="C947" s="5" t="s">
        <v>9211</v>
      </c>
      <c r="D947" s="5" t="s">
        <v>19</v>
      </c>
      <c r="E947" s="10">
        <v>911226.66</v>
      </c>
      <c r="F947" s="8">
        <v>45009</v>
      </c>
      <c r="G947" s="23">
        <v>900</v>
      </c>
      <c r="H947" s="24" t="str">
        <f t="shared" si="112"/>
        <v>18061902</v>
      </c>
      <c r="I947" s="5" t="s">
        <v>14</v>
      </c>
      <c r="J947" s="5" t="s">
        <v>15</v>
      </c>
      <c r="K947" s="9">
        <v>432</v>
      </c>
      <c r="L947" t="str">
        <f>VLOOKUP($A947,lookup_table!$A:$D,3,FALSE)</f>
        <v>Agent</v>
      </c>
      <c r="M947" t="str">
        <f>VLOOKUP($A947,lookup_table!$A:$D,4,FALSE)</f>
        <v>Medsize</v>
      </c>
      <c r="N947" t="str">
        <f t="shared" si="113"/>
        <v>North West</v>
      </c>
      <c r="O947" t="str">
        <f t="shared" si="114"/>
        <v>bachelor</v>
      </c>
      <c r="P947" t="str">
        <f t="shared" si="115"/>
        <v>personal auto</v>
      </c>
      <c r="Q947" t="str">
        <f t="shared" si="116"/>
        <v>four-door car</v>
      </c>
      <c r="R947" t="str">
        <f t="shared" si="117"/>
        <v>agent</v>
      </c>
      <c r="S947" t="str">
        <f t="shared" si="118"/>
        <v>medsize</v>
      </c>
      <c r="T947" t="str">
        <f t="shared" si="119"/>
        <v>north west</v>
      </c>
    </row>
    <row r="948" spans="1:20" ht="17" x14ac:dyDescent="0.2">
      <c r="A948" t="s">
        <v>978</v>
      </c>
      <c r="B948" s="5" t="s">
        <v>9207</v>
      </c>
      <c r="C948" s="5" t="s">
        <v>1279</v>
      </c>
      <c r="D948" s="5" t="s">
        <v>29</v>
      </c>
      <c r="E948" s="10">
        <v>416516.66</v>
      </c>
      <c r="F948" s="8">
        <v>55897</v>
      </c>
      <c r="G948" s="23">
        <v>1040</v>
      </c>
      <c r="H948" s="24" t="str">
        <f t="shared" si="112"/>
        <v>05111902</v>
      </c>
      <c r="I948" s="5" t="s">
        <v>14</v>
      </c>
      <c r="J948" s="5" t="s">
        <v>15</v>
      </c>
      <c r="K948" s="9">
        <v>499.2</v>
      </c>
      <c r="L948" t="str">
        <f>VLOOKUP($A948,lookup_table!$A:$D,3,FALSE)</f>
        <v>Branch</v>
      </c>
      <c r="M948" t="str">
        <f>VLOOKUP($A948,lookup_table!$A:$D,4,FALSE)</f>
        <v>Medsize</v>
      </c>
      <c r="N948" t="str">
        <f t="shared" si="113"/>
        <v>West</v>
      </c>
      <c r="O948" t="str">
        <f t="shared" si="114"/>
        <v>high school or below</v>
      </c>
      <c r="P948" t="str">
        <f t="shared" si="115"/>
        <v>personal auto</v>
      </c>
      <c r="Q948" t="str">
        <f t="shared" si="116"/>
        <v>four-door car</v>
      </c>
      <c r="R948" t="str">
        <f t="shared" si="117"/>
        <v>branch</v>
      </c>
      <c r="S948" t="str">
        <f t="shared" si="118"/>
        <v>medsize</v>
      </c>
      <c r="T948" t="str">
        <f t="shared" si="119"/>
        <v>west</v>
      </c>
    </row>
    <row r="949" spans="1:20" ht="17" x14ac:dyDescent="0.2">
      <c r="A949" t="s">
        <v>979</v>
      </c>
      <c r="B949" s="5" t="s">
        <v>9206</v>
      </c>
      <c r="C949" s="5" t="s">
        <v>9211</v>
      </c>
      <c r="D949" s="5" t="s">
        <v>19</v>
      </c>
      <c r="E949" s="10">
        <v>265998.06</v>
      </c>
      <c r="F949" s="8">
        <v>21297</v>
      </c>
      <c r="G949" s="23">
        <v>710</v>
      </c>
      <c r="H949" s="24" t="str">
        <f t="shared" si="112"/>
        <v>10121901</v>
      </c>
      <c r="I949" s="5" t="s">
        <v>14</v>
      </c>
      <c r="J949" s="5" t="s">
        <v>15</v>
      </c>
      <c r="K949" s="9">
        <v>45507952</v>
      </c>
      <c r="L949" t="str">
        <f>VLOOKUP($A949,lookup_table!$A:$D,3,FALSE)</f>
        <v>Agent</v>
      </c>
      <c r="M949" t="str">
        <f>VLOOKUP($A949,lookup_table!$A:$D,4,FALSE)</f>
        <v>Medsize</v>
      </c>
      <c r="N949" t="str">
        <f t="shared" si="113"/>
        <v>Central</v>
      </c>
      <c r="O949" t="str">
        <f t="shared" si="114"/>
        <v>bachelor</v>
      </c>
      <c r="P949" t="str">
        <f t="shared" si="115"/>
        <v>personal auto</v>
      </c>
      <c r="Q949" t="str">
        <f t="shared" si="116"/>
        <v>four-door car</v>
      </c>
      <c r="R949" t="str">
        <f t="shared" si="117"/>
        <v>agent</v>
      </c>
      <c r="S949" t="str">
        <f t="shared" si="118"/>
        <v>medsize</v>
      </c>
      <c r="T949" t="str">
        <f t="shared" si="119"/>
        <v>central</v>
      </c>
    </row>
    <row r="950" spans="1:20" ht="17" x14ac:dyDescent="0.2">
      <c r="A950" t="s">
        <v>980</v>
      </c>
      <c r="B950" s="5" t="s">
        <v>9206</v>
      </c>
      <c r="C950" s="5" t="s">
        <v>1279</v>
      </c>
      <c r="D950" s="5" t="s">
        <v>12</v>
      </c>
      <c r="E950" s="10">
        <v>1198659.21</v>
      </c>
      <c r="F950" s="8">
        <v>87560</v>
      </c>
      <c r="G950" s="23">
        <v>980</v>
      </c>
      <c r="H950" s="24" t="str">
        <f t="shared" si="112"/>
        <v>06091902</v>
      </c>
      <c r="I950" s="5" t="s">
        <v>14</v>
      </c>
      <c r="J950" s="5" t="s">
        <v>22</v>
      </c>
      <c r="K950" s="9">
        <v>470.4</v>
      </c>
      <c r="L950" t="str">
        <f>VLOOKUP($A950,lookup_table!$A:$D,3,FALSE)</f>
        <v>Web</v>
      </c>
      <c r="M950" t="str">
        <f>VLOOKUP($A950,lookup_table!$A:$D,4,FALSE)</f>
        <v>Medsize</v>
      </c>
      <c r="N950" t="str">
        <f t="shared" si="113"/>
        <v>Central</v>
      </c>
      <c r="O950" t="str">
        <f t="shared" si="114"/>
        <v>master</v>
      </c>
      <c r="P950" t="str">
        <f t="shared" si="115"/>
        <v>personal auto</v>
      </c>
      <c r="Q950" t="str">
        <f t="shared" si="116"/>
        <v>two-door car</v>
      </c>
      <c r="R950" t="str">
        <f t="shared" si="117"/>
        <v>web</v>
      </c>
      <c r="S950" t="str">
        <f t="shared" si="118"/>
        <v>medsize</v>
      </c>
      <c r="T950" t="str">
        <f t="shared" si="119"/>
        <v>central</v>
      </c>
    </row>
    <row r="951" spans="1:20" ht="17" x14ac:dyDescent="0.2">
      <c r="A951" t="s">
        <v>981</v>
      </c>
      <c r="B951" s="5" t="s">
        <v>9209</v>
      </c>
      <c r="C951" s="5" t="s">
        <v>1279</v>
      </c>
      <c r="D951" s="5" t="s">
        <v>29</v>
      </c>
      <c r="E951" s="10">
        <v>289873.27</v>
      </c>
      <c r="F951" s="8">
        <v>45009</v>
      </c>
      <c r="G951" s="23">
        <v>960</v>
      </c>
      <c r="H951" s="24" t="str">
        <f t="shared" si="112"/>
        <v>17081902</v>
      </c>
      <c r="I951" s="5" t="s">
        <v>14</v>
      </c>
      <c r="J951" s="5" t="s">
        <v>15</v>
      </c>
      <c r="K951" s="9">
        <v>691.2</v>
      </c>
      <c r="L951" t="str">
        <f>VLOOKUP($A951,lookup_table!$A:$D,3,FALSE)</f>
        <v>Agent</v>
      </c>
      <c r="M951" t="str">
        <f>VLOOKUP($A951,lookup_table!$A:$D,4,FALSE)</f>
        <v>Medsize</v>
      </c>
      <c r="N951" t="str">
        <f t="shared" si="113"/>
        <v>North West</v>
      </c>
      <c r="O951" t="str">
        <f t="shared" si="114"/>
        <v>high school or below</v>
      </c>
      <c r="P951" t="str">
        <f t="shared" si="115"/>
        <v>personal auto</v>
      </c>
      <c r="Q951" t="str">
        <f t="shared" si="116"/>
        <v>four-door car</v>
      </c>
      <c r="R951" t="str">
        <f t="shared" si="117"/>
        <v>agent</v>
      </c>
      <c r="S951" t="str">
        <f t="shared" si="118"/>
        <v>medsize</v>
      </c>
      <c r="T951" t="str">
        <f t="shared" si="119"/>
        <v>north west</v>
      </c>
    </row>
    <row r="952" spans="1:20" ht="17" x14ac:dyDescent="0.2">
      <c r="A952" t="s">
        <v>982</v>
      </c>
      <c r="B952" s="5" t="s">
        <v>9209</v>
      </c>
      <c r="C952" s="5" t="s">
        <v>1279</v>
      </c>
      <c r="D952" s="5" t="s">
        <v>19</v>
      </c>
      <c r="E952" s="10">
        <v>289424.39</v>
      </c>
      <c r="F952" s="8">
        <v>45009</v>
      </c>
      <c r="G952" s="23">
        <v>850</v>
      </c>
      <c r="H952" s="24" t="str">
        <f t="shared" si="112"/>
        <v>29041902</v>
      </c>
      <c r="I952" s="5" t="s">
        <v>14</v>
      </c>
      <c r="J952" s="5" t="s">
        <v>15</v>
      </c>
      <c r="K952" s="9">
        <v>408</v>
      </c>
      <c r="L952" t="str">
        <f>VLOOKUP($A952,lookup_table!$A:$D,3,FALSE)</f>
        <v>Agent</v>
      </c>
      <c r="M952" t="str">
        <f>VLOOKUP($A952,lookup_table!$A:$D,4,FALSE)</f>
        <v>Medsize</v>
      </c>
      <c r="N952" t="str">
        <f t="shared" si="113"/>
        <v>North West</v>
      </c>
      <c r="O952" t="str">
        <f t="shared" si="114"/>
        <v>bachelor</v>
      </c>
      <c r="P952" t="str">
        <f t="shared" si="115"/>
        <v>personal auto</v>
      </c>
      <c r="Q952" t="str">
        <f t="shared" si="116"/>
        <v>four-door car</v>
      </c>
      <c r="R952" t="str">
        <f t="shared" si="117"/>
        <v>agent</v>
      </c>
      <c r="S952" t="str">
        <f t="shared" si="118"/>
        <v>medsize</v>
      </c>
      <c r="T952" t="str">
        <f t="shared" si="119"/>
        <v>north west</v>
      </c>
    </row>
    <row r="953" spans="1:20" ht="17" x14ac:dyDescent="0.2">
      <c r="A953" t="s">
        <v>983</v>
      </c>
      <c r="B953" s="5" t="s">
        <v>9206</v>
      </c>
      <c r="C953" s="5" t="s">
        <v>1279</v>
      </c>
      <c r="D953" s="5" t="s">
        <v>75</v>
      </c>
      <c r="E953" s="10">
        <v>350045.44</v>
      </c>
      <c r="F953" s="8">
        <v>89398</v>
      </c>
      <c r="G953" s="23">
        <v>860</v>
      </c>
      <c r="H953" s="24" t="str">
        <f t="shared" si="112"/>
        <v>09051902</v>
      </c>
      <c r="I953" s="5" t="s">
        <v>14</v>
      </c>
      <c r="J953" s="5" t="s">
        <v>15</v>
      </c>
      <c r="K953" s="9">
        <v>82409922</v>
      </c>
      <c r="L953" t="str">
        <f>VLOOKUP($A953,lookup_table!$A:$D,3,FALSE)</f>
        <v>Branch</v>
      </c>
      <c r="M953" t="str">
        <f>VLOOKUP($A953,lookup_table!$A:$D,4,FALSE)</f>
        <v>Medsize</v>
      </c>
      <c r="N953" t="str">
        <f t="shared" si="113"/>
        <v>Central</v>
      </c>
      <c r="O953" t="str">
        <f t="shared" si="114"/>
        <v>doctor</v>
      </c>
      <c r="P953" t="str">
        <f t="shared" si="115"/>
        <v>personal auto</v>
      </c>
      <c r="Q953" t="str">
        <f t="shared" si="116"/>
        <v>four-door car</v>
      </c>
      <c r="R953" t="str">
        <f t="shared" si="117"/>
        <v>branch</v>
      </c>
      <c r="S953" t="str">
        <f t="shared" si="118"/>
        <v>medsize</v>
      </c>
      <c r="T953" t="str">
        <f t="shared" si="119"/>
        <v>central</v>
      </c>
    </row>
    <row r="954" spans="1:20" ht="17" x14ac:dyDescent="0.2">
      <c r="A954" t="s">
        <v>984</v>
      </c>
      <c r="B954" s="5" t="s">
        <v>9207</v>
      </c>
      <c r="C954" s="5" t="s">
        <v>1279</v>
      </c>
      <c r="D954" s="5" t="s">
        <v>33</v>
      </c>
      <c r="E954" s="10">
        <v>262180.86</v>
      </c>
      <c r="F954" s="8">
        <v>36843</v>
      </c>
      <c r="G954" s="23">
        <v>680</v>
      </c>
      <c r="H954" s="24" t="str">
        <f t="shared" si="112"/>
        <v>10111901</v>
      </c>
      <c r="I954" s="5" t="s">
        <v>26</v>
      </c>
      <c r="J954" s="5" t="s">
        <v>15</v>
      </c>
      <c r="K954" s="9">
        <v>357642982</v>
      </c>
      <c r="L954" t="str">
        <f>VLOOKUP($A954,lookup_table!$A:$D,3,FALSE)</f>
        <v>Agent</v>
      </c>
      <c r="M954" t="str">
        <f>VLOOKUP($A954,lookup_table!$A:$D,4,FALSE)</f>
        <v>Medsize</v>
      </c>
      <c r="N954" t="str">
        <f t="shared" si="113"/>
        <v>West</v>
      </c>
      <c r="O954" t="str">
        <f t="shared" si="114"/>
        <v>college</v>
      </c>
      <c r="P954" t="str">
        <f t="shared" si="115"/>
        <v>corporate auto</v>
      </c>
      <c r="Q954" t="str">
        <f t="shared" si="116"/>
        <v>four-door car</v>
      </c>
      <c r="R954" t="str">
        <f t="shared" si="117"/>
        <v>agent</v>
      </c>
      <c r="S954" t="str">
        <f t="shared" si="118"/>
        <v>medsize</v>
      </c>
      <c r="T954" t="str">
        <f t="shared" si="119"/>
        <v>west</v>
      </c>
    </row>
    <row r="955" spans="1:20" ht="17" x14ac:dyDescent="0.2">
      <c r="A955" t="s">
        <v>985</v>
      </c>
      <c r="B955" s="5" t="s">
        <v>9209</v>
      </c>
      <c r="C955" s="5" t="s">
        <v>1279</v>
      </c>
      <c r="D955" s="5" t="s">
        <v>33</v>
      </c>
      <c r="E955" s="10">
        <v>1022180.5</v>
      </c>
      <c r="F955" s="8">
        <v>45009</v>
      </c>
      <c r="G955" s="23">
        <v>1340</v>
      </c>
      <c r="H955" s="24" t="str">
        <f t="shared" si="112"/>
        <v>01091903</v>
      </c>
      <c r="I955" s="5" t="s">
        <v>14</v>
      </c>
      <c r="J955" s="5" t="s">
        <v>27</v>
      </c>
      <c r="K955" s="9">
        <v>643.20000000000005</v>
      </c>
      <c r="L955" t="str">
        <f>VLOOKUP($A955,lookup_table!$A:$D,3,FALSE)</f>
        <v>Agent</v>
      </c>
      <c r="M955" t="str">
        <f>VLOOKUP($A955,lookup_table!$A:$D,4,FALSE)</f>
        <v>Small</v>
      </c>
      <c r="N955" t="str">
        <f t="shared" si="113"/>
        <v>North West</v>
      </c>
      <c r="O955" t="str">
        <f t="shared" si="114"/>
        <v>college</v>
      </c>
      <c r="P955" t="str">
        <f t="shared" si="115"/>
        <v>personal auto</v>
      </c>
      <c r="Q955" t="str">
        <f t="shared" si="116"/>
        <v>suv</v>
      </c>
      <c r="R955" t="str">
        <f t="shared" si="117"/>
        <v>agent</v>
      </c>
      <c r="S955" t="str">
        <f t="shared" si="118"/>
        <v>small</v>
      </c>
      <c r="T955" t="str">
        <f t="shared" si="119"/>
        <v>north west</v>
      </c>
    </row>
    <row r="956" spans="1:20" ht="17" x14ac:dyDescent="0.2">
      <c r="A956" t="s">
        <v>986</v>
      </c>
      <c r="B956" s="5" t="s">
        <v>9207</v>
      </c>
      <c r="C956" s="5" t="s">
        <v>9211</v>
      </c>
      <c r="D956" s="5" t="s">
        <v>29</v>
      </c>
      <c r="E956" s="10">
        <v>257827.1</v>
      </c>
      <c r="F956" s="8">
        <v>34946</v>
      </c>
      <c r="G956" s="23">
        <v>650</v>
      </c>
      <c r="H956" s="24" t="str">
        <f t="shared" si="112"/>
        <v>11101901</v>
      </c>
      <c r="I956" s="5" t="s">
        <v>14</v>
      </c>
      <c r="J956" s="5" t="s">
        <v>22</v>
      </c>
      <c r="K956" s="9">
        <v>42035698</v>
      </c>
      <c r="L956" t="str">
        <f>VLOOKUP($A956,lookup_table!$A:$D,3,FALSE)</f>
        <v>Call Center</v>
      </c>
      <c r="M956" t="str">
        <f>VLOOKUP($A956,lookup_table!$A:$D,4,FALSE)</f>
        <v>Small</v>
      </c>
      <c r="N956" t="str">
        <f t="shared" si="113"/>
        <v>West</v>
      </c>
      <c r="O956" t="str">
        <f t="shared" si="114"/>
        <v>high school or below</v>
      </c>
      <c r="P956" t="str">
        <f t="shared" si="115"/>
        <v>personal auto</v>
      </c>
      <c r="Q956" t="str">
        <f t="shared" si="116"/>
        <v>two-door car</v>
      </c>
      <c r="R956" t="str">
        <f t="shared" si="117"/>
        <v>call center</v>
      </c>
      <c r="S956" t="str">
        <f t="shared" si="118"/>
        <v>small</v>
      </c>
      <c r="T956" t="str">
        <f t="shared" si="119"/>
        <v>west</v>
      </c>
    </row>
    <row r="957" spans="1:20" ht="17" x14ac:dyDescent="0.2">
      <c r="A957" t="s">
        <v>987</v>
      </c>
      <c r="B957" s="5" t="s">
        <v>9206</v>
      </c>
      <c r="C957" s="5" t="s">
        <v>1279</v>
      </c>
      <c r="D957" s="5" t="s">
        <v>33</v>
      </c>
      <c r="E957" s="10">
        <v>624259.56999999995</v>
      </c>
      <c r="F957" s="8">
        <v>75680</v>
      </c>
      <c r="G957" s="23">
        <v>780</v>
      </c>
      <c r="H957" s="24" t="str">
        <f t="shared" si="112"/>
        <v>18021902</v>
      </c>
      <c r="I957" s="5" t="s">
        <v>14</v>
      </c>
      <c r="J957" s="5" t="s">
        <v>15</v>
      </c>
      <c r="K957" s="9">
        <v>136787725</v>
      </c>
      <c r="L957" t="str">
        <f>VLOOKUP($A957,lookup_table!$A:$D,3,FALSE)</f>
        <v>Agent</v>
      </c>
      <c r="M957" t="str">
        <f>VLOOKUP($A957,lookup_table!$A:$D,4,FALSE)</f>
        <v>Medsize</v>
      </c>
      <c r="N957" t="str">
        <f t="shared" si="113"/>
        <v>Central</v>
      </c>
      <c r="O957" t="str">
        <f t="shared" si="114"/>
        <v>college</v>
      </c>
      <c r="P957" t="str">
        <f t="shared" si="115"/>
        <v>personal auto</v>
      </c>
      <c r="Q957" t="str">
        <f t="shared" si="116"/>
        <v>four-door car</v>
      </c>
      <c r="R957" t="str">
        <f t="shared" si="117"/>
        <v>agent</v>
      </c>
      <c r="S957" t="str">
        <f t="shared" si="118"/>
        <v>medsize</v>
      </c>
      <c r="T957" t="str">
        <f t="shared" si="119"/>
        <v>central</v>
      </c>
    </row>
    <row r="958" spans="1:20" ht="17" x14ac:dyDescent="0.2">
      <c r="A958" t="s">
        <v>988</v>
      </c>
      <c r="B958" s="5" t="s">
        <v>9208</v>
      </c>
      <c r="C958" s="5" t="s">
        <v>1279</v>
      </c>
      <c r="D958" s="5" t="s">
        <v>75</v>
      </c>
      <c r="E958" s="10">
        <v>522028.1</v>
      </c>
      <c r="F958" s="8">
        <v>45009</v>
      </c>
      <c r="G958" s="23">
        <v>690</v>
      </c>
      <c r="H958" s="24" t="str">
        <f t="shared" si="112"/>
        <v>20111901</v>
      </c>
      <c r="I958" s="5" t="s">
        <v>14</v>
      </c>
      <c r="J958" s="5" t="s">
        <v>15</v>
      </c>
      <c r="K958" s="9">
        <v>331.2</v>
      </c>
      <c r="L958" t="str">
        <f>VLOOKUP($A958,lookup_table!$A:$D,3,FALSE)</f>
        <v>Agent</v>
      </c>
      <c r="M958" t="str">
        <f>VLOOKUP($A958,lookup_table!$A:$D,4,FALSE)</f>
        <v>Small</v>
      </c>
      <c r="N958" t="str">
        <f t="shared" si="113"/>
        <v>Central</v>
      </c>
      <c r="O958" t="str">
        <f t="shared" si="114"/>
        <v>doctor</v>
      </c>
      <c r="P958" t="str">
        <f t="shared" si="115"/>
        <v>personal auto</v>
      </c>
      <c r="Q958" t="str">
        <f t="shared" si="116"/>
        <v>four-door car</v>
      </c>
      <c r="R958" t="str">
        <f t="shared" si="117"/>
        <v>agent</v>
      </c>
      <c r="S958" t="str">
        <f t="shared" si="118"/>
        <v>small</v>
      </c>
      <c r="T958" t="str">
        <f t="shared" si="119"/>
        <v>central</v>
      </c>
    </row>
    <row r="959" spans="1:20" ht="17" x14ac:dyDescent="0.2">
      <c r="A959" t="s">
        <v>989</v>
      </c>
      <c r="B959" s="5" t="s">
        <v>9210</v>
      </c>
      <c r="C959" s="5" t="s">
        <v>1279</v>
      </c>
      <c r="D959" s="5" t="s">
        <v>33</v>
      </c>
      <c r="E959" s="10">
        <v>313643.21000000002</v>
      </c>
      <c r="F959" s="8">
        <v>49532</v>
      </c>
      <c r="G959" s="23">
        <v>790</v>
      </c>
      <c r="H959" s="24" t="str">
        <f t="shared" si="112"/>
        <v>28021902</v>
      </c>
      <c r="I959" s="5" t="s">
        <v>14</v>
      </c>
      <c r="J959" s="5" t="s">
        <v>15</v>
      </c>
      <c r="K959" s="9">
        <v>220186677</v>
      </c>
      <c r="L959" t="str">
        <f>VLOOKUP($A959,lookup_table!$A:$D,3,FALSE)</f>
        <v>Agent</v>
      </c>
      <c r="M959" t="str">
        <f>VLOOKUP($A959,lookup_table!$A:$D,4,FALSE)</f>
        <v>Medsize</v>
      </c>
      <c r="N959" t="str">
        <f t="shared" si="113"/>
        <v>East</v>
      </c>
      <c r="O959" t="str">
        <f t="shared" si="114"/>
        <v>college</v>
      </c>
      <c r="P959" t="str">
        <f t="shared" si="115"/>
        <v>personal auto</v>
      </c>
      <c r="Q959" t="str">
        <f t="shared" si="116"/>
        <v>four-door car</v>
      </c>
      <c r="R959" t="str">
        <f t="shared" si="117"/>
        <v>agent</v>
      </c>
      <c r="S959" t="str">
        <f t="shared" si="118"/>
        <v>medsize</v>
      </c>
      <c r="T959" t="str">
        <f t="shared" si="119"/>
        <v>east</v>
      </c>
    </row>
    <row r="960" spans="1:20" ht="17" x14ac:dyDescent="0.2">
      <c r="A960" t="s">
        <v>990</v>
      </c>
      <c r="B960" s="5" t="s">
        <v>9206</v>
      </c>
      <c r="C960" s="5" t="s">
        <v>9211</v>
      </c>
      <c r="D960" s="5" t="s">
        <v>19</v>
      </c>
      <c r="E960" s="10">
        <v>452536.58</v>
      </c>
      <c r="F960" s="8">
        <v>10269</v>
      </c>
      <c r="G960" s="23">
        <v>650</v>
      </c>
      <c r="H960" s="24" t="str">
        <f t="shared" si="112"/>
        <v>11101901</v>
      </c>
      <c r="I960" s="5" t="s">
        <v>14</v>
      </c>
      <c r="J960" s="5" t="s">
        <v>22</v>
      </c>
      <c r="K960" s="9">
        <v>170798204</v>
      </c>
      <c r="L960" t="str">
        <f>VLOOKUP($A960,lookup_table!$A:$D,3,FALSE)</f>
        <v>Agent</v>
      </c>
      <c r="M960" t="str">
        <f>VLOOKUP($A960,lookup_table!$A:$D,4,FALSE)</f>
        <v>Medsize</v>
      </c>
      <c r="N960" t="str">
        <f t="shared" si="113"/>
        <v>Central</v>
      </c>
      <c r="O960" t="str">
        <f t="shared" si="114"/>
        <v>bachelor</v>
      </c>
      <c r="P960" t="str">
        <f t="shared" si="115"/>
        <v>personal auto</v>
      </c>
      <c r="Q960" t="str">
        <f t="shared" si="116"/>
        <v>two-door car</v>
      </c>
      <c r="R960" t="str">
        <f t="shared" si="117"/>
        <v>agent</v>
      </c>
      <c r="S960" t="str">
        <f t="shared" si="118"/>
        <v>medsize</v>
      </c>
      <c r="T960" t="str">
        <f t="shared" si="119"/>
        <v>central</v>
      </c>
    </row>
    <row r="961" spans="1:20" ht="17" x14ac:dyDescent="0.2">
      <c r="A961" t="s">
        <v>991</v>
      </c>
      <c r="B961" s="5" t="s">
        <v>9207</v>
      </c>
      <c r="C961" s="5" t="s">
        <v>9211</v>
      </c>
      <c r="D961" s="5" t="s">
        <v>33</v>
      </c>
      <c r="E961" s="10">
        <v>497035.73</v>
      </c>
      <c r="F961" s="8">
        <v>49714</v>
      </c>
      <c r="G961" s="23">
        <v>630</v>
      </c>
      <c r="H961" s="24" t="str">
        <f t="shared" si="112"/>
        <v>21091901</v>
      </c>
      <c r="I961" s="5" t="s">
        <v>14</v>
      </c>
      <c r="J961" s="5" t="s">
        <v>15</v>
      </c>
      <c r="K961" s="9">
        <v>266165535</v>
      </c>
      <c r="L961" t="str">
        <f>VLOOKUP($A961,lookup_table!$A:$D,3,FALSE)</f>
        <v>Branch</v>
      </c>
      <c r="M961" t="str">
        <f>VLOOKUP($A961,lookup_table!$A:$D,4,FALSE)</f>
        <v>Medsize</v>
      </c>
      <c r="N961" t="str">
        <f t="shared" si="113"/>
        <v>West</v>
      </c>
      <c r="O961" t="str">
        <f t="shared" si="114"/>
        <v>college</v>
      </c>
      <c r="P961" t="str">
        <f t="shared" si="115"/>
        <v>personal auto</v>
      </c>
      <c r="Q961" t="str">
        <f t="shared" si="116"/>
        <v>four-door car</v>
      </c>
      <c r="R961" t="str">
        <f t="shared" si="117"/>
        <v>branch</v>
      </c>
      <c r="S961" t="str">
        <f t="shared" si="118"/>
        <v>medsize</v>
      </c>
      <c r="T961" t="str">
        <f t="shared" si="119"/>
        <v>west</v>
      </c>
    </row>
    <row r="962" spans="1:20" ht="17" x14ac:dyDescent="0.2">
      <c r="A962" t="s">
        <v>992</v>
      </c>
      <c r="B962" s="5" t="s">
        <v>9207</v>
      </c>
      <c r="C962" s="5" t="s">
        <v>9211</v>
      </c>
      <c r="D962" s="5" t="s">
        <v>29</v>
      </c>
      <c r="E962" s="10">
        <v>1546778.9</v>
      </c>
      <c r="F962" s="8">
        <v>77517</v>
      </c>
      <c r="G962" s="23">
        <v>1290</v>
      </c>
      <c r="H962" s="24" t="str">
        <f t="shared" si="112"/>
        <v>13071903</v>
      </c>
      <c r="I962" s="5" t="s">
        <v>26</v>
      </c>
      <c r="J962" s="5" t="s">
        <v>27</v>
      </c>
      <c r="K962" s="9">
        <v>98921782</v>
      </c>
      <c r="L962" t="str">
        <f>VLOOKUP($A962,lookup_table!$A:$D,3,FALSE)</f>
        <v>Branch</v>
      </c>
      <c r="M962" t="str">
        <f>VLOOKUP($A962,lookup_table!$A:$D,4,FALSE)</f>
        <v>Medsize</v>
      </c>
      <c r="N962" t="str">
        <f t="shared" si="113"/>
        <v>West</v>
      </c>
      <c r="O962" t="str">
        <f t="shared" si="114"/>
        <v>high school or below</v>
      </c>
      <c r="P962" t="str">
        <f t="shared" si="115"/>
        <v>corporate auto</v>
      </c>
      <c r="Q962" t="str">
        <f t="shared" si="116"/>
        <v>suv</v>
      </c>
      <c r="R962" t="str">
        <f t="shared" si="117"/>
        <v>branch</v>
      </c>
      <c r="S962" t="str">
        <f t="shared" si="118"/>
        <v>medsize</v>
      </c>
      <c r="T962" t="str">
        <f t="shared" si="119"/>
        <v>west</v>
      </c>
    </row>
    <row r="963" spans="1:20" ht="17" x14ac:dyDescent="0.2">
      <c r="A963" t="s">
        <v>993</v>
      </c>
      <c r="B963" s="5" t="s">
        <v>9209</v>
      </c>
      <c r="C963" s="5" t="s">
        <v>9211</v>
      </c>
      <c r="D963" s="5" t="s">
        <v>29</v>
      </c>
      <c r="E963" s="10">
        <v>583889.92000000004</v>
      </c>
      <c r="F963" s="8">
        <v>81082</v>
      </c>
      <c r="G963" s="23">
        <v>730</v>
      </c>
      <c r="H963" s="24" t="str">
        <f t="shared" ref="H963:H1026" si="120">TEXT(G963,"ddmmyyyy")</f>
        <v>30121901</v>
      </c>
      <c r="I963" s="5" t="s">
        <v>14</v>
      </c>
      <c r="J963" s="5" t="s">
        <v>15</v>
      </c>
      <c r="K963" s="9">
        <v>281295903</v>
      </c>
      <c r="L963" t="str">
        <f>VLOOKUP($A963,lookup_table!$A:$D,3,FALSE)</f>
        <v>Agent</v>
      </c>
      <c r="M963" t="str">
        <f>VLOOKUP($A963,lookup_table!$A:$D,4,FALSE)</f>
        <v>Large</v>
      </c>
      <c r="N963" t="str">
        <f t="shared" ref="N963:N1026" si="121">IF($B963="California","West",IF($B963="Oregon","North West",IF($B963="Washington","East","Central")))</f>
        <v>North West</v>
      </c>
      <c r="O963" t="str">
        <f t="shared" ref="O963:O1026" si="122">LOWER($D963)</f>
        <v>high school or below</v>
      </c>
      <c r="P963" t="str">
        <f t="shared" ref="P963:P1026" si="123">LOWER($I963)</f>
        <v>personal auto</v>
      </c>
      <c r="Q963" t="str">
        <f t="shared" ref="Q963:Q1026" si="124">LOWER($J963)</f>
        <v>four-door car</v>
      </c>
      <c r="R963" t="str">
        <f t="shared" ref="R963:R1026" si="125">LOWER($L963)</f>
        <v>agent</v>
      </c>
      <c r="S963" t="str">
        <f t="shared" ref="S963:S1026" si="126">LOWER($M963)</f>
        <v>large</v>
      </c>
      <c r="T963" t="str">
        <f t="shared" ref="T963:T1026" si="127">LOWER($N963)</f>
        <v>north west</v>
      </c>
    </row>
    <row r="964" spans="1:20" ht="17" x14ac:dyDescent="0.2">
      <c r="A964" t="s">
        <v>994</v>
      </c>
      <c r="B964" s="5" t="s">
        <v>9209</v>
      </c>
      <c r="C964" s="5" t="s">
        <v>1279</v>
      </c>
      <c r="D964" s="5" t="s">
        <v>19</v>
      </c>
      <c r="E964" s="10">
        <v>1065688.2</v>
      </c>
      <c r="F964" s="8">
        <v>72540</v>
      </c>
      <c r="G964" s="23">
        <v>880</v>
      </c>
      <c r="H964" s="24" t="str">
        <f t="shared" si="120"/>
        <v>29051902</v>
      </c>
      <c r="I964" s="5" t="s">
        <v>26</v>
      </c>
      <c r="J964" s="5" t="s">
        <v>22</v>
      </c>
      <c r="K964" s="9">
        <v>631743039</v>
      </c>
      <c r="L964" t="str">
        <f>VLOOKUP($A964,lookup_table!$A:$D,3,FALSE)</f>
        <v>Call Center</v>
      </c>
      <c r="M964" t="str">
        <f>VLOOKUP($A964,lookup_table!$A:$D,4,FALSE)</f>
        <v>Medsize</v>
      </c>
      <c r="N964" t="str">
        <f t="shared" si="121"/>
        <v>North West</v>
      </c>
      <c r="O964" t="str">
        <f t="shared" si="122"/>
        <v>bachelor</v>
      </c>
      <c r="P964" t="str">
        <f t="shared" si="123"/>
        <v>corporate auto</v>
      </c>
      <c r="Q964" t="str">
        <f t="shared" si="124"/>
        <v>two-door car</v>
      </c>
      <c r="R964" t="str">
        <f t="shared" si="125"/>
        <v>call center</v>
      </c>
      <c r="S964" t="str">
        <f t="shared" si="126"/>
        <v>medsize</v>
      </c>
      <c r="T964" t="str">
        <f t="shared" si="127"/>
        <v>north west</v>
      </c>
    </row>
    <row r="965" spans="1:20" ht="17" x14ac:dyDescent="0.2">
      <c r="A965" t="s">
        <v>995</v>
      </c>
      <c r="B965" s="5" t="s">
        <v>9209</v>
      </c>
      <c r="C965" s="5" t="s">
        <v>1279</v>
      </c>
      <c r="D965" s="5" t="s">
        <v>29</v>
      </c>
      <c r="E965" s="10">
        <v>228961.87</v>
      </c>
      <c r="F965" s="8">
        <v>45009</v>
      </c>
      <c r="G965" s="23">
        <v>650</v>
      </c>
      <c r="H965" s="24" t="str">
        <f t="shared" si="120"/>
        <v>11101901</v>
      </c>
      <c r="I965" s="5" t="s">
        <v>14</v>
      </c>
      <c r="J965" s="5" t="s">
        <v>15</v>
      </c>
      <c r="K965" s="9">
        <v>468</v>
      </c>
      <c r="L965" t="str">
        <f>VLOOKUP($A965,lookup_table!$A:$D,3,FALSE)</f>
        <v>Branch</v>
      </c>
      <c r="M965" t="str">
        <f>VLOOKUP($A965,lookup_table!$A:$D,4,FALSE)</f>
        <v>Small</v>
      </c>
      <c r="N965" t="str">
        <f t="shared" si="121"/>
        <v>North West</v>
      </c>
      <c r="O965" t="str">
        <f t="shared" si="122"/>
        <v>high school or below</v>
      </c>
      <c r="P965" t="str">
        <f t="shared" si="123"/>
        <v>personal auto</v>
      </c>
      <c r="Q965" t="str">
        <f t="shared" si="124"/>
        <v>four-door car</v>
      </c>
      <c r="R965" t="str">
        <f t="shared" si="125"/>
        <v>branch</v>
      </c>
      <c r="S965" t="str">
        <f t="shared" si="126"/>
        <v>small</v>
      </c>
      <c r="T965" t="str">
        <f t="shared" si="127"/>
        <v>north west</v>
      </c>
    </row>
    <row r="966" spans="1:20" ht="17" x14ac:dyDescent="0.2">
      <c r="A966" t="s">
        <v>996</v>
      </c>
      <c r="B966" s="5" t="s">
        <v>9207</v>
      </c>
      <c r="C966" s="5" t="s">
        <v>9211</v>
      </c>
      <c r="D966" s="5" t="s">
        <v>29</v>
      </c>
      <c r="E966" s="10">
        <v>543980.42000000004</v>
      </c>
      <c r="F966" s="8">
        <v>61546</v>
      </c>
      <c r="G966" s="23">
        <v>680</v>
      </c>
      <c r="H966" s="24" t="str">
        <f t="shared" si="120"/>
        <v>10111901</v>
      </c>
      <c r="I966" s="5" t="s">
        <v>26</v>
      </c>
      <c r="J966" s="5" t="s">
        <v>22</v>
      </c>
      <c r="K966" s="9">
        <v>29209521</v>
      </c>
      <c r="L966" t="str">
        <f>VLOOKUP($A966,lookup_table!$A:$D,3,FALSE)</f>
        <v>Call Center</v>
      </c>
      <c r="M966" t="str">
        <f>VLOOKUP($A966,lookup_table!$A:$D,4,FALSE)</f>
        <v>Large</v>
      </c>
      <c r="N966" t="str">
        <f t="shared" si="121"/>
        <v>West</v>
      </c>
      <c r="O966" t="str">
        <f t="shared" si="122"/>
        <v>high school or below</v>
      </c>
      <c r="P966" t="str">
        <f t="shared" si="123"/>
        <v>corporate auto</v>
      </c>
      <c r="Q966" t="str">
        <f t="shared" si="124"/>
        <v>two-door car</v>
      </c>
      <c r="R966" t="str">
        <f t="shared" si="125"/>
        <v>call center</v>
      </c>
      <c r="S966" t="str">
        <f t="shared" si="126"/>
        <v>large</v>
      </c>
      <c r="T966" t="str">
        <f t="shared" si="127"/>
        <v>west</v>
      </c>
    </row>
    <row r="967" spans="1:20" ht="17" x14ac:dyDescent="0.2">
      <c r="A967" t="s">
        <v>997</v>
      </c>
      <c r="B967" s="5" t="s">
        <v>9207</v>
      </c>
      <c r="C967" s="5" t="s">
        <v>1279</v>
      </c>
      <c r="D967" s="5" t="s">
        <v>12</v>
      </c>
      <c r="E967" s="10">
        <v>795615.01</v>
      </c>
      <c r="F967" s="8">
        <v>44818</v>
      </c>
      <c r="G967" s="23">
        <v>670</v>
      </c>
      <c r="H967" s="24" t="str">
        <f t="shared" si="120"/>
        <v>31101901</v>
      </c>
      <c r="I967" s="5" t="s">
        <v>14</v>
      </c>
      <c r="J967" s="5" t="s">
        <v>22</v>
      </c>
      <c r="K967" s="9">
        <v>136883999</v>
      </c>
      <c r="L967" t="str">
        <f>VLOOKUP($A967,lookup_table!$A:$D,3,FALSE)</f>
        <v>Web</v>
      </c>
      <c r="M967" t="str">
        <f>VLOOKUP($A967,lookup_table!$A:$D,4,FALSE)</f>
        <v>Medsize</v>
      </c>
      <c r="N967" t="str">
        <f t="shared" si="121"/>
        <v>West</v>
      </c>
      <c r="O967" t="str">
        <f t="shared" si="122"/>
        <v>master</v>
      </c>
      <c r="P967" t="str">
        <f t="shared" si="123"/>
        <v>personal auto</v>
      </c>
      <c r="Q967" t="str">
        <f t="shared" si="124"/>
        <v>two-door car</v>
      </c>
      <c r="R967" t="str">
        <f t="shared" si="125"/>
        <v>web</v>
      </c>
      <c r="S967" t="str">
        <f t="shared" si="126"/>
        <v>medsize</v>
      </c>
      <c r="T967" t="str">
        <f t="shared" si="127"/>
        <v>west</v>
      </c>
    </row>
    <row r="968" spans="1:20" ht="17" x14ac:dyDescent="0.2">
      <c r="A968" t="s">
        <v>998</v>
      </c>
      <c r="B968" s="5" t="s">
        <v>9206</v>
      </c>
      <c r="C968" s="5" t="s">
        <v>9211</v>
      </c>
      <c r="D968" s="5" t="s">
        <v>19</v>
      </c>
      <c r="E968" s="10">
        <v>445811.34</v>
      </c>
      <c r="F968" s="8">
        <v>17622</v>
      </c>
      <c r="G968" s="23">
        <v>650</v>
      </c>
      <c r="H968" s="24" t="str">
        <f t="shared" si="120"/>
        <v>11101901</v>
      </c>
      <c r="I968" s="5" t="s">
        <v>14</v>
      </c>
      <c r="J968" s="5" t="s">
        <v>15</v>
      </c>
      <c r="K968" s="9">
        <v>312</v>
      </c>
      <c r="L968" t="str">
        <f>VLOOKUP($A968,lookup_table!$A:$D,3,FALSE)</f>
        <v>Agent</v>
      </c>
      <c r="M968" t="str">
        <f>VLOOKUP($A968,lookup_table!$A:$D,4,FALSE)</f>
        <v>Medsize</v>
      </c>
      <c r="N968" t="str">
        <f t="shared" si="121"/>
        <v>Central</v>
      </c>
      <c r="O968" t="str">
        <f t="shared" si="122"/>
        <v>bachelor</v>
      </c>
      <c r="P968" t="str">
        <f t="shared" si="123"/>
        <v>personal auto</v>
      </c>
      <c r="Q968" t="str">
        <f t="shared" si="124"/>
        <v>four-door car</v>
      </c>
      <c r="R968" t="str">
        <f t="shared" si="125"/>
        <v>agent</v>
      </c>
      <c r="S968" t="str">
        <f t="shared" si="126"/>
        <v>medsize</v>
      </c>
      <c r="T968" t="str">
        <f t="shared" si="127"/>
        <v>central</v>
      </c>
    </row>
    <row r="969" spans="1:20" ht="17" x14ac:dyDescent="0.2">
      <c r="A969" t="s">
        <v>999</v>
      </c>
      <c r="B969" s="5" t="s">
        <v>9209</v>
      </c>
      <c r="C969" s="5" t="s">
        <v>1279</v>
      </c>
      <c r="D969" s="5" t="s">
        <v>33</v>
      </c>
      <c r="E969" s="10">
        <v>255505.15</v>
      </c>
      <c r="F969" s="8">
        <v>45009</v>
      </c>
      <c r="G969" s="23">
        <v>720</v>
      </c>
      <c r="H969" s="24" t="str">
        <f t="shared" si="120"/>
        <v>20121901</v>
      </c>
      <c r="I969" s="5" t="s">
        <v>14</v>
      </c>
      <c r="J969" s="5" t="s">
        <v>15</v>
      </c>
      <c r="K969" s="9">
        <v>518.4</v>
      </c>
      <c r="L969" t="str">
        <f>VLOOKUP($A969,lookup_table!$A:$D,3,FALSE)</f>
        <v>Agent</v>
      </c>
      <c r="M969" t="str">
        <f>VLOOKUP($A969,lookup_table!$A:$D,4,FALSE)</f>
        <v>Large</v>
      </c>
      <c r="N969" t="str">
        <f t="shared" si="121"/>
        <v>North West</v>
      </c>
      <c r="O969" t="str">
        <f t="shared" si="122"/>
        <v>college</v>
      </c>
      <c r="P969" t="str">
        <f t="shared" si="123"/>
        <v>personal auto</v>
      </c>
      <c r="Q969" t="str">
        <f t="shared" si="124"/>
        <v>four-door car</v>
      </c>
      <c r="R969" t="str">
        <f t="shared" si="125"/>
        <v>agent</v>
      </c>
      <c r="S969" t="str">
        <f t="shared" si="126"/>
        <v>large</v>
      </c>
      <c r="T969" t="str">
        <f t="shared" si="127"/>
        <v>north west</v>
      </c>
    </row>
    <row r="970" spans="1:20" ht="17" x14ac:dyDescent="0.2">
      <c r="A970" t="s">
        <v>1000</v>
      </c>
      <c r="B970" s="5" t="s">
        <v>9207</v>
      </c>
      <c r="C970" s="5" t="s">
        <v>9211</v>
      </c>
      <c r="D970" s="5" t="s">
        <v>19</v>
      </c>
      <c r="E970" s="10">
        <v>330799.90000000002</v>
      </c>
      <c r="F970" s="8">
        <v>79797</v>
      </c>
      <c r="G970" s="23">
        <v>840</v>
      </c>
      <c r="H970" s="24" t="str">
        <f t="shared" si="120"/>
        <v>19041902</v>
      </c>
      <c r="I970" s="5" t="s">
        <v>26</v>
      </c>
      <c r="J970" s="5" t="s">
        <v>22</v>
      </c>
      <c r="K970" s="9">
        <v>31755601</v>
      </c>
      <c r="L970" t="str">
        <f>VLOOKUP($A970,lookup_table!$A:$D,3,FALSE)</f>
        <v>Branch</v>
      </c>
      <c r="M970" t="str">
        <f>VLOOKUP($A970,lookup_table!$A:$D,4,FALSE)</f>
        <v>Medsize</v>
      </c>
      <c r="N970" t="str">
        <f t="shared" si="121"/>
        <v>West</v>
      </c>
      <c r="O970" t="str">
        <f t="shared" si="122"/>
        <v>bachelor</v>
      </c>
      <c r="P970" t="str">
        <f t="shared" si="123"/>
        <v>corporate auto</v>
      </c>
      <c r="Q970" t="str">
        <f t="shared" si="124"/>
        <v>two-door car</v>
      </c>
      <c r="R970" t="str">
        <f t="shared" si="125"/>
        <v>branch</v>
      </c>
      <c r="S970" t="str">
        <f t="shared" si="126"/>
        <v>medsize</v>
      </c>
      <c r="T970" t="str">
        <f t="shared" si="127"/>
        <v>west</v>
      </c>
    </row>
    <row r="971" spans="1:20" ht="17" x14ac:dyDescent="0.2">
      <c r="A971" t="s">
        <v>1001</v>
      </c>
      <c r="B971" s="5" t="s">
        <v>9210</v>
      </c>
      <c r="C971" s="5" t="s">
        <v>1279</v>
      </c>
      <c r="D971" s="5" t="s">
        <v>33</v>
      </c>
      <c r="E971" s="10">
        <v>845905.32</v>
      </c>
      <c r="F971" s="8">
        <v>92717</v>
      </c>
      <c r="G971" s="23">
        <v>700</v>
      </c>
      <c r="H971" s="24" t="str">
        <f t="shared" si="120"/>
        <v>30111901</v>
      </c>
      <c r="I971" s="5" t="s">
        <v>14</v>
      </c>
      <c r="J971" s="5" t="s">
        <v>22</v>
      </c>
      <c r="K971" s="9">
        <v>22427582</v>
      </c>
      <c r="L971" t="str">
        <f>VLOOKUP($A971,lookup_table!$A:$D,3,FALSE)</f>
        <v>Call Center</v>
      </c>
      <c r="M971" t="str">
        <f>VLOOKUP($A971,lookup_table!$A:$D,4,FALSE)</f>
        <v>Medsize</v>
      </c>
      <c r="N971" t="str">
        <f t="shared" si="121"/>
        <v>East</v>
      </c>
      <c r="O971" t="str">
        <f t="shared" si="122"/>
        <v>college</v>
      </c>
      <c r="P971" t="str">
        <f t="shared" si="123"/>
        <v>personal auto</v>
      </c>
      <c r="Q971" t="str">
        <f t="shared" si="124"/>
        <v>two-door car</v>
      </c>
      <c r="R971" t="str">
        <f t="shared" si="125"/>
        <v>call center</v>
      </c>
      <c r="S971" t="str">
        <f t="shared" si="126"/>
        <v>medsize</v>
      </c>
      <c r="T971" t="str">
        <f t="shared" si="127"/>
        <v>east</v>
      </c>
    </row>
    <row r="972" spans="1:20" ht="17" x14ac:dyDescent="0.2">
      <c r="A972" t="s">
        <v>1002</v>
      </c>
      <c r="B972" s="5" t="s">
        <v>9209</v>
      </c>
      <c r="C972" s="5" t="s">
        <v>1279</v>
      </c>
      <c r="D972" s="5" t="s">
        <v>33</v>
      </c>
      <c r="E972" s="10">
        <v>1335012.0900000001</v>
      </c>
      <c r="F972" s="8">
        <v>28919</v>
      </c>
      <c r="G972" s="23">
        <v>1730</v>
      </c>
      <c r="H972" s="24" t="str">
        <f t="shared" si="120"/>
        <v>25091904</v>
      </c>
      <c r="I972" s="5" t="s">
        <v>14</v>
      </c>
      <c r="J972" s="5" t="s">
        <v>27</v>
      </c>
      <c r="K972" s="9">
        <v>830.4</v>
      </c>
      <c r="L972" t="str">
        <f>VLOOKUP($A972,lookup_table!$A:$D,3,FALSE)</f>
        <v>Agent</v>
      </c>
      <c r="M972" t="str">
        <f>VLOOKUP($A972,lookup_table!$A:$D,4,FALSE)</f>
        <v>Medsize</v>
      </c>
      <c r="N972" t="str">
        <f t="shared" si="121"/>
        <v>North West</v>
      </c>
      <c r="O972" t="str">
        <f t="shared" si="122"/>
        <v>college</v>
      </c>
      <c r="P972" t="str">
        <f t="shared" si="123"/>
        <v>personal auto</v>
      </c>
      <c r="Q972" t="str">
        <f t="shared" si="124"/>
        <v>suv</v>
      </c>
      <c r="R972" t="str">
        <f t="shared" si="125"/>
        <v>agent</v>
      </c>
      <c r="S972" t="str">
        <f t="shared" si="126"/>
        <v>medsize</v>
      </c>
      <c r="T972" t="str">
        <f t="shared" si="127"/>
        <v>north west</v>
      </c>
    </row>
    <row r="973" spans="1:20" ht="17" x14ac:dyDescent="0.2">
      <c r="A973" t="s">
        <v>1003</v>
      </c>
      <c r="B973" s="5" t="s">
        <v>9206</v>
      </c>
      <c r="C973" s="5" t="s">
        <v>9211</v>
      </c>
      <c r="D973" s="5" t="s">
        <v>33</v>
      </c>
      <c r="E973" s="10">
        <v>493122.13</v>
      </c>
      <c r="F973" s="8">
        <v>45009</v>
      </c>
      <c r="G973" s="23">
        <v>680</v>
      </c>
      <c r="H973" s="24" t="str">
        <f t="shared" si="120"/>
        <v>10111901</v>
      </c>
      <c r="I973" s="5" t="s">
        <v>14</v>
      </c>
      <c r="J973" s="5" t="s">
        <v>15</v>
      </c>
      <c r="K973" s="9">
        <v>480159011</v>
      </c>
      <c r="L973" t="str">
        <f>VLOOKUP($A973,lookup_table!$A:$D,3,FALSE)</f>
        <v>Agent</v>
      </c>
      <c r="M973" t="str">
        <f>VLOOKUP($A973,lookup_table!$A:$D,4,FALSE)</f>
        <v>Medsize</v>
      </c>
      <c r="N973" t="str">
        <f t="shared" si="121"/>
        <v>Central</v>
      </c>
      <c r="O973" t="str">
        <f t="shared" si="122"/>
        <v>college</v>
      </c>
      <c r="P973" t="str">
        <f t="shared" si="123"/>
        <v>personal auto</v>
      </c>
      <c r="Q973" t="str">
        <f t="shared" si="124"/>
        <v>four-door car</v>
      </c>
      <c r="R973" t="str">
        <f t="shared" si="125"/>
        <v>agent</v>
      </c>
      <c r="S973" t="str">
        <f t="shared" si="126"/>
        <v>medsize</v>
      </c>
      <c r="T973" t="str">
        <f t="shared" si="127"/>
        <v>central</v>
      </c>
    </row>
    <row r="974" spans="1:20" ht="17" x14ac:dyDescent="0.2">
      <c r="A974" t="s">
        <v>1004</v>
      </c>
      <c r="B974" s="5" t="s">
        <v>9208</v>
      </c>
      <c r="C974" s="5" t="s">
        <v>9211</v>
      </c>
      <c r="D974" s="5" t="s">
        <v>19</v>
      </c>
      <c r="E974" s="10">
        <v>777683.52</v>
      </c>
      <c r="F974" s="8">
        <v>63568</v>
      </c>
      <c r="G974" s="23">
        <v>650</v>
      </c>
      <c r="H974" s="24" t="str">
        <f t="shared" si="120"/>
        <v>11101901</v>
      </c>
      <c r="I974" s="5" t="s">
        <v>26</v>
      </c>
      <c r="J974" s="5" t="s">
        <v>22</v>
      </c>
      <c r="K974" s="9">
        <v>390792553</v>
      </c>
      <c r="L974" t="str">
        <f>VLOOKUP($A974,lookup_table!$A:$D,3,FALSE)</f>
        <v>Agent</v>
      </c>
      <c r="M974" t="str">
        <f>VLOOKUP($A974,lookup_table!$A:$D,4,FALSE)</f>
        <v>Medsize</v>
      </c>
      <c r="N974" t="str">
        <f t="shared" si="121"/>
        <v>Central</v>
      </c>
      <c r="O974" t="str">
        <f t="shared" si="122"/>
        <v>bachelor</v>
      </c>
      <c r="P974" t="str">
        <f t="shared" si="123"/>
        <v>corporate auto</v>
      </c>
      <c r="Q974" t="str">
        <f t="shared" si="124"/>
        <v>two-door car</v>
      </c>
      <c r="R974" t="str">
        <f t="shared" si="125"/>
        <v>agent</v>
      </c>
      <c r="S974" t="str">
        <f t="shared" si="126"/>
        <v>medsize</v>
      </c>
      <c r="T974" t="str">
        <f t="shared" si="127"/>
        <v>central</v>
      </c>
    </row>
    <row r="975" spans="1:20" ht="17" x14ac:dyDescent="0.2">
      <c r="A975" t="s">
        <v>1005</v>
      </c>
      <c r="B975" s="5" t="s">
        <v>9208</v>
      </c>
      <c r="C975" s="5" t="s">
        <v>1279</v>
      </c>
      <c r="D975" s="5" t="s">
        <v>33</v>
      </c>
      <c r="E975" s="10">
        <v>255367.22</v>
      </c>
      <c r="F975" s="8">
        <v>73935</v>
      </c>
      <c r="G975" s="23">
        <v>640</v>
      </c>
      <c r="H975" s="24" t="str">
        <f t="shared" si="120"/>
        <v>01101901</v>
      </c>
      <c r="I975" s="5" t="s">
        <v>26</v>
      </c>
      <c r="J975" s="5" t="s">
        <v>15</v>
      </c>
      <c r="K975" s="9">
        <v>72071195</v>
      </c>
      <c r="L975" t="str">
        <f>VLOOKUP($A975,lookup_table!$A:$D,3,FALSE)</f>
        <v>Call Center</v>
      </c>
      <c r="M975" t="str">
        <f>VLOOKUP($A975,lookup_table!$A:$D,4,FALSE)</f>
        <v>Medsize</v>
      </c>
      <c r="N975" t="str">
        <f t="shared" si="121"/>
        <v>Central</v>
      </c>
      <c r="O975" t="str">
        <f t="shared" si="122"/>
        <v>college</v>
      </c>
      <c r="P975" t="str">
        <f t="shared" si="123"/>
        <v>corporate auto</v>
      </c>
      <c r="Q975" t="str">
        <f t="shared" si="124"/>
        <v>four-door car</v>
      </c>
      <c r="R975" t="str">
        <f t="shared" si="125"/>
        <v>call center</v>
      </c>
      <c r="S975" t="str">
        <f t="shared" si="126"/>
        <v>medsize</v>
      </c>
      <c r="T975" t="str">
        <f t="shared" si="127"/>
        <v>central</v>
      </c>
    </row>
    <row r="976" spans="1:20" ht="17" x14ac:dyDescent="0.2">
      <c r="A976" t="s">
        <v>1006</v>
      </c>
      <c r="B976" s="5" t="s">
        <v>9206</v>
      </c>
      <c r="C976" s="5" t="s">
        <v>1279</v>
      </c>
      <c r="D976" s="5" t="s">
        <v>29</v>
      </c>
      <c r="E976" s="10">
        <v>487646.97</v>
      </c>
      <c r="F976" s="8">
        <v>45009</v>
      </c>
      <c r="G976" s="23">
        <v>660</v>
      </c>
      <c r="H976" s="24" t="str">
        <f t="shared" si="120"/>
        <v>21101901</v>
      </c>
      <c r="I976" s="5" t="s">
        <v>26</v>
      </c>
      <c r="J976" s="5" t="s">
        <v>22</v>
      </c>
      <c r="K976" s="9">
        <v>316.8</v>
      </c>
      <c r="L976" t="str">
        <f>VLOOKUP($A976,lookup_table!$A:$D,3,FALSE)</f>
        <v>Branch</v>
      </c>
      <c r="M976" t="str">
        <f>VLOOKUP($A976,lookup_table!$A:$D,4,FALSE)</f>
        <v>Medsize</v>
      </c>
      <c r="N976" t="str">
        <f t="shared" si="121"/>
        <v>Central</v>
      </c>
      <c r="O976" t="str">
        <f t="shared" si="122"/>
        <v>high school or below</v>
      </c>
      <c r="P976" t="str">
        <f t="shared" si="123"/>
        <v>corporate auto</v>
      </c>
      <c r="Q976" t="str">
        <f t="shared" si="124"/>
        <v>two-door car</v>
      </c>
      <c r="R976" t="str">
        <f t="shared" si="125"/>
        <v>branch</v>
      </c>
      <c r="S976" t="str">
        <f t="shared" si="126"/>
        <v>medsize</v>
      </c>
      <c r="T976" t="str">
        <f t="shared" si="127"/>
        <v>central</v>
      </c>
    </row>
    <row r="977" spans="1:20" ht="17" x14ac:dyDescent="0.2">
      <c r="A977" t="s">
        <v>1007</v>
      </c>
      <c r="B977" s="5" t="s">
        <v>9209</v>
      </c>
      <c r="C977" s="5" t="s">
        <v>1279</v>
      </c>
      <c r="D977" s="5" t="s">
        <v>19</v>
      </c>
      <c r="E977" s="10">
        <v>903430.58</v>
      </c>
      <c r="F977" s="8">
        <v>18846</v>
      </c>
      <c r="G977" s="23">
        <v>1150</v>
      </c>
      <c r="H977" s="24" t="str">
        <f t="shared" si="120"/>
        <v>23021903</v>
      </c>
      <c r="I977" s="5" t="s">
        <v>14</v>
      </c>
      <c r="J977" s="5" t="s">
        <v>27</v>
      </c>
      <c r="K977" s="9">
        <v>552</v>
      </c>
      <c r="L977" t="str">
        <f>VLOOKUP($A977,lookup_table!$A:$D,3,FALSE)</f>
        <v>Agent</v>
      </c>
      <c r="M977" t="str">
        <f>VLOOKUP($A977,lookup_table!$A:$D,4,FALSE)</f>
        <v>Small</v>
      </c>
      <c r="N977" t="str">
        <f t="shared" si="121"/>
        <v>North West</v>
      </c>
      <c r="O977" t="str">
        <f t="shared" si="122"/>
        <v>bachelor</v>
      </c>
      <c r="P977" t="str">
        <f t="shared" si="123"/>
        <v>personal auto</v>
      </c>
      <c r="Q977" t="str">
        <f t="shared" si="124"/>
        <v>suv</v>
      </c>
      <c r="R977" t="str">
        <f t="shared" si="125"/>
        <v>agent</v>
      </c>
      <c r="S977" t="str">
        <f t="shared" si="126"/>
        <v>small</v>
      </c>
      <c r="T977" t="str">
        <f t="shared" si="127"/>
        <v>north west</v>
      </c>
    </row>
    <row r="978" spans="1:20" ht="17" x14ac:dyDescent="0.2">
      <c r="A978" t="s">
        <v>1008</v>
      </c>
      <c r="B978" s="5" t="s">
        <v>9206</v>
      </c>
      <c r="C978" s="5" t="s">
        <v>1279</v>
      </c>
      <c r="D978" s="5" t="s">
        <v>29</v>
      </c>
      <c r="E978" s="10">
        <v>810591.08</v>
      </c>
      <c r="F978" s="8">
        <v>38893</v>
      </c>
      <c r="G978" s="23">
        <v>1030</v>
      </c>
      <c r="H978" s="24" t="str">
        <f t="shared" si="120"/>
        <v>26101902</v>
      </c>
      <c r="I978" s="5" t="s">
        <v>14</v>
      </c>
      <c r="J978" s="5" t="s">
        <v>27</v>
      </c>
      <c r="K978" s="9">
        <v>41965252</v>
      </c>
      <c r="L978" t="str">
        <f>VLOOKUP($A978,lookup_table!$A:$D,3,FALSE)</f>
        <v>Agent</v>
      </c>
      <c r="M978" t="str">
        <f>VLOOKUP($A978,lookup_table!$A:$D,4,FALSE)</f>
        <v>Small</v>
      </c>
      <c r="N978" t="str">
        <f t="shared" si="121"/>
        <v>Central</v>
      </c>
      <c r="O978" t="str">
        <f t="shared" si="122"/>
        <v>high school or below</v>
      </c>
      <c r="P978" t="str">
        <f t="shared" si="123"/>
        <v>personal auto</v>
      </c>
      <c r="Q978" t="str">
        <f t="shared" si="124"/>
        <v>suv</v>
      </c>
      <c r="R978" t="str">
        <f t="shared" si="125"/>
        <v>agent</v>
      </c>
      <c r="S978" t="str">
        <f t="shared" si="126"/>
        <v>small</v>
      </c>
      <c r="T978" t="str">
        <f t="shared" si="127"/>
        <v>central</v>
      </c>
    </row>
    <row r="979" spans="1:20" ht="17" x14ac:dyDescent="0.2">
      <c r="A979" t="s">
        <v>1009</v>
      </c>
      <c r="B979" s="5" t="s">
        <v>9209</v>
      </c>
      <c r="C979" s="5" t="s">
        <v>9211</v>
      </c>
      <c r="D979" s="5" t="s">
        <v>29</v>
      </c>
      <c r="E979" s="10">
        <v>561968.91</v>
      </c>
      <c r="F979" s="8">
        <v>45009</v>
      </c>
      <c r="G979" s="23">
        <v>1530</v>
      </c>
      <c r="H979" s="24" t="str">
        <f t="shared" si="120"/>
        <v>09031904</v>
      </c>
      <c r="I979" s="5" t="s">
        <v>37</v>
      </c>
      <c r="J979" s="5" t="s">
        <v>27</v>
      </c>
      <c r="K979" s="9">
        <v>1027000029</v>
      </c>
      <c r="L979" t="str">
        <f>VLOOKUP($A979,lookup_table!$A:$D,3,FALSE)</f>
        <v>Web</v>
      </c>
      <c r="M979" t="str">
        <f>VLOOKUP($A979,lookup_table!$A:$D,4,FALSE)</f>
        <v>Medsize</v>
      </c>
      <c r="N979" t="str">
        <f t="shared" si="121"/>
        <v>North West</v>
      </c>
      <c r="O979" t="str">
        <f t="shared" si="122"/>
        <v>high school or below</v>
      </c>
      <c r="P979" t="str">
        <f t="shared" si="123"/>
        <v>special auto</v>
      </c>
      <c r="Q979" t="str">
        <f t="shared" si="124"/>
        <v>suv</v>
      </c>
      <c r="R979" t="str">
        <f t="shared" si="125"/>
        <v>web</v>
      </c>
      <c r="S979" t="str">
        <f t="shared" si="126"/>
        <v>medsize</v>
      </c>
      <c r="T979" t="str">
        <f t="shared" si="127"/>
        <v>north west</v>
      </c>
    </row>
    <row r="980" spans="1:20" ht="17" x14ac:dyDescent="0.2">
      <c r="A980" t="s">
        <v>1010</v>
      </c>
      <c r="B980" s="5" t="s">
        <v>9207</v>
      </c>
      <c r="C980" s="5" t="s">
        <v>9211</v>
      </c>
      <c r="D980" s="5" t="s">
        <v>19</v>
      </c>
      <c r="E980" s="10">
        <v>1572713.06</v>
      </c>
      <c r="F980" s="8">
        <v>84824</v>
      </c>
      <c r="G980" s="23">
        <v>1960</v>
      </c>
      <c r="H980" s="24" t="str">
        <f t="shared" si="120"/>
        <v>13051905</v>
      </c>
      <c r="I980" s="5" t="s">
        <v>26</v>
      </c>
      <c r="J980" s="5" t="s">
        <v>27</v>
      </c>
      <c r="K980" s="9">
        <v>319820747</v>
      </c>
      <c r="L980" t="str">
        <f>VLOOKUP($A980,lookup_table!$A:$D,3,FALSE)</f>
        <v>Branch</v>
      </c>
      <c r="M980" t="str">
        <f>VLOOKUP($A980,lookup_table!$A:$D,4,FALSE)</f>
        <v>Small</v>
      </c>
      <c r="N980" t="str">
        <f t="shared" si="121"/>
        <v>West</v>
      </c>
      <c r="O980" t="str">
        <f t="shared" si="122"/>
        <v>bachelor</v>
      </c>
      <c r="P980" t="str">
        <f t="shared" si="123"/>
        <v>corporate auto</v>
      </c>
      <c r="Q980" t="str">
        <f t="shared" si="124"/>
        <v>suv</v>
      </c>
      <c r="R980" t="str">
        <f t="shared" si="125"/>
        <v>branch</v>
      </c>
      <c r="S980" t="str">
        <f t="shared" si="126"/>
        <v>small</v>
      </c>
      <c r="T980" t="str">
        <f t="shared" si="127"/>
        <v>west</v>
      </c>
    </row>
    <row r="981" spans="1:20" ht="17" x14ac:dyDescent="0.2">
      <c r="A981" t="s">
        <v>1011</v>
      </c>
      <c r="B981" s="5" t="s">
        <v>9207</v>
      </c>
      <c r="C981" s="5" t="s">
        <v>1279</v>
      </c>
      <c r="D981" s="5" t="s">
        <v>29</v>
      </c>
      <c r="E981" s="10">
        <v>661801.64</v>
      </c>
      <c r="F981" s="8">
        <v>20068</v>
      </c>
      <c r="G981" s="23">
        <v>860</v>
      </c>
      <c r="H981" s="24" t="str">
        <f t="shared" si="120"/>
        <v>09051902</v>
      </c>
      <c r="I981" s="5" t="s">
        <v>26</v>
      </c>
      <c r="J981" s="5" t="s">
        <v>15</v>
      </c>
      <c r="K981" s="9">
        <v>411011162</v>
      </c>
      <c r="L981" t="str">
        <f>VLOOKUP($A981,lookup_table!$A:$D,3,FALSE)</f>
        <v>Web</v>
      </c>
      <c r="M981" t="str">
        <f>VLOOKUP($A981,lookup_table!$A:$D,4,FALSE)</f>
        <v>Medsize</v>
      </c>
      <c r="N981" t="str">
        <f t="shared" si="121"/>
        <v>West</v>
      </c>
      <c r="O981" t="str">
        <f t="shared" si="122"/>
        <v>high school or below</v>
      </c>
      <c r="P981" t="str">
        <f t="shared" si="123"/>
        <v>corporate auto</v>
      </c>
      <c r="Q981" t="str">
        <f t="shared" si="124"/>
        <v>four-door car</v>
      </c>
      <c r="R981" t="str">
        <f t="shared" si="125"/>
        <v>web</v>
      </c>
      <c r="S981" t="str">
        <f t="shared" si="126"/>
        <v>medsize</v>
      </c>
      <c r="T981" t="str">
        <f t="shared" si="127"/>
        <v>west</v>
      </c>
    </row>
    <row r="982" spans="1:20" ht="17" x14ac:dyDescent="0.2">
      <c r="A982" t="s">
        <v>1012</v>
      </c>
      <c r="B982" s="5" t="s">
        <v>9209</v>
      </c>
      <c r="C982" s="5" t="s">
        <v>9211</v>
      </c>
      <c r="D982" s="5" t="s">
        <v>75</v>
      </c>
      <c r="E982" s="10">
        <v>467004.8</v>
      </c>
      <c r="F982" s="8">
        <v>45009</v>
      </c>
      <c r="G982" s="23">
        <v>1250</v>
      </c>
      <c r="H982" s="24" t="str">
        <f t="shared" si="120"/>
        <v>03061903</v>
      </c>
      <c r="I982" s="5" t="s">
        <v>26</v>
      </c>
      <c r="J982" s="5" t="s">
        <v>27</v>
      </c>
      <c r="K982" s="9">
        <v>600</v>
      </c>
      <c r="L982" t="str">
        <f>VLOOKUP($A982,lookup_table!$A:$D,3,FALSE)</f>
        <v>Branch</v>
      </c>
      <c r="M982" t="str">
        <f>VLOOKUP($A982,lookup_table!$A:$D,4,FALSE)</f>
        <v>Medsize</v>
      </c>
      <c r="N982" t="str">
        <f t="shared" si="121"/>
        <v>North West</v>
      </c>
      <c r="O982" t="str">
        <f t="shared" si="122"/>
        <v>doctor</v>
      </c>
      <c r="P982" t="str">
        <f t="shared" si="123"/>
        <v>corporate auto</v>
      </c>
      <c r="Q982" t="str">
        <f t="shared" si="124"/>
        <v>suv</v>
      </c>
      <c r="R982" t="str">
        <f t="shared" si="125"/>
        <v>branch</v>
      </c>
      <c r="S982" t="str">
        <f t="shared" si="126"/>
        <v>medsize</v>
      </c>
      <c r="T982" t="str">
        <f t="shared" si="127"/>
        <v>north west</v>
      </c>
    </row>
    <row r="983" spans="1:20" ht="17" x14ac:dyDescent="0.2">
      <c r="A983" t="s">
        <v>1013</v>
      </c>
      <c r="B983" s="5" t="s">
        <v>9206</v>
      </c>
      <c r="C983" s="5" t="s">
        <v>1279</v>
      </c>
      <c r="D983" s="5" t="s">
        <v>29</v>
      </c>
      <c r="E983" s="10">
        <v>1016936.98</v>
      </c>
      <c r="F983" s="8">
        <v>45009</v>
      </c>
      <c r="G983" s="23">
        <v>1350</v>
      </c>
      <c r="H983" s="24" t="str">
        <f t="shared" si="120"/>
        <v>11091903</v>
      </c>
      <c r="I983" s="5" t="s">
        <v>14</v>
      </c>
      <c r="J983" s="5" t="s">
        <v>73</v>
      </c>
      <c r="K983" s="9">
        <v>648</v>
      </c>
      <c r="L983" t="str">
        <f>VLOOKUP($A983,lookup_table!$A:$D,3,FALSE)</f>
        <v>Agent</v>
      </c>
      <c r="M983" t="str">
        <f>VLOOKUP($A983,lookup_table!$A:$D,4,FALSE)</f>
        <v>Medsize</v>
      </c>
      <c r="N983" t="str">
        <f t="shared" si="121"/>
        <v>Central</v>
      </c>
      <c r="O983" t="str">
        <f t="shared" si="122"/>
        <v>high school or below</v>
      </c>
      <c r="P983" t="str">
        <f t="shared" si="123"/>
        <v>personal auto</v>
      </c>
      <c r="Q983" t="str">
        <f t="shared" si="124"/>
        <v>sports car</v>
      </c>
      <c r="R983" t="str">
        <f t="shared" si="125"/>
        <v>agent</v>
      </c>
      <c r="S983" t="str">
        <f t="shared" si="126"/>
        <v>medsize</v>
      </c>
      <c r="T983" t="str">
        <f t="shared" si="127"/>
        <v>central</v>
      </c>
    </row>
    <row r="984" spans="1:20" ht="17" x14ac:dyDescent="0.2">
      <c r="A984" t="s">
        <v>1014</v>
      </c>
      <c r="B984" s="5" t="s">
        <v>9207</v>
      </c>
      <c r="C984" s="5" t="s">
        <v>9211</v>
      </c>
      <c r="D984" s="5" t="s">
        <v>19</v>
      </c>
      <c r="E984" s="10">
        <v>832307.4</v>
      </c>
      <c r="F984" s="8">
        <v>97245</v>
      </c>
      <c r="G984" s="23">
        <v>700</v>
      </c>
      <c r="H984" s="24" t="str">
        <f t="shared" si="120"/>
        <v>30111901</v>
      </c>
      <c r="I984" s="5" t="s">
        <v>14</v>
      </c>
      <c r="J984" s="5" t="s">
        <v>15</v>
      </c>
      <c r="K984" s="9">
        <v>4110585</v>
      </c>
      <c r="L984" t="str">
        <f>VLOOKUP($A984,lookup_table!$A:$D,3,FALSE)</f>
        <v>Web</v>
      </c>
      <c r="M984" t="str">
        <f>VLOOKUP($A984,lookup_table!$A:$D,4,FALSE)</f>
        <v>Medsize</v>
      </c>
      <c r="N984" t="str">
        <f t="shared" si="121"/>
        <v>West</v>
      </c>
      <c r="O984" t="str">
        <f t="shared" si="122"/>
        <v>bachelor</v>
      </c>
      <c r="P984" t="str">
        <f t="shared" si="123"/>
        <v>personal auto</v>
      </c>
      <c r="Q984" t="str">
        <f t="shared" si="124"/>
        <v>four-door car</v>
      </c>
      <c r="R984" t="str">
        <f t="shared" si="125"/>
        <v>web</v>
      </c>
      <c r="S984" t="str">
        <f t="shared" si="126"/>
        <v>medsize</v>
      </c>
      <c r="T984" t="str">
        <f t="shared" si="127"/>
        <v>west</v>
      </c>
    </row>
    <row r="985" spans="1:20" ht="17" x14ac:dyDescent="0.2">
      <c r="A985" t="s">
        <v>1015</v>
      </c>
      <c r="B985" s="5" t="s">
        <v>9207</v>
      </c>
      <c r="C985" s="5" t="s">
        <v>1279</v>
      </c>
      <c r="D985" s="5" t="s">
        <v>33</v>
      </c>
      <c r="E985" s="10">
        <v>241776</v>
      </c>
      <c r="F985" s="8">
        <v>51808</v>
      </c>
      <c r="G985" s="23">
        <v>610</v>
      </c>
      <c r="H985" s="24" t="str">
        <f t="shared" si="120"/>
        <v>01091901</v>
      </c>
      <c r="I985" s="5" t="s">
        <v>14</v>
      </c>
      <c r="J985" s="5" t="s">
        <v>15</v>
      </c>
      <c r="K985" s="9">
        <v>351149904</v>
      </c>
      <c r="L985" t="str">
        <f>VLOOKUP($A985,lookup_table!$A:$D,3,FALSE)</f>
        <v>Agent</v>
      </c>
      <c r="M985" t="str">
        <f>VLOOKUP($A985,lookup_table!$A:$D,4,FALSE)</f>
        <v>Small</v>
      </c>
      <c r="N985" t="str">
        <f t="shared" si="121"/>
        <v>West</v>
      </c>
      <c r="O985" t="str">
        <f t="shared" si="122"/>
        <v>college</v>
      </c>
      <c r="P985" t="str">
        <f t="shared" si="123"/>
        <v>personal auto</v>
      </c>
      <c r="Q985" t="str">
        <f t="shared" si="124"/>
        <v>four-door car</v>
      </c>
      <c r="R985" t="str">
        <f t="shared" si="125"/>
        <v>agent</v>
      </c>
      <c r="S985" t="str">
        <f t="shared" si="126"/>
        <v>small</v>
      </c>
      <c r="T985" t="str">
        <f t="shared" si="127"/>
        <v>west</v>
      </c>
    </row>
    <row r="986" spans="1:20" ht="17" x14ac:dyDescent="0.2">
      <c r="A986" t="s">
        <v>1016</v>
      </c>
      <c r="B986" s="5" t="s">
        <v>9207</v>
      </c>
      <c r="C986" s="5" t="s">
        <v>9211</v>
      </c>
      <c r="D986" s="5" t="s">
        <v>19</v>
      </c>
      <c r="E986" s="10">
        <v>804487.24</v>
      </c>
      <c r="F986" s="8">
        <v>71391</v>
      </c>
      <c r="G986" s="23">
        <v>670</v>
      </c>
      <c r="H986" s="24" t="str">
        <f t="shared" si="120"/>
        <v>31101901</v>
      </c>
      <c r="I986" s="5" t="s">
        <v>14</v>
      </c>
      <c r="J986" s="5" t="s">
        <v>15</v>
      </c>
      <c r="K986" s="9">
        <v>284000172</v>
      </c>
      <c r="L986" t="str">
        <f>VLOOKUP($A986,lookup_table!$A:$D,3,FALSE)</f>
        <v>Agent</v>
      </c>
      <c r="M986" t="str">
        <f>VLOOKUP($A986,lookup_table!$A:$D,4,FALSE)</f>
        <v>Medsize</v>
      </c>
      <c r="N986" t="str">
        <f t="shared" si="121"/>
        <v>West</v>
      </c>
      <c r="O986" t="str">
        <f t="shared" si="122"/>
        <v>bachelor</v>
      </c>
      <c r="P986" t="str">
        <f t="shared" si="123"/>
        <v>personal auto</v>
      </c>
      <c r="Q986" t="str">
        <f t="shared" si="124"/>
        <v>four-door car</v>
      </c>
      <c r="R986" t="str">
        <f t="shared" si="125"/>
        <v>agent</v>
      </c>
      <c r="S986" t="str">
        <f t="shared" si="126"/>
        <v>medsize</v>
      </c>
      <c r="T986" t="str">
        <f t="shared" si="127"/>
        <v>west</v>
      </c>
    </row>
    <row r="987" spans="1:20" ht="17" x14ac:dyDescent="0.2">
      <c r="A987" t="s">
        <v>1017</v>
      </c>
      <c r="B987" s="5" t="s">
        <v>9209</v>
      </c>
      <c r="C987" s="5" t="s">
        <v>9211</v>
      </c>
      <c r="D987" s="5" t="s">
        <v>29</v>
      </c>
      <c r="E987" s="10">
        <v>532572.44999999995</v>
      </c>
      <c r="F987" s="8">
        <v>45009</v>
      </c>
      <c r="G987" s="23">
        <v>730</v>
      </c>
      <c r="H987" s="24" t="str">
        <f t="shared" si="120"/>
        <v>30121901</v>
      </c>
      <c r="I987" s="5" t="s">
        <v>14</v>
      </c>
      <c r="J987" s="5" t="s">
        <v>22</v>
      </c>
      <c r="K987" s="9">
        <v>496474767</v>
      </c>
      <c r="L987" t="str">
        <f>VLOOKUP($A987,lookup_table!$A:$D,3,FALSE)</f>
        <v>Call Center</v>
      </c>
      <c r="M987" t="str">
        <f>VLOOKUP($A987,lookup_table!$A:$D,4,FALSE)</f>
        <v>Medsize</v>
      </c>
      <c r="N987" t="str">
        <f t="shared" si="121"/>
        <v>North West</v>
      </c>
      <c r="O987" t="str">
        <f t="shared" si="122"/>
        <v>high school or below</v>
      </c>
      <c r="P987" t="str">
        <f t="shared" si="123"/>
        <v>personal auto</v>
      </c>
      <c r="Q987" t="str">
        <f t="shared" si="124"/>
        <v>two-door car</v>
      </c>
      <c r="R987" t="str">
        <f t="shared" si="125"/>
        <v>call center</v>
      </c>
      <c r="S987" t="str">
        <f t="shared" si="126"/>
        <v>medsize</v>
      </c>
      <c r="T987" t="str">
        <f t="shared" si="127"/>
        <v>north west</v>
      </c>
    </row>
    <row r="988" spans="1:20" ht="17" x14ac:dyDescent="0.2">
      <c r="A988" t="s">
        <v>1018</v>
      </c>
      <c r="B988" s="5" t="s">
        <v>9206</v>
      </c>
      <c r="C988" s="5" t="s">
        <v>9211</v>
      </c>
      <c r="D988" s="5" t="s">
        <v>19</v>
      </c>
      <c r="E988" s="10">
        <v>694752.4</v>
      </c>
      <c r="F988" s="8">
        <v>45009</v>
      </c>
      <c r="G988" s="23">
        <v>1000</v>
      </c>
      <c r="H988" s="24" t="str">
        <f t="shared" si="120"/>
        <v>26091902</v>
      </c>
      <c r="I988" s="5" t="s">
        <v>14</v>
      </c>
      <c r="J988" s="5" t="s">
        <v>27</v>
      </c>
      <c r="K988" s="9">
        <v>925137143</v>
      </c>
      <c r="L988" t="str">
        <f>VLOOKUP($A988,lookup_table!$A:$D,3,FALSE)</f>
        <v>Call Center</v>
      </c>
      <c r="M988" t="str">
        <f>VLOOKUP($A988,lookup_table!$A:$D,4,FALSE)</f>
        <v>Medsize</v>
      </c>
      <c r="N988" t="str">
        <f t="shared" si="121"/>
        <v>Central</v>
      </c>
      <c r="O988" t="str">
        <f t="shared" si="122"/>
        <v>bachelor</v>
      </c>
      <c r="P988" t="str">
        <f t="shared" si="123"/>
        <v>personal auto</v>
      </c>
      <c r="Q988" t="str">
        <f t="shared" si="124"/>
        <v>suv</v>
      </c>
      <c r="R988" t="str">
        <f t="shared" si="125"/>
        <v>call center</v>
      </c>
      <c r="S988" t="str">
        <f t="shared" si="126"/>
        <v>medsize</v>
      </c>
      <c r="T988" t="str">
        <f t="shared" si="127"/>
        <v>central</v>
      </c>
    </row>
    <row r="989" spans="1:20" ht="17" x14ac:dyDescent="0.2">
      <c r="A989" t="s">
        <v>1019</v>
      </c>
      <c r="B989" s="5" t="s">
        <v>9209</v>
      </c>
      <c r="C989" s="5" t="s">
        <v>1279</v>
      </c>
      <c r="D989" s="5" t="s">
        <v>33</v>
      </c>
      <c r="E989" s="10">
        <v>584741.52</v>
      </c>
      <c r="F989" s="8">
        <v>23496</v>
      </c>
      <c r="G989" s="23">
        <v>770</v>
      </c>
      <c r="H989" s="24" t="str">
        <f t="shared" si="120"/>
        <v>08021902</v>
      </c>
      <c r="I989" s="5" t="s">
        <v>37</v>
      </c>
      <c r="J989" s="5" t="s">
        <v>15</v>
      </c>
      <c r="K989" s="9">
        <v>13164097</v>
      </c>
      <c r="L989" t="str">
        <f>VLOOKUP($A989,lookup_table!$A:$D,3,FALSE)</f>
        <v>Web</v>
      </c>
      <c r="M989" t="str">
        <f>VLOOKUP($A989,lookup_table!$A:$D,4,FALSE)</f>
        <v>Medsize</v>
      </c>
      <c r="N989" t="str">
        <f t="shared" si="121"/>
        <v>North West</v>
      </c>
      <c r="O989" t="str">
        <f t="shared" si="122"/>
        <v>college</v>
      </c>
      <c r="P989" t="str">
        <f t="shared" si="123"/>
        <v>special auto</v>
      </c>
      <c r="Q989" t="str">
        <f t="shared" si="124"/>
        <v>four-door car</v>
      </c>
      <c r="R989" t="str">
        <f t="shared" si="125"/>
        <v>web</v>
      </c>
      <c r="S989" t="str">
        <f t="shared" si="126"/>
        <v>medsize</v>
      </c>
      <c r="T989" t="str">
        <f t="shared" si="127"/>
        <v>north west</v>
      </c>
    </row>
    <row r="990" spans="1:20" ht="17" x14ac:dyDescent="0.2">
      <c r="A990" t="s">
        <v>1020</v>
      </c>
      <c r="B990" s="5" t="s">
        <v>9210</v>
      </c>
      <c r="C990" s="5" t="s">
        <v>9211</v>
      </c>
      <c r="D990" s="5" t="s">
        <v>29</v>
      </c>
      <c r="E990" s="27">
        <v>779946.30824272044</v>
      </c>
      <c r="F990" s="8">
        <v>55561</v>
      </c>
      <c r="G990" s="23">
        <v>630</v>
      </c>
      <c r="H990" s="24" t="str">
        <f t="shared" si="120"/>
        <v>21091901</v>
      </c>
      <c r="I990" s="5" t="s">
        <v>14</v>
      </c>
      <c r="J990" s="5" t="s">
        <v>15</v>
      </c>
      <c r="K990" s="9">
        <v>227872071</v>
      </c>
      <c r="L990" t="str">
        <f>VLOOKUP($A990,lookup_table!$A:$D,3,FALSE)</f>
        <v>Call Center</v>
      </c>
      <c r="M990" t="str">
        <f>VLOOKUP($A990,lookup_table!$A:$D,4,FALSE)</f>
        <v>Medsize</v>
      </c>
      <c r="N990" t="str">
        <f t="shared" si="121"/>
        <v>East</v>
      </c>
      <c r="O990" t="str">
        <f t="shared" si="122"/>
        <v>high school or below</v>
      </c>
      <c r="P990" t="str">
        <f t="shared" si="123"/>
        <v>personal auto</v>
      </c>
      <c r="Q990" t="str">
        <f t="shared" si="124"/>
        <v>four-door car</v>
      </c>
      <c r="R990" t="str">
        <f t="shared" si="125"/>
        <v>call center</v>
      </c>
      <c r="S990" t="str">
        <f t="shared" si="126"/>
        <v>medsize</v>
      </c>
      <c r="T990" t="str">
        <f t="shared" si="127"/>
        <v>east</v>
      </c>
    </row>
    <row r="991" spans="1:20" ht="17" x14ac:dyDescent="0.2">
      <c r="A991" t="s">
        <v>1021</v>
      </c>
      <c r="B991" s="5" t="s">
        <v>9208</v>
      </c>
      <c r="C991" s="5" t="s">
        <v>1279</v>
      </c>
      <c r="D991" s="5" t="s">
        <v>33</v>
      </c>
      <c r="E991" s="10">
        <v>472478.61</v>
      </c>
      <c r="F991" s="8">
        <v>23986</v>
      </c>
      <c r="G991" s="23">
        <v>1190</v>
      </c>
      <c r="H991" s="24" t="str">
        <f t="shared" si="120"/>
        <v>04041903</v>
      </c>
      <c r="I991" s="5" t="s">
        <v>26</v>
      </c>
      <c r="J991" s="5" t="s">
        <v>27</v>
      </c>
      <c r="K991" s="9">
        <v>463335061</v>
      </c>
      <c r="L991" t="str">
        <f>VLOOKUP($A991,lookup_table!$A:$D,3,FALSE)</f>
        <v>Call Center</v>
      </c>
      <c r="M991" t="str">
        <f>VLOOKUP($A991,lookup_table!$A:$D,4,FALSE)</f>
        <v>Small</v>
      </c>
      <c r="N991" t="str">
        <f t="shared" si="121"/>
        <v>Central</v>
      </c>
      <c r="O991" t="str">
        <f t="shared" si="122"/>
        <v>college</v>
      </c>
      <c r="P991" t="str">
        <f t="shared" si="123"/>
        <v>corporate auto</v>
      </c>
      <c r="Q991" t="str">
        <f t="shared" si="124"/>
        <v>suv</v>
      </c>
      <c r="R991" t="str">
        <f t="shared" si="125"/>
        <v>call center</v>
      </c>
      <c r="S991" t="str">
        <f t="shared" si="126"/>
        <v>small</v>
      </c>
      <c r="T991" t="str">
        <f t="shared" si="127"/>
        <v>central</v>
      </c>
    </row>
    <row r="992" spans="1:20" ht="17" x14ac:dyDescent="0.2">
      <c r="A992" t="s">
        <v>1022</v>
      </c>
      <c r="B992" s="5" t="s">
        <v>9206</v>
      </c>
      <c r="C992" s="5" t="s">
        <v>1279</v>
      </c>
      <c r="D992" s="5" t="s">
        <v>12</v>
      </c>
      <c r="E992" s="10">
        <v>279022.8</v>
      </c>
      <c r="F992" s="8">
        <v>22974</v>
      </c>
      <c r="G992" s="23">
        <v>710</v>
      </c>
      <c r="H992" s="24" t="str">
        <f t="shared" si="120"/>
        <v>10121901</v>
      </c>
      <c r="I992" s="5" t="s">
        <v>14</v>
      </c>
      <c r="J992" s="5" t="s">
        <v>15</v>
      </c>
      <c r="K992" s="9">
        <v>180667969</v>
      </c>
      <c r="L992" t="str">
        <f>VLOOKUP($A992,lookup_table!$A:$D,3,FALSE)</f>
        <v>Call Center</v>
      </c>
      <c r="M992" t="str">
        <f>VLOOKUP($A992,lookup_table!$A:$D,4,FALSE)</f>
        <v>Large</v>
      </c>
      <c r="N992" t="str">
        <f t="shared" si="121"/>
        <v>Central</v>
      </c>
      <c r="O992" t="str">
        <f t="shared" si="122"/>
        <v>master</v>
      </c>
      <c r="P992" t="str">
        <f t="shared" si="123"/>
        <v>personal auto</v>
      </c>
      <c r="Q992" t="str">
        <f t="shared" si="124"/>
        <v>four-door car</v>
      </c>
      <c r="R992" t="str">
        <f t="shared" si="125"/>
        <v>call center</v>
      </c>
      <c r="S992" t="str">
        <f t="shared" si="126"/>
        <v>large</v>
      </c>
      <c r="T992" t="str">
        <f t="shared" si="127"/>
        <v>central</v>
      </c>
    </row>
    <row r="993" spans="1:20" ht="17" x14ac:dyDescent="0.2">
      <c r="A993" t="s">
        <v>1023</v>
      </c>
      <c r="B993" s="5" t="s">
        <v>9209</v>
      </c>
      <c r="C993" s="5" t="s">
        <v>1279</v>
      </c>
      <c r="D993" s="5" t="s">
        <v>29</v>
      </c>
      <c r="E993" s="10">
        <v>2153133.2799999998</v>
      </c>
      <c r="F993" s="8">
        <v>45009</v>
      </c>
      <c r="G993" s="23">
        <v>1010</v>
      </c>
      <c r="H993" s="24" t="str">
        <f t="shared" si="120"/>
        <v>06101902</v>
      </c>
      <c r="I993" s="5" t="s">
        <v>14</v>
      </c>
      <c r="J993" s="5" t="s">
        <v>15</v>
      </c>
      <c r="K993" s="9">
        <v>484.8</v>
      </c>
      <c r="L993" t="str">
        <f>VLOOKUP($A993,lookup_table!$A:$D,3,FALSE)</f>
        <v>Branch</v>
      </c>
      <c r="M993" t="str">
        <f>VLOOKUP($A993,lookup_table!$A:$D,4,FALSE)</f>
        <v>Medsize</v>
      </c>
      <c r="N993" t="str">
        <f t="shared" si="121"/>
        <v>North West</v>
      </c>
      <c r="O993" t="str">
        <f t="shared" si="122"/>
        <v>high school or below</v>
      </c>
      <c r="P993" t="str">
        <f t="shared" si="123"/>
        <v>personal auto</v>
      </c>
      <c r="Q993" t="str">
        <f t="shared" si="124"/>
        <v>four-door car</v>
      </c>
      <c r="R993" t="str">
        <f t="shared" si="125"/>
        <v>branch</v>
      </c>
      <c r="S993" t="str">
        <f t="shared" si="126"/>
        <v>medsize</v>
      </c>
      <c r="T993" t="str">
        <f t="shared" si="127"/>
        <v>north west</v>
      </c>
    </row>
    <row r="994" spans="1:20" ht="17" x14ac:dyDescent="0.2">
      <c r="A994" t="s">
        <v>1024</v>
      </c>
      <c r="B994" s="5" t="s">
        <v>9206</v>
      </c>
      <c r="C994" s="5" t="s">
        <v>9211</v>
      </c>
      <c r="D994" s="5" t="s">
        <v>19</v>
      </c>
      <c r="E994" s="10">
        <v>1262283.27</v>
      </c>
      <c r="F994" s="8">
        <v>61844</v>
      </c>
      <c r="G994" s="23">
        <v>1060</v>
      </c>
      <c r="H994" s="24" t="str">
        <f t="shared" si="120"/>
        <v>25111902</v>
      </c>
      <c r="I994" s="5" t="s">
        <v>14</v>
      </c>
      <c r="J994" s="5" t="s">
        <v>73</v>
      </c>
      <c r="K994" s="9">
        <v>508.8</v>
      </c>
      <c r="L994" t="str">
        <f>VLOOKUP($A994,lookup_table!$A:$D,3,FALSE)</f>
        <v>Call Center</v>
      </c>
      <c r="M994" t="str">
        <f>VLOOKUP($A994,lookup_table!$A:$D,4,FALSE)</f>
        <v>Small</v>
      </c>
      <c r="N994" t="str">
        <f t="shared" si="121"/>
        <v>Central</v>
      </c>
      <c r="O994" t="str">
        <f t="shared" si="122"/>
        <v>bachelor</v>
      </c>
      <c r="P994" t="str">
        <f t="shared" si="123"/>
        <v>personal auto</v>
      </c>
      <c r="Q994" t="str">
        <f t="shared" si="124"/>
        <v>sports car</v>
      </c>
      <c r="R994" t="str">
        <f t="shared" si="125"/>
        <v>call center</v>
      </c>
      <c r="S994" t="str">
        <f t="shared" si="126"/>
        <v>small</v>
      </c>
      <c r="T994" t="str">
        <f t="shared" si="127"/>
        <v>central</v>
      </c>
    </row>
    <row r="995" spans="1:20" ht="17" x14ac:dyDescent="0.2">
      <c r="A995" t="s">
        <v>1025</v>
      </c>
      <c r="B995" s="5" t="s">
        <v>9206</v>
      </c>
      <c r="C995" s="5" t="s">
        <v>9211</v>
      </c>
      <c r="D995" s="5" t="s">
        <v>75</v>
      </c>
      <c r="E995" s="10">
        <v>2017196.15</v>
      </c>
      <c r="F995" s="8">
        <v>24804</v>
      </c>
      <c r="G995" s="23">
        <v>730</v>
      </c>
      <c r="H995" s="24" t="str">
        <f t="shared" si="120"/>
        <v>30121901</v>
      </c>
      <c r="I995" s="5" t="s">
        <v>14</v>
      </c>
      <c r="J995" s="5" t="s">
        <v>22</v>
      </c>
      <c r="K995" s="9">
        <v>350.4</v>
      </c>
      <c r="L995" t="str">
        <f>VLOOKUP($A995,lookup_table!$A:$D,3,FALSE)</f>
        <v>Call Center</v>
      </c>
      <c r="M995" t="str">
        <f>VLOOKUP($A995,lookup_table!$A:$D,4,FALSE)</f>
        <v>Small</v>
      </c>
      <c r="N995" t="str">
        <f t="shared" si="121"/>
        <v>Central</v>
      </c>
      <c r="O995" t="str">
        <f t="shared" si="122"/>
        <v>doctor</v>
      </c>
      <c r="P995" t="str">
        <f t="shared" si="123"/>
        <v>personal auto</v>
      </c>
      <c r="Q995" t="str">
        <f t="shared" si="124"/>
        <v>two-door car</v>
      </c>
      <c r="R995" t="str">
        <f t="shared" si="125"/>
        <v>call center</v>
      </c>
      <c r="S995" t="str">
        <f t="shared" si="126"/>
        <v>small</v>
      </c>
      <c r="T995" t="str">
        <f t="shared" si="127"/>
        <v>central</v>
      </c>
    </row>
    <row r="996" spans="1:20" ht="17" x14ac:dyDescent="0.2">
      <c r="A996" t="s">
        <v>1026</v>
      </c>
      <c r="B996" s="5" t="s">
        <v>9207</v>
      </c>
      <c r="C996" s="5" t="s">
        <v>1279</v>
      </c>
      <c r="D996" s="5" t="s">
        <v>19</v>
      </c>
      <c r="E996" s="10">
        <v>1646436.59</v>
      </c>
      <c r="F996" s="8">
        <v>27760</v>
      </c>
      <c r="G996" s="23">
        <v>1040</v>
      </c>
      <c r="H996" s="24" t="str">
        <f t="shared" si="120"/>
        <v>05111902</v>
      </c>
      <c r="I996" s="5" t="s">
        <v>14</v>
      </c>
      <c r="J996" s="5" t="s">
        <v>27</v>
      </c>
      <c r="K996" s="9">
        <v>302764283</v>
      </c>
      <c r="L996" t="str">
        <f>VLOOKUP($A996,lookup_table!$A:$D,3,FALSE)</f>
        <v>Web</v>
      </c>
      <c r="M996" t="str">
        <f>VLOOKUP($A996,lookup_table!$A:$D,4,FALSE)</f>
        <v>Small</v>
      </c>
      <c r="N996" t="str">
        <f t="shared" si="121"/>
        <v>West</v>
      </c>
      <c r="O996" t="str">
        <f t="shared" si="122"/>
        <v>bachelor</v>
      </c>
      <c r="P996" t="str">
        <f t="shared" si="123"/>
        <v>personal auto</v>
      </c>
      <c r="Q996" t="str">
        <f t="shared" si="124"/>
        <v>suv</v>
      </c>
      <c r="R996" t="str">
        <f t="shared" si="125"/>
        <v>web</v>
      </c>
      <c r="S996" t="str">
        <f t="shared" si="126"/>
        <v>small</v>
      </c>
      <c r="T996" t="str">
        <f t="shared" si="127"/>
        <v>west</v>
      </c>
    </row>
    <row r="997" spans="1:20" ht="17" x14ac:dyDescent="0.2">
      <c r="A997" t="s">
        <v>1027</v>
      </c>
      <c r="B997" s="5" t="s">
        <v>9209</v>
      </c>
      <c r="C997" s="5" t="s">
        <v>1279</v>
      </c>
      <c r="D997" s="5" t="s">
        <v>29</v>
      </c>
      <c r="E997" s="10">
        <v>559538.99</v>
      </c>
      <c r="F997" s="8">
        <v>74454</v>
      </c>
      <c r="G997" s="23">
        <v>710</v>
      </c>
      <c r="H997" s="24" t="str">
        <f t="shared" si="120"/>
        <v>10121901</v>
      </c>
      <c r="I997" s="5" t="s">
        <v>14</v>
      </c>
      <c r="J997" s="5" t="s">
        <v>15</v>
      </c>
      <c r="K997" s="9">
        <v>340.8</v>
      </c>
      <c r="L997" t="str">
        <f>VLOOKUP($A997,lookup_table!$A:$D,3,FALSE)</f>
        <v>Call Center</v>
      </c>
      <c r="M997" t="str">
        <f>VLOOKUP($A997,lookup_table!$A:$D,4,FALSE)</f>
        <v>Medsize</v>
      </c>
      <c r="N997" t="str">
        <f t="shared" si="121"/>
        <v>North West</v>
      </c>
      <c r="O997" t="str">
        <f t="shared" si="122"/>
        <v>high school or below</v>
      </c>
      <c r="P997" t="str">
        <f t="shared" si="123"/>
        <v>personal auto</v>
      </c>
      <c r="Q997" t="str">
        <f t="shared" si="124"/>
        <v>four-door car</v>
      </c>
      <c r="R997" t="str">
        <f t="shared" si="125"/>
        <v>call center</v>
      </c>
      <c r="S997" t="str">
        <f t="shared" si="126"/>
        <v>medsize</v>
      </c>
      <c r="T997" t="str">
        <f t="shared" si="127"/>
        <v>north west</v>
      </c>
    </row>
    <row r="998" spans="1:20" ht="17" x14ac:dyDescent="0.2">
      <c r="A998" t="s">
        <v>1028</v>
      </c>
      <c r="B998" s="5" t="s">
        <v>9209</v>
      </c>
      <c r="C998" s="5" t="s">
        <v>1279</v>
      </c>
      <c r="D998" s="5" t="s">
        <v>12</v>
      </c>
      <c r="E998" s="10">
        <v>417068.73</v>
      </c>
      <c r="F998" s="8">
        <v>29462</v>
      </c>
      <c r="G998" s="23">
        <v>1070</v>
      </c>
      <c r="H998" s="24" t="str">
        <f t="shared" si="120"/>
        <v>05121902</v>
      </c>
      <c r="I998" s="5" t="s">
        <v>14</v>
      </c>
      <c r="J998" s="5" t="s">
        <v>27</v>
      </c>
      <c r="K998" s="9">
        <v>513.6</v>
      </c>
      <c r="L998" t="str">
        <f>VLOOKUP($A998,lookup_table!$A:$D,3,FALSE)</f>
        <v>Branch</v>
      </c>
      <c r="M998" t="str">
        <f>VLOOKUP($A998,lookup_table!$A:$D,4,FALSE)</f>
        <v>Large</v>
      </c>
      <c r="N998" t="str">
        <f t="shared" si="121"/>
        <v>North West</v>
      </c>
      <c r="O998" t="str">
        <f t="shared" si="122"/>
        <v>master</v>
      </c>
      <c r="P998" t="str">
        <f t="shared" si="123"/>
        <v>personal auto</v>
      </c>
      <c r="Q998" t="str">
        <f t="shared" si="124"/>
        <v>suv</v>
      </c>
      <c r="R998" t="str">
        <f t="shared" si="125"/>
        <v>branch</v>
      </c>
      <c r="S998" t="str">
        <f t="shared" si="126"/>
        <v>large</v>
      </c>
      <c r="T998" t="str">
        <f t="shared" si="127"/>
        <v>north west</v>
      </c>
    </row>
    <row r="999" spans="1:20" ht="17" x14ac:dyDescent="0.2">
      <c r="A999" t="s">
        <v>1029</v>
      </c>
      <c r="B999" s="5" t="s">
        <v>9206</v>
      </c>
      <c r="C999" s="5" t="s">
        <v>1279</v>
      </c>
      <c r="D999" s="5" t="s">
        <v>33</v>
      </c>
      <c r="E999" s="10">
        <v>266544.71000000002</v>
      </c>
      <c r="F999" s="8">
        <v>52266</v>
      </c>
      <c r="G999" s="23">
        <v>680</v>
      </c>
      <c r="H999" s="24" t="str">
        <f t="shared" si="120"/>
        <v>10111901</v>
      </c>
      <c r="I999" s="5" t="s">
        <v>26</v>
      </c>
      <c r="J999" s="5" t="s">
        <v>22</v>
      </c>
      <c r="K999" s="9">
        <v>141922839</v>
      </c>
      <c r="L999" t="str">
        <f>VLOOKUP($A999,lookup_table!$A:$D,3,FALSE)</f>
        <v>Call Center</v>
      </c>
      <c r="M999" t="str">
        <f>VLOOKUP($A999,lookup_table!$A:$D,4,FALSE)</f>
        <v>Medsize</v>
      </c>
      <c r="N999" t="str">
        <f t="shared" si="121"/>
        <v>Central</v>
      </c>
      <c r="O999" t="str">
        <f t="shared" si="122"/>
        <v>college</v>
      </c>
      <c r="P999" t="str">
        <f t="shared" si="123"/>
        <v>corporate auto</v>
      </c>
      <c r="Q999" t="str">
        <f t="shared" si="124"/>
        <v>two-door car</v>
      </c>
      <c r="R999" t="str">
        <f t="shared" si="125"/>
        <v>call center</v>
      </c>
      <c r="S999" t="str">
        <f t="shared" si="126"/>
        <v>medsize</v>
      </c>
      <c r="T999" t="str">
        <f t="shared" si="127"/>
        <v>central</v>
      </c>
    </row>
    <row r="1000" spans="1:20" ht="17" x14ac:dyDescent="0.2">
      <c r="A1000" t="s">
        <v>1030</v>
      </c>
      <c r="B1000" s="5" t="s">
        <v>9209</v>
      </c>
      <c r="C1000" s="5" t="s">
        <v>9211</v>
      </c>
      <c r="D1000" s="5" t="s">
        <v>19</v>
      </c>
      <c r="E1000" s="10">
        <v>709891.41</v>
      </c>
      <c r="F1000" s="8">
        <v>45009</v>
      </c>
      <c r="G1000" s="23">
        <v>700</v>
      </c>
      <c r="H1000" s="24" t="str">
        <f t="shared" si="120"/>
        <v>30111901</v>
      </c>
      <c r="I1000" s="5" t="s">
        <v>14</v>
      </c>
      <c r="J1000" s="5" t="s">
        <v>22</v>
      </c>
      <c r="K1000" s="9">
        <v>349783046</v>
      </c>
      <c r="L1000" t="str">
        <f>VLOOKUP($A1000,lookup_table!$A:$D,3,FALSE)</f>
        <v>Agent</v>
      </c>
      <c r="M1000" t="str">
        <f>VLOOKUP($A1000,lookup_table!$A:$D,4,FALSE)</f>
        <v>Medsize</v>
      </c>
      <c r="N1000" t="str">
        <f t="shared" si="121"/>
        <v>North West</v>
      </c>
      <c r="O1000" t="str">
        <f t="shared" si="122"/>
        <v>bachelor</v>
      </c>
      <c r="P1000" t="str">
        <f t="shared" si="123"/>
        <v>personal auto</v>
      </c>
      <c r="Q1000" t="str">
        <f t="shared" si="124"/>
        <v>two-door car</v>
      </c>
      <c r="R1000" t="str">
        <f t="shared" si="125"/>
        <v>agent</v>
      </c>
      <c r="S1000" t="str">
        <f t="shared" si="126"/>
        <v>medsize</v>
      </c>
      <c r="T1000" t="str">
        <f t="shared" si="127"/>
        <v>north west</v>
      </c>
    </row>
    <row r="1001" spans="1:20" ht="17" x14ac:dyDescent="0.2">
      <c r="A1001" t="s">
        <v>1031</v>
      </c>
      <c r="B1001" s="5" t="s">
        <v>9207</v>
      </c>
      <c r="C1001" s="5" t="s">
        <v>9211</v>
      </c>
      <c r="D1001" s="5" t="s">
        <v>75</v>
      </c>
      <c r="E1001" s="10">
        <v>397134.51</v>
      </c>
      <c r="F1001" s="8">
        <v>23599</v>
      </c>
      <c r="G1001" s="23">
        <v>1030</v>
      </c>
      <c r="H1001" s="24" t="str">
        <f t="shared" si="120"/>
        <v>26101902</v>
      </c>
      <c r="I1001" s="5" t="s">
        <v>26</v>
      </c>
      <c r="J1001" s="5" t="s">
        <v>27</v>
      </c>
      <c r="K1001" s="9">
        <v>494.4</v>
      </c>
      <c r="L1001" t="str">
        <f>VLOOKUP($A1001,lookup_table!$A:$D,3,FALSE)</f>
        <v>Agent</v>
      </c>
      <c r="M1001" t="str">
        <f>VLOOKUP($A1001,lookup_table!$A:$D,4,FALSE)</f>
        <v>Medsize</v>
      </c>
      <c r="N1001" t="str">
        <f t="shared" si="121"/>
        <v>West</v>
      </c>
      <c r="O1001" t="str">
        <f t="shared" si="122"/>
        <v>doctor</v>
      </c>
      <c r="P1001" t="str">
        <f t="shared" si="123"/>
        <v>corporate auto</v>
      </c>
      <c r="Q1001" t="str">
        <f t="shared" si="124"/>
        <v>suv</v>
      </c>
      <c r="R1001" t="str">
        <f t="shared" si="125"/>
        <v>agent</v>
      </c>
      <c r="S1001" t="str">
        <f t="shared" si="126"/>
        <v>medsize</v>
      </c>
      <c r="T1001" t="str">
        <f t="shared" si="127"/>
        <v>west</v>
      </c>
    </row>
    <row r="1002" spans="1:20" ht="17" x14ac:dyDescent="0.2">
      <c r="A1002" t="s">
        <v>1032</v>
      </c>
      <c r="B1002" s="5" t="s">
        <v>9209</v>
      </c>
      <c r="C1002" s="5" t="s">
        <v>9211</v>
      </c>
      <c r="D1002" s="5" t="s">
        <v>19</v>
      </c>
      <c r="E1002" s="10">
        <v>552821.28</v>
      </c>
      <c r="F1002" s="8">
        <v>36088</v>
      </c>
      <c r="G1002" s="23">
        <v>720</v>
      </c>
      <c r="H1002" s="24" t="str">
        <f t="shared" si="120"/>
        <v>20121901</v>
      </c>
      <c r="I1002" s="5" t="s">
        <v>14</v>
      </c>
      <c r="J1002" s="5" t="s">
        <v>15</v>
      </c>
      <c r="K1002" s="9">
        <v>345.6</v>
      </c>
      <c r="L1002" t="str">
        <f>VLOOKUP($A1002,lookup_table!$A:$D,3,FALSE)</f>
        <v>Agent</v>
      </c>
      <c r="M1002" t="str">
        <f>VLOOKUP($A1002,lookup_table!$A:$D,4,FALSE)</f>
        <v>Medsize</v>
      </c>
      <c r="N1002" t="str">
        <f t="shared" si="121"/>
        <v>North West</v>
      </c>
      <c r="O1002" t="str">
        <f t="shared" si="122"/>
        <v>bachelor</v>
      </c>
      <c r="P1002" t="str">
        <f t="shared" si="123"/>
        <v>personal auto</v>
      </c>
      <c r="Q1002" t="str">
        <f t="shared" si="124"/>
        <v>four-door car</v>
      </c>
      <c r="R1002" t="str">
        <f t="shared" si="125"/>
        <v>agent</v>
      </c>
      <c r="S1002" t="str">
        <f t="shared" si="126"/>
        <v>medsize</v>
      </c>
      <c r="T1002" t="str">
        <f t="shared" si="127"/>
        <v>north west</v>
      </c>
    </row>
    <row r="1003" spans="1:20" ht="17" x14ac:dyDescent="0.2">
      <c r="A1003" t="s">
        <v>1033</v>
      </c>
      <c r="B1003" s="5" t="s">
        <v>9207</v>
      </c>
      <c r="C1003" s="5" t="s">
        <v>1279</v>
      </c>
      <c r="D1003" s="5" t="s">
        <v>29</v>
      </c>
      <c r="E1003" s="10">
        <v>833899.58</v>
      </c>
      <c r="F1003" s="8">
        <v>70534</v>
      </c>
      <c r="G1003" s="23">
        <v>1040</v>
      </c>
      <c r="H1003" s="24" t="str">
        <f t="shared" si="120"/>
        <v>05111902</v>
      </c>
      <c r="I1003" s="5" t="s">
        <v>14</v>
      </c>
      <c r="J1003" s="5" t="s">
        <v>15</v>
      </c>
      <c r="K1003" s="9">
        <v>54065538</v>
      </c>
      <c r="L1003" t="str">
        <f>VLOOKUP($A1003,lookup_table!$A:$D,3,FALSE)</f>
        <v>Branch</v>
      </c>
      <c r="M1003" t="str">
        <f>VLOOKUP($A1003,lookup_table!$A:$D,4,FALSE)</f>
        <v>Medsize</v>
      </c>
      <c r="N1003" t="str">
        <f t="shared" si="121"/>
        <v>West</v>
      </c>
      <c r="O1003" t="str">
        <f t="shared" si="122"/>
        <v>high school or below</v>
      </c>
      <c r="P1003" t="str">
        <f t="shared" si="123"/>
        <v>personal auto</v>
      </c>
      <c r="Q1003" t="str">
        <f t="shared" si="124"/>
        <v>four-door car</v>
      </c>
      <c r="R1003" t="str">
        <f t="shared" si="125"/>
        <v>branch</v>
      </c>
      <c r="S1003" t="str">
        <f t="shared" si="126"/>
        <v>medsize</v>
      </c>
      <c r="T1003" t="str">
        <f t="shared" si="127"/>
        <v>west</v>
      </c>
    </row>
    <row r="1004" spans="1:20" ht="17" x14ac:dyDescent="0.2">
      <c r="A1004" t="s">
        <v>1034</v>
      </c>
      <c r="B1004" s="5" t="s">
        <v>9209</v>
      </c>
      <c r="C1004" s="5" t="s">
        <v>9211</v>
      </c>
      <c r="D1004" s="5" t="s">
        <v>33</v>
      </c>
      <c r="E1004" s="10">
        <v>3844585.59</v>
      </c>
      <c r="F1004" s="8">
        <v>27398</v>
      </c>
      <c r="G1004" s="23">
        <v>1250</v>
      </c>
      <c r="H1004" s="24" t="str">
        <f t="shared" si="120"/>
        <v>03061903</v>
      </c>
      <c r="I1004" s="5" t="s">
        <v>14</v>
      </c>
      <c r="J1004" s="5" t="s">
        <v>27</v>
      </c>
      <c r="K1004" s="9">
        <v>600</v>
      </c>
      <c r="L1004" t="str">
        <f>VLOOKUP($A1004,lookup_table!$A:$D,3,FALSE)</f>
        <v>Call Center</v>
      </c>
      <c r="M1004" t="str">
        <f>VLOOKUP($A1004,lookup_table!$A:$D,4,FALSE)</f>
        <v>Medsize</v>
      </c>
      <c r="N1004" t="str">
        <f t="shared" si="121"/>
        <v>North West</v>
      </c>
      <c r="O1004" t="str">
        <f t="shared" si="122"/>
        <v>college</v>
      </c>
      <c r="P1004" t="str">
        <f t="shared" si="123"/>
        <v>personal auto</v>
      </c>
      <c r="Q1004" t="str">
        <f t="shared" si="124"/>
        <v>suv</v>
      </c>
      <c r="R1004" t="str">
        <f t="shared" si="125"/>
        <v>call center</v>
      </c>
      <c r="S1004" t="str">
        <f t="shared" si="126"/>
        <v>medsize</v>
      </c>
      <c r="T1004" t="str">
        <f t="shared" si="127"/>
        <v>north west</v>
      </c>
    </row>
    <row r="1005" spans="1:20" ht="17" x14ac:dyDescent="0.2">
      <c r="A1005" t="s">
        <v>1035</v>
      </c>
      <c r="B1005" s="5" t="s">
        <v>9208</v>
      </c>
      <c r="C1005" s="5" t="s">
        <v>9211</v>
      </c>
      <c r="D1005" s="5" t="s">
        <v>19</v>
      </c>
      <c r="E1005" s="10">
        <v>544855.52</v>
      </c>
      <c r="F1005" s="8">
        <v>85296</v>
      </c>
      <c r="G1005" s="23">
        <v>680</v>
      </c>
      <c r="H1005" s="24" t="str">
        <f t="shared" si="120"/>
        <v>10111901</v>
      </c>
      <c r="I1005" s="5" t="s">
        <v>14</v>
      </c>
      <c r="J1005" s="5" t="s">
        <v>15</v>
      </c>
      <c r="K1005" s="9">
        <v>342515136</v>
      </c>
      <c r="L1005" t="str">
        <f>VLOOKUP($A1005,lookup_table!$A:$D,3,FALSE)</f>
        <v>Web</v>
      </c>
      <c r="M1005" t="str">
        <f>VLOOKUP($A1005,lookup_table!$A:$D,4,FALSE)</f>
        <v>Medsize</v>
      </c>
      <c r="N1005" t="str">
        <f t="shared" si="121"/>
        <v>Central</v>
      </c>
      <c r="O1005" t="str">
        <f t="shared" si="122"/>
        <v>bachelor</v>
      </c>
      <c r="P1005" t="str">
        <f t="shared" si="123"/>
        <v>personal auto</v>
      </c>
      <c r="Q1005" t="str">
        <f t="shared" si="124"/>
        <v>four-door car</v>
      </c>
      <c r="R1005" t="str">
        <f t="shared" si="125"/>
        <v>web</v>
      </c>
      <c r="S1005" t="str">
        <f t="shared" si="126"/>
        <v>medsize</v>
      </c>
      <c r="T1005" t="str">
        <f t="shared" si="127"/>
        <v>central</v>
      </c>
    </row>
    <row r="1006" spans="1:20" ht="17" x14ac:dyDescent="0.2">
      <c r="A1006" t="s">
        <v>1036</v>
      </c>
      <c r="B1006" s="5" t="s">
        <v>9206</v>
      </c>
      <c r="C1006" s="5" t="s">
        <v>9211</v>
      </c>
      <c r="D1006" s="5" t="s">
        <v>29</v>
      </c>
      <c r="E1006" s="10">
        <v>1080806.6000000001</v>
      </c>
      <c r="F1006" s="8">
        <v>31063</v>
      </c>
      <c r="G1006" s="23">
        <v>920</v>
      </c>
      <c r="H1006" s="24" t="str">
        <f t="shared" si="120"/>
        <v>08071902</v>
      </c>
      <c r="I1006" s="5" t="s">
        <v>14</v>
      </c>
      <c r="J1006" s="5" t="s">
        <v>15</v>
      </c>
      <c r="K1006" s="9">
        <v>441.6</v>
      </c>
      <c r="L1006" t="str">
        <f>VLOOKUP($A1006,lookup_table!$A:$D,3,FALSE)</f>
        <v>Agent</v>
      </c>
      <c r="M1006" t="str">
        <f>VLOOKUP($A1006,lookup_table!$A:$D,4,FALSE)</f>
        <v>Small</v>
      </c>
      <c r="N1006" t="str">
        <f t="shared" si="121"/>
        <v>Central</v>
      </c>
      <c r="O1006" t="str">
        <f t="shared" si="122"/>
        <v>high school or below</v>
      </c>
      <c r="P1006" t="str">
        <f t="shared" si="123"/>
        <v>personal auto</v>
      </c>
      <c r="Q1006" t="str">
        <f t="shared" si="124"/>
        <v>four-door car</v>
      </c>
      <c r="R1006" t="str">
        <f t="shared" si="125"/>
        <v>agent</v>
      </c>
      <c r="S1006" t="str">
        <f t="shared" si="126"/>
        <v>small</v>
      </c>
      <c r="T1006" t="str">
        <f t="shared" si="127"/>
        <v>central</v>
      </c>
    </row>
    <row r="1007" spans="1:20" ht="17" x14ac:dyDescent="0.2">
      <c r="A1007" t="s">
        <v>1037</v>
      </c>
      <c r="B1007" s="5" t="s">
        <v>9207</v>
      </c>
      <c r="C1007" s="5" t="s">
        <v>9211</v>
      </c>
      <c r="D1007" s="5" t="s">
        <v>19</v>
      </c>
      <c r="E1007" s="10">
        <v>618509.65</v>
      </c>
      <c r="F1007" s="8">
        <v>45009</v>
      </c>
      <c r="G1007" s="23">
        <v>920</v>
      </c>
      <c r="H1007" s="24" t="str">
        <f t="shared" si="120"/>
        <v>08071902</v>
      </c>
      <c r="I1007" s="5" t="s">
        <v>14</v>
      </c>
      <c r="J1007" s="5" t="s">
        <v>22</v>
      </c>
      <c r="K1007" s="9">
        <v>1027177255</v>
      </c>
      <c r="L1007" t="str">
        <f>VLOOKUP($A1007,lookup_table!$A:$D,3,FALSE)</f>
        <v>Branch</v>
      </c>
      <c r="M1007" t="str">
        <f>VLOOKUP($A1007,lookup_table!$A:$D,4,FALSE)</f>
        <v>Small</v>
      </c>
      <c r="N1007" t="str">
        <f t="shared" si="121"/>
        <v>West</v>
      </c>
      <c r="O1007" t="str">
        <f t="shared" si="122"/>
        <v>bachelor</v>
      </c>
      <c r="P1007" t="str">
        <f t="shared" si="123"/>
        <v>personal auto</v>
      </c>
      <c r="Q1007" t="str">
        <f t="shared" si="124"/>
        <v>two-door car</v>
      </c>
      <c r="R1007" t="str">
        <f t="shared" si="125"/>
        <v>branch</v>
      </c>
      <c r="S1007" t="str">
        <f t="shared" si="126"/>
        <v>small</v>
      </c>
      <c r="T1007" t="str">
        <f t="shared" si="127"/>
        <v>west</v>
      </c>
    </row>
    <row r="1008" spans="1:20" ht="17" x14ac:dyDescent="0.2">
      <c r="A1008" t="s">
        <v>1038</v>
      </c>
      <c r="B1008" s="5" t="s">
        <v>9208</v>
      </c>
      <c r="C1008" s="5" t="s">
        <v>9211</v>
      </c>
      <c r="D1008" s="5" t="s">
        <v>29</v>
      </c>
      <c r="E1008" s="10">
        <v>320822.59000000003</v>
      </c>
      <c r="F1008" s="8">
        <v>52367</v>
      </c>
      <c r="G1008" s="23">
        <v>810</v>
      </c>
      <c r="H1008" s="24" t="str">
        <f t="shared" si="120"/>
        <v>20031902</v>
      </c>
      <c r="I1008" s="5" t="s">
        <v>14</v>
      </c>
      <c r="J1008" s="5" t="s">
        <v>15</v>
      </c>
      <c r="K1008" s="9">
        <v>275989978</v>
      </c>
      <c r="L1008" t="str">
        <f>VLOOKUP($A1008,lookup_table!$A:$D,3,FALSE)</f>
        <v>Call Center</v>
      </c>
      <c r="M1008" t="str">
        <f>VLOOKUP($A1008,lookup_table!$A:$D,4,FALSE)</f>
        <v>Medsize</v>
      </c>
      <c r="N1008" t="str">
        <f t="shared" si="121"/>
        <v>Central</v>
      </c>
      <c r="O1008" t="str">
        <f t="shared" si="122"/>
        <v>high school or below</v>
      </c>
      <c r="P1008" t="str">
        <f t="shared" si="123"/>
        <v>personal auto</v>
      </c>
      <c r="Q1008" t="str">
        <f t="shared" si="124"/>
        <v>four-door car</v>
      </c>
      <c r="R1008" t="str">
        <f t="shared" si="125"/>
        <v>call center</v>
      </c>
      <c r="S1008" t="str">
        <f t="shared" si="126"/>
        <v>medsize</v>
      </c>
      <c r="T1008" t="str">
        <f t="shared" si="127"/>
        <v>central</v>
      </c>
    </row>
    <row r="1009" spans="1:20" ht="17" x14ac:dyDescent="0.2">
      <c r="A1009" t="s">
        <v>1039</v>
      </c>
      <c r="B1009" s="5" t="s">
        <v>9206</v>
      </c>
      <c r="C1009" s="5" t="s">
        <v>9211</v>
      </c>
      <c r="D1009" s="5" t="s">
        <v>33</v>
      </c>
      <c r="E1009" s="10">
        <v>548010.41</v>
      </c>
      <c r="F1009" s="8">
        <v>58651</v>
      </c>
      <c r="G1009" s="23">
        <v>710</v>
      </c>
      <c r="H1009" s="24" t="str">
        <f t="shared" si="120"/>
        <v>10121901</v>
      </c>
      <c r="I1009" s="5" t="s">
        <v>14</v>
      </c>
      <c r="J1009" s="5" t="s">
        <v>15</v>
      </c>
      <c r="K1009" s="9">
        <v>472599683</v>
      </c>
      <c r="L1009" t="str">
        <f>VLOOKUP($A1009,lookup_table!$A:$D,3,FALSE)</f>
        <v>Call Center</v>
      </c>
      <c r="M1009" t="str">
        <f>VLOOKUP($A1009,lookup_table!$A:$D,4,FALSE)</f>
        <v>Medsize</v>
      </c>
      <c r="N1009" t="str">
        <f t="shared" si="121"/>
        <v>Central</v>
      </c>
      <c r="O1009" t="str">
        <f t="shared" si="122"/>
        <v>college</v>
      </c>
      <c r="P1009" t="str">
        <f t="shared" si="123"/>
        <v>personal auto</v>
      </c>
      <c r="Q1009" t="str">
        <f t="shared" si="124"/>
        <v>four-door car</v>
      </c>
      <c r="R1009" t="str">
        <f t="shared" si="125"/>
        <v>call center</v>
      </c>
      <c r="S1009" t="str">
        <f t="shared" si="126"/>
        <v>medsize</v>
      </c>
      <c r="T1009" t="str">
        <f t="shared" si="127"/>
        <v>central</v>
      </c>
    </row>
    <row r="1010" spans="1:20" ht="17" x14ac:dyDescent="0.2">
      <c r="A1010" t="s">
        <v>1040</v>
      </c>
      <c r="B1010" s="5" t="s">
        <v>9208</v>
      </c>
      <c r="C1010" s="5" t="s">
        <v>1279</v>
      </c>
      <c r="D1010" s="5" t="s">
        <v>33</v>
      </c>
      <c r="E1010" s="10">
        <v>2298615.39</v>
      </c>
      <c r="F1010" s="8">
        <v>84831</v>
      </c>
      <c r="G1010" s="23">
        <v>1920</v>
      </c>
      <c r="H1010" s="24" t="str">
        <f t="shared" si="120"/>
        <v>03041905</v>
      </c>
      <c r="I1010" s="5" t="s">
        <v>37</v>
      </c>
      <c r="J1010" s="5" t="s">
        <v>73</v>
      </c>
      <c r="K1010" s="9">
        <v>1336931716</v>
      </c>
      <c r="L1010" t="str">
        <f>VLOOKUP($A1010,lookup_table!$A:$D,3,FALSE)</f>
        <v>Branch</v>
      </c>
      <c r="M1010" t="str">
        <f>VLOOKUP($A1010,lookup_table!$A:$D,4,FALSE)</f>
        <v>Medsize</v>
      </c>
      <c r="N1010" t="str">
        <f t="shared" si="121"/>
        <v>Central</v>
      </c>
      <c r="O1010" t="str">
        <f t="shared" si="122"/>
        <v>college</v>
      </c>
      <c r="P1010" t="str">
        <f t="shared" si="123"/>
        <v>special auto</v>
      </c>
      <c r="Q1010" t="str">
        <f t="shared" si="124"/>
        <v>sports car</v>
      </c>
      <c r="R1010" t="str">
        <f t="shared" si="125"/>
        <v>branch</v>
      </c>
      <c r="S1010" t="str">
        <f t="shared" si="126"/>
        <v>medsize</v>
      </c>
      <c r="T1010" t="str">
        <f t="shared" si="127"/>
        <v>central</v>
      </c>
    </row>
    <row r="1011" spans="1:20" ht="17" x14ac:dyDescent="0.2">
      <c r="A1011" t="s">
        <v>1041</v>
      </c>
      <c r="B1011" s="5" t="s">
        <v>9209</v>
      </c>
      <c r="C1011" s="5" t="s">
        <v>9211</v>
      </c>
      <c r="D1011" s="5" t="s">
        <v>19</v>
      </c>
      <c r="E1011" s="10">
        <v>1310792.5900000001</v>
      </c>
      <c r="F1011" s="8">
        <v>49088</v>
      </c>
      <c r="G1011" s="23">
        <v>1140</v>
      </c>
      <c r="H1011" s="24" t="str">
        <f t="shared" si="120"/>
        <v>13021903</v>
      </c>
      <c r="I1011" s="5" t="s">
        <v>26</v>
      </c>
      <c r="J1011" s="5" t="s">
        <v>27</v>
      </c>
      <c r="K1011" s="9">
        <v>547.20000000000005</v>
      </c>
      <c r="L1011" t="str">
        <f>VLOOKUP($A1011,lookup_table!$A:$D,3,FALSE)</f>
        <v>Branch</v>
      </c>
      <c r="M1011" t="str">
        <f>VLOOKUP($A1011,lookup_table!$A:$D,4,FALSE)</f>
        <v>Small</v>
      </c>
      <c r="N1011" t="str">
        <f t="shared" si="121"/>
        <v>North West</v>
      </c>
      <c r="O1011" t="str">
        <f t="shared" si="122"/>
        <v>bachelor</v>
      </c>
      <c r="P1011" t="str">
        <f t="shared" si="123"/>
        <v>corporate auto</v>
      </c>
      <c r="Q1011" t="str">
        <f t="shared" si="124"/>
        <v>suv</v>
      </c>
      <c r="R1011" t="str">
        <f t="shared" si="125"/>
        <v>branch</v>
      </c>
      <c r="S1011" t="str">
        <f t="shared" si="126"/>
        <v>small</v>
      </c>
      <c r="T1011" t="str">
        <f t="shared" si="127"/>
        <v>north west</v>
      </c>
    </row>
    <row r="1012" spans="1:20" ht="17" x14ac:dyDescent="0.2">
      <c r="A1012" t="s">
        <v>1042</v>
      </c>
      <c r="B1012" s="5" t="s">
        <v>9207</v>
      </c>
      <c r="C1012" s="5" t="s">
        <v>1279</v>
      </c>
      <c r="D1012" s="5" t="s">
        <v>33</v>
      </c>
      <c r="E1012" s="10">
        <v>746292.63</v>
      </c>
      <c r="F1012" s="8">
        <v>70263</v>
      </c>
      <c r="G1012" s="23">
        <v>930</v>
      </c>
      <c r="H1012" s="24" t="str">
        <f t="shared" si="120"/>
        <v>18071902</v>
      </c>
      <c r="I1012" s="5" t="s">
        <v>26</v>
      </c>
      <c r="J1012" s="5" t="s">
        <v>22</v>
      </c>
      <c r="K1012" s="9">
        <v>7345946</v>
      </c>
      <c r="L1012" t="str">
        <f>VLOOKUP($A1012,lookup_table!$A:$D,3,FALSE)</f>
        <v>Call Center</v>
      </c>
      <c r="M1012" t="str">
        <f>VLOOKUP($A1012,lookup_table!$A:$D,4,FALSE)</f>
        <v>Small</v>
      </c>
      <c r="N1012" t="str">
        <f t="shared" si="121"/>
        <v>West</v>
      </c>
      <c r="O1012" t="str">
        <f t="shared" si="122"/>
        <v>college</v>
      </c>
      <c r="P1012" t="str">
        <f t="shared" si="123"/>
        <v>corporate auto</v>
      </c>
      <c r="Q1012" t="str">
        <f t="shared" si="124"/>
        <v>two-door car</v>
      </c>
      <c r="R1012" t="str">
        <f t="shared" si="125"/>
        <v>call center</v>
      </c>
      <c r="S1012" t="str">
        <f t="shared" si="126"/>
        <v>small</v>
      </c>
      <c r="T1012" t="str">
        <f t="shared" si="127"/>
        <v>west</v>
      </c>
    </row>
    <row r="1013" spans="1:20" ht="17" x14ac:dyDescent="0.2">
      <c r="A1013" t="s">
        <v>1043</v>
      </c>
      <c r="B1013" s="5" t="s">
        <v>9209</v>
      </c>
      <c r="C1013" s="5" t="s">
        <v>1279</v>
      </c>
      <c r="D1013" s="5" t="s">
        <v>75</v>
      </c>
      <c r="E1013" s="10">
        <v>1146399.1000000001</v>
      </c>
      <c r="F1013" s="8">
        <v>45354</v>
      </c>
      <c r="G1013" s="23">
        <v>2850</v>
      </c>
      <c r="H1013" s="24" t="str">
        <f t="shared" si="120"/>
        <v>20101907</v>
      </c>
      <c r="I1013" s="5" t="s">
        <v>14</v>
      </c>
      <c r="J1013" s="5" t="s">
        <v>60</v>
      </c>
      <c r="K1013" s="9">
        <v>540141566</v>
      </c>
      <c r="L1013" t="str">
        <f>VLOOKUP($A1013,lookup_table!$A:$D,3,FALSE)</f>
        <v>Agent</v>
      </c>
      <c r="M1013" t="str">
        <f>VLOOKUP($A1013,lookup_table!$A:$D,4,FALSE)</f>
        <v>Medsize</v>
      </c>
      <c r="N1013" t="str">
        <f t="shared" si="121"/>
        <v>North West</v>
      </c>
      <c r="O1013" t="str">
        <f t="shared" si="122"/>
        <v>doctor</v>
      </c>
      <c r="P1013" t="str">
        <f t="shared" si="123"/>
        <v>personal auto</v>
      </c>
      <c r="Q1013" t="str">
        <f t="shared" si="124"/>
        <v>luxury suv</v>
      </c>
      <c r="R1013" t="str">
        <f t="shared" si="125"/>
        <v>agent</v>
      </c>
      <c r="S1013" t="str">
        <f t="shared" si="126"/>
        <v>medsize</v>
      </c>
      <c r="T1013" t="str">
        <f t="shared" si="127"/>
        <v>north west</v>
      </c>
    </row>
    <row r="1014" spans="1:20" ht="17" x14ac:dyDescent="0.2">
      <c r="A1014" t="s">
        <v>1044</v>
      </c>
      <c r="B1014" s="5" t="s">
        <v>9206</v>
      </c>
      <c r="C1014" s="5" t="s">
        <v>9211</v>
      </c>
      <c r="D1014" s="5" t="s">
        <v>29</v>
      </c>
      <c r="E1014" s="10">
        <v>723613.25</v>
      </c>
      <c r="F1014" s="8">
        <v>45009</v>
      </c>
      <c r="G1014" s="23">
        <v>630</v>
      </c>
      <c r="H1014" s="24" t="str">
        <f t="shared" si="120"/>
        <v>21091901</v>
      </c>
      <c r="I1014" s="5" t="s">
        <v>14</v>
      </c>
      <c r="J1014" s="5" t="s">
        <v>15</v>
      </c>
      <c r="K1014" s="9">
        <v>383363758</v>
      </c>
      <c r="L1014" t="str">
        <f>VLOOKUP($A1014,lookup_table!$A:$D,3,FALSE)</f>
        <v>Call Center</v>
      </c>
      <c r="M1014" t="str">
        <f>VLOOKUP($A1014,lookup_table!$A:$D,4,FALSE)</f>
        <v>Large</v>
      </c>
      <c r="N1014" t="str">
        <f t="shared" si="121"/>
        <v>Central</v>
      </c>
      <c r="O1014" t="str">
        <f t="shared" si="122"/>
        <v>high school or below</v>
      </c>
      <c r="P1014" t="str">
        <f t="shared" si="123"/>
        <v>personal auto</v>
      </c>
      <c r="Q1014" t="str">
        <f t="shared" si="124"/>
        <v>four-door car</v>
      </c>
      <c r="R1014" t="str">
        <f t="shared" si="125"/>
        <v>call center</v>
      </c>
      <c r="S1014" t="str">
        <f t="shared" si="126"/>
        <v>large</v>
      </c>
      <c r="T1014" t="str">
        <f t="shared" si="127"/>
        <v>central</v>
      </c>
    </row>
    <row r="1015" spans="1:20" ht="17" x14ac:dyDescent="0.2">
      <c r="A1015" t="s">
        <v>1045</v>
      </c>
      <c r="B1015" s="5" t="s">
        <v>9207</v>
      </c>
      <c r="C1015" s="5" t="s">
        <v>1279</v>
      </c>
      <c r="D1015" s="5" t="s">
        <v>19</v>
      </c>
      <c r="E1015" s="10">
        <v>623268.79</v>
      </c>
      <c r="F1015" s="8">
        <v>28334</v>
      </c>
      <c r="G1015" s="23">
        <v>830</v>
      </c>
      <c r="H1015" s="24" t="str">
        <f t="shared" si="120"/>
        <v>09041902</v>
      </c>
      <c r="I1015" s="5" t="s">
        <v>37</v>
      </c>
      <c r="J1015" s="5" t="s">
        <v>15</v>
      </c>
      <c r="K1015" s="9">
        <v>537765151</v>
      </c>
      <c r="L1015" t="str">
        <f>VLOOKUP($A1015,lookup_table!$A:$D,3,FALSE)</f>
        <v>Agent</v>
      </c>
      <c r="M1015" t="str">
        <f>VLOOKUP($A1015,lookup_table!$A:$D,4,FALSE)</f>
        <v>Medsize</v>
      </c>
      <c r="N1015" t="str">
        <f t="shared" si="121"/>
        <v>West</v>
      </c>
      <c r="O1015" t="str">
        <f t="shared" si="122"/>
        <v>bachelor</v>
      </c>
      <c r="P1015" t="str">
        <f t="shared" si="123"/>
        <v>special auto</v>
      </c>
      <c r="Q1015" t="str">
        <f t="shared" si="124"/>
        <v>four-door car</v>
      </c>
      <c r="R1015" t="str">
        <f t="shared" si="125"/>
        <v>agent</v>
      </c>
      <c r="S1015" t="str">
        <f t="shared" si="126"/>
        <v>medsize</v>
      </c>
      <c r="T1015" t="str">
        <f t="shared" si="127"/>
        <v>west</v>
      </c>
    </row>
    <row r="1016" spans="1:20" ht="17" x14ac:dyDescent="0.2">
      <c r="A1016" t="s">
        <v>1046</v>
      </c>
      <c r="B1016" s="5" t="s">
        <v>9209</v>
      </c>
      <c r="C1016" s="5" t="s">
        <v>1279</v>
      </c>
      <c r="D1016" s="5" t="s">
        <v>19</v>
      </c>
      <c r="E1016" s="10">
        <v>2839332.99</v>
      </c>
      <c r="F1016" s="8">
        <v>38772</v>
      </c>
      <c r="G1016" s="23">
        <v>900</v>
      </c>
      <c r="H1016" s="24" t="str">
        <f t="shared" si="120"/>
        <v>18061902</v>
      </c>
      <c r="I1016" s="5" t="s">
        <v>14</v>
      </c>
      <c r="J1016" s="5" t="s">
        <v>15</v>
      </c>
      <c r="K1016" s="9">
        <v>321873474</v>
      </c>
      <c r="L1016" t="str">
        <f>VLOOKUP($A1016,lookup_table!$A:$D,3,FALSE)</f>
        <v>Branch</v>
      </c>
      <c r="M1016" t="str">
        <f>VLOOKUP($A1016,lookup_table!$A:$D,4,FALSE)</f>
        <v>Medsize</v>
      </c>
      <c r="N1016" t="str">
        <f t="shared" si="121"/>
        <v>North West</v>
      </c>
      <c r="O1016" t="str">
        <f t="shared" si="122"/>
        <v>bachelor</v>
      </c>
      <c r="P1016" t="str">
        <f t="shared" si="123"/>
        <v>personal auto</v>
      </c>
      <c r="Q1016" t="str">
        <f t="shared" si="124"/>
        <v>four-door car</v>
      </c>
      <c r="R1016" t="str">
        <f t="shared" si="125"/>
        <v>branch</v>
      </c>
      <c r="S1016" t="str">
        <f t="shared" si="126"/>
        <v>medsize</v>
      </c>
      <c r="T1016" t="str">
        <f t="shared" si="127"/>
        <v>north west</v>
      </c>
    </row>
    <row r="1017" spans="1:20" ht="17" x14ac:dyDescent="0.2">
      <c r="A1017" t="s">
        <v>1047</v>
      </c>
      <c r="B1017" s="5" t="s">
        <v>9209</v>
      </c>
      <c r="C1017" s="5" t="s">
        <v>1279</v>
      </c>
      <c r="D1017" s="5" t="s">
        <v>33</v>
      </c>
      <c r="E1017" s="10">
        <v>374675.16</v>
      </c>
      <c r="F1017" s="8">
        <v>41479</v>
      </c>
      <c r="G1017" s="23">
        <v>940</v>
      </c>
      <c r="H1017" s="24" t="str">
        <f t="shared" si="120"/>
        <v>28071902</v>
      </c>
      <c r="I1017" s="5" t="s">
        <v>14</v>
      </c>
      <c r="J1017" s="5" t="s">
        <v>22</v>
      </c>
      <c r="K1017" s="9">
        <v>19575683</v>
      </c>
      <c r="L1017" t="str">
        <f>VLOOKUP($A1017,lookup_table!$A:$D,3,FALSE)</f>
        <v>Call Center</v>
      </c>
      <c r="M1017" t="str">
        <f>VLOOKUP($A1017,lookup_table!$A:$D,4,FALSE)</f>
        <v>Large</v>
      </c>
      <c r="N1017" t="str">
        <f t="shared" si="121"/>
        <v>North West</v>
      </c>
      <c r="O1017" t="str">
        <f t="shared" si="122"/>
        <v>college</v>
      </c>
      <c r="P1017" t="str">
        <f t="shared" si="123"/>
        <v>personal auto</v>
      </c>
      <c r="Q1017" t="str">
        <f t="shared" si="124"/>
        <v>two-door car</v>
      </c>
      <c r="R1017" t="str">
        <f t="shared" si="125"/>
        <v>call center</v>
      </c>
      <c r="S1017" t="str">
        <f t="shared" si="126"/>
        <v>large</v>
      </c>
      <c r="T1017" t="str">
        <f t="shared" si="127"/>
        <v>north west</v>
      </c>
    </row>
    <row r="1018" spans="1:20" ht="17" x14ac:dyDescent="0.2">
      <c r="A1018" t="s">
        <v>1048</v>
      </c>
      <c r="B1018" s="5" t="s">
        <v>9207</v>
      </c>
      <c r="C1018" s="5" t="s">
        <v>9211</v>
      </c>
      <c r="D1018" s="5" t="s">
        <v>19</v>
      </c>
      <c r="E1018" s="10">
        <v>2156933.73</v>
      </c>
      <c r="F1018" s="8">
        <v>23909</v>
      </c>
      <c r="G1018" s="23">
        <v>1190</v>
      </c>
      <c r="H1018" s="24" t="str">
        <f t="shared" si="120"/>
        <v>04041903</v>
      </c>
      <c r="I1018" s="5" t="s">
        <v>14</v>
      </c>
      <c r="J1018" s="5" t="s">
        <v>27</v>
      </c>
      <c r="K1018" s="9">
        <v>571.20000000000005</v>
      </c>
      <c r="L1018" t="str">
        <f>VLOOKUP($A1018,lookup_table!$A:$D,3,FALSE)</f>
        <v>Agent</v>
      </c>
      <c r="M1018" t="str">
        <f>VLOOKUP($A1018,lookup_table!$A:$D,4,FALSE)</f>
        <v>Medsize</v>
      </c>
      <c r="N1018" t="str">
        <f t="shared" si="121"/>
        <v>West</v>
      </c>
      <c r="O1018" t="str">
        <f t="shared" si="122"/>
        <v>bachelor</v>
      </c>
      <c r="P1018" t="str">
        <f t="shared" si="123"/>
        <v>personal auto</v>
      </c>
      <c r="Q1018" t="str">
        <f t="shared" si="124"/>
        <v>suv</v>
      </c>
      <c r="R1018" t="str">
        <f t="shared" si="125"/>
        <v>agent</v>
      </c>
      <c r="S1018" t="str">
        <f t="shared" si="126"/>
        <v>medsize</v>
      </c>
      <c r="T1018" t="str">
        <f t="shared" si="127"/>
        <v>west</v>
      </c>
    </row>
    <row r="1019" spans="1:20" ht="17" x14ac:dyDescent="0.2">
      <c r="A1019" t="s">
        <v>1049</v>
      </c>
      <c r="B1019" s="5" t="s">
        <v>9207</v>
      </c>
      <c r="C1019" s="5" t="s">
        <v>9211</v>
      </c>
      <c r="D1019" s="5" t="s">
        <v>33</v>
      </c>
      <c r="E1019" s="10">
        <v>501208.37</v>
      </c>
      <c r="F1019" s="8">
        <v>48328</v>
      </c>
      <c r="G1019" s="23">
        <v>630</v>
      </c>
      <c r="H1019" s="24" t="str">
        <f t="shared" si="120"/>
        <v>21091901</v>
      </c>
      <c r="I1019" s="5" t="s">
        <v>14</v>
      </c>
      <c r="J1019" s="5" t="s">
        <v>22</v>
      </c>
      <c r="K1019" s="9">
        <v>108138715</v>
      </c>
      <c r="L1019" t="str">
        <f>VLOOKUP($A1019,lookup_table!$A:$D,3,FALSE)</f>
        <v>Branch</v>
      </c>
      <c r="M1019" t="str">
        <f>VLOOKUP($A1019,lookup_table!$A:$D,4,FALSE)</f>
        <v>Small</v>
      </c>
      <c r="N1019" t="str">
        <f t="shared" si="121"/>
        <v>West</v>
      </c>
      <c r="O1019" t="str">
        <f t="shared" si="122"/>
        <v>college</v>
      </c>
      <c r="P1019" t="str">
        <f t="shared" si="123"/>
        <v>personal auto</v>
      </c>
      <c r="Q1019" t="str">
        <f t="shared" si="124"/>
        <v>two-door car</v>
      </c>
      <c r="R1019" t="str">
        <f t="shared" si="125"/>
        <v>branch</v>
      </c>
      <c r="S1019" t="str">
        <f t="shared" si="126"/>
        <v>small</v>
      </c>
      <c r="T1019" t="str">
        <f t="shared" si="127"/>
        <v>west</v>
      </c>
    </row>
    <row r="1020" spans="1:20" ht="17" x14ac:dyDescent="0.2">
      <c r="A1020" t="s">
        <v>1050</v>
      </c>
      <c r="B1020" s="5" t="s">
        <v>9207</v>
      </c>
      <c r="C1020" s="5" t="s">
        <v>9211</v>
      </c>
      <c r="D1020" s="5" t="s">
        <v>29</v>
      </c>
      <c r="E1020" s="10">
        <v>337185.84</v>
      </c>
      <c r="F1020" s="8">
        <v>86689</v>
      </c>
      <c r="G1020" s="23">
        <v>850</v>
      </c>
      <c r="H1020" s="24" t="str">
        <f t="shared" si="120"/>
        <v>29041902</v>
      </c>
      <c r="I1020" s="5" t="s">
        <v>26</v>
      </c>
      <c r="J1020" s="5" t="s">
        <v>22</v>
      </c>
      <c r="K1020" s="9">
        <v>408</v>
      </c>
      <c r="L1020" t="str">
        <f>VLOOKUP($A1020,lookup_table!$A:$D,3,FALSE)</f>
        <v>Agent</v>
      </c>
      <c r="M1020" t="str">
        <f>VLOOKUP($A1020,lookup_table!$A:$D,4,FALSE)</f>
        <v>Small</v>
      </c>
      <c r="N1020" t="str">
        <f t="shared" si="121"/>
        <v>West</v>
      </c>
      <c r="O1020" t="str">
        <f t="shared" si="122"/>
        <v>high school or below</v>
      </c>
      <c r="P1020" t="str">
        <f t="shared" si="123"/>
        <v>corporate auto</v>
      </c>
      <c r="Q1020" t="str">
        <f t="shared" si="124"/>
        <v>two-door car</v>
      </c>
      <c r="R1020" t="str">
        <f t="shared" si="125"/>
        <v>agent</v>
      </c>
      <c r="S1020" t="str">
        <f t="shared" si="126"/>
        <v>small</v>
      </c>
      <c r="T1020" t="str">
        <f t="shared" si="127"/>
        <v>west</v>
      </c>
    </row>
    <row r="1021" spans="1:20" ht="17" x14ac:dyDescent="0.2">
      <c r="A1021" t="s">
        <v>1051</v>
      </c>
      <c r="B1021" s="5" t="s">
        <v>9207</v>
      </c>
      <c r="C1021" s="5" t="s">
        <v>9211</v>
      </c>
      <c r="D1021" s="5" t="s">
        <v>19</v>
      </c>
      <c r="E1021" s="10">
        <v>386477.68</v>
      </c>
      <c r="F1021" s="8">
        <v>24204</v>
      </c>
      <c r="G1021" s="23">
        <v>990</v>
      </c>
      <c r="H1021" s="24" t="str">
        <f t="shared" si="120"/>
        <v>16091902</v>
      </c>
      <c r="I1021" s="5" t="s">
        <v>14</v>
      </c>
      <c r="J1021" s="5" t="s">
        <v>15</v>
      </c>
      <c r="K1021" s="9">
        <v>707303416</v>
      </c>
      <c r="L1021" t="str">
        <f>VLOOKUP($A1021,lookup_table!$A:$D,3,FALSE)</f>
        <v>Branch</v>
      </c>
      <c r="M1021" t="str">
        <f>VLOOKUP($A1021,lookup_table!$A:$D,4,FALSE)</f>
        <v>Medsize</v>
      </c>
      <c r="N1021" t="str">
        <f t="shared" si="121"/>
        <v>West</v>
      </c>
      <c r="O1021" t="str">
        <f t="shared" si="122"/>
        <v>bachelor</v>
      </c>
      <c r="P1021" t="str">
        <f t="shared" si="123"/>
        <v>personal auto</v>
      </c>
      <c r="Q1021" t="str">
        <f t="shared" si="124"/>
        <v>four-door car</v>
      </c>
      <c r="R1021" t="str">
        <f t="shared" si="125"/>
        <v>branch</v>
      </c>
      <c r="S1021" t="str">
        <f t="shared" si="126"/>
        <v>medsize</v>
      </c>
      <c r="T1021" t="str">
        <f t="shared" si="127"/>
        <v>west</v>
      </c>
    </row>
    <row r="1022" spans="1:20" ht="17" x14ac:dyDescent="0.2">
      <c r="A1022" t="s">
        <v>1052</v>
      </c>
      <c r="B1022" s="5" t="s">
        <v>9209</v>
      </c>
      <c r="C1022" s="5" t="s">
        <v>9211</v>
      </c>
      <c r="D1022" s="5" t="s">
        <v>33</v>
      </c>
      <c r="E1022" s="10">
        <v>414571.19</v>
      </c>
      <c r="F1022" s="8">
        <v>25943</v>
      </c>
      <c r="G1022" s="23">
        <v>1100</v>
      </c>
      <c r="H1022" s="24" t="str">
        <f t="shared" si="120"/>
        <v>04011903</v>
      </c>
      <c r="I1022" s="5" t="s">
        <v>26</v>
      </c>
      <c r="J1022" s="5" t="s">
        <v>22</v>
      </c>
      <c r="K1022" s="9">
        <v>1067333126</v>
      </c>
      <c r="L1022" t="str">
        <f>VLOOKUP($A1022,lookup_table!$A:$D,3,FALSE)</f>
        <v>Branch</v>
      </c>
      <c r="M1022" t="str">
        <f>VLOOKUP($A1022,lookup_table!$A:$D,4,FALSE)</f>
        <v>Small</v>
      </c>
      <c r="N1022" t="str">
        <f t="shared" si="121"/>
        <v>North West</v>
      </c>
      <c r="O1022" t="str">
        <f t="shared" si="122"/>
        <v>college</v>
      </c>
      <c r="P1022" t="str">
        <f t="shared" si="123"/>
        <v>corporate auto</v>
      </c>
      <c r="Q1022" t="str">
        <f t="shared" si="124"/>
        <v>two-door car</v>
      </c>
      <c r="R1022" t="str">
        <f t="shared" si="125"/>
        <v>branch</v>
      </c>
      <c r="S1022" t="str">
        <f t="shared" si="126"/>
        <v>small</v>
      </c>
      <c r="T1022" t="str">
        <f t="shared" si="127"/>
        <v>north west</v>
      </c>
    </row>
    <row r="1023" spans="1:20" ht="17" x14ac:dyDescent="0.2">
      <c r="A1023" t="s">
        <v>1053</v>
      </c>
      <c r="B1023" s="5" t="s">
        <v>9207</v>
      </c>
      <c r="C1023" s="5" t="s">
        <v>9211</v>
      </c>
      <c r="D1023" s="5" t="s">
        <v>29</v>
      </c>
      <c r="E1023" s="10">
        <v>515607.27</v>
      </c>
      <c r="F1023" s="8">
        <v>45009</v>
      </c>
      <c r="G1023" s="23">
        <v>730</v>
      </c>
      <c r="H1023" s="24" t="str">
        <f t="shared" si="120"/>
        <v>30121901</v>
      </c>
      <c r="I1023" s="5" t="s">
        <v>14</v>
      </c>
      <c r="J1023" s="5" t="s">
        <v>15</v>
      </c>
      <c r="K1023" s="9">
        <v>807947292</v>
      </c>
      <c r="L1023" t="str">
        <f>VLOOKUP($A1023,lookup_table!$A:$D,3,FALSE)</f>
        <v>Branch</v>
      </c>
      <c r="M1023" t="str">
        <f>VLOOKUP($A1023,lookup_table!$A:$D,4,FALSE)</f>
        <v>Small</v>
      </c>
      <c r="N1023" t="str">
        <f t="shared" si="121"/>
        <v>West</v>
      </c>
      <c r="O1023" t="str">
        <f t="shared" si="122"/>
        <v>high school or below</v>
      </c>
      <c r="P1023" t="str">
        <f t="shared" si="123"/>
        <v>personal auto</v>
      </c>
      <c r="Q1023" t="str">
        <f t="shared" si="124"/>
        <v>four-door car</v>
      </c>
      <c r="R1023" t="str">
        <f t="shared" si="125"/>
        <v>branch</v>
      </c>
      <c r="S1023" t="str">
        <f t="shared" si="126"/>
        <v>small</v>
      </c>
      <c r="T1023" t="str">
        <f t="shared" si="127"/>
        <v>west</v>
      </c>
    </row>
    <row r="1024" spans="1:20" ht="17" x14ac:dyDescent="0.2">
      <c r="A1024" t="s">
        <v>1054</v>
      </c>
      <c r="B1024" s="5" t="s">
        <v>9207</v>
      </c>
      <c r="C1024" s="5" t="s">
        <v>9211</v>
      </c>
      <c r="D1024" s="5" t="s">
        <v>33</v>
      </c>
      <c r="E1024" s="10">
        <v>366737.5</v>
      </c>
      <c r="F1024" s="8">
        <v>62375</v>
      </c>
      <c r="G1024" s="23">
        <v>920</v>
      </c>
      <c r="H1024" s="24" t="str">
        <f t="shared" si="120"/>
        <v>08071902</v>
      </c>
      <c r="I1024" s="5" t="s">
        <v>14</v>
      </c>
      <c r="J1024" s="5" t="s">
        <v>22</v>
      </c>
      <c r="K1024" s="9">
        <v>618630955</v>
      </c>
      <c r="L1024" t="str">
        <f>VLOOKUP($A1024,lookup_table!$A:$D,3,FALSE)</f>
        <v>Web</v>
      </c>
      <c r="M1024" t="str">
        <f>VLOOKUP($A1024,lookup_table!$A:$D,4,FALSE)</f>
        <v>Medsize</v>
      </c>
      <c r="N1024" t="str">
        <f t="shared" si="121"/>
        <v>West</v>
      </c>
      <c r="O1024" t="str">
        <f t="shared" si="122"/>
        <v>college</v>
      </c>
      <c r="P1024" t="str">
        <f t="shared" si="123"/>
        <v>personal auto</v>
      </c>
      <c r="Q1024" t="str">
        <f t="shared" si="124"/>
        <v>two-door car</v>
      </c>
      <c r="R1024" t="str">
        <f t="shared" si="125"/>
        <v>web</v>
      </c>
      <c r="S1024" t="str">
        <f t="shared" si="126"/>
        <v>medsize</v>
      </c>
      <c r="T1024" t="str">
        <f t="shared" si="127"/>
        <v>west</v>
      </c>
    </row>
    <row r="1025" spans="1:20" ht="17" x14ac:dyDescent="0.2">
      <c r="A1025" t="s">
        <v>1055</v>
      </c>
      <c r="B1025" s="5" t="s">
        <v>9207</v>
      </c>
      <c r="C1025" s="5" t="s">
        <v>1279</v>
      </c>
      <c r="D1025" s="5" t="s">
        <v>29</v>
      </c>
      <c r="E1025" s="10">
        <v>783568.35</v>
      </c>
      <c r="F1025" s="8">
        <v>45009</v>
      </c>
      <c r="G1025" s="23">
        <v>710</v>
      </c>
      <c r="H1025" s="24" t="str">
        <f t="shared" si="120"/>
        <v>10121901</v>
      </c>
      <c r="I1025" s="5" t="s">
        <v>26</v>
      </c>
      <c r="J1025" s="5" t="s">
        <v>15</v>
      </c>
      <c r="K1025" s="9">
        <v>404272806</v>
      </c>
      <c r="L1025" t="str">
        <f>VLOOKUP($A1025,lookup_table!$A:$D,3,FALSE)</f>
        <v>Web</v>
      </c>
      <c r="M1025" t="str">
        <f>VLOOKUP($A1025,lookup_table!$A:$D,4,FALSE)</f>
        <v>Small</v>
      </c>
      <c r="N1025" t="str">
        <f t="shared" si="121"/>
        <v>West</v>
      </c>
      <c r="O1025" t="str">
        <f t="shared" si="122"/>
        <v>high school or below</v>
      </c>
      <c r="P1025" t="str">
        <f t="shared" si="123"/>
        <v>corporate auto</v>
      </c>
      <c r="Q1025" t="str">
        <f t="shared" si="124"/>
        <v>four-door car</v>
      </c>
      <c r="R1025" t="str">
        <f t="shared" si="125"/>
        <v>web</v>
      </c>
      <c r="S1025" t="str">
        <f t="shared" si="126"/>
        <v>small</v>
      </c>
      <c r="T1025" t="str">
        <f t="shared" si="127"/>
        <v>west</v>
      </c>
    </row>
    <row r="1026" spans="1:20" ht="17" x14ac:dyDescent="0.2">
      <c r="A1026" t="s">
        <v>1056</v>
      </c>
      <c r="B1026" s="5" t="s">
        <v>9206</v>
      </c>
      <c r="C1026" s="5" t="s">
        <v>9211</v>
      </c>
      <c r="D1026" s="5" t="s">
        <v>19</v>
      </c>
      <c r="E1026" s="10">
        <v>1456726.84</v>
      </c>
      <c r="F1026" s="8">
        <v>45009</v>
      </c>
      <c r="G1026" s="23">
        <v>1480</v>
      </c>
      <c r="H1026" s="24" t="str">
        <f t="shared" si="120"/>
        <v>19011904</v>
      </c>
      <c r="I1026" s="5" t="s">
        <v>14</v>
      </c>
      <c r="J1026" s="5" t="s">
        <v>27</v>
      </c>
      <c r="K1026" s="9">
        <v>710.4</v>
      </c>
      <c r="L1026" t="str">
        <f>VLOOKUP($A1026,lookup_table!$A:$D,3,FALSE)</f>
        <v>Agent</v>
      </c>
      <c r="M1026" t="str">
        <f>VLOOKUP($A1026,lookup_table!$A:$D,4,FALSE)</f>
        <v>Medsize</v>
      </c>
      <c r="N1026" t="str">
        <f t="shared" si="121"/>
        <v>Central</v>
      </c>
      <c r="O1026" t="str">
        <f t="shared" si="122"/>
        <v>bachelor</v>
      </c>
      <c r="P1026" t="str">
        <f t="shared" si="123"/>
        <v>personal auto</v>
      </c>
      <c r="Q1026" t="str">
        <f t="shared" si="124"/>
        <v>suv</v>
      </c>
      <c r="R1026" t="str">
        <f t="shared" si="125"/>
        <v>agent</v>
      </c>
      <c r="S1026" t="str">
        <f t="shared" si="126"/>
        <v>medsize</v>
      </c>
      <c r="T1026" t="str">
        <f t="shared" si="127"/>
        <v>central</v>
      </c>
    </row>
    <row r="1027" spans="1:20" ht="17" x14ac:dyDescent="0.2">
      <c r="A1027" t="s">
        <v>1057</v>
      </c>
      <c r="B1027" s="5" t="s">
        <v>9209</v>
      </c>
      <c r="C1027" s="5" t="s">
        <v>9211</v>
      </c>
      <c r="D1027" s="5" t="s">
        <v>19</v>
      </c>
      <c r="E1027" s="10">
        <v>1017133.9</v>
      </c>
      <c r="F1027" s="8">
        <v>70200</v>
      </c>
      <c r="G1027" s="23">
        <v>650</v>
      </c>
      <c r="H1027" s="24" t="str">
        <f t="shared" ref="H1027:H1072" si="128">TEXT(G1027,"ddmmyyyy")</f>
        <v>11101901</v>
      </c>
      <c r="I1027" s="5" t="s">
        <v>26</v>
      </c>
      <c r="J1027" s="5" t="s">
        <v>15</v>
      </c>
      <c r="K1027" s="9">
        <v>312</v>
      </c>
      <c r="L1027" t="str">
        <f>VLOOKUP($A1027,lookup_table!$A:$D,3,FALSE)</f>
        <v>Agent</v>
      </c>
      <c r="M1027" t="str">
        <f>VLOOKUP($A1027,lookup_table!$A:$D,4,FALSE)</f>
        <v>Medsize</v>
      </c>
      <c r="N1027" t="str">
        <f t="shared" ref="N1027:N1090" si="129">IF($B1027="California","West",IF($B1027="Oregon","North West",IF($B1027="Washington","East","Central")))</f>
        <v>North West</v>
      </c>
      <c r="O1027" t="str">
        <f t="shared" ref="O1027:O1090" si="130">LOWER($D1027)</f>
        <v>bachelor</v>
      </c>
      <c r="P1027" t="str">
        <f t="shared" ref="P1027:P1090" si="131">LOWER($I1027)</f>
        <v>corporate auto</v>
      </c>
      <c r="Q1027" t="str">
        <f t="shared" ref="Q1027:Q1090" si="132">LOWER($J1027)</f>
        <v>four-door car</v>
      </c>
      <c r="R1027" t="str">
        <f t="shared" ref="R1027:R1090" si="133">LOWER($L1027)</f>
        <v>agent</v>
      </c>
      <c r="S1027" t="str">
        <f t="shared" ref="S1027:S1090" si="134">LOWER($M1027)</f>
        <v>medsize</v>
      </c>
      <c r="T1027" t="str">
        <f t="shared" ref="T1027:T1090" si="135">LOWER($N1027)</f>
        <v>north west</v>
      </c>
    </row>
    <row r="1028" spans="1:20" ht="17" x14ac:dyDescent="0.2">
      <c r="A1028" t="s">
        <v>1058</v>
      </c>
      <c r="B1028" s="5" t="s">
        <v>9208</v>
      </c>
      <c r="C1028" s="5" t="s">
        <v>1279</v>
      </c>
      <c r="D1028" s="5" t="s">
        <v>19</v>
      </c>
      <c r="E1028" s="10">
        <v>413577.52</v>
      </c>
      <c r="F1028" s="8">
        <v>45009</v>
      </c>
      <c r="G1028" s="23">
        <v>1120</v>
      </c>
      <c r="H1028" s="24" t="str">
        <f t="shared" si="128"/>
        <v>24011903</v>
      </c>
      <c r="I1028" s="5" t="s">
        <v>37</v>
      </c>
      <c r="J1028" s="5" t="s">
        <v>15</v>
      </c>
      <c r="K1028" s="9">
        <v>707977614</v>
      </c>
      <c r="L1028" t="str">
        <f>VLOOKUP($A1028,lookup_table!$A:$D,3,FALSE)</f>
        <v>Agent</v>
      </c>
      <c r="M1028" t="str">
        <f>VLOOKUP($A1028,lookup_table!$A:$D,4,FALSE)</f>
        <v>Large</v>
      </c>
      <c r="N1028" t="str">
        <f t="shared" si="129"/>
        <v>Central</v>
      </c>
      <c r="O1028" t="str">
        <f t="shared" si="130"/>
        <v>bachelor</v>
      </c>
      <c r="P1028" t="str">
        <f t="shared" si="131"/>
        <v>special auto</v>
      </c>
      <c r="Q1028" t="str">
        <f t="shared" si="132"/>
        <v>four-door car</v>
      </c>
      <c r="R1028" t="str">
        <f t="shared" si="133"/>
        <v>agent</v>
      </c>
      <c r="S1028" t="str">
        <f t="shared" si="134"/>
        <v>large</v>
      </c>
      <c r="T1028" t="str">
        <f t="shared" si="135"/>
        <v>central</v>
      </c>
    </row>
    <row r="1029" spans="1:20" ht="17" x14ac:dyDescent="0.2">
      <c r="A1029" t="s">
        <v>1059</v>
      </c>
      <c r="B1029" s="5" t="s">
        <v>9209</v>
      </c>
      <c r="C1029" s="5" t="s">
        <v>1279</v>
      </c>
      <c r="D1029" s="5" t="s">
        <v>33</v>
      </c>
      <c r="E1029" s="10">
        <v>551149.11</v>
      </c>
      <c r="F1029" s="8">
        <v>79027</v>
      </c>
      <c r="G1029" s="23">
        <v>700</v>
      </c>
      <c r="H1029" s="24" t="str">
        <f t="shared" si="128"/>
        <v>30111901</v>
      </c>
      <c r="I1029" s="5" t="s">
        <v>26</v>
      </c>
      <c r="J1029" s="5" t="s">
        <v>15</v>
      </c>
      <c r="K1029" s="9">
        <v>336</v>
      </c>
      <c r="L1029" t="str">
        <f>VLOOKUP($A1029,lookup_table!$A:$D,3,FALSE)</f>
        <v>Agent</v>
      </c>
      <c r="M1029" t="str">
        <f>VLOOKUP($A1029,lookup_table!$A:$D,4,FALSE)</f>
        <v>Medsize</v>
      </c>
      <c r="N1029" t="str">
        <f t="shared" si="129"/>
        <v>North West</v>
      </c>
      <c r="O1029" t="str">
        <f t="shared" si="130"/>
        <v>college</v>
      </c>
      <c r="P1029" t="str">
        <f t="shared" si="131"/>
        <v>corporate auto</v>
      </c>
      <c r="Q1029" t="str">
        <f t="shared" si="132"/>
        <v>four-door car</v>
      </c>
      <c r="R1029" t="str">
        <f t="shared" si="133"/>
        <v>agent</v>
      </c>
      <c r="S1029" t="str">
        <f t="shared" si="134"/>
        <v>medsize</v>
      </c>
      <c r="T1029" t="str">
        <f t="shared" si="135"/>
        <v>north west</v>
      </c>
    </row>
    <row r="1030" spans="1:20" ht="17" x14ac:dyDescent="0.2">
      <c r="A1030" t="s">
        <v>1060</v>
      </c>
      <c r="B1030" s="5" t="s">
        <v>9210</v>
      </c>
      <c r="C1030" s="5" t="s">
        <v>1279</v>
      </c>
      <c r="D1030" s="5" t="s">
        <v>29</v>
      </c>
      <c r="E1030" s="10">
        <v>1131424.3899999999</v>
      </c>
      <c r="F1030" s="8">
        <v>62935</v>
      </c>
      <c r="G1030" s="23">
        <v>1410</v>
      </c>
      <c r="H1030" s="24" t="str">
        <f t="shared" si="128"/>
        <v>10111903</v>
      </c>
      <c r="I1030" s="5" t="s">
        <v>14</v>
      </c>
      <c r="J1030" s="5" t="s">
        <v>73</v>
      </c>
      <c r="K1030" s="9">
        <v>232242326</v>
      </c>
      <c r="L1030" t="str">
        <f>VLOOKUP($A1030,lookup_table!$A:$D,3,FALSE)</f>
        <v>Agent</v>
      </c>
      <c r="M1030" t="str">
        <f>VLOOKUP($A1030,lookup_table!$A:$D,4,FALSE)</f>
        <v>Small</v>
      </c>
      <c r="N1030" t="str">
        <f t="shared" si="129"/>
        <v>East</v>
      </c>
      <c r="O1030" t="str">
        <f t="shared" si="130"/>
        <v>high school or below</v>
      </c>
      <c r="P1030" t="str">
        <f t="shared" si="131"/>
        <v>personal auto</v>
      </c>
      <c r="Q1030" t="str">
        <f t="shared" si="132"/>
        <v>sports car</v>
      </c>
      <c r="R1030" t="str">
        <f t="shared" si="133"/>
        <v>agent</v>
      </c>
      <c r="S1030" t="str">
        <f t="shared" si="134"/>
        <v>small</v>
      </c>
      <c r="T1030" t="str">
        <f t="shared" si="135"/>
        <v>east</v>
      </c>
    </row>
    <row r="1031" spans="1:20" ht="17" x14ac:dyDescent="0.2">
      <c r="A1031" t="s">
        <v>1061</v>
      </c>
      <c r="B1031" s="5" t="s">
        <v>9207</v>
      </c>
      <c r="C1031" s="5" t="s">
        <v>1279</v>
      </c>
      <c r="D1031" s="5" t="s">
        <v>29</v>
      </c>
      <c r="E1031" s="10">
        <v>541461.73</v>
      </c>
      <c r="F1031" s="8">
        <v>26893</v>
      </c>
      <c r="G1031" s="23">
        <v>680</v>
      </c>
      <c r="H1031" s="24" t="str">
        <f t="shared" si="128"/>
        <v>10111901</v>
      </c>
      <c r="I1031" s="5" t="s">
        <v>14</v>
      </c>
      <c r="J1031" s="5" t="s">
        <v>15</v>
      </c>
      <c r="K1031" s="9">
        <v>68226001</v>
      </c>
      <c r="L1031" t="str">
        <f>VLOOKUP($A1031,lookup_table!$A:$D,3,FALSE)</f>
        <v>Agent</v>
      </c>
      <c r="M1031" t="str">
        <f>VLOOKUP($A1031,lookup_table!$A:$D,4,FALSE)</f>
        <v>Medsize</v>
      </c>
      <c r="N1031" t="str">
        <f t="shared" si="129"/>
        <v>West</v>
      </c>
      <c r="O1031" t="str">
        <f t="shared" si="130"/>
        <v>high school or below</v>
      </c>
      <c r="P1031" t="str">
        <f t="shared" si="131"/>
        <v>personal auto</v>
      </c>
      <c r="Q1031" t="str">
        <f t="shared" si="132"/>
        <v>four-door car</v>
      </c>
      <c r="R1031" t="str">
        <f t="shared" si="133"/>
        <v>agent</v>
      </c>
      <c r="S1031" t="str">
        <f t="shared" si="134"/>
        <v>medsize</v>
      </c>
      <c r="T1031" t="str">
        <f t="shared" si="135"/>
        <v>west</v>
      </c>
    </row>
    <row r="1032" spans="1:20" ht="17" x14ac:dyDescent="0.2">
      <c r="A1032" t="s">
        <v>1062</v>
      </c>
      <c r="B1032" s="5" t="s">
        <v>9209</v>
      </c>
      <c r="C1032" s="5" t="s">
        <v>1279</v>
      </c>
      <c r="D1032" s="5" t="s">
        <v>29</v>
      </c>
      <c r="E1032" s="10">
        <v>742159.35</v>
      </c>
      <c r="F1032" s="8">
        <v>47406</v>
      </c>
      <c r="G1032" s="23">
        <v>940</v>
      </c>
      <c r="H1032" s="24" t="str">
        <f t="shared" si="128"/>
        <v>28071902</v>
      </c>
      <c r="I1032" s="5" t="s">
        <v>14</v>
      </c>
      <c r="J1032" s="5" t="s">
        <v>15</v>
      </c>
      <c r="K1032" s="9">
        <v>287149807</v>
      </c>
      <c r="L1032" t="str">
        <f>VLOOKUP($A1032,lookup_table!$A:$D,3,FALSE)</f>
        <v>Agent</v>
      </c>
      <c r="M1032" t="str">
        <f>VLOOKUP($A1032,lookup_table!$A:$D,4,FALSE)</f>
        <v>Medsize</v>
      </c>
      <c r="N1032" t="str">
        <f t="shared" si="129"/>
        <v>North West</v>
      </c>
      <c r="O1032" t="str">
        <f t="shared" si="130"/>
        <v>high school or below</v>
      </c>
      <c r="P1032" t="str">
        <f t="shared" si="131"/>
        <v>personal auto</v>
      </c>
      <c r="Q1032" t="str">
        <f t="shared" si="132"/>
        <v>four-door car</v>
      </c>
      <c r="R1032" t="str">
        <f t="shared" si="133"/>
        <v>agent</v>
      </c>
      <c r="S1032" t="str">
        <f t="shared" si="134"/>
        <v>medsize</v>
      </c>
      <c r="T1032" t="str">
        <f t="shared" si="135"/>
        <v>north west</v>
      </c>
    </row>
    <row r="1033" spans="1:20" ht="17" x14ac:dyDescent="0.2">
      <c r="A1033" t="s">
        <v>1063</v>
      </c>
      <c r="B1033" s="5" t="s">
        <v>9207</v>
      </c>
      <c r="C1033" s="5" t="s">
        <v>9211</v>
      </c>
      <c r="D1033" s="5" t="s">
        <v>19</v>
      </c>
      <c r="E1033" s="10">
        <v>445811.34</v>
      </c>
      <c r="F1033" s="8">
        <v>17622</v>
      </c>
      <c r="G1033" s="23">
        <v>650</v>
      </c>
      <c r="H1033" s="24" t="str">
        <f t="shared" si="128"/>
        <v>11101901</v>
      </c>
      <c r="I1033" s="5" t="s">
        <v>14</v>
      </c>
      <c r="J1033" s="5" t="s">
        <v>15</v>
      </c>
      <c r="K1033" s="9">
        <v>312</v>
      </c>
      <c r="L1033" t="str">
        <f>VLOOKUP($A1033,lookup_table!$A:$D,3,FALSE)</f>
        <v>Agent</v>
      </c>
      <c r="M1033" t="str">
        <f>VLOOKUP($A1033,lookup_table!$A:$D,4,FALSE)</f>
        <v>Medsize</v>
      </c>
      <c r="N1033" t="str">
        <f t="shared" si="129"/>
        <v>West</v>
      </c>
      <c r="O1033" t="str">
        <f t="shared" si="130"/>
        <v>bachelor</v>
      </c>
      <c r="P1033" t="str">
        <f t="shared" si="131"/>
        <v>personal auto</v>
      </c>
      <c r="Q1033" t="str">
        <f t="shared" si="132"/>
        <v>four-door car</v>
      </c>
      <c r="R1033" t="str">
        <f t="shared" si="133"/>
        <v>agent</v>
      </c>
      <c r="S1033" t="str">
        <f t="shared" si="134"/>
        <v>medsize</v>
      </c>
      <c r="T1033" t="str">
        <f t="shared" si="135"/>
        <v>west</v>
      </c>
    </row>
    <row r="1034" spans="1:20" ht="17" x14ac:dyDescent="0.2">
      <c r="A1034" t="s">
        <v>1064</v>
      </c>
      <c r="B1034" s="5" t="s">
        <v>9209</v>
      </c>
      <c r="C1034" s="5" t="s">
        <v>1279</v>
      </c>
      <c r="D1034" s="5" t="s">
        <v>33</v>
      </c>
      <c r="E1034" s="10">
        <v>1447612.49</v>
      </c>
      <c r="F1034" s="8">
        <v>27572</v>
      </c>
      <c r="G1034" s="23">
        <v>1240</v>
      </c>
      <c r="H1034" s="24" t="str">
        <f t="shared" si="128"/>
        <v>24051903</v>
      </c>
      <c r="I1034" s="5" t="s">
        <v>26</v>
      </c>
      <c r="J1034" s="5" t="s">
        <v>27</v>
      </c>
      <c r="K1034" s="9">
        <v>595.20000000000005</v>
      </c>
      <c r="L1034" t="str">
        <f>VLOOKUP($A1034,lookup_table!$A:$D,3,FALSE)</f>
        <v>Branch</v>
      </c>
      <c r="M1034" t="str">
        <f>VLOOKUP($A1034,lookup_table!$A:$D,4,FALSE)</f>
        <v>Medsize</v>
      </c>
      <c r="N1034" t="str">
        <f t="shared" si="129"/>
        <v>North West</v>
      </c>
      <c r="O1034" t="str">
        <f t="shared" si="130"/>
        <v>college</v>
      </c>
      <c r="P1034" t="str">
        <f t="shared" si="131"/>
        <v>corporate auto</v>
      </c>
      <c r="Q1034" t="str">
        <f t="shared" si="132"/>
        <v>suv</v>
      </c>
      <c r="R1034" t="str">
        <f t="shared" si="133"/>
        <v>branch</v>
      </c>
      <c r="S1034" t="str">
        <f t="shared" si="134"/>
        <v>medsize</v>
      </c>
      <c r="T1034" t="str">
        <f t="shared" si="135"/>
        <v>north west</v>
      </c>
    </row>
    <row r="1035" spans="1:20" ht="17" x14ac:dyDescent="0.2">
      <c r="A1035" t="s">
        <v>1065</v>
      </c>
      <c r="B1035" s="5" t="s">
        <v>9209</v>
      </c>
      <c r="C1035" s="5" t="s">
        <v>1279</v>
      </c>
      <c r="D1035" s="5" t="s">
        <v>33</v>
      </c>
      <c r="E1035" s="10">
        <v>493688.84</v>
      </c>
      <c r="F1035" s="8">
        <v>45009</v>
      </c>
      <c r="G1035" s="23">
        <v>720</v>
      </c>
      <c r="H1035" s="24" t="str">
        <f t="shared" si="128"/>
        <v>20121901</v>
      </c>
      <c r="I1035" s="5" t="s">
        <v>14</v>
      </c>
      <c r="J1035" s="5" t="s">
        <v>22</v>
      </c>
      <c r="K1035" s="9">
        <v>391636628</v>
      </c>
      <c r="L1035" t="str">
        <f>VLOOKUP($A1035,lookup_table!$A:$D,3,FALSE)</f>
        <v>Agent</v>
      </c>
      <c r="M1035" t="str">
        <f>VLOOKUP($A1035,lookup_table!$A:$D,4,FALSE)</f>
        <v>Medsize</v>
      </c>
      <c r="N1035" t="str">
        <f t="shared" si="129"/>
        <v>North West</v>
      </c>
      <c r="O1035" t="str">
        <f t="shared" si="130"/>
        <v>college</v>
      </c>
      <c r="P1035" t="str">
        <f t="shared" si="131"/>
        <v>personal auto</v>
      </c>
      <c r="Q1035" t="str">
        <f t="shared" si="132"/>
        <v>two-door car</v>
      </c>
      <c r="R1035" t="str">
        <f t="shared" si="133"/>
        <v>agent</v>
      </c>
      <c r="S1035" t="str">
        <f t="shared" si="134"/>
        <v>medsize</v>
      </c>
      <c r="T1035" t="str">
        <f t="shared" si="135"/>
        <v>north west</v>
      </c>
    </row>
    <row r="1036" spans="1:20" ht="17" x14ac:dyDescent="0.2">
      <c r="A1036" t="s">
        <v>1066</v>
      </c>
      <c r="B1036" s="5" t="s">
        <v>9209</v>
      </c>
      <c r="C1036" s="5" t="s">
        <v>1279</v>
      </c>
      <c r="D1036" s="5" t="s">
        <v>19</v>
      </c>
      <c r="E1036" s="10">
        <v>452527.65</v>
      </c>
      <c r="F1036" s="8">
        <v>32802</v>
      </c>
      <c r="G1036" s="23">
        <v>1140</v>
      </c>
      <c r="H1036" s="24" t="str">
        <f t="shared" si="128"/>
        <v>13021903</v>
      </c>
      <c r="I1036" s="5" t="s">
        <v>14</v>
      </c>
      <c r="J1036" s="5" t="s">
        <v>27</v>
      </c>
      <c r="K1036" s="9">
        <v>547.20000000000005</v>
      </c>
      <c r="L1036" t="str">
        <f>VLOOKUP($A1036,lookup_table!$A:$D,3,FALSE)</f>
        <v>Call Center</v>
      </c>
      <c r="M1036" t="str">
        <f>VLOOKUP($A1036,lookup_table!$A:$D,4,FALSE)</f>
        <v>Medsize</v>
      </c>
      <c r="N1036" t="str">
        <f t="shared" si="129"/>
        <v>North West</v>
      </c>
      <c r="O1036" t="str">
        <f t="shared" si="130"/>
        <v>bachelor</v>
      </c>
      <c r="P1036" t="str">
        <f t="shared" si="131"/>
        <v>personal auto</v>
      </c>
      <c r="Q1036" t="str">
        <f t="shared" si="132"/>
        <v>suv</v>
      </c>
      <c r="R1036" t="str">
        <f t="shared" si="133"/>
        <v>call center</v>
      </c>
      <c r="S1036" t="str">
        <f t="shared" si="134"/>
        <v>medsize</v>
      </c>
      <c r="T1036" t="str">
        <f t="shared" si="135"/>
        <v>north west</v>
      </c>
    </row>
    <row r="1037" spans="1:20" ht="17" x14ac:dyDescent="0.2">
      <c r="A1037" t="s">
        <v>1067</v>
      </c>
      <c r="B1037" s="5" t="s">
        <v>9210</v>
      </c>
      <c r="C1037" s="5" t="s">
        <v>1279</v>
      </c>
      <c r="D1037" s="5" t="s">
        <v>12</v>
      </c>
      <c r="E1037" s="10">
        <v>558176.13</v>
      </c>
      <c r="F1037" s="8">
        <v>62739</v>
      </c>
      <c r="G1037" s="23">
        <v>700</v>
      </c>
      <c r="H1037" s="24" t="str">
        <f t="shared" si="128"/>
        <v>30111901</v>
      </c>
      <c r="I1037" s="5" t="s">
        <v>14</v>
      </c>
      <c r="J1037" s="5" t="s">
        <v>22</v>
      </c>
      <c r="K1037" s="9">
        <v>239328571</v>
      </c>
      <c r="L1037" t="str">
        <f>VLOOKUP($A1037,lookup_table!$A:$D,3,FALSE)</f>
        <v>Call Center</v>
      </c>
      <c r="M1037" t="str">
        <f>VLOOKUP($A1037,lookup_table!$A:$D,4,FALSE)</f>
        <v>Medsize</v>
      </c>
      <c r="N1037" t="str">
        <f t="shared" si="129"/>
        <v>East</v>
      </c>
      <c r="O1037" t="str">
        <f t="shared" si="130"/>
        <v>master</v>
      </c>
      <c r="P1037" t="str">
        <f t="shared" si="131"/>
        <v>personal auto</v>
      </c>
      <c r="Q1037" t="str">
        <f t="shared" si="132"/>
        <v>two-door car</v>
      </c>
      <c r="R1037" t="str">
        <f t="shared" si="133"/>
        <v>call center</v>
      </c>
      <c r="S1037" t="str">
        <f t="shared" si="134"/>
        <v>medsize</v>
      </c>
      <c r="T1037" t="str">
        <f t="shared" si="135"/>
        <v>east</v>
      </c>
    </row>
    <row r="1038" spans="1:20" ht="17" x14ac:dyDescent="0.2">
      <c r="A1038" t="s">
        <v>1068</v>
      </c>
      <c r="B1038" s="5" t="s">
        <v>9207</v>
      </c>
      <c r="C1038" s="5" t="s">
        <v>1279</v>
      </c>
      <c r="D1038" s="5" t="s">
        <v>19</v>
      </c>
      <c r="E1038" s="10">
        <v>1413434.74</v>
      </c>
      <c r="F1038" s="8">
        <v>90844</v>
      </c>
      <c r="G1038" s="23">
        <v>1180</v>
      </c>
      <c r="H1038" s="24" t="str">
        <f t="shared" si="128"/>
        <v>25031903</v>
      </c>
      <c r="I1038" s="5" t="s">
        <v>14</v>
      </c>
      <c r="J1038" s="5" t="s">
        <v>27</v>
      </c>
      <c r="K1038" s="9">
        <v>232674417</v>
      </c>
      <c r="L1038" t="str">
        <f>VLOOKUP($A1038,lookup_table!$A:$D,3,FALSE)</f>
        <v>Agent</v>
      </c>
      <c r="M1038" t="str">
        <f>VLOOKUP($A1038,lookup_table!$A:$D,4,FALSE)</f>
        <v>Medsize</v>
      </c>
      <c r="N1038" t="str">
        <f t="shared" si="129"/>
        <v>West</v>
      </c>
      <c r="O1038" t="str">
        <f t="shared" si="130"/>
        <v>bachelor</v>
      </c>
      <c r="P1038" t="str">
        <f t="shared" si="131"/>
        <v>personal auto</v>
      </c>
      <c r="Q1038" t="str">
        <f t="shared" si="132"/>
        <v>suv</v>
      </c>
      <c r="R1038" t="str">
        <f t="shared" si="133"/>
        <v>agent</v>
      </c>
      <c r="S1038" t="str">
        <f t="shared" si="134"/>
        <v>medsize</v>
      </c>
      <c r="T1038" t="str">
        <f t="shared" si="135"/>
        <v>west</v>
      </c>
    </row>
    <row r="1039" spans="1:20" ht="17" x14ac:dyDescent="0.2">
      <c r="A1039" t="s">
        <v>1069</v>
      </c>
      <c r="B1039" s="5" t="s">
        <v>9208</v>
      </c>
      <c r="C1039" s="5" t="s">
        <v>1279</v>
      </c>
      <c r="D1039" s="5" t="s">
        <v>29</v>
      </c>
      <c r="E1039" s="10">
        <v>2472318.31</v>
      </c>
      <c r="F1039" s="8">
        <v>44685</v>
      </c>
      <c r="G1039" s="23">
        <v>690</v>
      </c>
      <c r="H1039" s="24" t="str">
        <f t="shared" si="128"/>
        <v>20111901</v>
      </c>
      <c r="I1039" s="5" t="s">
        <v>14</v>
      </c>
      <c r="J1039" s="5" t="s">
        <v>15</v>
      </c>
      <c r="K1039" s="9">
        <v>331.2</v>
      </c>
      <c r="L1039" t="str">
        <f>VLOOKUP($A1039,lookup_table!$A:$D,3,FALSE)</f>
        <v>Agent</v>
      </c>
      <c r="M1039" t="str">
        <f>VLOOKUP($A1039,lookup_table!$A:$D,4,FALSE)</f>
        <v>Medsize</v>
      </c>
      <c r="N1039" t="str">
        <f t="shared" si="129"/>
        <v>Central</v>
      </c>
      <c r="O1039" t="str">
        <f t="shared" si="130"/>
        <v>high school or below</v>
      </c>
      <c r="P1039" t="str">
        <f t="shared" si="131"/>
        <v>personal auto</v>
      </c>
      <c r="Q1039" t="str">
        <f t="shared" si="132"/>
        <v>four-door car</v>
      </c>
      <c r="R1039" t="str">
        <f t="shared" si="133"/>
        <v>agent</v>
      </c>
      <c r="S1039" t="str">
        <f t="shared" si="134"/>
        <v>medsize</v>
      </c>
      <c r="T1039" t="str">
        <f t="shared" si="135"/>
        <v>central</v>
      </c>
    </row>
    <row r="1040" spans="1:20" ht="17" x14ac:dyDescent="0.2">
      <c r="A1040" t="s">
        <v>1070</v>
      </c>
      <c r="B1040" s="5" t="s">
        <v>9207</v>
      </c>
      <c r="C1040" s="5" t="s">
        <v>1279</v>
      </c>
      <c r="D1040" s="5" t="s">
        <v>19</v>
      </c>
      <c r="E1040" s="10">
        <v>283806.78000000003</v>
      </c>
      <c r="F1040" s="8">
        <v>45009</v>
      </c>
      <c r="G1040" s="23">
        <v>800</v>
      </c>
      <c r="H1040" s="24" t="str">
        <f t="shared" si="128"/>
        <v>10031902</v>
      </c>
      <c r="I1040" s="5" t="s">
        <v>14</v>
      </c>
      <c r="J1040" s="5" t="s">
        <v>15</v>
      </c>
      <c r="K1040" s="9">
        <v>33650961</v>
      </c>
      <c r="L1040" t="str">
        <f>VLOOKUP($A1040,lookup_table!$A:$D,3,FALSE)</f>
        <v>Web</v>
      </c>
      <c r="M1040" t="str">
        <f>VLOOKUP($A1040,lookup_table!$A:$D,4,FALSE)</f>
        <v>Medsize</v>
      </c>
      <c r="N1040" t="str">
        <f t="shared" si="129"/>
        <v>West</v>
      </c>
      <c r="O1040" t="str">
        <f t="shared" si="130"/>
        <v>bachelor</v>
      </c>
      <c r="P1040" t="str">
        <f t="shared" si="131"/>
        <v>personal auto</v>
      </c>
      <c r="Q1040" t="str">
        <f t="shared" si="132"/>
        <v>four-door car</v>
      </c>
      <c r="R1040" t="str">
        <f t="shared" si="133"/>
        <v>web</v>
      </c>
      <c r="S1040" t="str">
        <f t="shared" si="134"/>
        <v>medsize</v>
      </c>
      <c r="T1040" t="str">
        <f t="shared" si="135"/>
        <v>west</v>
      </c>
    </row>
    <row r="1041" spans="1:20" ht="17" x14ac:dyDescent="0.2">
      <c r="A1041" t="s">
        <v>1071</v>
      </c>
      <c r="B1041" s="5" t="s">
        <v>9207</v>
      </c>
      <c r="C1041" s="5" t="s">
        <v>1279</v>
      </c>
      <c r="D1041" s="5" t="s">
        <v>29</v>
      </c>
      <c r="E1041" s="10">
        <v>384848.36</v>
      </c>
      <c r="F1041" s="8">
        <v>42589</v>
      </c>
      <c r="G1041" s="23">
        <v>980</v>
      </c>
      <c r="H1041" s="24" t="str">
        <f t="shared" si="128"/>
        <v>06091902</v>
      </c>
      <c r="I1041" s="5" t="s">
        <v>26</v>
      </c>
      <c r="J1041" s="5" t="s">
        <v>15</v>
      </c>
      <c r="K1041" s="9">
        <v>470.4</v>
      </c>
      <c r="L1041" t="str">
        <f>VLOOKUP($A1041,lookup_table!$A:$D,3,FALSE)</f>
        <v>Agent</v>
      </c>
      <c r="M1041" t="str">
        <f>VLOOKUP($A1041,lookup_table!$A:$D,4,FALSE)</f>
        <v>Medsize</v>
      </c>
      <c r="N1041" t="str">
        <f t="shared" si="129"/>
        <v>West</v>
      </c>
      <c r="O1041" t="str">
        <f t="shared" si="130"/>
        <v>high school or below</v>
      </c>
      <c r="P1041" t="str">
        <f t="shared" si="131"/>
        <v>corporate auto</v>
      </c>
      <c r="Q1041" t="str">
        <f t="shared" si="132"/>
        <v>four-door car</v>
      </c>
      <c r="R1041" t="str">
        <f t="shared" si="133"/>
        <v>agent</v>
      </c>
      <c r="S1041" t="str">
        <f t="shared" si="134"/>
        <v>medsize</v>
      </c>
      <c r="T1041" t="str">
        <f t="shared" si="135"/>
        <v>west</v>
      </c>
    </row>
    <row r="1042" spans="1:20" ht="17" x14ac:dyDescent="0.2">
      <c r="A1042" t="s">
        <v>1072</v>
      </c>
      <c r="B1042" s="5" t="s">
        <v>9209</v>
      </c>
      <c r="C1042" s="5" t="s">
        <v>9211</v>
      </c>
      <c r="D1042" s="5" t="s">
        <v>19</v>
      </c>
      <c r="E1042" s="10">
        <v>1950447.39</v>
      </c>
      <c r="F1042" s="8">
        <v>45009</v>
      </c>
      <c r="G1042" s="23">
        <v>720</v>
      </c>
      <c r="H1042" s="24" t="str">
        <f t="shared" si="128"/>
        <v>20121901</v>
      </c>
      <c r="I1042" s="5" t="s">
        <v>14</v>
      </c>
      <c r="J1042" s="5" t="s">
        <v>15</v>
      </c>
      <c r="K1042" s="9">
        <v>345.6</v>
      </c>
      <c r="L1042" t="str">
        <f>VLOOKUP($A1042,lookup_table!$A:$D,3,FALSE)</f>
        <v>Agent</v>
      </c>
      <c r="M1042" t="str">
        <f>VLOOKUP($A1042,lookup_table!$A:$D,4,FALSE)</f>
        <v>Medsize</v>
      </c>
      <c r="N1042" t="str">
        <f t="shared" si="129"/>
        <v>North West</v>
      </c>
      <c r="O1042" t="str">
        <f t="shared" si="130"/>
        <v>bachelor</v>
      </c>
      <c r="P1042" t="str">
        <f t="shared" si="131"/>
        <v>personal auto</v>
      </c>
      <c r="Q1042" t="str">
        <f t="shared" si="132"/>
        <v>four-door car</v>
      </c>
      <c r="R1042" t="str">
        <f t="shared" si="133"/>
        <v>agent</v>
      </c>
      <c r="S1042" t="str">
        <f t="shared" si="134"/>
        <v>medsize</v>
      </c>
      <c r="T1042" t="str">
        <f t="shared" si="135"/>
        <v>north west</v>
      </c>
    </row>
    <row r="1043" spans="1:20" ht="17" x14ac:dyDescent="0.2">
      <c r="A1043" t="s">
        <v>1073</v>
      </c>
      <c r="B1043" s="5" t="s">
        <v>9210</v>
      </c>
      <c r="C1043" s="5" t="s">
        <v>1279</v>
      </c>
      <c r="D1043" s="5" t="s">
        <v>19</v>
      </c>
      <c r="E1043" s="10">
        <v>248004.59</v>
      </c>
      <c r="F1043" s="8">
        <v>93383</v>
      </c>
      <c r="G1043" s="23">
        <v>620</v>
      </c>
      <c r="H1043" s="24" t="str">
        <f t="shared" si="128"/>
        <v>11091901</v>
      </c>
      <c r="I1043" s="5" t="s">
        <v>26</v>
      </c>
      <c r="J1043" s="5" t="s">
        <v>22</v>
      </c>
      <c r="K1043" s="9">
        <v>244212286</v>
      </c>
      <c r="L1043" t="str">
        <f>VLOOKUP($A1043,lookup_table!$A:$D,3,FALSE)</f>
        <v>Branch</v>
      </c>
      <c r="M1043" t="str">
        <f>VLOOKUP($A1043,lookup_table!$A:$D,4,FALSE)</f>
        <v>Medsize</v>
      </c>
      <c r="N1043" t="str">
        <f t="shared" si="129"/>
        <v>East</v>
      </c>
      <c r="O1043" t="str">
        <f t="shared" si="130"/>
        <v>bachelor</v>
      </c>
      <c r="P1043" t="str">
        <f t="shared" si="131"/>
        <v>corporate auto</v>
      </c>
      <c r="Q1043" t="str">
        <f t="shared" si="132"/>
        <v>two-door car</v>
      </c>
      <c r="R1043" t="str">
        <f t="shared" si="133"/>
        <v>branch</v>
      </c>
      <c r="S1043" t="str">
        <f t="shared" si="134"/>
        <v>medsize</v>
      </c>
      <c r="T1043" t="str">
        <f t="shared" si="135"/>
        <v>east</v>
      </c>
    </row>
    <row r="1044" spans="1:20" ht="17" x14ac:dyDescent="0.2">
      <c r="A1044" t="s">
        <v>1074</v>
      </c>
      <c r="B1044" s="5" t="s">
        <v>9206</v>
      </c>
      <c r="C1044" s="5" t="s">
        <v>1279</v>
      </c>
      <c r="D1044" s="5" t="s">
        <v>29</v>
      </c>
      <c r="E1044" s="10">
        <v>436137.29</v>
      </c>
      <c r="F1044" s="8">
        <v>79583</v>
      </c>
      <c r="G1044" s="23">
        <v>1090</v>
      </c>
      <c r="H1044" s="24" t="str">
        <f t="shared" si="128"/>
        <v>25121902</v>
      </c>
      <c r="I1044" s="5" t="s">
        <v>14</v>
      </c>
      <c r="J1044" s="5" t="s">
        <v>15</v>
      </c>
      <c r="K1044" s="9">
        <v>523.20000000000005</v>
      </c>
      <c r="L1044" t="str">
        <f>VLOOKUP($A1044,lookup_table!$A:$D,3,FALSE)</f>
        <v>Agent</v>
      </c>
      <c r="M1044" t="str">
        <f>VLOOKUP($A1044,lookup_table!$A:$D,4,FALSE)</f>
        <v>Medsize</v>
      </c>
      <c r="N1044" t="str">
        <f t="shared" si="129"/>
        <v>Central</v>
      </c>
      <c r="O1044" t="str">
        <f t="shared" si="130"/>
        <v>high school or below</v>
      </c>
      <c r="P1044" t="str">
        <f t="shared" si="131"/>
        <v>personal auto</v>
      </c>
      <c r="Q1044" t="str">
        <f t="shared" si="132"/>
        <v>four-door car</v>
      </c>
      <c r="R1044" t="str">
        <f t="shared" si="133"/>
        <v>agent</v>
      </c>
      <c r="S1044" t="str">
        <f t="shared" si="134"/>
        <v>medsize</v>
      </c>
      <c r="T1044" t="str">
        <f t="shared" si="135"/>
        <v>central</v>
      </c>
    </row>
    <row r="1045" spans="1:20" ht="17" x14ac:dyDescent="0.2">
      <c r="A1045" t="s">
        <v>1075</v>
      </c>
      <c r="B1045" s="5" t="s">
        <v>9206</v>
      </c>
      <c r="C1045" s="5" t="s">
        <v>1279</v>
      </c>
      <c r="D1045" s="5" t="s">
        <v>29</v>
      </c>
      <c r="E1045" s="10">
        <v>252907.75</v>
      </c>
      <c r="F1045" s="8">
        <v>89129</v>
      </c>
      <c r="G1045" s="23">
        <v>640</v>
      </c>
      <c r="H1045" s="24" t="str">
        <f t="shared" si="128"/>
        <v>01101901</v>
      </c>
      <c r="I1045" s="5" t="s">
        <v>14</v>
      </c>
      <c r="J1045" s="5" t="s">
        <v>15</v>
      </c>
      <c r="K1045" s="9">
        <v>328870868</v>
      </c>
      <c r="L1045" t="str">
        <f>VLOOKUP($A1045,lookup_table!$A:$D,3,FALSE)</f>
        <v>Branch</v>
      </c>
      <c r="M1045" t="str">
        <f>VLOOKUP($A1045,lookup_table!$A:$D,4,FALSE)</f>
        <v>Medsize</v>
      </c>
      <c r="N1045" t="str">
        <f t="shared" si="129"/>
        <v>Central</v>
      </c>
      <c r="O1045" t="str">
        <f t="shared" si="130"/>
        <v>high school or below</v>
      </c>
      <c r="P1045" t="str">
        <f t="shared" si="131"/>
        <v>personal auto</v>
      </c>
      <c r="Q1045" t="str">
        <f t="shared" si="132"/>
        <v>four-door car</v>
      </c>
      <c r="R1045" t="str">
        <f t="shared" si="133"/>
        <v>branch</v>
      </c>
      <c r="S1045" t="str">
        <f t="shared" si="134"/>
        <v>medsize</v>
      </c>
      <c r="T1045" t="str">
        <f t="shared" si="135"/>
        <v>central</v>
      </c>
    </row>
    <row r="1046" spans="1:20" ht="17" x14ac:dyDescent="0.2">
      <c r="A1046" t="s">
        <v>1076</v>
      </c>
      <c r="B1046" s="5" t="s">
        <v>9206</v>
      </c>
      <c r="C1046" s="5" t="s">
        <v>9211</v>
      </c>
      <c r="D1046" s="5" t="s">
        <v>33</v>
      </c>
      <c r="E1046" s="10">
        <v>250444.48</v>
      </c>
      <c r="F1046" s="8">
        <v>45009</v>
      </c>
      <c r="G1046" s="23">
        <v>690</v>
      </c>
      <c r="H1046" s="24" t="str">
        <f t="shared" si="128"/>
        <v>20111901</v>
      </c>
      <c r="I1046" s="5" t="s">
        <v>14</v>
      </c>
      <c r="J1046" s="5" t="s">
        <v>15</v>
      </c>
      <c r="K1046" s="9">
        <v>496.8</v>
      </c>
      <c r="L1046" t="str">
        <f>VLOOKUP($A1046,lookup_table!$A:$D,3,FALSE)</f>
        <v>Branch</v>
      </c>
      <c r="M1046" t="str">
        <f>VLOOKUP($A1046,lookup_table!$A:$D,4,FALSE)</f>
        <v>Medsize</v>
      </c>
      <c r="N1046" t="str">
        <f t="shared" si="129"/>
        <v>Central</v>
      </c>
      <c r="O1046" t="str">
        <f t="shared" si="130"/>
        <v>college</v>
      </c>
      <c r="P1046" t="str">
        <f t="shared" si="131"/>
        <v>personal auto</v>
      </c>
      <c r="Q1046" t="str">
        <f t="shared" si="132"/>
        <v>four-door car</v>
      </c>
      <c r="R1046" t="str">
        <f t="shared" si="133"/>
        <v>branch</v>
      </c>
      <c r="S1046" t="str">
        <f t="shared" si="134"/>
        <v>medsize</v>
      </c>
      <c r="T1046" t="str">
        <f t="shared" si="135"/>
        <v>central</v>
      </c>
    </row>
    <row r="1047" spans="1:20" ht="17" x14ac:dyDescent="0.2">
      <c r="A1047" t="s">
        <v>1077</v>
      </c>
      <c r="B1047" s="5" t="s">
        <v>9209</v>
      </c>
      <c r="C1047" s="5" t="s">
        <v>1279</v>
      </c>
      <c r="D1047" s="5" t="s">
        <v>19</v>
      </c>
      <c r="E1047" s="10">
        <v>864970.06</v>
      </c>
      <c r="F1047" s="8">
        <v>94389</v>
      </c>
      <c r="G1047" s="23">
        <v>1070</v>
      </c>
      <c r="H1047" s="24" t="str">
        <f t="shared" si="128"/>
        <v>05121902</v>
      </c>
      <c r="I1047" s="5" t="s">
        <v>26</v>
      </c>
      <c r="J1047" s="5" t="s">
        <v>27</v>
      </c>
      <c r="K1047" s="9">
        <v>85063708</v>
      </c>
      <c r="L1047" t="str">
        <f>VLOOKUP($A1047,lookup_table!$A:$D,3,FALSE)</f>
        <v>Call Center</v>
      </c>
      <c r="M1047" t="str">
        <f>VLOOKUP($A1047,lookup_table!$A:$D,4,FALSE)</f>
        <v>Medsize</v>
      </c>
      <c r="N1047" t="str">
        <f t="shared" si="129"/>
        <v>North West</v>
      </c>
      <c r="O1047" t="str">
        <f t="shared" si="130"/>
        <v>bachelor</v>
      </c>
      <c r="P1047" t="str">
        <f t="shared" si="131"/>
        <v>corporate auto</v>
      </c>
      <c r="Q1047" t="str">
        <f t="shared" si="132"/>
        <v>suv</v>
      </c>
      <c r="R1047" t="str">
        <f t="shared" si="133"/>
        <v>call center</v>
      </c>
      <c r="S1047" t="str">
        <f t="shared" si="134"/>
        <v>medsize</v>
      </c>
      <c r="T1047" t="str">
        <f t="shared" si="135"/>
        <v>north west</v>
      </c>
    </row>
    <row r="1048" spans="1:20" ht="17" x14ac:dyDescent="0.2">
      <c r="A1048" t="s">
        <v>1078</v>
      </c>
      <c r="B1048" s="5" t="s">
        <v>9209</v>
      </c>
      <c r="C1048" s="5" t="s">
        <v>1279</v>
      </c>
      <c r="D1048" s="5" t="s">
        <v>33</v>
      </c>
      <c r="E1048" s="10">
        <v>1366835.53</v>
      </c>
      <c r="F1048" s="8">
        <v>45009</v>
      </c>
      <c r="G1048" s="23">
        <v>1970</v>
      </c>
      <c r="H1048" s="24" t="str">
        <f t="shared" si="128"/>
        <v>23051905</v>
      </c>
      <c r="I1048" s="5" t="s">
        <v>14</v>
      </c>
      <c r="J1048" s="5" t="s">
        <v>27</v>
      </c>
      <c r="K1048" s="9">
        <v>1418.4</v>
      </c>
      <c r="L1048" t="str">
        <f>VLOOKUP($A1048,lookup_table!$A:$D,3,FALSE)</f>
        <v>Call Center</v>
      </c>
      <c r="M1048" t="str">
        <f>VLOOKUP($A1048,lookup_table!$A:$D,4,FALSE)</f>
        <v>Medsize</v>
      </c>
      <c r="N1048" t="str">
        <f t="shared" si="129"/>
        <v>North West</v>
      </c>
      <c r="O1048" t="str">
        <f t="shared" si="130"/>
        <v>college</v>
      </c>
      <c r="P1048" t="str">
        <f t="shared" si="131"/>
        <v>personal auto</v>
      </c>
      <c r="Q1048" t="str">
        <f t="shared" si="132"/>
        <v>suv</v>
      </c>
      <c r="R1048" t="str">
        <f t="shared" si="133"/>
        <v>call center</v>
      </c>
      <c r="S1048" t="str">
        <f t="shared" si="134"/>
        <v>medsize</v>
      </c>
      <c r="T1048" t="str">
        <f t="shared" si="135"/>
        <v>north west</v>
      </c>
    </row>
    <row r="1049" spans="1:20" ht="17" x14ac:dyDescent="0.2">
      <c r="A1049" t="s">
        <v>1079</v>
      </c>
      <c r="B1049" s="5" t="s">
        <v>9209</v>
      </c>
      <c r="C1049" s="5" t="s">
        <v>1279</v>
      </c>
      <c r="D1049" s="5" t="s">
        <v>29</v>
      </c>
      <c r="E1049" s="10">
        <v>2063508.46</v>
      </c>
      <c r="F1049" s="8">
        <v>84106</v>
      </c>
      <c r="G1049" s="23">
        <v>640</v>
      </c>
      <c r="H1049" s="24" t="str">
        <f t="shared" si="128"/>
        <v>01101901</v>
      </c>
      <c r="I1049" s="5" t="s">
        <v>14</v>
      </c>
      <c r="J1049" s="5" t="s">
        <v>22</v>
      </c>
      <c r="K1049" s="9">
        <v>334408717</v>
      </c>
      <c r="L1049" t="str">
        <f>VLOOKUP($A1049,lookup_table!$A:$D,3,FALSE)</f>
        <v>Branch</v>
      </c>
      <c r="M1049" t="str">
        <f>VLOOKUP($A1049,lookup_table!$A:$D,4,FALSE)</f>
        <v>Medsize</v>
      </c>
      <c r="N1049" t="str">
        <f t="shared" si="129"/>
        <v>North West</v>
      </c>
      <c r="O1049" t="str">
        <f t="shared" si="130"/>
        <v>high school or below</v>
      </c>
      <c r="P1049" t="str">
        <f t="shared" si="131"/>
        <v>personal auto</v>
      </c>
      <c r="Q1049" t="str">
        <f t="shared" si="132"/>
        <v>two-door car</v>
      </c>
      <c r="R1049" t="str">
        <f t="shared" si="133"/>
        <v>branch</v>
      </c>
      <c r="S1049" t="str">
        <f t="shared" si="134"/>
        <v>medsize</v>
      </c>
      <c r="T1049" t="str">
        <f t="shared" si="135"/>
        <v>north west</v>
      </c>
    </row>
    <row r="1050" spans="1:20" ht="17" x14ac:dyDescent="0.2">
      <c r="A1050" t="s">
        <v>1080</v>
      </c>
      <c r="B1050" s="5" t="s">
        <v>9206</v>
      </c>
      <c r="C1050" s="5" t="s">
        <v>1279</v>
      </c>
      <c r="D1050" s="5" t="s">
        <v>33</v>
      </c>
      <c r="E1050" s="10">
        <v>251753.36</v>
      </c>
      <c r="F1050" s="8">
        <v>45009</v>
      </c>
      <c r="G1050" s="23">
        <v>690</v>
      </c>
      <c r="H1050" s="24" t="str">
        <f t="shared" si="128"/>
        <v>20111901</v>
      </c>
      <c r="I1050" s="5" t="s">
        <v>14</v>
      </c>
      <c r="J1050" s="5" t="s">
        <v>15</v>
      </c>
      <c r="K1050" s="9">
        <v>42096415</v>
      </c>
      <c r="L1050" t="str">
        <f>VLOOKUP($A1050,lookup_table!$A:$D,3,FALSE)</f>
        <v>Call Center</v>
      </c>
      <c r="M1050" t="str">
        <f>VLOOKUP($A1050,lookup_table!$A:$D,4,FALSE)</f>
        <v>Medsize</v>
      </c>
      <c r="N1050" t="str">
        <f t="shared" si="129"/>
        <v>Central</v>
      </c>
      <c r="O1050" t="str">
        <f t="shared" si="130"/>
        <v>college</v>
      </c>
      <c r="P1050" t="str">
        <f t="shared" si="131"/>
        <v>personal auto</v>
      </c>
      <c r="Q1050" t="str">
        <f t="shared" si="132"/>
        <v>four-door car</v>
      </c>
      <c r="R1050" t="str">
        <f t="shared" si="133"/>
        <v>call center</v>
      </c>
      <c r="S1050" t="str">
        <f t="shared" si="134"/>
        <v>medsize</v>
      </c>
      <c r="T1050" t="str">
        <f t="shared" si="135"/>
        <v>central</v>
      </c>
    </row>
    <row r="1051" spans="1:20" ht="17" x14ac:dyDescent="0.2">
      <c r="A1051" t="s">
        <v>1081</v>
      </c>
      <c r="B1051" s="5" t="s">
        <v>9207</v>
      </c>
      <c r="C1051" s="5" t="s">
        <v>1279</v>
      </c>
      <c r="D1051" s="5" t="s">
        <v>29</v>
      </c>
      <c r="E1051" s="10">
        <v>532667.77</v>
      </c>
      <c r="F1051" s="8">
        <v>76717</v>
      </c>
      <c r="G1051" s="23">
        <v>660</v>
      </c>
      <c r="H1051" s="24" t="str">
        <f t="shared" si="128"/>
        <v>21101901</v>
      </c>
      <c r="I1051" s="5" t="s">
        <v>14</v>
      </c>
      <c r="J1051" s="5" t="s">
        <v>22</v>
      </c>
      <c r="K1051" s="9">
        <v>300528579</v>
      </c>
      <c r="L1051" t="str">
        <f>VLOOKUP($A1051,lookup_table!$A:$D,3,FALSE)</f>
        <v>Call Center</v>
      </c>
      <c r="M1051" t="str">
        <f>VLOOKUP($A1051,lookup_table!$A:$D,4,FALSE)</f>
        <v>Large</v>
      </c>
      <c r="N1051" t="str">
        <f t="shared" si="129"/>
        <v>West</v>
      </c>
      <c r="O1051" t="str">
        <f t="shared" si="130"/>
        <v>high school or below</v>
      </c>
      <c r="P1051" t="str">
        <f t="shared" si="131"/>
        <v>personal auto</v>
      </c>
      <c r="Q1051" t="str">
        <f t="shared" si="132"/>
        <v>two-door car</v>
      </c>
      <c r="R1051" t="str">
        <f t="shared" si="133"/>
        <v>call center</v>
      </c>
      <c r="S1051" t="str">
        <f t="shared" si="134"/>
        <v>large</v>
      </c>
      <c r="T1051" t="str">
        <f t="shared" si="135"/>
        <v>west</v>
      </c>
    </row>
    <row r="1052" spans="1:20" ht="17" x14ac:dyDescent="0.2">
      <c r="A1052" t="s">
        <v>1082</v>
      </c>
      <c r="B1052" s="5" t="s">
        <v>9206</v>
      </c>
      <c r="C1052" s="5" t="s">
        <v>9211</v>
      </c>
      <c r="D1052" s="5" t="s">
        <v>29</v>
      </c>
      <c r="E1052" s="10">
        <v>260027.21</v>
      </c>
      <c r="F1052" s="8">
        <v>51978</v>
      </c>
      <c r="G1052" s="23">
        <v>660</v>
      </c>
      <c r="H1052" s="24" t="str">
        <f t="shared" si="128"/>
        <v>21101901</v>
      </c>
      <c r="I1052" s="5" t="s">
        <v>26</v>
      </c>
      <c r="J1052" s="5" t="s">
        <v>15</v>
      </c>
      <c r="K1052" s="9">
        <v>144782152</v>
      </c>
      <c r="L1052" t="str">
        <f>VLOOKUP($A1052,lookup_table!$A:$D,3,FALSE)</f>
        <v>Agent</v>
      </c>
      <c r="M1052" t="str">
        <f>VLOOKUP($A1052,lookup_table!$A:$D,4,FALSE)</f>
        <v>Medsize</v>
      </c>
      <c r="N1052" t="str">
        <f t="shared" si="129"/>
        <v>Central</v>
      </c>
      <c r="O1052" t="str">
        <f t="shared" si="130"/>
        <v>high school or below</v>
      </c>
      <c r="P1052" t="str">
        <f t="shared" si="131"/>
        <v>corporate auto</v>
      </c>
      <c r="Q1052" t="str">
        <f t="shared" si="132"/>
        <v>four-door car</v>
      </c>
      <c r="R1052" t="str">
        <f t="shared" si="133"/>
        <v>agent</v>
      </c>
      <c r="S1052" t="str">
        <f t="shared" si="134"/>
        <v>medsize</v>
      </c>
      <c r="T1052" t="str">
        <f t="shared" si="135"/>
        <v>central</v>
      </c>
    </row>
    <row r="1053" spans="1:20" ht="17" x14ac:dyDescent="0.2">
      <c r="A1053" t="s">
        <v>1083</v>
      </c>
      <c r="B1053" s="5" t="s">
        <v>9209</v>
      </c>
      <c r="C1053" s="5" t="s">
        <v>1279</v>
      </c>
      <c r="D1053" s="5" t="s">
        <v>19</v>
      </c>
      <c r="E1053" s="10">
        <v>853479.28</v>
      </c>
      <c r="F1053" s="8">
        <v>47325</v>
      </c>
      <c r="G1053" s="23">
        <v>1070</v>
      </c>
      <c r="H1053" s="24" t="str">
        <f t="shared" si="128"/>
        <v>05121902</v>
      </c>
      <c r="I1053" s="5" t="s">
        <v>14</v>
      </c>
      <c r="J1053" s="5" t="s">
        <v>27</v>
      </c>
      <c r="K1053" s="9">
        <v>64598216</v>
      </c>
      <c r="L1053" t="str">
        <f>VLOOKUP($A1053,lookup_table!$A:$D,3,FALSE)</f>
        <v>Web</v>
      </c>
      <c r="M1053" t="str">
        <f>VLOOKUP($A1053,lookup_table!$A:$D,4,FALSE)</f>
        <v>Small</v>
      </c>
      <c r="N1053" t="str">
        <f t="shared" si="129"/>
        <v>North West</v>
      </c>
      <c r="O1053" t="str">
        <f t="shared" si="130"/>
        <v>bachelor</v>
      </c>
      <c r="P1053" t="str">
        <f t="shared" si="131"/>
        <v>personal auto</v>
      </c>
      <c r="Q1053" t="str">
        <f t="shared" si="132"/>
        <v>suv</v>
      </c>
      <c r="R1053" t="str">
        <f t="shared" si="133"/>
        <v>web</v>
      </c>
      <c r="S1053" t="str">
        <f t="shared" si="134"/>
        <v>small</v>
      </c>
      <c r="T1053" t="str">
        <f t="shared" si="135"/>
        <v>north west</v>
      </c>
    </row>
    <row r="1054" spans="1:20" ht="17" x14ac:dyDescent="0.2">
      <c r="A1054" t="s">
        <v>1084</v>
      </c>
      <c r="B1054" s="5" t="s">
        <v>9209</v>
      </c>
      <c r="C1054" s="5" t="s">
        <v>9211</v>
      </c>
      <c r="D1054" s="5" t="s">
        <v>29</v>
      </c>
      <c r="E1054" s="10">
        <v>882883.5</v>
      </c>
      <c r="F1054" s="8">
        <v>86721</v>
      </c>
      <c r="G1054" s="23">
        <v>1110</v>
      </c>
      <c r="H1054" s="24" t="str">
        <f t="shared" si="128"/>
        <v>14011903</v>
      </c>
      <c r="I1054" s="5" t="s">
        <v>26</v>
      </c>
      <c r="J1054" s="5" t="s">
        <v>27</v>
      </c>
      <c r="K1054" s="9">
        <v>532.79999999999995</v>
      </c>
      <c r="L1054" t="str">
        <f>VLOOKUP($A1054,lookup_table!$A:$D,3,FALSE)</f>
        <v>Call Center</v>
      </c>
      <c r="M1054" t="str">
        <f>VLOOKUP($A1054,lookup_table!$A:$D,4,FALSE)</f>
        <v>Large</v>
      </c>
      <c r="N1054" t="str">
        <f t="shared" si="129"/>
        <v>North West</v>
      </c>
      <c r="O1054" t="str">
        <f t="shared" si="130"/>
        <v>high school or below</v>
      </c>
      <c r="P1054" t="str">
        <f t="shared" si="131"/>
        <v>corporate auto</v>
      </c>
      <c r="Q1054" t="str">
        <f t="shared" si="132"/>
        <v>suv</v>
      </c>
      <c r="R1054" t="str">
        <f t="shared" si="133"/>
        <v>call center</v>
      </c>
      <c r="S1054" t="str">
        <f t="shared" si="134"/>
        <v>large</v>
      </c>
      <c r="T1054" t="str">
        <f t="shared" si="135"/>
        <v>north west</v>
      </c>
    </row>
    <row r="1055" spans="1:20" ht="17" x14ac:dyDescent="0.2">
      <c r="A1055" t="s">
        <v>1085</v>
      </c>
      <c r="B1055" s="5" t="s">
        <v>9208</v>
      </c>
      <c r="C1055" s="5" t="s">
        <v>1279</v>
      </c>
      <c r="D1055" s="5" t="s">
        <v>19</v>
      </c>
      <c r="E1055" s="10">
        <v>224844.96</v>
      </c>
      <c r="F1055" s="8">
        <v>24910</v>
      </c>
      <c r="G1055" s="23">
        <v>630</v>
      </c>
      <c r="H1055" s="24" t="str">
        <f t="shared" si="128"/>
        <v>21091901</v>
      </c>
      <c r="I1055" s="5" t="s">
        <v>14</v>
      </c>
      <c r="J1055" s="5" t="s">
        <v>15</v>
      </c>
      <c r="K1055" s="9">
        <v>347857619</v>
      </c>
      <c r="L1055" t="str">
        <f>VLOOKUP($A1055,lookup_table!$A:$D,3,FALSE)</f>
        <v>Branch</v>
      </c>
      <c r="M1055" t="str">
        <f>VLOOKUP($A1055,lookup_table!$A:$D,4,FALSE)</f>
        <v>Medsize</v>
      </c>
      <c r="N1055" t="str">
        <f t="shared" si="129"/>
        <v>Central</v>
      </c>
      <c r="O1055" t="str">
        <f t="shared" si="130"/>
        <v>bachelor</v>
      </c>
      <c r="P1055" t="str">
        <f t="shared" si="131"/>
        <v>personal auto</v>
      </c>
      <c r="Q1055" t="str">
        <f t="shared" si="132"/>
        <v>four-door car</v>
      </c>
      <c r="R1055" t="str">
        <f t="shared" si="133"/>
        <v>branch</v>
      </c>
      <c r="S1055" t="str">
        <f t="shared" si="134"/>
        <v>medsize</v>
      </c>
      <c r="T1055" t="str">
        <f t="shared" si="135"/>
        <v>central</v>
      </c>
    </row>
    <row r="1056" spans="1:20" ht="17" x14ac:dyDescent="0.2">
      <c r="A1056" t="s">
        <v>1086</v>
      </c>
      <c r="B1056" s="5" t="s">
        <v>9210</v>
      </c>
      <c r="C1056" s="5" t="s">
        <v>1279</v>
      </c>
      <c r="D1056" s="5" t="s">
        <v>19</v>
      </c>
      <c r="E1056" s="10">
        <v>1230276.24</v>
      </c>
      <c r="F1056" s="8">
        <v>43817</v>
      </c>
      <c r="G1056" s="23">
        <v>620</v>
      </c>
      <c r="H1056" s="24" t="str">
        <f t="shared" si="128"/>
        <v>11091901</v>
      </c>
      <c r="I1056" s="5" t="s">
        <v>14</v>
      </c>
      <c r="J1056" s="5" t="s">
        <v>15</v>
      </c>
      <c r="K1056" s="9">
        <v>245447622</v>
      </c>
      <c r="L1056" t="str">
        <f>VLOOKUP($A1056,lookup_table!$A:$D,3,FALSE)</f>
        <v>Branch</v>
      </c>
      <c r="M1056" t="str">
        <f>VLOOKUP($A1056,lookup_table!$A:$D,4,FALSE)</f>
        <v>Medsize</v>
      </c>
      <c r="N1056" t="str">
        <f t="shared" si="129"/>
        <v>East</v>
      </c>
      <c r="O1056" t="str">
        <f t="shared" si="130"/>
        <v>bachelor</v>
      </c>
      <c r="P1056" t="str">
        <f t="shared" si="131"/>
        <v>personal auto</v>
      </c>
      <c r="Q1056" t="str">
        <f t="shared" si="132"/>
        <v>four-door car</v>
      </c>
      <c r="R1056" t="str">
        <f t="shared" si="133"/>
        <v>branch</v>
      </c>
      <c r="S1056" t="str">
        <f t="shared" si="134"/>
        <v>medsize</v>
      </c>
      <c r="T1056" t="str">
        <f t="shared" si="135"/>
        <v>east</v>
      </c>
    </row>
    <row r="1057" spans="1:20" ht="17" x14ac:dyDescent="0.2">
      <c r="A1057" t="s">
        <v>1087</v>
      </c>
      <c r="B1057" s="5" t="s">
        <v>9209</v>
      </c>
      <c r="C1057" s="5" t="s">
        <v>9211</v>
      </c>
      <c r="D1057" s="5" t="s">
        <v>29</v>
      </c>
      <c r="E1057" s="10">
        <v>455659.3</v>
      </c>
      <c r="F1057" s="8">
        <v>45009</v>
      </c>
      <c r="G1057" s="23">
        <v>730</v>
      </c>
      <c r="H1057" s="24" t="str">
        <f t="shared" si="128"/>
        <v>30121901</v>
      </c>
      <c r="I1057" s="5" t="s">
        <v>14</v>
      </c>
      <c r="J1057" s="5" t="s">
        <v>15</v>
      </c>
      <c r="K1057" s="9">
        <v>525.6</v>
      </c>
      <c r="L1057" t="str">
        <f>VLOOKUP($A1057,lookup_table!$A:$D,3,FALSE)</f>
        <v>Agent</v>
      </c>
      <c r="M1057" t="str">
        <f>VLOOKUP($A1057,lookup_table!$A:$D,4,FALSE)</f>
        <v>Medsize</v>
      </c>
      <c r="N1057" t="str">
        <f t="shared" si="129"/>
        <v>North West</v>
      </c>
      <c r="O1057" t="str">
        <f t="shared" si="130"/>
        <v>high school or below</v>
      </c>
      <c r="P1057" t="str">
        <f t="shared" si="131"/>
        <v>personal auto</v>
      </c>
      <c r="Q1057" t="str">
        <f t="shared" si="132"/>
        <v>four-door car</v>
      </c>
      <c r="R1057" t="str">
        <f t="shared" si="133"/>
        <v>agent</v>
      </c>
      <c r="S1057" t="str">
        <f t="shared" si="134"/>
        <v>medsize</v>
      </c>
      <c r="T1057" t="str">
        <f t="shared" si="135"/>
        <v>north west</v>
      </c>
    </row>
    <row r="1058" spans="1:20" ht="17" x14ac:dyDescent="0.2">
      <c r="A1058" t="s">
        <v>1088</v>
      </c>
      <c r="B1058" s="5" t="s">
        <v>9209</v>
      </c>
      <c r="C1058" s="5" t="s">
        <v>1279</v>
      </c>
      <c r="D1058" s="5" t="s">
        <v>19</v>
      </c>
      <c r="E1058" s="10">
        <v>253070.51</v>
      </c>
      <c r="F1058" s="8">
        <v>89451</v>
      </c>
      <c r="G1058" s="23">
        <v>630</v>
      </c>
      <c r="H1058" s="24" t="str">
        <f t="shared" si="128"/>
        <v>21091901</v>
      </c>
      <c r="I1058" s="5" t="s">
        <v>26</v>
      </c>
      <c r="J1058" s="5" t="s">
        <v>15</v>
      </c>
      <c r="K1058" s="9">
        <v>61769564</v>
      </c>
      <c r="L1058" t="str">
        <f>VLOOKUP($A1058,lookup_table!$A:$D,3,FALSE)</f>
        <v>Web</v>
      </c>
      <c r="M1058" t="str">
        <f>VLOOKUP($A1058,lookup_table!$A:$D,4,FALSE)</f>
        <v>Medsize</v>
      </c>
      <c r="N1058" t="str">
        <f t="shared" si="129"/>
        <v>North West</v>
      </c>
      <c r="O1058" t="str">
        <f t="shared" si="130"/>
        <v>bachelor</v>
      </c>
      <c r="P1058" t="str">
        <f t="shared" si="131"/>
        <v>corporate auto</v>
      </c>
      <c r="Q1058" t="str">
        <f t="shared" si="132"/>
        <v>four-door car</v>
      </c>
      <c r="R1058" t="str">
        <f t="shared" si="133"/>
        <v>web</v>
      </c>
      <c r="S1058" t="str">
        <f t="shared" si="134"/>
        <v>medsize</v>
      </c>
      <c r="T1058" t="str">
        <f t="shared" si="135"/>
        <v>north west</v>
      </c>
    </row>
    <row r="1059" spans="1:20" ht="17" x14ac:dyDescent="0.2">
      <c r="A1059" t="s">
        <v>1089</v>
      </c>
      <c r="B1059" s="5" t="s">
        <v>9207</v>
      </c>
      <c r="C1059" s="5" t="s">
        <v>9211</v>
      </c>
      <c r="D1059" s="5" t="s">
        <v>33</v>
      </c>
      <c r="E1059" s="10">
        <v>525198.4</v>
      </c>
      <c r="F1059" s="8">
        <v>59537</v>
      </c>
      <c r="G1059" s="23">
        <v>660</v>
      </c>
      <c r="H1059" s="24" t="str">
        <f t="shared" si="128"/>
        <v>21101901</v>
      </c>
      <c r="I1059" s="5" t="s">
        <v>14</v>
      </c>
      <c r="J1059" s="5" t="s">
        <v>22</v>
      </c>
      <c r="K1059" s="9">
        <v>316.8</v>
      </c>
      <c r="L1059" t="str">
        <f>VLOOKUP($A1059,lookup_table!$A:$D,3,FALSE)</f>
        <v>Branch</v>
      </c>
      <c r="M1059" t="str">
        <f>VLOOKUP($A1059,lookup_table!$A:$D,4,FALSE)</f>
        <v>Medsize</v>
      </c>
      <c r="N1059" t="str">
        <f t="shared" si="129"/>
        <v>West</v>
      </c>
      <c r="O1059" t="str">
        <f t="shared" si="130"/>
        <v>college</v>
      </c>
      <c r="P1059" t="str">
        <f t="shared" si="131"/>
        <v>personal auto</v>
      </c>
      <c r="Q1059" t="str">
        <f t="shared" si="132"/>
        <v>two-door car</v>
      </c>
      <c r="R1059" t="str">
        <f t="shared" si="133"/>
        <v>branch</v>
      </c>
      <c r="S1059" t="str">
        <f t="shared" si="134"/>
        <v>medsize</v>
      </c>
      <c r="T1059" t="str">
        <f t="shared" si="135"/>
        <v>west</v>
      </c>
    </row>
    <row r="1060" spans="1:20" ht="17" x14ac:dyDescent="0.2">
      <c r="A1060" t="s">
        <v>1090</v>
      </c>
      <c r="B1060" s="5" t="s">
        <v>9209</v>
      </c>
      <c r="C1060" s="5" t="s">
        <v>9211</v>
      </c>
      <c r="D1060" s="5" t="s">
        <v>29</v>
      </c>
      <c r="E1060" s="10">
        <v>674311.93</v>
      </c>
      <c r="F1060" s="8">
        <v>45009</v>
      </c>
      <c r="G1060" s="23">
        <v>1990</v>
      </c>
      <c r="H1060" s="24" t="str">
        <f t="shared" si="128"/>
        <v>12061905</v>
      </c>
      <c r="I1060" s="5" t="s">
        <v>14</v>
      </c>
      <c r="J1060" s="5" t="s">
        <v>60</v>
      </c>
      <c r="K1060" s="9">
        <v>955.2</v>
      </c>
      <c r="L1060" t="str">
        <f>VLOOKUP($A1060,lookup_table!$A:$D,3,FALSE)</f>
        <v>Call Center</v>
      </c>
      <c r="M1060" t="str">
        <f>VLOOKUP($A1060,lookup_table!$A:$D,4,FALSE)</f>
        <v>Medsize</v>
      </c>
      <c r="N1060" t="str">
        <f t="shared" si="129"/>
        <v>North West</v>
      </c>
      <c r="O1060" t="str">
        <f t="shared" si="130"/>
        <v>high school or below</v>
      </c>
      <c r="P1060" t="str">
        <f t="shared" si="131"/>
        <v>personal auto</v>
      </c>
      <c r="Q1060" t="str">
        <f t="shared" si="132"/>
        <v>luxury suv</v>
      </c>
      <c r="R1060" t="str">
        <f t="shared" si="133"/>
        <v>call center</v>
      </c>
      <c r="S1060" t="str">
        <f t="shared" si="134"/>
        <v>medsize</v>
      </c>
      <c r="T1060" t="str">
        <f t="shared" si="135"/>
        <v>north west</v>
      </c>
    </row>
    <row r="1061" spans="1:20" ht="17" x14ac:dyDescent="0.2">
      <c r="A1061" t="s">
        <v>1091</v>
      </c>
      <c r="B1061" s="5" t="s">
        <v>9209</v>
      </c>
      <c r="C1061" s="5" t="s">
        <v>9211</v>
      </c>
      <c r="D1061" s="5" t="s">
        <v>33</v>
      </c>
      <c r="E1061" s="10">
        <v>1401472.13</v>
      </c>
      <c r="F1061" s="8">
        <v>54193</v>
      </c>
      <c r="G1061" s="23">
        <v>1170</v>
      </c>
      <c r="H1061" s="24" t="str">
        <f t="shared" si="128"/>
        <v>15031903</v>
      </c>
      <c r="I1061" s="5" t="s">
        <v>26</v>
      </c>
      <c r="J1061" s="5" t="s">
        <v>27</v>
      </c>
      <c r="K1061" s="9">
        <v>720752945</v>
      </c>
      <c r="L1061" t="str">
        <f>VLOOKUP($A1061,lookup_table!$A:$D,3,FALSE)</f>
        <v>Call Center</v>
      </c>
      <c r="M1061" t="str">
        <f>VLOOKUP($A1061,lookup_table!$A:$D,4,FALSE)</f>
        <v>Medsize</v>
      </c>
      <c r="N1061" t="str">
        <f t="shared" si="129"/>
        <v>North West</v>
      </c>
      <c r="O1061" t="str">
        <f t="shared" si="130"/>
        <v>college</v>
      </c>
      <c r="P1061" t="str">
        <f t="shared" si="131"/>
        <v>corporate auto</v>
      </c>
      <c r="Q1061" t="str">
        <f t="shared" si="132"/>
        <v>suv</v>
      </c>
      <c r="R1061" t="str">
        <f t="shared" si="133"/>
        <v>call center</v>
      </c>
      <c r="S1061" t="str">
        <f t="shared" si="134"/>
        <v>medsize</v>
      </c>
      <c r="T1061" t="str">
        <f t="shared" si="135"/>
        <v>north west</v>
      </c>
    </row>
    <row r="1062" spans="1:20" ht="17" x14ac:dyDescent="0.2">
      <c r="A1062" t="s">
        <v>1092</v>
      </c>
      <c r="B1062" s="5" t="s">
        <v>9209</v>
      </c>
      <c r="C1062" s="5" t="s">
        <v>9211</v>
      </c>
      <c r="D1062" s="5" t="s">
        <v>33</v>
      </c>
      <c r="E1062" s="10">
        <v>943891.56</v>
      </c>
      <c r="F1062" s="8">
        <v>86946</v>
      </c>
      <c r="G1062" s="23">
        <v>1180</v>
      </c>
      <c r="H1062" s="24" t="str">
        <f t="shared" si="128"/>
        <v>25031903</v>
      </c>
      <c r="I1062" s="5" t="s">
        <v>14</v>
      </c>
      <c r="J1062" s="5" t="s">
        <v>15</v>
      </c>
      <c r="K1062" s="9">
        <v>340656963</v>
      </c>
      <c r="L1062" t="str">
        <f>VLOOKUP($A1062,lookup_table!$A:$D,3,FALSE)</f>
        <v>Agent</v>
      </c>
      <c r="M1062" t="str">
        <f>VLOOKUP($A1062,lookup_table!$A:$D,4,FALSE)</f>
        <v>Medsize</v>
      </c>
      <c r="N1062" t="str">
        <f t="shared" si="129"/>
        <v>North West</v>
      </c>
      <c r="O1062" t="str">
        <f t="shared" si="130"/>
        <v>college</v>
      </c>
      <c r="P1062" t="str">
        <f t="shared" si="131"/>
        <v>personal auto</v>
      </c>
      <c r="Q1062" t="str">
        <f t="shared" si="132"/>
        <v>four-door car</v>
      </c>
      <c r="R1062" t="str">
        <f t="shared" si="133"/>
        <v>agent</v>
      </c>
      <c r="S1062" t="str">
        <f t="shared" si="134"/>
        <v>medsize</v>
      </c>
      <c r="T1062" t="str">
        <f t="shared" si="135"/>
        <v>north west</v>
      </c>
    </row>
    <row r="1063" spans="1:20" ht="17" x14ac:dyDescent="0.2">
      <c r="A1063" t="s">
        <v>1093</v>
      </c>
      <c r="B1063" s="5" t="s">
        <v>9207</v>
      </c>
      <c r="C1063" s="5" t="s">
        <v>1279</v>
      </c>
      <c r="D1063" s="5" t="s">
        <v>19</v>
      </c>
      <c r="E1063" s="10">
        <v>1050677.17</v>
      </c>
      <c r="F1063" s="8">
        <v>45009</v>
      </c>
      <c r="G1063" s="23">
        <v>920</v>
      </c>
      <c r="H1063" s="24" t="str">
        <f t="shared" si="128"/>
        <v>08071902</v>
      </c>
      <c r="I1063" s="5" t="s">
        <v>14</v>
      </c>
      <c r="J1063" s="5" t="s">
        <v>15</v>
      </c>
      <c r="K1063" s="9">
        <v>546524896</v>
      </c>
      <c r="L1063" t="str">
        <f>VLOOKUP($A1063,lookup_table!$A:$D,3,FALSE)</f>
        <v>Branch</v>
      </c>
      <c r="M1063" t="str">
        <f>VLOOKUP($A1063,lookup_table!$A:$D,4,FALSE)</f>
        <v>Medsize</v>
      </c>
      <c r="N1063" t="str">
        <f t="shared" si="129"/>
        <v>West</v>
      </c>
      <c r="O1063" t="str">
        <f t="shared" si="130"/>
        <v>bachelor</v>
      </c>
      <c r="P1063" t="str">
        <f t="shared" si="131"/>
        <v>personal auto</v>
      </c>
      <c r="Q1063" t="str">
        <f t="shared" si="132"/>
        <v>four-door car</v>
      </c>
      <c r="R1063" t="str">
        <f t="shared" si="133"/>
        <v>branch</v>
      </c>
      <c r="S1063" t="str">
        <f t="shared" si="134"/>
        <v>medsize</v>
      </c>
      <c r="T1063" t="str">
        <f t="shared" si="135"/>
        <v>west</v>
      </c>
    </row>
    <row r="1064" spans="1:20" ht="17" x14ac:dyDescent="0.2">
      <c r="A1064" t="s">
        <v>1094</v>
      </c>
      <c r="B1064" s="5" t="s">
        <v>9206</v>
      </c>
      <c r="C1064" s="5" t="s">
        <v>1279</v>
      </c>
      <c r="D1064" s="5" t="s">
        <v>29</v>
      </c>
      <c r="E1064" s="10">
        <v>421391.86</v>
      </c>
      <c r="F1064" s="8">
        <v>12160</v>
      </c>
      <c r="G1064" s="23">
        <v>1090</v>
      </c>
      <c r="H1064" s="24" t="str">
        <f t="shared" si="128"/>
        <v>25121902</v>
      </c>
      <c r="I1064" s="5" t="s">
        <v>14</v>
      </c>
      <c r="J1064" s="5" t="s">
        <v>15</v>
      </c>
      <c r="K1064" s="9">
        <v>489411833</v>
      </c>
      <c r="L1064" t="str">
        <f>VLOOKUP($A1064,lookup_table!$A:$D,3,FALSE)</f>
        <v>Agent</v>
      </c>
      <c r="M1064" t="str">
        <f>VLOOKUP($A1064,lookup_table!$A:$D,4,FALSE)</f>
        <v>Medsize</v>
      </c>
      <c r="N1064" t="str">
        <f t="shared" si="129"/>
        <v>Central</v>
      </c>
      <c r="O1064" t="str">
        <f t="shared" si="130"/>
        <v>high school or below</v>
      </c>
      <c r="P1064" t="str">
        <f t="shared" si="131"/>
        <v>personal auto</v>
      </c>
      <c r="Q1064" t="str">
        <f t="shared" si="132"/>
        <v>four-door car</v>
      </c>
      <c r="R1064" t="str">
        <f t="shared" si="133"/>
        <v>agent</v>
      </c>
      <c r="S1064" t="str">
        <f t="shared" si="134"/>
        <v>medsize</v>
      </c>
      <c r="T1064" t="str">
        <f t="shared" si="135"/>
        <v>central</v>
      </c>
    </row>
    <row r="1065" spans="1:20" ht="17" x14ac:dyDescent="0.2">
      <c r="A1065" t="s">
        <v>1095</v>
      </c>
      <c r="B1065" s="5" t="s">
        <v>9207</v>
      </c>
      <c r="C1065" s="5" t="s">
        <v>9211</v>
      </c>
      <c r="D1065" s="5" t="s">
        <v>33</v>
      </c>
      <c r="E1065" s="10">
        <v>477368.64</v>
      </c>
      <c r="F1065" s="8">
        <v>33701</v>
      </c>
      <c r="G1065" s="23">
        <v>630</v>
      </c>
      <c r="H1065" s="24" t="str">
        <f t="shared" si="128"/>
        <v>21091901</v>
      </c>
      <c r="I1065" s="5" t="s">
        <v>14</v>
      </c>
      <c r="J1065" s="5" t="s">
        <v>15</v>
      </c>
      <c r="K1065" s="9">
        <v>171325856</v>
      </c>
      <c r="L1065" t="str">
        <f>VLOOKUP($A1065,lookup_table!$A:$D,3,FALSE)</f>
        <v>Agent</v>
      </c>
      <c r="M1065" t="str">
        <f>VLOOKUP($A1065,lookup_table!$A:$D,4,FALSE)</f>
        <v>Small</v>
      </c>
      <c r="N1065" t="str">
        <f t="shared" si="129"/>
        <v>West</v>
      </c>
      <c r="O1065" t="str">
        <f t="shared" si="130"/>
        <v>college</v>
      </c>
      <c r="P1065" t="str">
        <f t="shared" si="131"/>
        <v>personal auto</v>
      </c>
      <c r="Q1065" t="str">
        <f t="shared" si="132"/>
        <v>four-door car</v>
      </c>
      <c r="R1065" t="str">
        <f t="shared" si="133"/>
        <v>agent</v>
      </c>
      <c r="S1065" t="str">
        <f t="shared" si="134"/>
        <v>small</v>
      </c>
      <c r="T1065" t="str">
        <f t="shared" si="135"/>
        <v>west</v>
      </c>
    </row>
    <row r="1066" spans="1:20" ht="17" x14ac:dyDescent="0.2">
      <c r="A1066" t="s">
        <v>1096</v>
      </c>
      <c r="B1066" s="5" t="s">
        <v>9210</v>
      </c>
      <c r="C1066" s="5" t="s">
        <v>1279</v>
      </c>
      <c r="D1066" s="5" t="s">
        <v>19</v>
      </c>
      <c r="E1066" s="10">
        <v>544142.01</v>
      </c>
      <c r="F1066" s="8">
        <v>85702</v>
      </c>
      <c r="G1066" s="23">
        <v>670</v>
      </c>
      <c r="H1066" s="24" t="str">
        <f t="shared" si="128"/>
        <v>31101901</v>
      </c>
      <c r="I1066" s="5" t="s">
        <v>14</v>
      </c>
      <c r="J1066" s="5" t="s">
        <v>22</v>
      </c>
      <c r="K1066" s="9">
        <v>249085887</v>
      </c>
      <c r="L1066" t="str">
        <f>VLOOKUP($A1066,lookup_table!$A:$D,3,FALSE)</f>
        <v>Branch</v>
      </c>
      <c r="M1066" t="str">
        <f>VLOOKUP($A1066,lookup_table!$A:$D,4,FALSE)</f>
        <v>Medsize</v>
      </c>
      <c r="N1066" t="str">
        <f t="shared" si="129"/>
        <v>East</v>
      </c>
      <c r="O1066" t="str">
        <f t="shared" si="130"/>
        <v>bachelor</v>
      </c>
      <c r="P1066" t="str">
        <f t="shared" si="131"/>
        <v>personal auto</v>
      </c>
      <c r="Q1066" t="str">
        <f t="shared" si="132"/>
        <v>two-door car</v>
      </c>
      <c r="R1066" t="str">
        <f t="shared" si="133"/>
        <v>branch</v>
      </c>
      <c r="S1066" t="str">
        <f t="shared" si="134"/>
        <v>medsize</v>
      </c>
      <c r="T1066" t="str">
        <f t="shared" si="135"/>
        <v>east</v>
      </c>
    </row>
    <row r="1067" spans="1:20" ht="17" x14ac:dyDescent="0.2">
      <c r="A1067" t="s">
        <v>1097</v>
      </c>
      <c r="B1067" s="5" t="s">
        <v>9207</v>
      </c>
      <c r="C1067" s="5" t="s">
        <v>9211</v>
      </c>
      <c r="D1067" s="5" t="s">
        <v>19</v>
      </c>
      <c r="E1067" s="10">
        <v>284226.69</v>
      </c>
      <c r="F1067" s="8">
        <v>69417</v>
      </c>
      <c r="G1067" s="23">
        <v>730</v>
      </c>
      <c r="H1067" s="24" t="str">
        <f t="shared" si="128"/>
        <v>30121901</v>
      </c>
      <c r="I1067" s="5" t="s">
        <v>14</v>
      </c>
      <c r="J1067" s="5" t="s">
        <v>15</v>
      </c>
      <c r="K1067" s="9">
        <v>30874869</v>
      </c>
      <c r="L1067" t="str">
        <f>VLOOKUP($A1067,lookup_table!$A:$D,3,FALSE)</f>
        <v>Branch</v>
      </c>
      <c r="M1067" t="str">
        <f>VLOOKUP($A1067,lookup_table!$A:$D,4,FALSE)</f>
        <v>Small</v>
      </c>
      <c r="N1067" t="str">
        <f t="shared" si="129"/>
        <v>West</v>
      </c>
      <c r="O1067" t="str">
        <f t="shared" si="130"/>
        <v>bachelor</v>
      </c>
      <c r="P1067" t="str">
        <f t="shared" si="131"/>
        <v>personal auto</v>
      </c>
      <c r="Q1067" t="str">
        <f t="shared" si="132"/>
        <v>four-door car</v>
      </c>
      <c r="R1067" t="str">
        <f t="shared" si="133"/>
        <v>branch</v>
      </c>
      <c r="S1067" t="str">
        <f t="shared" si="134"/>
        <v>small</v>
      </c>
      <c r="T1067" t="str">
        <f t="shared" si="135"/>
        <v>west</v>
      </c>
    </row>
    <row r="1068" spans="1:20" ht="17" x14ac:dyDescent="0.2">
      <c r="A1068" t="s">
        <v>1098</v>
      </c>
      <c r="B1068" s="5" t="s">
        <v>9209</v>
      </c>
      <c r="C1068" s="5" t="s">
        <v>9211</v>
      </c>
      <c r="D1068" s="5" t="s">
        <v>12</v>
      </c>
      <c r="E1068" s="10">
        <v>305955.03000000003</v>
      </c>
      <c r="F1068" s="8">
        <v>38644</v>
      </c>
      <c r="G1068" s="23">
        <v>780</v>
      </c>
      <c r="H1068" s="24" t="str">
        <f t="shared" si="128"/>
        <v>18021902</v>
      </c>
      <c r="I1068" s="5" t="s">
        <v>14</v>
      </c>
      <c r="J1068" s="5" t="s">
        <v>15</v>
      </c>
      <c r="K1068" s="9">
        <v>361455219</v>
      </c>
      <c r="L1068" t="str">
        <f>VLOOKUP($A1068,lookup_table!$A:$D,3,FALSE)</f>
        <v>Web</v>
      </c>
      <c r="M1068" t="str">
        <f>VLOOKUP($A1068,lookup_table!$A:$D,4,FALSE)</f>
        <v>Medsize</v>
      </c>
      <c r="N1068" t="str">
        <f t="shared" si="129"/>
        <v>North West</v>
      </c>
      <c r="O1068" t="str">
        <f t="shared" si="130"/>
        <v>master</v>
      </c>
      <c r="P1068" t="str">
        <f t="shared" si="131"/>
        <v>personal auto</v>
      </c>
      <c r="Q1068" t="str">
        <f t="shared" si="132"/>
        <v>four-door car</v>
      </c>
      <c r="R1068" t="str">
        <f t="shared" si="133"/>
        <v>web</v>
      </c>
      <c r="S1068" t="str">
        <f t="shared" si="134"/>
        <v>medsize</v>
      </c>
      <c r="T1068" t="str">
        <f t="shared" si="135"/>
        <v>north west</v>
      </c>
    </row>
    <row r="1069" spans="1:20" ht="17" x14ac:dyDescent="0.2">
      <c r="A1069" t="s">
        <v>1099</v>
      </c>
      <c r="B1069" s="5" t="s">
        <v>9207</v>
      </c>
      <c r="C1069" s="5" t="s">
        <v>1279</v>
      </c>
      <c r="D1069" s="5" t="s">
        <v>29</v>
      </c>
      <c r="E1069" s="10">
        <v>2031499.76</v>
      </c>
      <c r="F1069" s="8">
        <v>63209</v>
      </c>
      <c r="G1069" s="23">
        <v>1020</v>
      </c>
      <c r="H1069" s="24" t="str">
        <f t="shared" si="128"/>
        <v>16101902</v>
      </c>
      <c r="I1069" s="5" t="s">
        <v>14</v>
      </c>
      <c r="J1069" s="5" t="s">
        <v>27</v>
      </c>
      <c r="K1069" s="9">
        <v>207320041</v>
      </c>
      <c r="L1069" t="str">
        <f>VLOOKUP($A1069,lookup_table!$A:$D,3,FALSE)</f>
        <v>Agent</v>
      </c>
      <c r="M1069" t="str">
        <f>VLOOKUP($A1069,lookup_table!$A:$D,4,FALSE)</f>
        <v>Small</v>
      </c>
      <c r="N1069" t="str">
        <f t="shared" si="129"/>
        <v>West</v>
      </c>
      <c r="O1069" t="str">
        <f t="shared" si="130"/>
        <v>high school or below</v>
      </c>
      <c r="P1069" t="str">
        <f t="shared" si="131"/>
        <v>personal auto</v>
      </c>
      <c r="Q1069" t="str">
        <f t="shared" si="132"/>
        <v>suv</v>
      </c>
      <c r="R1069" t="str">
        <f t="shared" si="133"/>
        <v>agent</v>
      </c>
      <c r="S1069" t="str">
        <f t="shared" si="134"/>
        <v>small</v>
      </c>
      <c r="T1069" t="str">
        <f t="shared" si="135"/>
        <v>west</v>
      </c>
    </row>
    <row r="1070" spans="1:20" ht="17" x14ac:dyDescent="0.2">
      <c r="A1070" t="s">
        <v>1100</v>
      </c>
      <c r="B1070" s="5" t="s">
        <v>9206</v>
      </c>
      <c r="C1070" s="5" t="s">
        <v>1279</v>
      </c>
      <c r="D1070" s="5" t="s">
        <v>19</v>
      </c>
      <c r="E1070" s="10">
        <v>323912.46999999997</v>
      </c>
      <c r="F1070" s="8">
        <v>16061</v>
      </c>
      <c r="G1070" s="23">
        <v>880</v>
      </c>
      <c r="H1070" s="24" t="str">
        <f t="shared" si="128"/>
        <v>29051902</v>
      </c>
      <c r="I1070" s="5" t="s">
        <v>14</v>
      </c>
      <c r="J1070" s="5" t="s">
        <v>15</v>
      </c>
      <c r="K1070" s="9">
        <v>633.6</v>
      </c>
      <c r="L1070" t="str">
        <f>VLOOKUP($A1070,lookup_table!$A:$D,3,FALSE)</f>
        <v>Web</v>
      </c>
      <c r="M1070" t="str">
        <f>VLOOKUP($A1070,lookup_table!$A:$D,4,FALSE)</f>
        <v>Medsize</v>
      </c>
      <c r="N1070" t="str">
        <f t="shared" si="129"/>
        <v>Central</v>
      </c>
      <c r="O1070" t="str">
        <f t="shared" si="130"/>
        <v>bachelor</v>
      </c>
      <c r="P1070" t="str">
        <f t="shared" si="131"/>
        <v>personal auto</v>
      </c>
      <c r="Q1070" t="str">
        <f t="shared" si="132"/>
        <v>four-door car</v>
      </c>
      <c r="R1070" t="str">
        <f t="shared" si="133"/>
        <v>web</v>
      </c>
      <c r="S1070" t="str">
        <f t="shared" si="134"/>
        <v>medsize</v>
      </c>
      <c r="T1070" t="str">
        <f t="shared" si="135"/>
        <v>central</v>
      </c>
    </row>
    <row r="1071" spans="1:20" ht="17" x14ac:dyDescent="0.2">
      <c r="A1071" t="s">
        <v>1101</v>
      </c>
      <c r="B1071" s="5" t="s">
        <v>9207</v>
      </c>
      <c r="C1071" s="5" t="s">
        <v>1279</v>
      </c>
      <c r="D1071" s="5" t="s">
        <v>12</v>
      </c>
      <c r="E1071" s="10">
        <v>462680.11</v>
      </c>
      <c r="F1071" s="8">
        <v>79487</v>
      </c>
      <c r="G1071" s="23">
        <v>1140</v>
      </c>
      <c r="H1071" s="24" t="str">
        <f t="shared" si="128"/>
        <v>13021903</v>
      </c>
      <c r="I1071" s="5" t="s">
        <v>37</v>
      </c>
      <c r="J1071" s="5" t="s">
        <v>27</v>
      </c>
      <c r="K1071" s="9">
        <v>547.20000000000005</v>
      </c>
      <c r="L1071" t="str">
        <f>VLOOKUP($A1071,lookup_table!$A:$D,3,FALSE)</f>
        <v>Branch</v>
      </c>
      <c r="M1071" t="str">
        <f>VLOOKUP($A1071,lookup_table!$A:$D,4,FALSE)</f>
        <v>Medsize</v>
      </c>
      <c r="N1071" t="str">
        <f t="shared" si="129"/>
        <v>West</v>
      </c>
      <c r="O1071" t="str">
        <f t="shared" si="130"/>
        <v>master</v>
      </c>
      <c r="P1071" t="str">
        <f t="shared" si="131"/>
        <v>special auto</v>
      </c>
      <c r="Q1071" t="str">
        <f t="shared" si="132"/>
        <v>suv</v>
      </c>
      <c r="R1071" t="str">
        <f t="shared" si="133"/>
        <v>branch</v>
      </c>
      <c r="S1071" t="str">
        <f t="shared" si="134"/>
        <v>medsize</v>
      </c>
      <c r="T1071" t="str">
        <f t="shared" si="135"/>
        <v>west</v>
      </c>
    </row>
    <row r="1072" spans="1:20" ht="17" x14ac:dyDescent="0.2">
      <c r="A1072" t="s">
        <v>1102</v>
      </c>
      <c r="B1072" s="5" t="s">
        <v>9207</v>
      </c>
      <c r="C1072" s="5" t="s">
        <v>1279</v>
      </c>
      <c r="D1072" s="5" t="s">
        <v>33</v>
      </c>
      <c r="E1072" s="10">
        <v>899704.02</v>
      </c>
      <c r="F1072" s="8">
        <v>54230</v>
      </c>
      <c r="G1072" s="23">
        <v>1120</v>
      </c>
      <c r="H1072" s="24" t="str">
        <f t="shared" si="128"/>
        <v>24011903</v>
      </c>
      <c r="I1072" s="5" t="s">
        <v>14</v>
      </c>
      <c r="J1072" s="5" t="s">
        <v>22</v>
      </c>
      <c r="K1072" s="9">
        <v>537.6</v>
      </c>
      <c r="L1072" t="str">
        <f>VLOOKUP($A1072,lookup_table!$A:$D,3,FALSE)</f>
        <v>Agent</v>
      </c>
      <c r="M1072" t="str">
        <f>VLOOKUP($A1072,lookup_table!$A:$D,4,FALSE)</f>
        <v>Medsize</v>
      </c>
      <c r="N1072" t="str">
        <f t="shared" si="129"/>
        <v>West</v>
      </c>
      <c r="O1072" t="str">
        <f t="shared" si="130"/>
        <v>college</v>
      </c>
      <c r="P1072" t="str">
        <f t="shared" si="131"/>
        <v>personal auto</v>
      </c>
      <c r="Q1072" t="str">
        <f t="shared" si="132"/>
        <v>two-door car</v>
      </c>
      <c r="R1072" t="str">
        <f t="shared" si="133"/>
        <v>agent</v>
      </c>
      <c r="S1072" t="str">
        <f t="shared" si="134"/>
        <v>medsize</v>
      </c>
      <c r="T1072" t="str">
        <f t="shared" si="135"/>
        <v>west</v>
      </c>
    </row>
    <row r="1073" spans="1:20" ht="17" x14ac:dyDescent="0.2">
      <c r="A1073" t="s">
        <v>1100</v>
      </c>
      <c r="B1073" s="5" t="s">
        <v>9206</v>
      </c>
      <c r="C1073" s="5" t="s">
        <v>1279</v>
      </c>
      <c r="D1073" t="s">
        <v>19</v>
      </c>
      <c r="E1073" s="4">
        <v>323912.46999999997</v>
      </c>
      <c r="F1073" s="23">
        <v>16061</v>
      </c>
      <c r="G1073" s="23">
        <v>88</v>
      </c>
      <c r="H1073" s="24" t="s">
        <v>9198</v>
      </c>
      <c r="I1073" s="5" t="s">
        <v>14</v>
      </c>
      <c r="J1073" s="5" t="s">
        <v>15</v>
      </c>
      <c r="K1073" s="9">
        <v>633.6</v>
      </c>
      <c r="L1073" t="str">
        <f>VLOOKUP($A1073,lookup_table!$A:$D,3,FALSE)</f>
        <v>Web</v>
      </c>
      <c r="M1073" t="str">
        <f>VLOOKUP($A1073,lookup_table!$A:$D,4,FALSE)</f>
        <v>Medsize</v>
      </c>
      <c r="N1073" t="str">
        <f t="shared" si="129"/>
        <v>Central</v>
      </c>
      <c r="O1073" t="str">
        <f t="shared" si="130"/>
        <v>bachelor</v>
      </c>
      <c r="P1073" t="str">
        <f t="shared" si="131"/>
        <v>personal auto</v>
      </c>
      <c r="Q1073" t="str">
        <f t="shared" si="132"/>
        <v>four-door car</v>
      </c>
      <c r="R1073" t="str">
        <f t="shared" si="133"/>
        <v>web</v>
      </c>
      <c r="S1073" t="str">
        <f t="shared" si="134"/>
        <v>medsize</v>
      </c>
      <c r="T1073" t="str">
        <f t="shared" si="135"/>
        <v>central</v>
      </c>
    </row>
    <row r="1074" spans="1:20" ht="17" x14ac:dyDescent="0.2">
      <c r="A1074" t="s">
        <v>1101</v>
      </c>
      <c r="B1074" s="5" t="s">
        <v>9207</v>
      </c>
      <c r="C1074" s="5" t="s">
        <v>1279</v>
      </c>
      <c r="D1074" t="s">
        <v>12</v>
      </c>
      <c r="E1074" s="4">
        <v>462680.11</v>
      </c>
      <c r="F1074" s="23">
        <v>79487</v>
      </c>
      <c r="G1074" s="23">
        <v>114</v>
      </c>
      <c r="H1074" s="24" t="s">
        <v>9198</v>
      </c>
      <c r="I1074" s="5" t="s">
        <v>37</v>
      </c>
      <c r="J1074" s="5" t="s">
        <v>27</v>
      </c>
      <c r="K1074" s="9">
        <v>547.20000000000005</v>
      </c>
      <c r="L1074" t="str">
        <f>VLOOKUP($A1074,lookup_table!$A:$D,3,FALSE)</f>
        <v>Branch</v>
      </c>
      <c r="M1074" t="str">
        <f>VLOOKUP($A1074,lookup_table!$A:$D,4,FALSE)</f>
        <v>Medsize</v>
      </c>
      <c r="N1074" t="str">
        <f t="shared" si="129"/>
        <v>West</v>
      </c>
      <c r="O1074" t="str">
        <f t="shared" si="130"/>
        <v>master</v>
      </c>
      <c r="P1074" t="str">
        <f t="shared" si="131"/>
        <v>special auto</v>
      </c>
      <c r="Q1074" t="str">
        <f t="shared" si="132"/>
        <v>suv</v>
      </c>
      <c r="R1074" t="str">
        <f t="shared" si="133"/>
        <v>branch</v>
      </c>
      <c r="S1074" t="str">
        <f t="shared" si="134"/>
        <v>medsize</v>
      </c>
      <c r="T1074" t="str">
        <f t="shared" si="135"/>
        <v>west</v>
      </c>
    </row>
    <row r="1075" spans="1:20" ht="17" x14ac:dyDescent="0.2">
      <c r="A1075" t="s">
        <v>1102</v>
      </c>
      <c r="B1075" s="5" t="s">
        <v>9207</v>
      </c>
      <c r="C1075" s="5" t="s">
        <v>1279</v>
      </c>
      <c r="D1075" t="s">
        <v>33</v>
      </c>
      <c r="E1075" s="4">
        <v>899704.02</v>
      </c>
      <c r="F1075" s="23">
        <v>54230</v>
      </c>
      <c r="G1075" s="23">
        <v>112</v>
      </c>
      <c r="H1075" s="24" t="s">
        <v>9198</v>
      </c>
      <c r="I1075" s="5" t="s">
        <v>14</v>
      </c>
      <c r="J1075" s="5" t="s">
        <v>22</v>
      </c>
      <c r="K1075" s="9">
        <v>537.6</v>
      </c>
      <c r="L1075" t="str">
        <f>VLOOKUP($A1075,lookup_table!$A:$D,3,FALSE)</f>
        <v>Agent</v>
      </c>
      <c r="M1075" t="str">
        <f>VLOOKUP($A1075,lookup_table!$A:$D,4,FALSE)</f>
        <v>Medsize</v>
      </c>
      <c r="N1075" t="str">
        <f t="shared" si="129"/>
        <v>West</v>
      </c>
      <c r="O1075" t="str">
        <f t="shared" si="130"/>
        <v>college</v>
      </c>
      <c r="P1075" t="str">
        <f t="shared" si="131"/>
        <v>personal auto</v>
      </c>
      <c r="Q1075" t="str">
        <f t="shared" si="132"/>
        <v>two-door car</v>
      </c>
      <c r="R1075" t="str">
        <f t="shared" si="133"/>
        <v>agent</v>
      </c>
      <c r="S1075" t="str">
        <f t="shared" si="134"/>
        <v>medsize</v>
      </c>
      <c r="T1075" t="str">
        <f t="shared" si="135"/>
        <v>west</v>
      </c>
    </row>
    <row r="1076" spans="1:20" ht="17" x14ac:dyDescent="0.2">
      <c r="A1076" t="s">
        <v>1103</v>
      </c>
      <c r="B1076" s="5" t="s">
        <v>9209</v>
      </c>
      <c r="C1076" s="5" t="s">
        <v>1279</v>
      </c>
      <c r="D1076" t="s">
        <v>33</v>
      </c>
      <c r="E1076" s="4">
        <v>2580706.2999999998</v>
      </c>
      <c r="F1076" s="23">
        <v>71210</v>
      </c>
      <c r="G1076" s="23">
        <v>214</v>
      </c>
      <c r="H1076" s="24" t="s">
        <v>9199</v>
      </c>
      <c r="I1076" s="5" t="s">
        <v>14</v>
      </c>
      <c r="J1076" s="5" t="s">
        <v>111</v>
      </c>
      <c r="K1076" s="9">
        <v>1027.2</v>
      </c>
      <c r="L1076" t="str">
        <f>VLOOKUP($A1076,lookup_table!$A:$D,3,FALSE)</f>
        <v>Branch</v>
      </c>
      <c r="M1076" t="str">
        <f>VLOOKUP($A1076,lookup_table!$A:$D,4,FALSE)</f>
        <v>Small</v>
      </c>
      <c r="N1076" t="str">
        <f t="shared" si="129"/>
        <v>North West</v>
      </c>
      <c r="O1076" t="str">
        <f t="shared" si="130"/>
        <v>college</v>
      </c>
      <c r="P1076" t="str">
        <f t="shared" si="131"/>
        <v>personal auto</v>
      </c>
      <c r="Q1076" t="str">
        <f t="shared" si="132"/>
        <v>luxury car</v>
      </c>
      <c r="R1076" t="str">
        <f t="shared" si="133"/>
        <v>branch</v>
      </c>
      <c r="S1076" t="str">
        <f t="shared" si="134"/>
        <v>small</v>
      </c>
      <c r="T1076" t="str">
        <f t="shared" si="135"/>
        <v>north west</v>
      </c>
    </row>
    <row r="1077" spans="1:20" ht="17" x14ac:dyDescent="0.2">
      <c r="A1077" t="s">
        <v>1104</v>
      </c>
      <c r="B1077" s="5" t="s">
        <v>9206</v>
      </c>
      <c r="C1077" s="5" t="s">
        <v>1279</v>
      </c>
      <c r="D1077" t="s">
        <v>33</v>
      </c>
      <c r="E1077" s="4">
        <v>380812.21</v>
      </c>
      <c r="F1077" s="23">
        <v>94903</v>
      </c>
      <c r="G1077" s="23">
        <v>94</v>
      </c>
      <c r="H1077" s="24" t="s">
        <v>9198</v>
      </c>
      <c r="I1077" s="5" t="s">
        <v>26</v>
      </c>
      <c r="J1077" s="5" t="s">
        <v>22</v>
      </c>
      <c r="K1077" s="9">
        <v>451.2</v>
      </c>
      <c r="L1077" t="str">
        <f>VLOOKUP($A1077,lookup_table!$A:$D,3,FALSE)</f>
        <v>Agent</v>
      </c>
      <c r="M1077" t="str">
        <f>VLOOKUP($A1077,lookup_table!$A:$D,4,FALSE)</f>
        <v>Small</v>
      </c>
      <c r="N1077" t="str">
        <f t="shared" si="129"/>
        <v>Central</v>
      </c>
      <c r="O1077" t="str">
        <f t="shared" si="130"/>
        <v>college</v>
      </c>
      <c r="P1077" t="str">
        <f t="shared" si="131"/>
        <v>corporate auto</v>
      </c>
      <c r="Q1077" t="str">
        <f t="shared" si="132"/>
        <v>two-door car</v>
      </c>
      <c r="R1077" t="str">
        <f t="shared" si="133"/>
        <v>agent</v>
      </c>
      <c r="S1077" t="str">
        <f t="shared" si="134"/>
        <v>small</v>
      </c>
      <c r="T1077" t="str">
        <f t="shared" si="135"/>
        <v>central</v>
      </c>
    </row>
    <row r="1078" spans="1:20" ht="17" x14ac:dyDescent="0.2">
      <c r="A1078" t="s">
        <v>1105</v>
      </c>
      <c r="B1078" s="5" t="s">
        <v>9206</v>
      </c>
      <c r="C1078" s="5" t="s">
        <v>9211</v>
      </c>
      <c r="D1078" t="s">
        <v>19</v>
      </c>
      <c r="E1078" s="4">
        <v>761413.8</v>
      </c>
      <c r="F1078" s="23">
        <v>27293</v>
      </c>
      <c r="G1078" s="23">
        <v>96</v>
      </c>
      <c r="H1078" s="24" t="s">
        <v>9198</v>
      </c>
      <c r="I1078" s="5" t="s">
        <v>14</v>
      </c>
      <c r="J1078" s="5" t="s">
        <v>22</v>
      </c>
      <c r="K1078" s="9">
        <v>469030907</v>
      </c>
      <c r="L1078" t="str">
        <f>VLOOKUP($A1078,lookup_table!$A:$D,3,FALSE)</f>
        <v>Web</v>
      </c>
      <c r="M1078" t="str">
        <f>VLOOKUP($A1078,lookup_table!$A:$D,4,FALSE)</f>
        <v>Medsize</v>
      </c>
      <c r="N1078" t="str">
        <f t="shared" si="129"/>
        <v>Central</v>
      </c>
      <c r="O1078" t="str">
        <f t="shared" si="130"/>
        <v>bachelor</v>
      </c>
      <c r="P1078" t="str">
        <f t="shared" si="131"/>
        <v>personal auto</v>
      </c>
      <c r="Q1078" t="str">
        <f t="shared" si="132"/>
        <v>two-door car</v>
      </c>
      <c r="R1078" t="str">
        <f t="shared" si="133"/>
        <v>web</v>
      </c>
      <c r="S1078" t="str">
        <f t="shared" si="134"/>
        <v>medsize</v>
      </c>
      <c r="T1078" t="str">
        <f t="shared" si="135"/>
        <v>central</v>
      </c>
    </row>
    <row r="1079" spans="1:20" ht="17" x14ac:dyDescent="0.2">
      <c r="A1079" t="s">
        <v>1106</v>
      </c>
      <c r="B1079" s="5" t="s">
        <v>9207</v>
      </c>
      <c r="C1079" s="5" t="s">
        <v>1279</v>
      </c>
      <c r="D1079" t="s">
        <v>12</v>
      </c>
      <c r="E1079" s="4">
        <v>689845.53</v>
      </c>
      <c r="F1079" s="23">
        <v>70950</v>
      </c>
      <c r="G1079" s="23">
        <v>171</v>
      </c>
      <c r="H1079" s="24" t="s">
        <v>9198</v>
      </c>
      <c r="I1079" s="5" t="s">
        <v>14</v>
      </c>
      <c r="J1079" s="5" t="s">
        <v>73</v>
      </c>
      <c r="K1079" s="9">
        <v>565929394</v>
      </c>
      <c r="L1079" t="str">
        <f>VLOOKUP($A1079,lookup_table!$A:$D,3,FALSE)</f>
        <v>Call Center</v>
      </c>
      <c r="M1079" t="str">
        <f>VLOOKUP($A1079,lookup_table!$A:$D,4,FALSE)</f>
        <v>Medsize</v>
      </c>
      <c r="N1079" t="str">
        <f t="shared" si="129"/>
        <v>West</v>
      </c>
      <c r="O1079" t="str">
        <f t="shared" si="130"/>
        <v>master</v>
      </c>
      <c r="P1079" t="str">
        <f t="shared" si="131"/>
        <v>personal auto</v>
      </c>
      <c r="Q1079" t="str">
        <f t="shared" si="132"/>
        <v>sports car</v>
      </c>
      <c r="R1079" t="str">
        <f t="shared" si="133"/>
        <v>call center</v>
      </c>
      <c r="S1079" t="str">
        <f t="shared" si="134"/>
        <v>medsize</v>
      </c>
      <c r="T1079" t="str">
        <f t="shared" si="135"/>
        <v>west</v>
      </c>
    </row>
    <row r="1080" spans="1:20" ht="17" x14ac:dyDescent="0.2">
      <c r="A1080" t="s">
        <v>1107</v>
      </c>
      <c r="B1080" s="5" t="s">
        <v>9209</v>
      </c>
      <c r="C1080" s="5" t="s">
        <v>9211</v>
      </c>
      <c r="D1080" t="s">
        <v>33</v>
      </c>
      <c r="E1080" s="4">
        <v>229837.92</v>
      </c>
      <c r="F1080" s="23">
        <v>45009</v>
      </c>
      <c r="G1080" s="23">
        <v>63</v>
      </c>
      <c r="H1080" s="24" t="s">
        <v>9198</v>
      </c>
      <c r="I1080" s="5" t="s">
        <v>26</v>
      </c>
      <c r="J1080" s="5" t="s">
        <v>15</v>
      </c>
      <c r="K1080" s="9">
        <v>302.39999999999998</v>
      </c>
      <c r="L1080" t="str">
        <f>VLOOKUP($A1080,lookup_table!$A:$D,3,FALSE)</f>
        <v>Branch</v>
      </c>
      <c r="M1080" t="str">
        <f>VLOOKUP($A1080,lookup_table!$A:$D,4,FALSE)</f>
        <v>Small</v>
      </c>
      <c r="N1080" t="str">
        <f t="shared" si="129"/>
        <v>North West</v>
      </c>
      <c r="O1080" t="str">
        <f t="shared" si="130"/>
        <v>college</v>
      </c>
      <c r="P1080" t="str">
        <f t="shared" si="131"/>
        <v>corporate auto</v>
      </c>
      <c r="Q1080" t="str">
        <f t="shared" si="132"/>
        <v>four-door car</v>
      </c>
      <c r="R1080" t="str">
        <f t="shared" si="133"/>
        <v>branch</v>
      </c>
      <c r="S1080" t="str">
        <f t="shared" si="134"/>
        <v>small</v>
      </c>
      <c r="T1080" t="str">
        <f t="shared" si="135"/>
        <v>north west</v>
      </c>
    </row>
    <row r="1081" spans="1:20" ht="17" x14ac:dyDescent="0.2">
      <c r="A1081" t="s">
        <v>1108</v>
      </c>
      <c r="B1081" s="5" t="s">
        <v>9209</v>
      </c>
      <c r="C1081" s="5" t="s">
        <v>1279</v>
      </c>
      <c r="D1081" t="s">
        <v>75</v>
      </c>
      <c r="E1081" s="4">
        <v>280669.61</v>
      </c>
      <c r="F1081" s="23">
        <v>37009</v>
      </c>
      <c r="G1081" s="23">
        <v>71</v>
      </c>
      <c r="H1081" s="24" t="s">
        <v>9198</v>
      </c>
      <c r="I1081" s="5" t="s">
        <v>26</v>
      </c>
      <c r="J1081" s="5" t="s">
        <v>22</v>
      </c>
      <c r="K1081" s="9">
        <v>145673348</v>
      </c>
      <c r="L1081" t="str">
        <f>VLOOKUP($A1081,lookup_table!$A:$D,3,FALSE)</f>
        <v>Branch</v>
      </c>
      <c r="M1081" t="str">
        <f>VLOOKUP($A1081,lookup_table!$A:$D,4,FALSE)</f>
        <v>Medsize</v>
      </c>
      <c r="N1081" t="str">
        <f t="shared" si="129"/>
        <v>North West</v>
      </c>
      <c r="O1081" t="str">
        <f t="shared" si="130"/>
        <v>doctor</v>
      </c>
      <c r="P1081" t="str">
        <f t="shared" si="131"/>
        <v>corporate auto</v>
      </c>
      <c r="Q1081" t="str">
        <f t="shared" si="132"/>
        <v>two-door car</v>
      </c>
      <c r="R1081" t="str">
        <f t="shared" si="133"/>
        <v>branch</v>
      </c>
      <c r="S1081" t="str">
        <f t="shared" si="134"/>
        <v>medsize</v>
      </c>
      <c r="T1081" t="str">
        <f t="shared" si="135"/>
        <v>north west</v>
      </c>
    </row>
    <row r="1082" spans="1:20" ht="17" x14ac:dyDescent="0.2">
      <c r="A1082" t="s">
        <v>1109</v>
      </c>
      <c r="B1082" s="5" t="s">
        <v>9208</v>
      </c>
      <c r="C1082" s="5" t="s">
        <v>9211</v>
      </c>
      <c r="D1082" t="s">
        <v>33</v>
      </c>
      <c r="E1082" s="4">
        <v>520611.82</v>
      </c>
      <c r="F1082" s="23">
        <v>52629</v>
      </c>
      <c r="G1082" s="23">
        <v>65</v>
      </c>
      <c r="H1082" s="24" t="s">
        <v>9198</v>
      </c>
      <c r="I1082" s="5" t="s">
        <v>14</v>
      </c>
      <c r="J1082" s="5" t="s">
        <v>15</v>
      </c>
      <c r="K1082" s="9">
        <v>136684141</v>
      </c>
      <c r="L1082" t="str">
        <f>VLOOKUP($A1082,lookup_table!$A:$D,3,FALSE)</f>
        <v>Branch</v>
      </c>
      <c r="M1082" t="str">
        <f>VLOOKUP($A1082,lookup_table!$A:$D,4,FALSE)</f>
        <v>Medsize</v>
      </c>
      <c r="N1082" t="str">
        <f t="shared" si="129"/>
        <v>Central</v>
      </c>
      <c r="O1082" t="str">
        <f t="shared" si="130"/>
        <v>college</v>
      </c>
      <c r="P1082" t="str">
        <f t="shared" si="131"/>
        <v>personal auto</v>
      </c>
      <c r="Q1082" t="str">
        <f t="shared" si="132"/>
        <v>four-door car</v>
      </c>
      <c r="R1082" t="str">
        <f t="shared" si="133"/>
        <v>branch</v>
      </c>
      <c r="S1082" t="str">
        <f t="shared" si="134"/>
        <v>medsize</v>
      </c>
      <c r="T1082" t="str">
        <f t="shared" si="135"/>
        <v>central</v>
      </c>
    </row>
    <row r="1083" spans="1:20" ht="17" x14ac:dyDescent="0.2">
      <c r="A1083" t="s">
        <v>1110</v>
      </c>
      <c r="B1083" s="5" t="s">
        <v>9207</v>
      </c>
      <c r="C1083" s="5" t="s">
        <v>1279</v>
      </c>
      <c r="D1083" t="s">
        <v>19</v>
      </c>
      <c r="E1083" s="4">
        <v>4570865.34</v>
      </c>
      <c r="F1083" s="23">
        <v>31264</v>
      </c>
      <c r="G1083" s="23">
        <v>198</v>
      </c>
      <c r="H1083" s="24" t="s">
        <v>9199</v>
      </c>
      <c r="I1083" s="5" t="s">
        <v>14</v>
      </c>
      <c r="J1083" s="5" t="s">
        <v>60</v>
      </c>
      <c r="K1083" s="9">
        <v>825657746</v>
      </c>
      <c r="L1083" t="str">
        <f>VLOOKUP($A1083,lookup_table!$A:$D,3,FALSE)</f>
        <v>Branch</v>
      </c>
      <c r="M1083" t="str">
        <f>VLOOKUP($A1083,lookup_table!$A:$D,4,FALSE)</f>
        <v>Medsize</v>
      </c>
      <c r="N1083" t="str">
        <f t="shared" si="129"/>
        <v>West</v>
      </c>
      <c r="O1083" t="str">
        <f t="shared" si="130"/>
        <v>bachelor</v>
      </c>
      <c r="P1083" t="str">
        <f t="shared" si="131"/>
        <v>personal auto</v>
      </c>
      <c r="Q1083" t="str">
        <f t="shared" si="132"/>
        <v>luxury suv</v>
      </c>
      <c r="R1083" t="str">
        <f t="shared" si="133"/>
        <v>branch</v>
      </c>
      <c r="S1083" t="str">
        <f t="shared" si="134"/>
        <v>medsize</v>
      </c>
      <c r="T1083" t="str">
        <f t="shared" si="135"/>
        <v>west</v>
      </c>
    </row>
    <row r="1084" spans="1:20" ht="17" x14ac:dyDescent="0.2">
      <c r="A1084" t="s">
        <v>1111</v>
      </c>
      <c r="B1084" s="5" t="s">
        <v>9209</v>
      </c>
      <c r="C1084" s="5" t="s">
        <v>1279</v>
      </c>
      <c r="D1084" t="s">
        <v>33</v>
      </c>
      <c r="E1084" s="4">
        <v>800734.91</v>
      </c>
      <c r="F1084" s="23">
        <v>65473</v>
      </c>
      <c r="G1084" s="23">
        <v>67</v>
      </c>
      <c r="H1084" s="24" t="s">
        <v>9198</v>
      </c>
      <c r="I1084" s="5" t="s">
        <v>14</v>
      </c>
      <c r="J1084" s="5" t="s">
        <v>15</v>
      </c>
      <c r="K1084" s="9">
        <v>277685667</v>
      </c>
      <c r="L1084" t="str">
        <f>VLOOKUP($A1084,lookup_table!$A:$D,3,FALSE)</f>
        <v>Call Center</v>
      </c>
      <c r="M1084" t="str">
        <f>VLOOKUP($A1084,lookup_table!$A:$D,4,FALSE)</f>
        <v>Medsize</v>
      </c>
      <c r="N1084" t="str">
        <f t="shared" si="129"/>
        <v>North West</v>
      </c>
      <c r="O1084" t="str">
        <f t="shared" si="130"/>
        <v>college</v>
      </c>
      <c r="P1084" t="str">
        <f t="shared" si="131"/>
        <v>personal auto</v>
      </c>
      <c r="Q1084" t="str">
        <f t="shared" si="132"/>
        <v>four-door car</v>
      </c>
      <c r="R1084" t="str">
        <f t="shared" si="133"/>
        <v>call center</v>
      </c>
      <c r="S1084" t="str">
        <f t="shared" si="134"/>
        <v>medsize</v>
      </c>
      <c r="T1084" t="str">
        <f t="shared" si="135"/>
        <v>north west</v>
      </c>
    </row>
    <row r="1085" spans="1:20" ht="17" x14ac:dyDescent="0.2">
      <c r="A1085" t="s">
        <v>1112</v>
      </c>
      <c r="B1085" s="5" t="s">
        <v>9210</v>
      </c>
      <c r="C1085" s="5" t="s">
        <v>1279</v>
      </c>
      <c r="D1085" t="s">
        <v>19</v>
      </c>
      <c r="E1085" s="4">
        <v>548254.93999999994</v>
      </c>
      <c r="F1085" s="23">
        <v>79325</v>
      </c>
      <c r="G1085" s="23">
        <v>68</v>
      </c>
      <c r="H1085" s="24" t="s">
        <v>9198</v>
      </c>
      <c r="I1085" s="5" t="s">
        <v>26</v>
      </c>
      <c r="J1085" s="5" t="s">
        <v>15</v>
      </c>
      <c r="K1085" s="9">
        <v>251294821</v>
      </c>
      <c r="L1085" t="str">
        <f>VLOOKUP($A1085,lookup_table!$A:$D,3,FALSE)</f>
        <v>Agent</v>
      </c>
      <c r="M1085" t="str">
        <f>VLOOKUP($A1085,lookup_table!$A:$D,4,FALSE)</f>
        <v>Medsize</v>
      </c>
      <c r="N1085" t="str">
        <f t="shared" si="129"/>
        <v>East</v>
      </c>
      <c r="O1085" t="str">
        <f t="shared" si="130"/>
        <v>bachelor</v>
      </c>
      <c r="P1085" t="str">
        <f t="shared" si="131"/>
        <v>corporate auto</v>
      </c>
      <c r="Q1085" t="str">
        <f t="shared" si="132"/>
        <v>four-door car</v>
      </c>
      <c r="R1085" t="str">
        <f t="shared" si="133"/>
        <v>agent</v>
      </c>
      <c r="S1085" t="str">
        <f t="shared" si="134"/>
        <v>medsize</v>
      </c>
      <c r="T1085" t="str">
        <f t="shared" si="135"/>
        <v>east</v>
      </c>
    </row>
    <row r="1086" spans="1:20" ht="17" x14ac:dyDescent="0.2">
      <c r="A1086" t="s">
        <v>1113</v>
      </c>
      <c r="B1086" s="5" t="s">
        <v>9209</v>
      </c>
      <c r="C1086" s="5" t="s">
        <v>9211</v>
      </c>
      <c r="D1086" t="s">
        <v>29</v>
      </c>
      <c r="E1086" s="4">
        <v>246323.68</v>
      </c>
      <c r="F1086" s="23">
        <v>99144</v>
      </c>
      <c r="G1086" s="23">
        <v>61</v>
      </c>
      <c r="H1086" s="24" t="s">
        <v>9198</v>
      </c>
      <c r="I1086" s="5" t="s">
        <v>26</v>
      </c>
      <c r="J1086" s="5" t="s">
        <v>15</v>
      </c>
      <c r="K1086" s="9">
        <v>292.8</v>
      </c>
      <c r="L1086" t="str">
        <f>VLOOKUP($A1086,lookup_table!$A:$D,3,FALSE)</f>
        <v>Call Center</v>
      </c>
      <c r="M1086" t="str">
        <f>VLOOKUP($A1086,lookup_table!$A:$D,4,FALSE)</f>
        <v>Medsize</v>
      </c>
      <c r="N1086" t="str">
        <f t="shared" si="129"/>
        <v>North West</v>
      </c>
      <c r="O1086" t="str">
        <f t="shared" si="130"/>
        <v>high school or below</v>
      </c>
      <c r="P1086" t="str">
        <f t="shared" si="131"/>
        <v>corporate auto</v>
      </c>
      <c r="Q1086" t="str">
        <f t="shared" si="132"/>
        <v>four-door car</v>
      </c>
      <c r="R1086" t="str">
        <f t="shared" si="133"/>
        <v>call center</v>
      </c>
      <c r="S1086" t="str">
        <f t="shared" si="134"/>
        <v>medsize</v>
      </c>
      <c r="T1086" t="str">
        <f t="shared" si="135"/>
        <v>north west</v>
      </c>
    </row>
    <row r="1087" spans="1:20" ht="17" x14ac:dyDescent="0.2">
      <c r="A1087" t="s">
        <v>1114</v>
      </c>
      <c r="B1087" s="5" t="s">
        <v>9207</v>
      </c>
      <c r="C1087" s="5" t="s">
        <v>9211</v>
      </c>
      <c r="D1087" t="s">
        <v>33</v>
      </c>
      <c r="E1087" s="4">
        <v>549894.06999999995</v>
      </c>
      <c r="F1087" s="23">
        <v>22520</v>
      </c>
      <c r="G1087" s="23">
        <v>73</v>
      </c>
      <c r="H1087" s="24" t="s">
        <v>9198</v>
      </c>
      <c r="I1087" s="5" t="s">
        <v>26</v>
      </c>
      <c r="J1087" s="5" t="s">
        <v>15</v>
      </c>
      <c r="K1087" s="9">
        <v>350.4</v>
      </c>
      <c r="L1087" t="str">
        <f>VLOOKUP($A1087,lookup_table!$A:$D,3,FALSE)</f>
        <v>Branch</v>
      </c>
      <c r="M1087" t="str">
        <f>VLOOKUP($A1087,lookup_table!$A:$D,4,FALSE)</f>
        <v>Medsize</v>
      </c>
      <c r="N1087" t="str">
        <f t="shared" si="129"/>
        <v>West</v>
      </c>
      <c r="O1087" t="str">
        <f t="shared" si="130"/>
        <v>college</v>
      </c>
      <c r="P1087" t="str">
        <f t="shared" si="131"/>
        <v>corporate auto</v>
      </c>
      <c r="Q1087" t="str">
        <f t="shared" si="132"/>
        <v>four-door car</v>
      </c>
      <c r="R1087" t="str">
        <f t="shared" si="133"/>
        <v>branch</v>
      </c>
      <c r="S1087" t="str">
        <f t="shared" si="134"/>
        <v>medsize</v>
      </c>
      <c r="T1087" t="str">
        <f t="shared" si="135"/>
        <v>west</v>
      </c>
    </row>
    <row r="1088" spans="1:20" ht="17" x14ac:dyDescent="0.2">
      <c r="A1088" t="s">
        <v>1115</v>
      </c>
      <c r="B1088" s="5" t="s">
        <v>9206</v>
      </c>
      <c r="C1088" s="5" t="s">
        <v>1279</v>
      </c>
      <c r="D1088" t="s">
        <v>19</v>
      </c>
      <c r="E1088" s="4">
        <v>524382.80000000005</v>
      </c>
      <c r="F1088" s="23">
        <v>36615</v>
      </c>
      <c r="G1088" s="23">
        <v>65</v>
      </c>
      <c r="H1088" s="24" t="s">
        <v>9198</v>
      </c>
      <c r="I1088" s="5" t="s">
        <v>37</v>
      </c>
      <c r="J1088" s="5" t="s">
        <v>15</v>
      </c>
      <c r="K1088" s="9">
        <v>264563772</v>
      </c>
      <c r="L1088" t="str">
        <f>VLOOKUP($A1088,lookup_table!$A:$D,3,FALSE)</f>
        <v>Call Center</v>
      </c>
      <c r="M1088" t="str">
        <f>VLOOKUP($A1088,lookup_table!$A:$D,4,FALSE)</f>
        <v>Medsize</v>
      </c>
      <c r="N1088" t="str">
        <f t="shared" si="129"/>
        <v>Central</v>
      </c>
      <c r="O1088" t="str">
        <f t="shared" si="130"/>
        <v>bachelor</v>
      </c>
      <c r="P1088" t="str">
        <f t="shared" si="131"/>
        <v>special auto</v>
      </c>
      <c r="Q1088" t="str">
        <f t="shared" si="132"/>
        <v>four-door car</v>
      </c>
      <c r="R1088" t="str">
        <f t="shared" si="133"/>
        <v>call center</v>
      </c>
      <c r="S1088" t="str">
        <f t="shared" si="134"/>
        <v>medsize</v>
      </c>
      <c r="T1088" t="str">
        <f t="shared" si="135"/>
        <v>central</v>
      </c>
    </row>
    <row r="1089" spans="1:20" ht="17" x14ac:dyDescent="0.2">
      <c r="A1089" t="s">
        <v>1116</v>
      </c>
      <c r="B1089" s="5" t="s">
        <v>9210</v>
      </c>
      <c r="C1089" s="5" t="s">
        <v>1279</v>
      </c>
      <c r="D1089" t="s">
        <v>19</v>
      </c>
      <c r="E1089" s="4">
        <v>328045.73</v>
      </c>
      <c r="F1089" s="23">
        <v>63297</v>
      </c>
      <c r="G1089" s="23">
        <v>82</v>
      </c>
      <c r="H1089" s="24" t="s">
        <v>9198</v>
      </c>
      <c r="I1089" s="5" t="s">
        <v>14</v>
      </c>
      <c r="J1089" s="5" t="s">
        <v>15</v>
      </c>
      <c r="K1089" s="9">
        <v>251756739</v>
      </c>
      <c r="L1089" t="str">
        <f>VLOOKUP($A1089,lookup_table!$A:$D,3,FALSE)</f>
        <v>Web</v>
      </c>
      <c r="M1089" t="str">
        <f>VLOOKUP($A1089,lookup_table!$A:$D,4,FALSE)</f>
        <v>Medsize</v>
      </c>
      <c r="N1089" t="str">
        <f t="shared" si="129"/>
        <v>East</v>
      </c>
      <c r="O1089" t="str">
        <f t="shared" si="130"/>
        <v>bachelor</v>
      </c>
      <c r="P1089" t="str">
        <f t="shared" si="131"/>
        <v>personal auto</v>
      </c>
      <c r="Q1089" t="str">
        <f t="shared" si="132"/>
        <v>four-door car</v>
      </c>
      <c r="R1089" t="str">
        <f t="shared" si="133"/>
        <v>web</v>
      </c>
      <c r="S1089" t="str">
        <f t="shared" si="134"/>
        <v>medsize</v>
      </c>
      <c r="T1089" t="str">
        <f t="shared" si="135"/>
        <v>east</v>
      </c>
    </row>
    <row r="1090" spans="1:20" ht="17" x14ac:dyDescent="0.2">
      <c r="A1090" t="s">
        <v>1117</v>
      </c>
      <c r="B1090" s="5" t="s">
        <v>9206</v>
      </c>
      <c r="C1090" s="5" t="s">
        <v>1279</v>
      </c>
      <c r="D1090" t="s">
        <v>29</v>
      </c>
      <c r="E1090" s="4">
        <v>488654.43</v>
      </c>
      <c r="F1090" s="23">
        <v>76374</v>
      </c>
      <c r="G1090" s="23">
        <v>61</v>
      </c>
      <c r="H1090" s="24" t="s">
        <v>9198</v>
      </c>
      <c r="I1090" s="5" t="s">
        <v>14</v>
      </c>
      <c r="J1090" s="5" t="s">
        <v>15</v>
      </c>
      <c r="K1090" s="9">
        <v>292.8</v>
      </c>
      <c r="L1090" t="str">
        <f>VLOOKUP($A1090,lookup_table!$A:$D,3,FALSE)</f>
        <v>Call Center</v>
      </c>
      <c r="M1090" t="str">
        <f>VLOOKUP($A1090,lookup_table!$A:$D,4,FALSE)</f>
        <v>Small</v>
      </c>
      <c r="N1090" t="str">
        <f t="shared" si="129"/>
        <v>Central</v>
      </c>
      <c r="O1090" t="str">
        <f t="shared" si="130"/>
        <v>high school or below</v>
      </c>
      <c r="P1090" t="str">
        <f t="shared" si="131"/>
        <v>personal auto</v>
      </c>
      <c r="Q1090" t="str">
        <f t="shared" si="132"/>
        <v>four-door car</v>
      </c>
      <c r="R1090" t="str">
        <f t="shared" si="133"/>
        <v>call center</v>
      </c>
      <c r="S1090" t="str">
        <f t="shared" si="134"/>
        <v>small</v>
      </c>
      <c r="T1090" t="str">
        <f t="shared" si="135"/>
        <v>central</v>
      </c>
    </row>
    <row r="1091" spans="1:20" ht="17" x14ac:dyDescent="0.2">
      <c r="A1091" t="s">
        <v>1118</v>
      </c>
      <c r="B1091" s="5" t="s">
        <v>9210</v>
      </c>
      <c r="C1091" s="5" t="s">
        <v>1279</v>
      </c>
      <c r="D1091" t="s">
        <v>19</v>
      </c>
      <c r="E1091" s="4">
        <v>512348.5</v>
      </c>
      <c r="F1091" s="23">
        <v>72096</v>
      </c>
      <c r="G1091" s="23">
        <v>6464</v>
      </c>
      <c r="H1091" s="24" t="s">
        <v>9198</v>
      </c>
      <c r="I1091" s="5" t="s">
        <v>14</v>
      </c>
      <c r="J1091" s="5" t="s">
        <v>22</v>
      </c>
      <c r="K1091" s="9">
        <v>252330905</v>
      </c>
      <c r="L1091" t="str">
        <f>VLOOKUP($A1091,lookup_table!$A:$D,3,FALSE)</f>
        <v>Agent</v>
      </c>
      <c r="M1091" t="str">
        <f>VLOOKUP($A1091,lookup_table!$A:$D,4,FALSE)</f>
        <v>Medsize</v>
      </c>
      <c r="N1091" t="str">
        <f t="shared" ref="N1091:N1154" si="136">IF($B1091="California","West",IF($B1091="Oregon","North West",IF($B1091="Washington","East","Central")))</f>
        <v>East</v>
      </c>
      <c r="O1091" t="str">
        <f t="shared" ref="O1091:O1154" si="137">LOWER($D1091)</f>
        <v>bachelor</v>
      </c>
      <c r="P1091" t="str">
        <f t="shared" ref="P1091:P1154" si="138">LOWER($I1091)</f>
        <v>personal auto</v>
      </c>
      <c r="Q1091" t="str">
        <f t="shared" ref="Q1091:Q1154" si="139">LOWER($J1091)</f>
        <v>two-door car</v>
      </c>
      <c r="R1091" t="str">
        <f t="shared" ref="R1091:R1154" si="140">LOWER($L1091)</f>
        <v>agent</v>
      </c>
      <c r="S1091" t="str">
        <f t="shared" ref="S1091:S1154" si="141">LOWER($M1091)</f>
        <v>medsize</v>
      </c>
      <c r="T1091" t="str">
        <f t="shared" ref="T1091:T1154" si="142">LOWER($N1091)</f>
        <v>east</v>
      </c>
    </row>
    <row r="1092" spans="1:20" ht="17" x14ac:dyDescent="0.2">
      <c r="A1092" t="s">
        <v>1119</v>
      </c>
      <c r="B1092" s="5" t="s">
        <v>9208</v>
      </c>
      <c r="C1092" s="5" t="s">
        <v>9211</v>
      </c>
      <c r="D1092" t="s">
        <v>12</v>
      </c>
      <c r="E1092" s="4">
        <v>547955.51</v>
      </c>
      <c r="F1092" s="23">
        <v>56005</v>
      </c>
      <c r="G1092" s="23">
        <v>68</v>
      </c>
      <c r="H1092" s="24" t="s">
        <v>9199</v>
      </c>
      <c r="I1092" s="5" t="s">
        <v>14</v>
      </c>
      <c r="J1092" s="5" t="s">
        <v>15</v>
      </c>
      <c r="K1092" s="9">
        <v>326.39999999999998</v>
      </c>
      <c r="L1092" t="str">
        <f>VLOOKUP($A1092,lookup_table!$A:$D,3,FALSE)</f>
        <v>Branch</v>
      </c>
      <c r="M1092" t="str">
        <f>VLOOKUP($A1092,lookup_table!$A:$D,4,FALSE)</f>
        <v>Small</v>
      </c>
      <c r="N1092" t="str">
        <f t="shared" si="136"/>
        <v>Central</v>
      </c>
      <c r="O1092" t="str">
        <f t="shared" si="137"/>
        <v>master</v>
      </c>
      <c r="P1092" t="str">
        <f t="shared" si="138"/>
        <v>personal auto</v>
      </c>
      <c r="Q1092" t="str">
        <f t="shared" si="139"/>
        <v>four-door car</v>
      </c>
      <c r="R1092" t="str">
        <f t="shared" si="140"/>
        <v>branch</v>
      </c>
      <c r="S1092" t="str">
        <f t="shared" si="141"/>
        <v>small</v>
      </c>
      <c r="T1092" t="str">
        <f t="shared" si="142"/>
        <v>central</v>
      </c>
    </row>
    <row r="1093" spans="1:20" ht="17" x14ac:dyDescent="0.2">
      <c r="A1093" t="s">
        <v>1120</v>
      </c>
      <c r="B1093" s="5" t="s">
        <v>9210</v>
      </c>
      <c r="C1093" s="5" t="s">
        <v>1279</v>
      </c>
      <c r="D1093" t="s">
        <v>12</v>
      </c>
      <c r="E1093" s="4">
        <v>476215.7</v>
      </c>
      <c r="F1093" s="23">
        <v>36529</v>
      </c>
      <c r="G1093" s="23">
        <v>118</v>
      </c>
      <c r="H1093" s="24" t="s">
        <v>9198</v>
      </c>
      <c r="I1093" s="5" t="s">
        <v>14</v>
      </c>
      <c r="J1093" s="5" t="s">
        <v>27</v>
      </c>
      <c r="K1093" s="9">
        <v>255005116</v>
      </c>
      <c r="L1093" t="str">
        <f>VLOOKUP($A1093,lookup_table!$A:$D,3,FALSE)</f>
        <v>Agent</v>
      </c>
      <c r="M1093" t="str">
        <f>VLOOKUP($A1093,lookup_table!$A:$D,4,FALSE)</f>
        <v>Medsize</v>
      </c>
      <c r="N1093" t="str">
        <f t="shared" si="136"/>
        <v>East</v>
      </c>
      <c r="O1093" t="str">
        <f t="shared" si="137"/>
        <v>master</v>
      </c>
      <c r="P1093" t="str">
        <f t="shared" si="138"/>
        <v>personal auto</v>
      </c>
      <c r="Q1093" t="str">
        <f t="shared" si="139"/>
        <v>suv</v>
      </c>
      <c r="R1093" t="str">
        <f t="shared" si="140"/>
        <v>agent</v>
      </c>
      <c r="S1093" t="str">
        <f t="shared" si="141"/>
        <v>medsize</v>
      </c>
      <c r="T1093" t="str">
        <f t="shared" si="142"/>
        <v>east</v>
      </c>
    </row>
    <row r="1094" spans="1:20" ht="17" x14ac:dyDescent="0.2">
      <c r="A1094" t="s">
        <v>1121</v>
      </c>
      <c r="B1094" s="5" t="s">
        <v>9209</v>
      </c>
      <c r="C1094" s="5" t="s">
        <v>1279</v>
      </c>
      <c r="D1094" t="s">
        <v>19</v>
      </c>
      <c r="E1094" s="4">
        <v>828767.93</v>
      </c>
      <c r="F1094" s="23">
        <v>81367</v>
      </c>
      <c r="G1094" s="23">
        <v>103</v>
      </c>
      <c r="H1094" s="24" t="s">
        <v>9198</v>
      </c>
      <c r="I1094" s="5" t="s">
        <v>37</v>
      </c>
      <c r="J1094" s="5" t="s">
        <v>27</v>
      </c>
      <c r="K1094" s="9">
        <v>415768941</v>
      </c>
      <c r="L1094" t="str">
        <f>VLOOKUP($A1094,lookup_table!$A:$D,3,FALSE)</f>
        <v>Branch</v>
      </c>
      <c r="M1094" t="str">
        <f>VLOOKUP($A1094,lookup_table!$A:$D,4,FALSE)</f>
        <v>Medsize</v>
      </c>
      <c r="N1094" t="str">
        <f t="shared" si="136"/>
        <v>North West</v>
      </c>
      <c r="O1094" t="str">
        <f t="shared" si="137"/>
        <v>bachelor</v>
      </c>
      <c r="P1094" t="str">
        <f t="shared" si="138"/>
        <v>special auto</v>
      </c>
      <c r="Q1094" t="str">
        <f t="shared" si="139"/>
        <v>suv</v>
      </c>
      <c r="R1094" t="str">
        <f t="shared" si="140"/>
        <v>branch</v>
      </c>
      <c r="S1094" t="str">
        <f t="shared" si="141"/>
        <v>medsize</v>
      </c>
      <c r="T1094" t="str">
        <f t="shared" si="142"/>
        <v>north west</v>
      </c>
    </row>
    <row r="1095" spans="1:20" ht="17" x14ac:dyDescent="0.2">
      <c r="A1095" t="s">
        <v>1122</v>
      </c>
      <c r="B1095" s="5" t="s">
        <v>9207</v>
      </c>
      <c r="C1095" s="5" t="s">
        <v>1279</v>
      </c>
      <c r="D1095" t="s">
        <v>19</v>
      </c>
      <c r="E1095" s="4">
        <v>988665.64</v>
      </c>
      <c r="F1095" s="23">
        <v>44817</v>
      </c>
      <c r="G1095" s="23">
        <v>83</v>
      </c>
      <c r="H1095" s="24" t="s">
        <v>9198</v>
      </c>
      <c r="I1095" s="5" t="s">
        <v>14</v>
      </c>
      <c r="J1095" s="5" t="s">
        <v>15</v>
      </c>
      <c r="K1095" s="9">
        <v>527421579</v>
      </c>
      <c r="L1095" t="str">
        <f>VLOOKUP($A1095,lookup_table!$A:$D,3,FALSE)</f>
        <v>Agent</v>
      </c>
      <c r="M1095" t="str">
        <f>VLOOKUP($A1095,lookup_table!$A:$D,4,FALSE)</f>
        <v>Small</v>
      </c>
      <c r="N1095" t="str">
        <f t="shared" si="136"/>
        <v>West</v>
      </c>
      <c r="O1095" t="str">
        <f t="shared" si="137"/>
        <v>bachelor</v>
      </c>
      <c r="P1095" t="str">
        <f t="shared" si="138"/>
        <v>personal auto</v>
      </c>
      <c r="Q1095" t="str">
        <f t="shared" si="139"/>
        <v>four-door car</v>
      </c>
      <c r="R1095" t="str">
        <f t="shared" si="140"/>
        <v>agent</v>
      </c>
      <c r="S1095" t="str">
        <f t="shared" si="141"/>
        <v>small</v>
      </c>
      <c r="T1095" t="str">
        <f t="shared" si="142"/>
        <v>west</v>
      </c>
    </row>
    <row r="1096" spans="1:20" ht="17" x14ac:dyDescent="0.2">
      <c r="A1096" t="s">
        <v>1123</v>
      </c>
      <c r="B1096" s="5" t="s">
        <v>9209</v>
      </c>
      <c r="C1096" s="5" t="s">
        <v>1279</v>
      </c>
      <c r="D1096" t="s">
        <v>29</v>
      </c>
      <c r="E1096" s="4">
        <v>271291.56</v>
      </c>
      <c r="F1096" s="23">
        <v>58508</v>
      </c>
      <c r="G1096" s="23">
        <v>69</v>
      </c>
      <c r="H1096" s="24" t="s">
        <v>9198</v>
      </c>
      <c r="I1096" s="5" t="s">
        <v>14</v>
      </c>
      <c r="J1096" s="5" t="s">
        <v>22</v>
      </c>
      <c r="K1096" s="9">
        <v>57614392</v>
      </c>
      <c r="L1096" t="str">
        <f>VLOOKUP($A1096,lookup_table!$A:$D,3,FALSE)</f>
        <v>Web</v>
      </c>
      <c r="M1096" t="str">
        <f>VLOOKUP($A1096,lookup_table!$A:$D,4,FALSE)</f>
        <v>Medsize</v>
      </c>
      <c r="N1096" t="str">
        <f t="shared" si="136"/>
        <v>North West</v>
      </c>
      <c r="O1096" t="str">
        <f t="shared" si="137"/>
        <v>high school or below</v>
      </c>
      <c r="P1096" t="str">
        <f t="shared" si="138"/>
        <v>personal auto</v>
      </c>
      <c r="Q1096" t="str">
        <f t="shared" si="139"/>
        <v>two-door car</v>
      </c>
      <c r="R1096" t="str">
        <f t="shared" si="140"/>
        <v>web</v>
      </c>
      <c r="S1096" t="str">
        <f t="shared" si="141"/>
        <v>medsize</v>
      </c>
      <c r="T1096" t="str">
        <f t="shared" si="142"/>
        <v>north west</v>
      </c>
    </row>
    <row r="1097" spans="1:20" ht="17" x14ac:dyDescent="0.2">
      <c r="A1097" t="s">
        <v>1124</v>
      </c>
      <c r="B1097" s="5" t="s">
        <v>9209</v>
      </c>
      <c r="C1097" s="5" t="s">
        <v>9211</v>
      </c>
      <c r="D1097" t="s">
        <v>19</v>
      </c>
      <c r="E1097" s="4">
        <v>1047767.63</v>
      </c>
      <c r="F1097" s="23">
        <v>45259</v>
      </c>
      <c r="G1097" s="23">
        <v>138</v>
      </c>
      <c r="H1097" s="24" t="s">
        <v>9198</v>
      </c>
      <c r="I1097" s="5" t="s">
        <v>14</v>
      </c>
      <c r="J1097" s="5" t="s">
        <v>27</v>
      </c>
      <c r="K1097" s="9">
        <v>272217171</v>
      </c>
      <c r="L1097" t="str">
        <f>VLOOKUP($A1097,lookup_table!$A:$D,3,FALSE)</f>
        <v>Agent</v>
      </c>
      <c r="M1097" t="str">
        <f>VLOOKUP($A1097,lookup_table!$A:$D,4,FALSE)</f>
        <v>Medsize</v>
      </c>
      <c r="N1097" t="str">
        <f t="shared" si="136"/>
        <v>North West</v>
      </c>
      <c r="O1097" t="str">
        <f t="shared" si="137"/>
        <v>bachelor</v>
      </c>
      <c r="P1097" t="str">
        <f t="shared" si="138"/>
        <v>personal auto</v>
      </c>
      <c r="Q1097" t="str">
        <f t="shared" si="139"/>
        <v>suv</v>
      </c>
      <c r="R1097" t="str">
        <f t="shared" si="140"/>
        <v>agent</v>
      </c>
      <c r="S1097" t="str">
        <f t="shared" si="141"/>
        <v>medsize</v>
      </c>
      <c r="T1097" t="str">
        <f t="shared" si="142"/>
        <v>north west</v>
      </c>
    </row>
    <row r="1098" spans="1:20" ht="17" x14ac:dyDescent="0.2">
      <c r="A1098" t="s">
        <v>1125</v>
      </c>
      <c r="B1098" s="5" t="s">
        <v>9207</v>
      </c>
      <c r="C1098" s="5" t="s">
        <v>9211</v>
      </c>
      <c r="D1098" t="s">
        <v>75</v>
      </c>
      <c r="E1098" s="4">
        <v>343613.43</v>
      </c>
      <c r="F1098" s="23">
        <v>30817</v>
      </c>
      <c r="G1098" s="23">
        <v>88</v>
      </c>
      <c r="H1098" s="24" t="s">
        <v>9198</v>
      </c>
      <c r="I1098" s="5" t="s">
        <v>14</v>
      </c>
      <c r="J1098" s="5" t="s">
        <v>15</v>
      </c>
      <c r="K1098" s="9">
        <v>91834668</v>
      </c>
      <c r="L1098" t="str">
        <f>VLOOKUP($A1098,lookup_table!$A:$D,3,FALSE)</f>
        <v>Branch</v>
      </c>
      <c r="M1098" t="str">
        <f>VLOOKUP($A1098,lookup_table!$A:$D,4,FALSE)</f>
        <v>Medsize</v>
      </c>
      <c r="N1098" t="str">
        <f t="shared" si="136"/>
        <v>West</v>
      </c>
      <c r="O1098" t="str">
        <f t="shared" si="137"/>
        <v>doctor</v>
      </c>
      <c r="P1098" t="str">
        <f t="shared" si="138"/>
        <v>personal auto</v>
      </c>
      <c r="Q1098" t="str">
        <f t="shared" si="139"/>
        <v>four-door car</v>
      </c>
      <c r="R1098" t="str">
        <f t="shared" si="140"/>
        <v>branch</v>
      </c>
      <c r="S1098" t="str">
        <f t="shared" si="141"/>
        <v>medsize</v>
      </c>
      <c r="T1098" t="str">
        <f t="shared" si="142"/>
        <v>west</v>
      </c>
    </row>
    <row r="1099" spans="1:20" ht="17" x14ac:dyDescent="0.2">
      <c r="A1099" t="s">
        <v>1126</v>
      </c>
      <c r="B1099" s="5" t="s">
        <v>9209</v>
      </c>
      <c r="C1099" s="5" t="s">
        <v>1279</v>
      </c>
      <c r="D1099" t="s">
        <v>29</v>
      </c>
      <c r="E1099" s="4">
        <v>259618.52</v>
      </c>
      <c r="F1099" s="23">
        <v>45009</v>
      </c>
      <c r="G1099" s="23">
        <v>72</v>
      </c>
      <c r="H1099" s="24" t="s">
        <v>9198</v>
      </c>
      <c r="I1099" s="5" t="s">
        <v>14</v>
      </c>
      <c r="J1099" s="5" t="s">
        <v>22</v>
      </c>
      <c r="K1099" s="9">
        <v>345.6</v>
      </c>
      <c r="L1099" t="str">
        <f>VLOOKUP($A1099,lookup_table!$A:$D,3,FALSE)</f>
        <v>Agent</v>
      </c>
      <c r="M1099" t="str">
        <f>VLOOKUP($A1099,lookup_table!$A:$D,4,FALSE)</f>
        <v>Medsize</v>
      </c>
      <c r="N1099" t="str">
        <f t="shared" si="136"/>
        <v>North West</v>
      </c>
      <c r="O1099" t="str">
        <f t="shared" si="137"/>
        <v>high school or below</v>
      </c>
      <c r="P1099" t="str">
        <f t="shared" si="138"/>
        <v>personal auto</v>
      </c>
      <c r="Q1099" t="str">
        <f t="shared" si="139"/>
        <v>two-door car</v>
      </c>
      <c r="R1099" t="str">
        <f t="shared" si="140"/>
        <v>agent</v>
      </c>
      <c r="S1099" t="str">
        <f t="shared" si="141"/>
        <v>medsize</v>
      </c>
      <c r="T1099" t="str">
        <f t="shared" si="142"/>
        <v>north west</v>
      </c>
    </row>
    <row r="1100" spans="1:20" ht="17" x14ac:dyDescent="0.2">
      <c r="A1100" t="s">
        <v>1127</v>
      </c>
      <c r="B1100" s="5" t="s">
        <v>9207</v>
      </c>
      <c r="C1100" s="5" t="s">
        <v>9211</v>
      </c>
      <c r="D1100" t="s">
        <v>75</v>
      </c>
      <c r="E1100" s="4">
        <v>1273195.1599999999</v>
      </c>
      <c r="F1100" s="23">
        <v>40870</v>
      </c>
      <c r="G1100" s="23">
        <v>105</v>
      </c>
      <c r="H1100" s="24" t="s">
        <v>9198</v>
      </c>
      <c r="I1100" s="5" t="s">
        <v>14</v>
      </c>
      <c r="J1100" s="5" t="s">
        <v>27</v>
      </c>
      <c r="K1100" s="9">
        <v>504</v>
      </c>
      <c r="L1100" t="str">
        <f>VLOOKUP($A1100,lookup_table!$A:$D,3,FALSE)</f>
        <v>Agent</v>
      </c>
      <c r="M1100" t="str">
        <f>VLOOKUP($A1100,lookup_table!$A:$D,4,FALSE)</f>
        <v>Large</v>
      </c>
      <c r="N1100" t="str">
        <f t="shared" si="136"/>
        <v>West</v>
      </c>
      <c r="O1100" t="str">
        <f t="shared" si="137"/>
        <v>doctor</v>
      </c>
      <c r="P1100" t="str">
        <f t="shared" si="138"/>
        <v>personal auto</v>
      </c>
      <c r="Q1100" t="str">
        <f t="shared" si="139"/>
        <v>suv</v>
      </c>
      <c r="R1100" t="str">
        <f t="shared" si="140"/>
        <v>agent</v>
      </c>
      <c r="S1100" t="str">
        <f t="shared" si="141"/>
        <v>large</v>
      </c>
      <c r="T1100" t="str">
        <f t="shared" si="142"/>
        <v>west</v>
      </c>
    </row>
    <row r="1101" spans="1:20" ht="17" x14ac:dyDescent="0.2">
      <c r="A1101" t="s">
        <v>1128</v>
      </c>
      <c r="B1101" s="5" t="s">
        <v>9208</v>
      </c>
      <c r="C1101" s="5" t="s">
        <v>9211</v>
      </c>
      <c r="D1101" t="s">
        <v>29</v>
      </c>
      <c r="E1101" s="4">
        <v>349414.79</v>
      </c>
      <c r="F1101" s="23">
        <v>35001</v>
      </c>
      <c r="G1101" s="23">
        <v>96</v>
      </c>
      <c r="H1101" s="24" t="s">
        <v>9200</v>
      </c>
      <c r="I1101" s="5" t="s">
        <v>14</v>
      </c>
      <c r="J1101" s="5" t="s">
        <v>15</v>
      </c>
      <c r="K1101" s="9">
        <v>460.8</v>
      </c>
      <c r="L1101" t="str">
        <f>VLOOKUP($A1101,lookup_table!$A:$D,3,FALSE)</f>
        <v>Web</v>
      </c>
      <c r="M1101" t="str">
        <f>VLOOKUP($A1101,lookup_table!$A:$D,4,FALSE)</f>
        <v>Small</v>
      </c>
      <c r="N1101" t="str">
        <f t="shared" si="136"/>
        <v>Central</v>
      </c>
      <c r="O1101" t="str">
        <f t="shared" si="137"/>
        <v>high school or below</v>
      </c>
      <c r="P1101" t="str">
        <f t="shared" si="138"/>
        <v>personal auto</v>
      </c>
      <c r="Q1101" t="str">
        <f t="shared" si="139"/>
        <v>four-door car</v>
      </c>
      <c r="R1101" t="str">
        <f t="shared" si="140"/>
        <v>web</v>
      </c>
      <c r="S1101" t="str">
        <f t="shared" si="141"/>
        <v>small</v>
      </c>
      <c r="T1101" t="str">
        <f t="shared" si="142"/>
        <v>central</v>
      </c>
    </row>
    <row r="1102" spans="1:20" ht="17" x14ac:dyDescent="0.2">
      <c r="A1102" t="s">
        <v>1129</v>
      </c>
      <c r="B1102" s="5" t="s">
        <v>9206</v>
      </c>
      <c r="C1102" s="5" t="s">
        <v>1279</v>
      </c>
      <c r="D1102" t="s">
        <v>33</v>
      </c>
      <c r="E1102" s="4">
        <v>759791.07</v>
      </c>
      <c r="F1102" s="23">
        <v>49937</v>
      </c>
      <c r="G1102" s="23">
        <v>64</v>
      </c>
      <c r="H1102" s="24" t="s">
        <v>9198</v>
      </c>
      <c r="I1102" s="5" t="s">
        <v>14</v>
      </c>
      <c r="J1102" s="5" t="s">
        <v>22</v>
      </c>
      <c r="K1102" s="9">
        <v>302586407</v>
      </c>
      <c r="L1102" t="str">
        <f>VLOOKUP($A1102,lookup_table!$A:$D,3,FALSE)</f>
        <v>Web</v>
      </c>
      <c r="M1102" t="str">
        <f>VLOOKUP($A1102,lookup_table!$A:$D,4,FALSE)</f>
        <v>Medsize</v>
      </c>
      <c r="N1102" t="str">
        <f t="shared" si="136"/>
        <v>Central</v>
      </c>
      <c r="O1102" t="str">
        <f t="shared" si="137"/>
        <v>college</v>
      </c>
      <c r="P1102" t="str">
        <f t="shared" si="138"/>
        <v>personal auto</v>
      </c>
      <c r="Q1102" t="str">
        <f t="shared" si="139"/>
        <v>two-door car</v>
      </c>
      <c r="R1102" t="str">
        <f t="shared" si="140"/>
        <v>web</v>
      </c>
      <c r="S1102" t="str">
        <f t="shared" si="141"/>
        <v>medsize</v>
      </c>
      <c r="T1102" t="str">
        <f t="shared" si="142"/>
        <v>central</v>
      </c>
    </row>
    <row r="1103" spans="1:20" ht="17" x14ac:dyDescent="0.2">
      <c r="A1103" t="s">
        <v>1130</v>
      </c>
      <c r="B1103" s="5" t="s">
        <v>9209</v>
      </c>
      <c r="C1103" s="5" t="s">
        <v>1279</v>
      </c>
      <c r="D1103" t="s">
        <v>19</v>
      </c>
      <c r="E1103" s="4">
        <v>401521.45</v>
      </c>
      <c r="F1103" s="23">
        <v>45009</v>
      </c>
      <c r="G1103" s="23">
        <v>109</v>
      </c>
      <c r="H1103" s="24" t="s">
        <v>9198</v>
      </c>
      <c r="I1103" s="5" t="s">
        <v>14</v>
      </c>
      <c r="J1103" s="5" t="s">
        <v>15</v>
      </c>
      <c r="K1103" s="9">
        <v>523.20000000000005</v>
      </c>
      <c r="L1103" t="str">
        <f>VLOOKUP($A1103,lookup_table!$A:$D,3,FALSE)</f>
        <v>Branch</v>
      </c>
      <c r="M1103" t="str">
        <f>VLOOKUP($A1103,lookup_table!$A:$D,4,FALSE)</f>
        <v>Small</v>
      </c>
      <c r="N1103" t="str">
        <f t="shared" si="136"/>
        <v>North West</v>
      </c>
      <c r="O1103" t="str">
        <f t="shared" si="137"/>
        <v>bachelor</v>
      </c>
      <c r="P1103" t="str">
        <f t="shared" si="138"/>
        <v>personal auto</v>
      </c>
      <c r="Q1103" t="str">
        <f t="shared" si="139"/>
        <v>four-door car</v>
      </c>
      <c r="R1103" t="str">
        <f t="shared" si="140"/>
        <v>branch</v>
      </c>
      <c r="S1103" t="str">
        <f t="shared" si="141"/>
        <v>small</v>
      </c>
      <c r="T1103" t="str">
        <f t="shared" si="142"/>
        <v>north west</v>
      </c>
    </row>
    <row r="1104" spans="1:20" ht="17" x14ac:dyDescent="0.2">
      <c r="A1104" t="s">
        <v>1131</v>
      </c>
      <c r="B1104" s="5" t="s">
        <v>9207</v>
      </c>
      <c r="C1104" s="5" t="s">
        <v>1279</v>
      </c>
      <c r="D1104" t="s">
        <v>33</v>
      </c>
      <c r="E1104" s="4">
        <v>2047710.84</v>
      </c>
      <c r="F1104" s="23">
        <v>58317</v>
      </c>
      <c r="G1104" s="23">
        <v>73</v>
      </c>
      <c r="H1104" s="24" t="s">
        <v>9198</v>
      </c>
      <c r="I1104" s="5" t="s">
        <v>14</v>
      </c>
      <c r="J1104" s="5" t="s">
        <v>15</v>
      </c>
      <c r="K1104" s="9">
        <v>350.4</v>
      </c>
      <c r="L1104" t="str">
        <f>VLOOKUP($A1104,lookup_table!$A:$D,3,FALSE)</f>
        <v>Call Center</v>
      </c>
      <c r="M1104" t="str">
        <f>VLOOKUP($A1104,lookup_table!$A:$D,4,FALSE)</f>
        <v>Medsize</v>
      </c>
      <c r="N1104" t="str">
        <f t="shared" si="136"/>
        <v>West</v>
      </c>
      <c r="O1104" t="str">
        <f t="shared" si="137"/>
        <v>college</v>
      </c>
      <c r="P1104" t="str">
        <f t="shared" si="138"/>
        <v>personal auto</v>
      </c>
      <c r="Q1104" t="str">
        <f t="shared" si="139"/>
        <v>four-door car</v>
      </c>
      <c r="R1104" t="str">
        <f t="shared" si="140"/>
        <v>call center</v>
      </c>
      <c r="S1104" t="str">
        <f t="shared" si="141"/>
        <v>medsize</v>
      </c>
      <c r="T1104" t="str">
        <f t="shared" si="142"/>
        <v>west</v>
      </c>
    </row>
    <row r="1105" spans="1:20" ht="17" x14ac:dyDescent="0.2">
      <c r="A1105" t="s">
        <v>1132</v>
      </c>
      <c r="B1105" s="5" t="s">
        <v>9207</v>
      </c>
      <c r="C1105" s="5" t="s">
        <v>1279</v>
      </c>
      <c r="D1105" t="s">
        <v>29</v>
      </c>
      <c r="E1105" s="4">
        <v>816068.98</v>
      </c>
      <c r="F1105" s="23">
        <v>45009</v>
      </c>
      <c r="G1105" s="23">
        <v>109</v>
      </c>
      <c r="H1105" s="24" t="s">
        <v>9198</v>
      </c>
      <c r="I1105" s="5" t="s">
        <v>14</v>
      </c>
      <c r="J1105" s="5" t="s">
        <v>27</v>
      </c>
      <c r="K1105" s="9">
        <v>523.20000000000005</v>
      </c>
      <c r="L1105" t="str">
        <f>VLOOKUP($A1105,lookup_table!$A:$D,3,FALSE)</f>
        <v>Web</v>
      </c>
      <c r="M1105" t="str">
        <f>VLOOKUP($A1105,lookup_table!$A:$D,4,FALSE)</f>
        <v>Medsize</v>
      </c>
      <c r="N1105" t="str">
        <f t="shared" si="136"/>
        <v>West</v>
      </c>
      <c r="O1105" t="str">
        <f t="shared" si="137"/>
        <v>high school or below</v>
      </c>
      <c r="P1105" t="str">
        <f t="shared" si="138"/>
        <v>personal auto</v>
      </c>
      <c r="Q1105" t="str">
        <f t="shared" si="139"/>
        <v>suv</v>
      </c>
      <c r="R1105" t="str">
        <f t="shared" si="140"/>
        <v>web</v>
      </c>
      <c r="S1105" t="str">
        <f t="shared" si="141"/>
        <v>medsize</v>
      </c>
      <c r="T1105" t="str">
        <f t="shared" si="142"/>
        <v>west</v>
      </c>
    </row>
    <row r="1106" spans="1:20" ht="17" x14ac:dyDescent="0.2">
      <c r="A1106" t="s">
        <v>1133</v>
      </c>
      <c r="B1106" s="5" t="s">
        <v>9208</v>
      </c>
      <c r="C1106" s="5" t="s">
        <v>9211</v>
      </c>
      <c r="D1106" t="s">
        <v>29</v>
      </c>
      <c r="E1106" s="4">
        <v>1229868.6299999999</v>
      </c>
      <c r="F1106" s="23">
        <v>17101</v>
      </c>
      <c r="G1106" s="23">
        <v>113</v>
      </c>
      <c r="H1106" s="24" t="s">
        <v>9198</v>
      </c>
      <c r="I1106" s="5" t="s">
        <v>26</v>
      </c>
      <c r="J1106" s="5" t="s">
        <v>27</v>
      </c>
      <c r="K1106" s="9">
        <v>542.4</v>
      </c>
      <c r="L1106" t="str">
        <f>VLOOKUP($A1106,lookup_table!$A:$D,3,FALSE)</f>
        <v>Call Center</v>
      </c>
      <c r="M1106" t="str">
        <f>VLOOKUP($A1106,lookup_table!$A:$D,4,FALSE)</f>
        <v>Medsize</v>
      </c>
      <c r="N1106" t="str">
        <f t="shared" si="136"/>
        <v>Central</v>
      </c>
      <c r="O1106" t="str">
        <f t="shared" si="137"/>
        <v>high school or below</v>
      </c>
      <c r="P1106" t="str">
        <f t="shared" si="138"/>
        <v>corporate auto</v>
      </c>
      <c r="Q1106" t="str">
        <f t="shared" si="139"/>
        <v>suv</v>
      </c>
      <c r="R1106" t="str">
        <f t="shared" si="140"/>
        <v>call center</v>
      </c>
      <c r="S1106" t="str">
        <f t="shared" si="141"/>
        <v>medsize</v>
      </c>
      <c r="T1106" t="str">
        <f t="shared" si="142"/>
        <v>central</v>
      </c>
    </row>
    <row r="1107" spans="1:20" ht="17" x14ac:dyDescent="0.2">
      <c r="A1107" t="s">
        <v>1134</v>
      </c>
      <c r="B1107" s="5" t="s">
        <v>9207</v>
      </c>
      <c r="C1107" s="5" t="s">
        <v>1279</v>
      </c>
      <c r="D1107" t="s">
        <v>33</v>
      </c>
      <c r="E1107" s="4">
        <v>871492.21</v>
      </c>
      <c r="F1107" s="23">
        <v>45009</v>
      </c>
      <c r="G1107" s="23">
        <v>118</v>
      </c>
      <c r="H1107" s="24" t="s">
        <v>9198</v>
      </c>
      <c r="I1107" s="5" t="s">
        <v>26</v>
      </c>
      <c r="J1107" s="5" t="s">
        <v>27</v>
      </c>
      <c r="K1107" s="9">
        <v>566.4</v>
      </c>
      <c r="L1107" t="str">
        <f>VLOOKUP($A1107,lookup_table!$A:$D,3,FALSE)</f>
        <v>Agent</v>
      </c>
      <c r="M1107" t="str">
        <f>VLOOKUP($A1107,lookup_table!$A:$D,4,FALSE)</f>
        <v>Medsize</v>
      </c>
      <c r="N1107" t="str">
        <f t="shared" si="136"/>
        <v>West</v>
      </c>
      <c r="O1107" t="str">
        <f t="shared" si="137"/>
        <v>college</v>
      </c>
      <c r="P1107" t="str">
        <f t="shared" si="138"/>
        <v>corporate auto</v>
      </c>
      <c r="Q1107" t="str">
        <f t="shared" si="139"/>
        <v>suv</v>
      </c>
      <c r="R1107" t="str">
        <f t="shared" si="140"/>
        <v>agent</v>
      </c>
      <c r="S1107" t="str">
        <f t="shared" si="141"/>
        <v>medsize</v>
      </c>
      <c r="T1107" t="str">
        <f t="shared" si="142"/>
        <v>west</v>
      </c>
    </row>
    <row r="1108" spans="1:20" ht="17" x14ac:dyDescent="0.2">
      <c r="A1108" t="s">
        <v>1135</v>
      </c>
      <c r="B1108" s="5" t="s">
        <v>9206</v>
      </c>
      <c r="C1108" s="5" t="s">
        <v>1279</v>
      </c>
      <c r="D1108" t="s">
        <v>19</v>
      </c>
      <c r="E1108" s="4">
        <v>485353.42</v>
      </c>
      <c r="F1108" s="23">
        <v>45009</v>
      </c>
      <c r="G1108" s="23">
        <v>65</v>
      </c>
      <c r="H1108" s="24" t="s">
        <v>9198</v>
      </c>
      <c r="I1108" s="5" t="s">
        <v>14</v>
      </c>
      <c r="J1108" s="5" t="s">
        <v>15</v>
      </c>
      <c r="K1108" s="9">
        <v>468</v>
      </c>
      <c r="L1108" t="str">
        <f>VLOOKUP($A1108,lookup_table!$A:$D,3,FALSE)</f>
        <v>Web</v>
      </c>
      <c r="M1108" t="str">
        <f>VLOOKUP($A1108,lookup_table!$A:$D,4,FALSE)</f>
        <v>Medsize</v>
      </c>
      <c r="N1108" t="str">
        <f t="shared" si="136"/>
        <v>Central</v>
      </c>
      <c r="O1108" t="str">
        <f t="shared" si="137"/>
        <v>bachelor</v>
      </c>
      <c r="P1108" t="str">
        <f t="shared" si="138"/>
        <v>personal auto</v>
      </c>
      <c r="Q1108" t="str">
        <f t="shared" si="139"/>
        <v>four-door car</v>
      </c>
      <c r="R1108" t="str">
        <f t="shared" si="140"/>
        <v>web</v>
      </c>
      <c r="S1108" t="str">
        <f t="shared" si="141"/>
        <v>medsize</v>
      </c>
      <c r="T1108" t="str">
        <f t="shared" si="142"/>
        <v>central</v>
      </c>
    </row>
    <row r="1109" spans="1:20" ht="17" x14ac:dyDescent="0.2">
      <c r="A1109" t="s">
        <v>1136</v>
      </c>
      <c r="B1109" s="5" t="s">
        <v>9209</v>
      </c>
      <c r="C1109" s="5" t="s">
        <v>9211</v>
      </c>
      <c r="D1109" t="s">
        <v>29</v>
      </c>
      <c r="E1109" s="4">
        <v>488094.64</v>
      </c>
      <c r="F1109" s="23">
        <v>24398</v>
      </c>
      <c r="G1109" s="23">
        <v>63</v>
      </c>
      <c r="H1109" s="24" t="s">
        <v>9199</v>
      </c>
      <c r="I1109" s="5" t="s">
        <v>14</v>
      </c>
      <c r="J1109" s="5" t="s">
        <v>15</v>
      </c>
      <c r="K1109" s="9">
        <v>302.39999999999998</v>
      </c>
      <c r="L1109" t="str">
        <f>VLOOKUP($A1109,lookup_table!$A:$D,3,FALSE)</f>
        <v>Agent</v>
      </c>
      <c r="M1109" t="str">
        <f>VLOOKUP($A1109,lookup_table!$A:$D,4,FALSE)</f>
        <v>Large</v>
      </c>
      <c r="N1109" t="str">
        <f t="shared" si="136"/>
        <v>North West</v>
      </c>
      <c r="O1109" t="str">
        <f t="shared" si="137"/>
        <v>high school or below</v>
      </c>
      <c r="P1109" t="str">
        <f t="shared" si="138"/>
        <v>personal auto</v>
      </c>
      <c r="Q1109" t="str">
        <f t="shared" si="139"/>
        <v>four-door car</v>
      </c>
      <c r="R1109" t="str">
        <f t="shared" si="140"/>
        <v>agent</v>
      </c>
      <c r="S1109" t="str">
        <f t="shared" si="141"/>
        <v>large</v>
      </c>
      <c r="T1109" t="str">
        <f t="shared" si="142"/>
        <v>north west</v>
      </c>
    </row>
    <row r="1110" spans="1:20" ht="17" x14ac:dyDescent="0.2">
      <c r="A1110" t="s">
        <v>1137</v>
      </c>
      <c r="B1110" s="5" t="s">
        <v>9209</v>
      </c>
      <c r="C1110" s="5" t="s">
        <v>9211</v>
      </c>
      <c r="D1110" t="s">
        <v>33</v>
      </c>
      <c r="E1110" s="4">
        <v>231138.21</v>
      </c>
      <c r="F1110" s="23">
        <v>24641</v>
      </c>
      <c r="G1110" s="23">
        <v>61</v>
      </c>
      <c r="H1110" s="24" t="s">
        <v>9198</v>
      </c>
      <c r="I1110" s="5" t="s">
        <v>26</v>
      </c>
      <c r="J1110" s="5" t="s">
        <v>15</v>
      </c>
      <c r="K1110" s="9">
        <v>29492773</v>
      </c>
      <c r="L1110" t="str">
        <f>VLOOKUP($A1110,lookup_table!$A:$D,3,FALSE)</f>
        <v>Branch</v>
      </c>
      <c r="M1110" t="str">
        <f>VLOOKUP($A1110,lookup_table!$A:$D,4,FALSE)</f>
        <v>Medsize</v>
      </c>
      <c r="N1110" t="str">
        <f t="shared" si="136"/>
        <v>North West</v>
      </c>
      <c r="O1110" t="str">
        <f t="shared" si="137"/>
        <v>college</v>
      </c>
      <c r="P1110" t="str">
        <f t="shared" si="138"/>
        <v>corporate auto</v>
      </c>
      <c r="Q1110" t="str">
        <f t="shared" si="139"/>
        <v>four-door car</v>
      </c>
      <c r="R1110" t="str">
        <f t="shared" si="140"/>
        <v>branch</v>
      </c>
      <c r="S1110" t="str">
        <f t="shared" si="141"/>
        <v>medsize</v>
      </c>
      <c r="T1110" t="str">
        <f t="shared" si="142"/>
        <v>north west</v>
      </c>
    </row>
    <row r="1111" spans="1:20" ht="17" x14ac:dyDescent="0.2">
      <c r="A1111" t="s">
        <v>1138</v>
      </c>
      <c r="B1111" s="5" t="s">
        <v>9206</v>
      </c>
      <c r="C1111" s="5" t="s">
        <v>9211</v>
      </c>
      <c r="D1111" t="s">
        <v>29</v>
      </c>
      <c r="E1111" s="4">
        <v>432709.89</v>
      </c>
      <c r="F1111" s="23">
        <v>69040</v>
      </c>
      <c r="G1111" s="23">
        <v>108</v>
      </c>
      <c r="H1111" s="24" t="s">
        <v>9198</v>
      </c>
      <c r="I1111" s="5" t="s">
        <v>26</v>
      </c>
      <c r="J1111" s="5" t="s">
        <v>73</v>
      </c>
      <c r="K1111" s="9">
        <v>518.4</v>
      </c>
      <c r="L1111" t="str">
        <f>VLOOKUP($A1111,lookup_table!$A:$D,3,FALSE)</f>
        <v>Call Center</v>
      </c>
      <c r="M1111" t="str">
        <f>VLOOKUP($A1111,lookup_table!$A:$D,4,FALSE)</f>
        <v>Small</v>
      </c>
      <c r="N1111" t="str">
        <f t="shared" si="136"/>
        <v>Central</v>
      </c>
      <c r="O1111" t="str">
        <f t="shared" si="137"/>
        <v>high school or below</v>
      </c>
      <c r="P1111" t="str">
        <f t="shared" si="138"/>
        <v>corporate auto</v>
      </c>
      <c r="Q1111" t="str">
        <f t="shared" si="139"/>
        <v>sports car</v>
      </c>
      <c r="R1111" t="str">
        <f t="shared" si="140"/>
        <v>call center</v>
      </c>
      <c r="S1111" t="str">
        <f t="shared" si="141"/>
        <v>small</v>
      </c>
      <c r="T1111" t="str">
        <f t="shared" si="142"/>
        <v>central</v>
      </c>
    </row>
    <row r="1112" spans="1:20" ht="17" x14ac:dyDescent="0.2">
      <c r="A1112" t="s">
        <v>1139</v>
      </c>
      <c r="B1112" s="5" t="s">
        <v>9209</v>
      </c>
      <c r="C1112" s="5" t="s">
        <v>9211</v>
      </c>
      <c r="D1112" t="s">
        <v>29</v>
      </c>
      <c r="E1112" s="4">
        <v>1229868.6299999999</v>
      </c>
      <c r="F1112" s="23">
        <v>17101</v>
      </c>
      <c r="G1112" s="23">
        <v>113</v>
      </c>
      <c r="H1112" s="24" t="s">
        <v>9198</v>
      </c>
      <c r="I1112" s="5" t="s">
        <v>14</v>
      </c>
      <c r="J1112" s="5" t="s">
        <v>27</v>
      </c>
      <c r="K1112" s="9">
        <v>542.4</v>
      </c>
      <c r="L1112" t="str">
        <f>VLOOKUP($A1112,lookup_table!$A:$D,3,FALSE)</f>
        <v>Call Center</v>
      </c>
      <c r="M1112" t="str">
        <f>VLOOKUP($A1112,lookup_table!$A:$D,4,FALSE)</f>
        <v>Medsize</v>
      </c>
      <c r="N1112" t="str">
        <f t="shared" si="136"/>
        <v>North West</v>
      </c>
      <c r="O1112" t="str">
        <f t="shared" si="137"/>
        <v>high school or below</v>
      </c>
      <c r="P1112" t="str">
        <f t="shared" si="138"/>
        <v>personal auto</v>
      </c>
      <c r="Q1112" t="str">
        <f t="shared" si="139"/>
        <v>suv</v>
      </c>
      <c r="R1112" t="str">
        <f t="shared" si="140"/>
        <v>call center</v>
      </c>
      <c r="S1112" t="str">
        <f t="shared" si="141"/>
        <v>medsize</v>
      </c>
      <c r="T1112" t="str">
        <f t="shared" si="142"/>
        <v>north west</v>
      </c>
    </row>
    <row r="1113" spans="1:20" ht="17" x14ac:dyDescent="0.2">
      <c r="A1113" t="s">
        <v>1140</v>
      </c>
      <c r="B1113" s="5" t="s">
        <v>9207</v>
      </c>
      <c r="C1113" s="5" t="s">
        <v>1279</v>
      </c>
      <c r="D1113" t="s">
        <v>29</v>
      </c>
      <c r="E1113" s="4">
        <v>832353.33</v>
      </c>
      <c r="F1113" s="23">
        <v>59886</v>
      </c>
      <c r="G1113" s="23">
        <v>104</v>
      </c>
      <c r="H1113" s="24" t="s">
        <v>9198</v>
      </c>
      <c r="I1113" s="5" t="s">
        <v>14</v>
      </c>
      <c r="J1113" s="5" t="s">
        <v>73</v>
      </c>
      <c r="K1113" s="9">
        <v>71729298</v>
      </c>
      <c r="L1113" t="str">
        <f>VLOOKUP($A1113,lookup_table!$A:$D,3,FALSE)</f>
        <v>Agent</v>
      </c>
      <c r="M1113" t="str">
        <f>VLOOKUP($A1113,lookup_table!$A:$D,4,FALSE)</f>
        <v>Medsize</v>
      </c>
      <c r="N1113" t="str">
        <f t="shared" si="136"/>
        <v>West</v>
      </c>
      <c r="O1113" t="str">
        <f t="shared" si="137"/>
        <v>high school or below</v>
      </c>
      <c r="P1113" t="str">
        <f t="shared" si="138"/>
        <v>personal auto</v>
      </c>
      <c r="Q1113" t="str">
        <f t="shared" si="139"/>
        <v>sports car</v>
      </c>
      <c r="R1113" t="str">
        <f t="shared" si="140"/>
        <v>agent</v>
      </c>
      <c r="S1113" t="str">
        <f t="shared" si="141"/>
        <v>medsize</v>
      </c>
      <c r="T1113" t="str">
        <f t="shared" si="142"/>
        <v>west</v>
      </c>
    </row>
    <row r="1114" spans="1:20" ht="17" x14ac:dyDescent="0.2">
      <c r="A1114" t="s">
        <v>1141</v>
      </c>
      <c r="B1114" s="5" t="s">
        <v>9209</v>
      </c>
      <c r="C1114" s="5" t="s">
        <v>1279</v>
      </c>
      <c r="D1114" t="s">
        <v>19</v>
      </c>
      <c r="E1114" s="4">
        <v>1017971.7</v>
      </c>
      <c r="F1114" s="23">
        <v>14290</v>
      </c>
      <c r="G1114" s="23">
        <v>271</v>
      </c>
      <c r="H1114" s="24" t="s">
        <v>9198</v>
      </c>
      <c r="I1114" s="5" t="s">
        <v>14</v>
      </c>
      <c r="J1114" s="5" t="s">
        <v>60</v>
      </c>
      <c r="K1114" s="9">
        <v>1300.8</v>
      </c>
      <c r="L1114" t="str">
        <f>VLOOKUP($A1114,lookup_table!$A:$D,3,FALSE)</f>
        <v>Agent</v>
      </c>
      <c r="M1114" t="str">
        <f>VLOOKUP($A1114,lookup_table!$A:$D,4,FALSE)</f>
        <v>Medsize</v>
      </c>
      <c r="N1114" t="str">
        <f t="shared" si="136"/>
        <v>North West</v>
      </c>
      <c r="O1114" t="str">
        <f t="shared" si="137"/>
        <v>bachelor</v>
      </c>
      <c r="P1114" t="str">
        <f t="shared" si="138"/>
        <v>personal auto</v>
      </c>
      <c r="Q1114" t="str">
        <f t="shared" si="139"/>
        <v>luxury suv</v>
      </c>
      <c r="R1114" t="str">
        <f t="shared" si="140"/>
        <v>agent</v>
      </c>
      <c r="S1114" t="str">
        <f t="shared" si="141"/>
        <v>medsize</v>
      </c>
      <c r="T1114" t="str">
        <f t="shared" si="142"/>
        <v>north west</v>
      </c>
    </row>
    <row r="1115" spans="1:20" ht="17" x14ac:dyDescent="0.2">
      <c r="A1115" t="s">
        <v>1142</v>
      </c>
      <c r="B1115" s="5" t="s">
        <v>9207</v>
      </c>
      <c r="C1115" s="5" t="s">
        <v>1279</v>
      </c>
      <c r="D1115" t="s">
        <v>33</v>
      </c>
      <c r="E1115" s="4">
        <v>776126.78</v>
      </c>
      <c r="F1115" s="23">
        <v>43137</v>
      </c>
      <c r="G1115" s="23">
        <v>96</v>
      </c>
      <c r="H1115" s="24" t="s">
        <v>9198</v>
      </c>
      <c r="I1115" s="5" t="s">
        <v>14</v>
      </c>
      <c r="J1115" s="5" t="s">
        <v>22</v>
      </c>
      <c r="K1115" s="9">
        <v>460.8</v>
      </c>
      <c r="L1115" t="str">
        <f>VLOOKUP($A1115,lookup_table!$A:$D,3,FALSE)</f>
        <v>Call Center</v>
      </c>
      <c r="M1115" t="str">
        <f>VLOOKUP($A1115,lookup_table!$A:$D,4,FALSE)</f>
        <v>Large</v>
      </c>
      <c r="N1115" t="str">
        <f t="shared" si="136"/>
        <v>West</v>
      </c>
      <c r="O1115" t="str">
        <f t="shared" si="137"/>
        <v>college</v>
      </c>
      <c r="P1115" t="str">
        <f t="shared" si="138"/>
        <v>personal auto</v>
      </c>
      <c r="Q1115" t="str">
        <f t="shared" si="139"/>
        <v>two-door car</v>
      </c>
      <c r="R1115" t="str">
        <f t="shared" si="140"/>
        <v>call center</v>
      </c>
      <c r="S1115" t="str">
        <f t="shared" si="141"/>
        <v>large</v>
      </c>
      <c r="T1115" t="str">
        <f t="shared" si="142"/>
        <v>west</v>
      </c>
    </row>
    <row r="1116" spans="1:20" ht="17" x14ac:dyDescent="0.2">
      <c r="A1116" t="s">
        <v>1143</v>
      </c>
      <c r="B1116" s="5" t="s">
        <v>9209</v>
      </c>
      <c r="C1116" s="5" t="s">
        <v>9211</v>
      </c>
      <c r="D1116" t="s">
        <v>33</v>
      </c>
      <c r="E1116" s="4">
        <v>523989.09</v>
      </c>
      <c r="F1116" s="23">
        <v>27978</v>
      </c>
      <c r="G1116" s="23">
        <v>69</v>
      </c>
      <c r="H1116" s="24" t="s">
        <v>9199</v>
      </c>
      <c r="I1116" s="5" t="s">
        <v>14</v>
      </c>
      <c r="J1116" s="5" t="s">
        <v>15</v>
      </c>
      <c r="K1116" s="9">
        <v>447911255</v>
      </c>
      <c r="L1116" t="str">
        <f>VLOOKUP($A1116,lookup_table!$A:$D,3,FALSE)</f>
        <v>Branch</v>
      </c>
      <c r="M1116" t="str">
        <f>VLOOKUP($A1116,lookup_table!$A:$D,4,FALSE)</f>
        <v>Medsize</v>
      </c>
      <c r="N1116" t="str">
        <f t="shared" si="136"/>
        <v>North West</v>
      </c>
      <c r="O1116" t="str">
        <f t="shared" si="137"/>
        <v>college</v>
      </c>
      <c r="P1116" t="str">
        <f t="shared" si="138"/>
        <v>personal auto</v>
      </c>
      <c r="Q1116" t="str">
        <f t="shared" si="139"/>
        <v>four-door car</v>
      </c>
      <c r="R1116" t="str">
        <f t="shared" si="140"/>
        <v>branch</v>
      </c>
      <c r="S1116" t="str">
        <f t="shared" si="141"/>
        <v>medsize</v>
      </c>
      <c r="T1116" t="str">
        <f t="shared" si="142"/>
        <v>north west</v>
      </c>
    </row>
    <row r="1117" spans="1:20" ht="17" x14ac:dyDescent="0.2">
      <c r="A1117" t="s">
        <v>1144</v>
      </c>
      <c r="B1117" s="5" t="s">
        <v>9207</v>
      </c>
      <c r="C1117" s="5" t="s">
        <v>1279</v>
      </c>
      <c r="D1117" t="s">
        <v>19</v>
      </c>
      <c r="E1117" s="4">
        <v>451790.88</v>
      </c>
      <c r="F1117" s="23">
        <v>25261</v>
      </c>
      <c r="G1117" s="23">
        <v>118</v>
      </c>
      <c r="H1117" s="24" t="s">
        <v>9198</v>
      </c>
      <c r="I1117" s="5" t="s">
        <v>14</v>
      </c>
      <c r="J1117" s="5" t="s">
        <v>27</v>
      </c>
      <c r="K1117" s="9">
        <v>566.4</v>
      </c>
      <c r="L1117" t="str">
        <f>VLOOKUP($A1117,lookup_table!$A:$D,3,FALSE)</f>
        <v>Branch</v>
      </c>
      <c r="M1117" t="str">
        <f>VLOOKUP($A1117,lookup_table!$A:$D,4,FALSE)</f>
        <v>Medsize</v>
      </c>
      <c r="N1117" t="str">
        <f t="shared" si="136"/>
        <v>West</v>
      </c>
      <c r="O1117" t="str">
        <f t="shared" si="137"/>
        <v>bachelor</v>
      </c>
      <c r="P1117" t="str">
        <f t="shared" si="138"/>
        <v>personal auto</v>
      </c>
      <c r="Q1117" t="str">
        <f t="shared" si="139"/>
        <v>suv</v>
      </c>
      <c r="R1117" t="str">
        <f t="shared" si="140"/>
        <v>branch</v>
      </c>
      <c r="S1117" t="str">
        <f t="shared" si="141"/>
        <v>medsize</v>
      </c>
      <c r="T1117" t="str">
        <f t="shared" si="142"/>
        <v>west</v>
      </c>
    </row>
    <row r="1118" spans="1:20" ht="17" x14ac:dyDescent="0.2">
      <c r="A1118" t="s">
        <v>1145</v>
      </c>
      <c r="B1118" s="5" t="s">
        <v>9208</v>
      </c>
      <c r="C1118" s="5" t="s">
        <v>9211</v>
      </c>
      <c r="D1118" t="s">
        <v>33</v>
      </c>
      <c r="E1118" s="4">
        <v>238977.41</v>
      </c>
      <c r="F1118" s="23">
        <v>58652</v>
      </c>
      <c r="G1118" s="23">
        <v>64</v>
      </c>
      <c r="H1118" s="24" t="s">
        <v>9201</v>
      </c>
      <c r="I1118" s="5" t="s">
        <v>14</v>
      </c>
      <c r="J1118" s="5" t="s">
        <v>15</v>
      </c>
      <c r="K1118" s="9">
        <v>307.2</v>
      </c>
      <c r="L1118" t="str">
        <f>VLOOKUP($A1118,lookup_table!$A:$D,3,FALSE)</f>
        <v>Agent</v>
      </c>
      <c r="M1118" t="str">
        <f>VLOOKUP($A1118,lookup_table!$A:$D,4,FALSE)</f>
        <v>Small</v>
      </c>
      <c r="N1118" t="str">
        <f t="shared" si="136"/>
        <v>Central</v>
      </c>
      <c r="O1118" t="str">
        <f t="shared" si="137"/>
        <v>college</v>
      </c>
      <c r="P1118" t="str">
        <f t="shared" si="138"/>
        <v>personal auto</v>
      </c>
      <c r="Q1118" t="str">
        <f t="shared" si="139"/>
        <v>four-door car</v>
      </c>
      <c r="R1118" t="str">
        <f t="shared" si="140"/>
        <v>agent</v>
      </c>
      <c r="S1118" t="str">
        <f t="shared" si="141"/>
        <v>small</v>
      </c>
      <c r="T1118" t="str">
        <f t="shared" si="142"/>
        <v>central</v>
      </c>
    </row>
    <row r="1119" spans="1:20" ht="17" x14ac:dyDescent="0.2">
      <c r="A1119" t="s">
        <v>1146</v>
      </c>
      <c r="B1119" s="5" t="s">
        <v>9208</v>
      </c>
      <c r="C1119" s="5" t="s">
        <v>1279</v>
      </c>
      <c r="D1119" t="s">
        <v>33</v>
      </c>
      <c r="E1119" s="4">
        <v>413062.88</v>
      </c>
      <c r="F1119" s="23">
        <v>28321</v>
      </c>
      <c r="G1119" s="23">
        <v>111</v>
      </c>
      <c r="H1119" s="24" t="s">
        <v>9198</v>
      </c>
      <c r="I1119" s="5" t="s">
        <v>26</v>
      </c>
      <c r="J1119" s="5" t="s">
        <v>27</v>
      </c>
      <c r="K1119" s="9">
        <v>537391704</v>
      </c>
      <c r="L1119" t="str">
        <f>VLOOKUP($A1119,lookup_table!$A:$D,3,FALSE)</f>
        <v>Branch</v>
      </c>
      <c r="M1119" t="str">
        <f>VLOOKUP($A1119,lookup_table!$A:$D,4,FALSE)</f>
        <v>Medsize</v>
      </c>
      <c r="N1119" t="str">
        <f t="shared" si="136"/>
        <v>Central</v>
      </c>
      <c r="O1119" t="str">
        <f t="shared" si="137"/>
        <v>college</v>
      </c>
      <c r="P1119" t="str">
        <f t="shared" si="138"/>
        <v>corporate auto</v>
      </c>
      <c r="Q1119" t="str">
        <f t="shared" si="139"/>
        <v>suv</v>
      </c>
      <c r="R1119" t="str">
        <f t="shared" si="140"/>
        <v>branch</v>
      </c>
      <c r="S1119" t="str">
        <f t="shared" si="141"/>
        <v>medsize</v>
      </c>
      <c r="T1119" t="str">
        <f t="shared" si="142"/>
        <v>central</v>
      </c>
    </row>
    <row r="1120" spans="1:20" ht="17" x14ac:dyDescent="0.2">
      <c r="A1120" t="s">
        <v>1147</v>
      </c>
      <c r="B1120" s="5" t="s">
        <v>9210</v>
      </c>
      <c r="C1120" s="5" t="s">
        <v>1279</v>
      </c>
      <c r="D1120" t="s">
        <v>33</v>
      </c>
      <c r="E1120" s="4">
        <v>269156.90000000002</v>
      </c>
      <c r="F1120" s="23">
        <v>77411</v>
      </c>
      <c r="G1120" s="23">
        <v>67</v>
      </c>
      <c r="H1120" s="24" t="s">
        <v>9198</v>
      </c>
      <c r="I1120" s="5" t="s">
        <v>14</v>
      </c>
      <c r="J1120" s="5" t="s">
        <v>15</v>
      </c>
      <c r="K1120" s="9">
        <v>257900458</v>
      </c>
      <c r="L1120" t="str">
        <f>VLOOKUP($A1120,lookup_table!$A:$D,3,FALSE)</f>
        <v>Agent</v>
      </c>
      <c r="M1120" t="str">
        <f>VLOOKUP($A1120,lookup_table!$A:$D,4,FALSE)</f>
        <v>Medsize</v>
      </c>
      <c r="N1120" t="str">
        <f t="shared" si="136"/>
        <v>East</v>
      </c>
      <c r="O1120" t="str">
        <f t="shared" si="137"/>
        <v>college</v>
      </c>
      <c r="P1120" t="str">
        <f t="shared" si="138"/>
        <v>personal auto</v>
      </c>
      <c r="Q1120" t="str">
        <f t="shared" si="139"/>
        <v>four-door car</v>
      </c>
      <c r="R1120" t="str">
        <f t="shared" si="140"/>
        <v>agent</v>
      </c>
      <c r="S1120" t="str">
        <f t="shared" si="141"/>
        <v>medsize</v>
      </c>
      <c r="T1120" t="str">
        <f t="shared" si="142"/>
        <v>east</v>
      </c>
    </row>
    <row r="1121" spans="1:20" ht="17" x14ac:dyDescent="0.2">
      <c r="A1121" t="s">
        <v>1148</v>
      </c>
      <c r="B1121" s="5" t="s">
        <v>9209</v>
      </c>
      <c r="C1121" s="5" t="s">
        <v>9211</v>
      </c>
      <c r="D1121" t="s">
        <v>33</v>
      </c>
      <c r="E1121" s="4">
        <v>522776.64</v>
      </c>
      <c r="F1121" s="23">
        <v>45009</v>
      </c>
      <c r="G1121" s="23">
        <v>72</v>
      </c>
      <c r="H1121" s="24" t="s">
        <v>9198</v>
      </c>
      <c r="I1121" s="5" t="s">
        <v>26</v>
      </c>
      <c r="J1121" s="5" t="s">
        <v>15</v>
      </c>
      <c r="K1121" s="9">
        <v>518.4</v>
      </c>
      <c r="L1121" t="str">
        <f>VLOOKUP($A1121,lookup_table!$A:$D,3,FALSE)</f>
        <v>Agent</v>
      </c>
      <c r="M1121" t="str">
        <f>VLOOKUP($A1121,lookup_table!$A:$D,4,FALSE)</f>
        <v>Medsize</v>
      </c>
      <c r="N1121" t="str">
        <f t="shared" si="136"/>
        <v>North West</v>
      </c>
      <c r="O1121" t="str">
        <f t="shared" si="137"/>
        <v>college</v>
      </c>
      <c r="P1121" t="str">
        <f t="shared" si="138"/>
        <v>corporate auto</v>
      </c>
      <c r="Q1121" t="str">
        <f t="shared" si="139"/>
        <v>four-door car</v>
      </c>
      <c r="R1121" t="str">
        <f t="shared" si="140"/>
        <v>agent</v>
      </c>
      <c r="S1121" t="str">
        <f t="shared" si="141"/>
        <v>medsize</v>
      </c>
      <c r="T1121" t="str">
        <f t="shared" si="142"/>
        <v>north west</v>
      </c>
    </row>
    <row r="1122" spans="1:20" ht="17" x14ac:dyDescent="0.2">
      <c r="A1122" t="s">
        <v>1149</v>
      </c>
      <c r="B1122" s="5" t="s">
        <v>9207</v>
      </c>
      <c r="C1122" s="5" t="s">
        <v>1279</v>
      </c>
      <c r="D1122" t="s">
        <v>19</v>
      </c>
      <c r="E1122" s="4">
        <v>618734.56999999995</v>
      </c>
      <c r="F1122" s="23">
        <v>45009</v>
      </c>
      <c r="G1122" s="23">
        <v>88</v>
      </c>
      <c r="H1122" s="24" t="s">
        <v>9198</v>
      </c>
      <c r="I1122" s="5" t="s">
        <v>14</v>
      </c>
      <c r="J1122" s="5" t="s">
        <v>15</v>
      </c>
      <c r="K1122" s="9">
        <v>633.6</v>
      </c>
      <c r="L1122" t="str">
        <f>VLOOKUP($A1122,lookup_table!$A:$D,3,FALSE)</f>
        <v>Call Center</v>
      </c>
      <c r="M1122" t="str">
        <f>VLOOKUP($A1122,lookup_table!$A:$D,4,FALSE)</f>
        <v>Medsize</v>
      </c>
      <c r="N1122" t="str">
        <f t="shared" si="136"/>
        <v>West</v>
      </c>
      <c r="O1122" t="str">
        <f t="shared" si="137"/>
        <v>bachelor</v>
      </c>
      <c r="P1122" t="str">
        <f t="shared" si="138"/>
        <v>personal auto</v>
      </c>
      <c r="Q1122" t="str">
        <f t="shared" si="139"/>
        <v>four-door car</v>
      </c>
      <c r="R1122" t="str">
        <f t="shared" si="140"/>
        <v>call center</v>
      </c>
      <c r="S1122" t="str">
        <f t="shared" si="141"/>
        <v>medsize</v>
      </c>
      <c r="T1122" t="str">
        <f t="shared" si="142"/>
        <v>west</v>
      </c>
    </row>
    <row r="1123" spans="1:20" ht="17" x14ac:dyDescent="0.2">
      <c r="A1123" t="s">
        <v>1150</v>
      </c>
      <c r="B1123" s="5" t="s">
        <v>9206</v>
      </c>
      <c r="C1123" s="5" t="s">
        <v>9211</v>
      </c>
      <c r="D1123" t="s">
        <v>33</v>
      </c>
      <c r="E1123" s="4">
        <v>511387.47</v>
      </c>
      <c r="F1123" s="23">
        <v>94415</v>
      </c>
      <c r="G1123" s="23">
        <v>127</v>
      </c>
      <c r="H1123" s="24" t="s">
        <v>9199</v>
      </c>
      <c r="I1123" s="5" t="s">
        <v>14</v>
      </c>
      <c r="J1123" s="5" t="s">
        <v>73</v>
      </c>
      <c r="K1123" s="9">
        <v>492770321</v>
      </c>
      <c r="L1123" t="str">
        <f>VLOOKUP($A1123,lookup_table!$A:$D,3,FALSE)</f>
        <v>Branch</v>
      </c>
      <c r="M1123" t="str">
        <f>VLOOKUP($A1123,lookup_table!$A:$D,4,FALSE)</f>
        <v>Medsize</v>
      </c>
      <c r="N1123" t="str">
        <f t="shared" si="136"/>
        <v>Central</v>
      </c>
      <c r="O1123" t="str">
        <f t="shared" si="137"/>
        <v>college</v>
      </c>
      <c r="P1123" t="str">
        <f t="shared" si="138"/>
        <v>personal auto</v>
      </c>
      <c r="Q1123" t="str">
        <f t="shared" si="139"/>
        <v>sports car</v>
      </c>
      <c r="R1123" t="str">
        <f t="shared" si="140"/>
        <v>branch</v>
      </c>
      <c r="S1123" t="str">
        <f t="shared" si="141"/>
        <v>medsize</v>
      </c>
      <c r="T1123" t="str">
        <f t="shared" si="142"/>
        <v>central</v>
      </c>
    </row>
    <row r="1124" spans="1:20" ht="17" x14ac:dyDescent="0.2">
      <c r="A1124" t="s">
        <v>1151</v>
      </c>
      <c r="B1124" s="5" t="s">
        <v>9209</v>
      </c>
      <c r="C1124" s="5" t="s">
        <v>9211</v>
      </c>
      <c r="D1124" t="s">
        <v>29</v>
      </c>
      <c r="E1124" s="4">
        <v>1103931.6200000001</v>
      </c>
      <c r="F1124" s="23">
        <v>45009</v>
      </c>
      <c r="G1124" s="23">
        <v>103</v>
      </c>
      <c r="H1124" s="24" t="s">
        <v>9198</v>
      </c>
      <c r="I1124" s="5" t="s">
        <v>37</v>
      </c>
      <c r="J1124" s="5" t="s">
        <v>27</v>
      </c>
      <c r="K1124" s="9">
        <v>1149203884</v>
      </c>
      <c r="L1124" t="str">
        <f>VLOOKUP($A1124,lookup_table!$A:$D,3,FALSE)</f>
        <v>Call Center</v>
      </c>
      <c r="M1124" t="str">
        <f>VLOOKUP($A1124,lookup_table!$A:$D,4,FALSE)</f>
        <v>Medsize</v>
      </c>
      <c r="N1124" t="str">
        <f t="shared" si="136"/>
        <v>North West</v>
      </c>
      <c r="O1124" t="str">
        <f t="shared" si="137"/>
        <v>high school or below</v>
      </c>
      <c r="P1124" t="str">
        <f t="shared" si="138"/>
        <v>special auto</v>
      </c>
      <c r="Q1124" t="str">
        <f t="shared" si="139"/>
        <v>suv</v>
      </c>
      <c r="R1124" t="str">
        <f t="shared" si="140"/>
        <v>call center</v>
      </c>
      <c r="S1124" t="str">
        <f t="shared" si="141"/>
        <v>medsize</v>
      </c>
      <c r="T1124" t="str">
        <f t="shared" si="142"/>
        <v>north west</v>
      </c>
    </row>
    <row r="1125" spans="1:20" ht="17" x14ac:dyDescent="0.2">
      <c r="A1125" t="s">
        <v>1152</v>
      </c>
      <c r="B1125" s="5" t="s">
        <v>9206</v>
      </c>
      <c r="C1125" s="5" t="s">
        <v>1279</v>
      </c>
      <c r="D1125" t="s">
        <v>19</v>
      </c>
      <c r="E1125" s="4">
        <v>3222708.39</v>
      </c>
      <c r="F1125" s="23">
        <v>45331</v>
      </c>
      <c r="G1125" s="23">
        <v>100</v>
      </c>
      <c r="H1125" s="24" t="s">
        <v>9198</v>
      </c>
      <c r="I1125" s="5" t="s">
        <v>14</v>
      </c>
      <c r="J1125" s="5" t="s">
        <v>27</v>
      </c>
      <c r="K1125" s="9">
        <v>572635987</v>
      </c>
      <c r="L1125" t="str">
        <f>VLOOKUP($A1125,lookup_table!$A:$D,3,FALSE)</f>
        <v>Agent</v>
      </c>
      <c r="M1125" t="str">
        <f>VLOOKUP($A1125,lookup_table!$A:$D,4,FALSE)</f>
        <v>Medsize</v>
      </c>
      <c r="N1125" t="str">
        <f t="shared" si="136"/>
        <v>Central</v>
      </c>
      <c r="O1125" t="str">
        <f t="shared" si="137"/>
        <v>bachelor</v>
      </c>
      <c r="P1125" t="str">
        <f t="shared" si="138"/>
        <v>personal auto</v>
      </c>
      <c r="Q1125" t="str">
        <f t="shared" si="139"/>
        <v>suv</v>
      </c>
      <c r="R1125" t="str">
        <f t="shared" si="140"/>
        <v>agent</v>
      </c>
      <c r="S1125" t="str">
        <f t="shared" si="141"/>
        <v>medsize</v>
      </c>
      <c r="T1125" t="str">
        <f t="shared" si="142"/>
        <v>central</v>
      </c>
    </row>
    <row r="1126" spans="1:20" ht="17" x14ac:dyDescent="0.2">
      <c r="A1126" t="s">
        <v>1153</v>
      </c>
      <c r="B1126" s="5" t="s">
        <v>9206</v>
      </c>
      <c r="C1126" s="5" t="s">
        <v>9211</v>
      </c>
      <c r="D1126" t="s">
        <v>29</v>
      </c>
      <c r="E1126" s="4">
        <v>261196.59</v>
      </c>
      <c r="F1126" s="23">
        <v>53904</v>
      </c>
      <c r="G1126" s="23">
        <v>67</v>
      </c>
      <c r="H1126" s="24" t="s">
        <v>9202</v>
      </c>
      <c r="I1126" s="5" t="s">
        <v>14</v>
      </c>
      <c r="J1126" s="5" t="s">
        <v>15</v>
      </c>
      <c r="K1126" s="9">
        <v>321.60000000000002</v>
      </c>
      <c r="L1126" t="str">
        <f>VLOOKUP($A1126,lookup_table!$A:$D,3,FALSE)</f>
        <v>Agent</v>
      </c>
      <c r="M1126" t="str">
        <f>VLOOKUP($A1126,lookup_table!$A:$D,4,FALSE)</f>
        <v>Medsize</v>
      </c>
      <c r="N1126" t="str">
        <f t="shared" si="136"/>
        <v>Central</v>
      </c>
      <c r="O1126" t="str">
        <f t="shared" si="137"/>
        <v>high school or below</v>
      </c>
      <c r="P1126" t="str">
        <f t="shared" si="138"/>
        <v>personal auto</v>
      </c>
      <c r="Q1126" t="str">
        <f t="shared" si="139"/>
        <v>four-door car</v>
      </c>
      <c r="R1126" t="str">
        <f t="shared" si="140"/>
        <v>agent</v>
      </c>
      <c r="S1126" t="str">
        <f t="shared" si="141"/>
        <v>medsize</v>
      </c>
      <c r="T1126" t="str">
        <f t="shared" si="142"/>
        <v>central</v>
      </c>
    </row>
    <row r="1127" spans="1:20" ht="17" x14ac:dyDescent="0.2">
      <c r="A1127" t="s">
        <v>1154</v>
      </c>
      <c r="B1127" s="5" t="s">
        <v>9207</v>
      </c>
      <c r="C1127" s="5" t="s">
        <v>9211</v>
      </c>
      <c r="D1127" t="s">
        <v>29</v>
      </c>
      <c r="E1127" s="4">
        <v>1337232.77</v>
      </c>
      <c r="F1127" s="23">
        <v>45009</v>
      </c>
      <c r="G1127" s="23">
        <v>74</v>
      </c>
      <c r="H1127" s="24" t="s">
        <v>9198</v>
      </c>
      <c r="I1127" s="5" t="s">
        <v>14</v>
      </c>
      <c r="J1127" s="5" t="s">
        <v>15</v>
      </c>
      <c r="K1127" s="9">
        <v>811086484</v>
      </c>
      <c r="L1127" t="str">
        <f>VLOOKUP($A1127,lookup_table!$A:$D,3,FALSE)</f>
        <v>Agent</v>
      </c>
      <c r="M1127" t="str">
        <f>VLOOKUP($A1127,lookup_table!$A:$D,4,FALSE)</f>
        <v>Medsize</v>
      </c>
      <c r="N1127" t="str">
        <f t="shared" si="136"/>
        <v>West</v>
      </c>
      <c r="O1127" t="str">
        <f t="shared" si="137"/>
        <v>high school or below</v>
      </c>
      <c r="P1127" t="str">
        <f t="shared" si="138"/>
        <v>personal auto</v>
      </c>
      <c r="Q1127" t="str">
        <f t="shared" si="139"/>
        <v>four-door car</v>
      </c>
      <c r="R1127" t="str">
        <f t="shared" si="140"/>
        <v>agent</v>
      </c>
      <c r="S1127" t="str">
        <f t="shared" si="141"/>
        <v>medsize</v>
      </c>
      <c r="T1127" t="str">
        <f t="shared" si="142"/>
        <v>west</v>
      </c>
    </row>
    <row r="1128" spans="1:20" ht="17" x14ac:dyDescent="0.2">
      <c r="A1128" t="s">
        <v>1155</v>
      </c>
      <c r="B1128" s="5" t="s">
        <v>9206</v>
      </c>
      <c r="C1128" s="5" t="s">
        <v>9211</v>
      </c>
      <c r="D1128" t="s">
        <v>19</v>
      </c>
      <c r="E1128" s="4">
        <v>483898.19</v>
      </c>
      <c r="F1128" s="23">
        <v>45009</v>
      </c>
      <c r="G1128" s="23">
        <v>70</v>
      </c>
      <c r="H1128" s="24" t="s">
        <v>9202</v>
      </c>
      <c r="I1128" s="5" t="s">
        <v>37</v>
      </c>
      <c r="J1128" s="5" t="s">
        <v>15</v>
      </c>
      <c r="K1128" s="9">
        <v>336</v>
      </c>
      <c r="L1128" t="str">
        <f>VLOOKUP($A1128,lookup_table!$A:$D,3,FALSE)</f>
        <v>Agent</v>
      </c>
      <c r="M1128" t="str">
        <f>VLOOKUP($A1128,lookup_table!$A:$D,4,FALSE)</f>
        <v>Large</v>
      </c>
      <c r="N1128" t="str">
        <f t="shared" si="136"/>
        <v>Central</v>
      </c>
      <c r="O1128" t="str">
        <f t="shared" si="137"/>
        <v>bachelor</v>
      </c>
      <c r="P1128" t="str">
        <f t="shared" si="138"/>
        <v>special auto</v>
      </c>
      <c r="Q1128" t="str">
        <f t="shared" si="139"/>
        <v>four-door car</v>
      </c>
      <c r="R1128" t="str">
        <f t="shared" si="140"/>
        <v>agent</v>
      </c>
      <c r="S1128" t="str">
        <f t="shared" si="141"/>
        <v>large</v>
      </c>
      <c r="T1128" t="str">
        <f t="shared" si="142"/>
        <v>central</v>
      </c>
    </row>
    <row r="1129" spans="1:20" ht="17" x14ac:dyDescent="0.2">
      <c r="A1129" t="s">
        <v>1156</v>
      </c>
      <c r="B1129" s="5" t="s">
        <v>9209</v>
      </c>
      <c r="C1129" s="5" t="s">
        <v>9211</v>
      </c>
      <c r="D1129" t="s">
        <v>29</v>
      </c>
      <c r="E1129" s="4">
        <v>472165.9</v>
      </c>
      <c r="F1129" s="23">
        <v>45009</v>
      </c>
      <c r="G1129" s="23">
        <v>67</v>
      </c>
      <c r="H1129" s="24" t="s">
        <v>9198</v>
      </c>
      <c r="I1129" s="5" t="s">
        <v>14</v>
      </c>
      <c r="J1129" s="5" t="s">
        <v>15</v>
      </c>
      <c r="K1129" s="9">
        <v>482.4</v>
      </c>
      <c r="L1129" t="str">
        <f>VLOOKUP($A1129,lookup_table!$A:$D,3,FALSE)</f>
        <v>Branch</v>
      </c>
      <c r="M1129" t="str">
        <f>VLOOKUP($A1129,lookup_table!$A:$D,4,FALSE)</f>
        <v>Medsize</v>
      </c>
      <c r="N1129" t="str">
        <f t="shared" si="136"/>
        <v>North West</v>
      </c>
      <c r="O1129" t="str">
        <f t="shared" si="137"/>
        <v>high school or below</v>
      </c>
      <c r="P1129" t="str">
        <f t="shared" si="138"/>
        <v>personal auto</v>
      </c>
      <c r="Q1129" t="str">
        <f t="shared" si="139"/>
        <v>four-door car</v>
      </c>
      <c r="R1129" t="str">
        <f t="shared" si="140"/>
        <v>branch</v>
      </c>
      <c r="S1129" t="str">
        <f t="shared" si="141"/>
        <v>medsize</v>
      </c>
      <c r="T1129" t="str">
        <f t="shared" si="142"/>
        <v>north west</v>
      </c>
    </row>
    <row r="1130" spans="1:20" ht="17" x14ac:dyDescent="0.2">
      <c r="A1130" t="s">
        <v>1157</v>
      </c>
      <c r="B1130" s="5" t="s">
        <v>9209</v>
      </c>
      <c r="C1130" s="5" t="s">
        <v>9211</v>
      </c>
      <c r="D1130" t="s">
        <v>33</v>
      </c>
      <c r="E1130" s="4">
        <v>387364.7</v>
      </c>
      <c r="F1130" s="23">
        <v>28142</v>
      </c>
      <c r="G1130" s="23">
        <v>105</v>
      </c>
      <c r="H1130" s="24" t="s">
        <v>9198</v>
      </c>
      <c r="I1130" s="5" t="s">
        <v>26</v>
      </c>
      <c r="J1130" s="5" t="s">
        <v>73</v>
      </c>
      <c r="K1130" s="9">
        <v>701708239</v>
      </c>
      <c r="L1130" t="str">
        <f>VLOOKUP($A1130,lookup_table!$A:$D,3,FALSE)</f>
        <v>Agent</v>
      </c>
      <c r="M1130" t="str">
        <f>VLOOKUP($A1130,lookup_table!$A:$D,4,FALSE)</f>
        <v>Medsize</v>
      </c>
      <c r="N1130" t="str">
        <f t="shared" si="136"/>
        <v>North West</v>
      </c>
      <c r="O1130" t="str">
        <f t="shared" si="137"/>
        <v>college</v>
      </c>
      <c r="P1130" t="str">
        <f t="shared" si="138"/>
        <v>corporate auto</v>
      </c>
      <c r="Q1130" t="str">
        <f t="shared" si="139"/>
        <v>sports car</v>
      </c>
      <c r="R1130" t="str">
        <f t="shared" si="140"/>
        <v>agent</v>
      </c>
      <c r="S1130" t="str">
        <f t="shared" si="141"/>
        <v>medsize</v>
      </c>
      <c r="T1130" t="str">
        <f t="shared" si="142"/>
        <v>north west</v>
      </c>
    </row>
    <row r="1131" spans="1:20" ht="17" x14ac:dyDescent="0.2">
      <c r="A1131" t="s">
        <v>1158</v>
      </c>
      <c r="B1131" s="5" t="s">
        <v>9210</v>
      </c>
      <c r="C1131" s="5" t="s">
        <v>9211</v>
      </c>
      <c r="D1131" t="s">
        <v>12</v>
      </c>
      <c r="E1131" s="4">
        <v>471855.85</v>
      </c>
      <c r="F1131" s="23">
        <v>15680</v>
      </c>
      <c r="G1131" s="23">
        <v>6464</v>
      </c>
      <c r="H1131" s="24" t="s">
        <v>9198</v>
      </c>
      <c r="I1131" s="5" t="s">
        <v>14</v>
      </c>
      <c r="J1131" s="5" t="s">
        <v>15</v>
      </c>
      <c r="K1131" s="9">
        <v>260879903</v>
      </c>
      <c r="L1131" t="str">
        <f>VLOOKUP($A1131,lookup_table!$A:$D,3,FALSE)</f>
        <v>Web</v>
      </c>
      <c r="M1131" t="str">
        <f>VLOOKUP($A1131,lookup_table!$A:$D,4,FALSE)</f>
        <v>Medsize</v>
      </c>
      <c r="N1131" t="str">
        <f t="shared" si="136"/>
        <v>East</v>
      </c>
      <c r="O1131" t="str">
        <f t="shared" si="137"/>
        <v>master</v>
      </c>
      <c r="P1131" t="str">
        <f t="shared" si="138"/>
        <v>personal auto</v>
      </c>
      <c r="Q1131" t="str">
        <f t="shared" si="139"/>
        <v>four-door car</v>
      </c>
      <c r="R1131" t="str">
        <f t="shared" si="140"/>
        <v>web</v>
      </c>
      <c r="S1131" t="str">
        <f t="shared" si="141"/>
        <v>medsize</v>
      </c>
      <c r="T1131" t="str">
        <f t="shared" si="142"/>
        <v>east</v>
      </c>
    </row>
    <row r="1132" spans="1:20" ht="17" x14ac:dyDescent="0.2">
      <c r="A1132" t="s">
        <v>1159</v>
      </c>
      <c r="B1132" s="5" t="s">
        <v>9209</v>
      </c>
      <c r="C1132" s="5" t="s">
        <v>9211</v>
      </c>
      <c r="D1132" t="s">
        <v>19</v>
      </c>
      <c r="E1132" s="4">
        <v>1697979.76</v>
      </c>
      <c r="F1132" s="23">
        <v>35095</v>
      </c>
      <c r="G1132" s="23">
        <v>73</v>
      </c>
      <c r="H1132" s="24" t="s">
        <v>9198</v>
      </c>
      <c r="I1132" s="5" t="s">
        <v>14</v>
      </c>
      <c r="J1132" s="5" t="s">
        <v>22</v>
      </c>
      <c r="K1132" s="9">
        <v>525.6</v>
      </c>
      <c r="L1132" t="str">
        <f>VLOOKUP($A1132,lookup_table!$A:$D,3,FALSE)</f>
        <v>Call Center</v>
      </c>
      <c r="M1132" t="str">
        <f>VLOOKUP($A1132,lookup_table!$A:$D,4,FALSE)</f>
        <v>Small</v>
      </c>
      <c r="N1132" t="str">
        <f t="shared" si="136"/>
        <v>North West</v>
      </c>
      <c r="O1132" t="str">
        <f t="shared" si="137"/>
        <v>bachelor</v>
      </c>
      <c r="P1132" t="str">
        <f t="shared" si="138"/>
        <v>personal auto</v>
      </c>
      <c r="Q1132" t="str">
        <f t="shared" si="139"/>
        <v>two-door car</v>
      </c>
      <c r="R1132" t="str">
        <f t="shared" si="140"/>
        <v>call center</v>
      </c>
      <c r="S1132" t="str">
        <f t="shared" si="141"/>
        <v>small</v>
      </c>
      <c r="T1132" t="str">
        <f t="shared" si="142"/>
        <v>north west</v>
      </c>
    </row>
    <row r="1133" spans="1:20" ht="17" x14ac:dyDescent="0.2">
      <c r="A1133" t="s">
        <v>1160</v>
      </c>
      <c r="B1133" s="5" t="s">
        <v>9209</v>
      </c>
      <c r="C1133" s="5" t="s">
        <v>1279</v>
      </c>
      <c r="D1133" t="s">
        <v>33</v>
      </c>
      <c r="E1133" s="4">
        <v>1368171.18</v>
      </c>
      <c r="F1133" s="23">
        <v>55588</v>
      </c>
      <c r="G1133" s="23">
        <v>114</v>
      </c>
      <c r="H1133" s="24" t="s">
        <v>9198</v>
      </c>
      <c r="I1133" s="5" t="s">
        <v>14</v>
      </c>
      <c r="J1133" s="5" t="s">
        <v>27</v>
      </c>
      <c r="K1133" s="9">
        <v>547.20000000000005</v>
      </c>
      <c r="L1133" t="str">
        <f>VLOOKUP($A1133,lookup_table!$A:$D,3,FALSE)</f>
        <v>Branch</v>
      </c>
      <c r="M1133" t="str">
        <f>VLOOKUP($A1133,lookup_table!$A:$D,4,FALSE)</f>
        <v>Medsize</v>
      </c>
      <c r="N1133" t="str">
        <f t="shared" si="136"/>
        <v>North West</v>
      </c>
      <c r="O1133" t="str">
        <f t="shared" si="137"/>
        <v>college</v>
      </c>
      <c r="P1133" t="str">
        <f t="shared" si="138"/>
        <v>personal auto</v>
      </c>
      <c r="Q1133" t="str">
        <f t="shared" si="139"/>
        <v>suv</v>
      </c>
      <c r="R1133" t="str">
        <f t="shared" si="140"/>
        <v>branch</v>
      </c>
      <c r="S1133" t="str">
        <f t="shared" si="141"/>
        <v>medsize</v>
      </c>
      <c r="T1133" t="str">
        <f t="shared" si="142"/>
        <v>north west</v>
      </c>
    </row>
    <row r="1134" spans="1:20" ht="17" x14ac:dyDescent="0.2">
      <c r="A1134" t="s">
        <v>1161</v>
      </c>
      <c r="B1134" s="5" t="s">
        <v>9206</v>
      </c>
      <c r="C1134" s="5" t="s">
        <v>1279</v>
      </c>
      <c r="D1134" t="s">
        <v>12</v>
      </c>
      <c r="E1134" s="4">
        <v>571722.18999999994</v>
      </c>
      <c r="F1134" s="23">
        <v>52391</v>
      </c>
      <c r="G1134" s="23">
        <v>71</v>
      </c>
      <c r="H1134" s="24" t="s">
        <v>9198</v>
      </c>
      <c r="I1134" s="5" t="s">
        <v>14</v>
      </c>
      <c r="J1134" s="5" t="s">
        <v>22</v>
      </c>
      <c r="K1134" s="9">
        <v>409763267</v>
      </c>
      <c r="L1134" t="str">
        <f>VLOOKUP($A1134,lookup_table!$A:$D,3,FALSE)</f>
        <v>Web</v>
      </c>
      <c r="M1134" t="str">
        <f>VLOOKUP($A1134,lookup_table!$A:$D,4,FALSE)</f>
        <v>Medsize</v>
      </c>
      <c r="N1134" t="str">
        <f t="shared" si="136"/>
        <v>Central</v>
      </c>
      <c r="O1134" t="str">
        <f t="shared" si="137"/>
        <v>master</v>
      </c>
      <c r="P1134" t="str">
        <f t="shared" si="138"/>
        <v>personal auto</v>
      </c>
      <c r="Q1134" t="str">
        <f t="shared" si="139"/>
        <v>two-door car</v>
      </c>
      <c r="R1134" t="str">
        <f t="shared" si="140"/>
        <v>web</v>
      </c>
      <c r="S1134" t="str">
        <f t="shared" si="141"/>
        <v>medsize</v>
      </c>
      <c r="T1134" t="str">
        <f t="shared" si="142"/>
        <v>central</v>
      </c>
    </row>
    <row r="1135" spans="1:20" ht="17" x14ac:dyDescent="0.2">
      <c r="A1135" t="s">
        <v>1162</v>
      </c>
      <c r="B1135" s="5" t="s">
        <v>9209</v>
      </c>
      <c r="C1135" s="5" t="s">
        <v>1279</v>
      </c>
      <c r="D1135" t="s">
        <v>19</v>
      </c>
      <c r="E1135" s="4">
        <v>948659.64</v>
      </c>
      <c r="F1135" s="23">
        <v>42240</v>
      </c>
      <c r="G1135" s="23">
        <v>79</v>
      </c>
      <c r="H1135" s="24" t="s">
        <v>9198</v>
      </c>
      <c r="I1135" s="5" t="s">
        <v>14</v>
      </c>
      <c r="J1135" s="5" t="s">
        <v>15</v>
      </c>
      <c r="K1135" s="9">
        <v>46386546</v>
      </c>
      <c r="L1135" t="str">
        <f>VLOOKUP($A1135,lookup_table!$A:$D,3,FALSE)</f>
        <v>Agent</v>
      </c>
      <c r="M1135" t="str">
        <f>VLOOKUP($A1135,lookup_table!$A:$D,4,FALSE)</f>
        <v>Medsize</v>
      </c>
      <c r="N1135" t="str">
        <f t="shared" si="136"/>
        <v>North West</v>
      </c>
      <c r="O1135" t="str">
        <f t="shared" si="137"/>
        <v>bachelor</v>
      </c>
      <c r="P1135" t="str">
        <f t="shared" si="138"/>
        <v>personal auto</v>
      </c>
      <c r="Q1135" t="str">
        <f t="shared" si="139"/>
        <v>four-door car</v>
      </c>
      <c r="R1135" t="str">
        <f t="shared" si="140"/>
        <v>agent</v>
      </c>
      <c r="S1135" t="str">
        <f t="shared" si="141"/>
        <v>medsize</v>
      </c>
      <c r="T1135" t="str">
        <f t="shared" si="142"/>
        <v>north west</v>
      </c>
    </row>
    <row r="1136" spans="1:20" ht="17" x14ac:dyDescent="0.2">
      <c r="A1136" t="s">
        <v>1163</v>
      </c>
      <c r="B1136" s="5" t="s">
        <v>9209</v>
      </c>
      <c r="C1136" s="5" t="s">
        <v>1279</v>
      </c>
      <c r="D1136" t="s">
        <v>19</v>
      </c>
      <c r="E1136" s="4">
        <v>383914.37</v>
      </c>
      <c r="F1136" s="23">
        <v>70146</v>
      </c>
      <c r="G1136" s="23">
        <v>96</v>
      </c>
      <c r="H1136" s="24" t="s">
        <v>9198</v>
      </c>
      <c r="I1136" s="5" t="s">
        <v>14</v>
      </c>
      <c r="J1136" s="5" t="s">
        <v>15</v>
      </c>
      <c r="K1136" s="9">
        <v>157440069</v>
      </c>
      <c r="L1136" t="str">
        <f>VLOOKUP($A1136,lookup_table!$A:$D,3,FALSE)</f>
        <v>Branch</v>
      </c>
      <c r="M1136" t="str">
        <f>VLOOKUP($A1136,lookup_table!$A:$D,4,FALSE)</f>
        <v>Medsize</v>
      </c>
      <c r="N1136" t="str">
        <f t="shared" si="136"/>
        <v>North West</v>
      </c>
      <c r="O1136" t="str">
        <f t="shared" si="137"/>
        <v>bachelor</v>
      </c>
      <c r="P1136" t="str">
        <f t="shared" si="138"/>
        <v>personal auto</v>
      </c>
      <c r="Q1136" t="str">
        <f t="shared" si="139"/>
        <v>four-door car</v>
      </c>
      <c r="R1136" t="str">
        <f t="shared" si="140"/>
        <v>branch</v>
      </c>
      <c r="S1136" t="str">
        <f t="shared" si="141"/>
        <v>medsize</v>
      </c>
      <c r="T1136" t="str">
        <f t="shared" si="142"/>
        <v>north west</v>
      </c>
    </row>
    <row r="1137" spans="1:20" ht="17" x14ac:dyDescent="0.2">
      <c r="A1137" t="s">
        <v>1164</v>
      </c>
      <c r="B1137" s="5" t="s">
        <v>9209</v>
      </c>
      <c r="C1137" s="5" t="s">
        <v>1279</v>
      </c>
      <c r="D1137" t="s">
        <v>33</v>
      </c>
      <c r="E1137" s="4">
        <v>1121159.03</v>
      </c>
      <c r="F1137" s="23">
        <v>41121</v>
      </c>
      <c r="G1137" s="23">
        <v>94</v>
      </c>
      <c r="H1137" s="24" t="s">
        <v>9198</v>
      </c>
      <c r="I1137" s="5" t="s">
        <v>14</v>
      </c>
      <c r="J1137" s="5" t="s">
        <v>15</v>
      </c>
      <c r="K1137" s="9">
        <v>451.2</v>
      </c>
      <c r="L1137" t="str">
        <f>VLOOKUP($A1137,lookup_table!$A:$D,3,FALSE)</f>
        <v>Call Center</v>
      </c>
      <c r="M1137" t="str">
        <f>VLOOKUP($A1137,lookup_table!$A:$D,4,FALSE)</f>
        <v>Medsize</v>
      </c>
      <c r="N1137" t="str">
        <f t="shared" si="136"/>
        <v>North West</v>
      </c>
      <c r="O1137" t="str">
        <f t="shared" si="137"/>
        <v>college</v>
      </c>
      <c r="P1137" t="str">
        <f t="shared" si="138"/>
        <v>personal auto</v>
      </c>
      <c r="Q1137" t="str">
        <f t="shared" si="139"/>
        <v>four-door car</v>
      </c>
      <c r="R1137" t="str">
        <f t="shared" si="140"/>
        <v>call center</v>
      </c>
      <c r="S1137" t="str">
        <f t="shared" si="141"/>
        <v>medsize</v>
      </c>
      <c r="T1137" t="str">
        <f t="shared" si="142"/>
        <v>north west</v>
      </c>
    </row>
    <row r="1138" spans="1:20" ht="17" x14ac:dyDescent="0.2">
      <c r="A1138" t="s">
        <v>1165</v>
      </c>
      <c r="B1138" s="5" t="s">
        <v>9209</v>
      </c>
      <c r="C1138" s="5" t="s">
        <v>1279</v>
      </c>
      <c r="D1138" t="s">
        <v>33</v>
      </c>
      <c r="E1138" s="4">
        <v>2580706.2999999998</v>
      </c>
      <c r="F1138" s="23">
        <v>71210</v>
      </c>
      <c r="G1138" s="23">
        <v>214</v>
      </c>
      <c r="H1138" s="24" t="s">
        <v>9199</v>
      </c>
      <c r="I1138" s="5" t="s">
        <v>26</v>
      </c>
      <c r="J1138" s="5" t="s">
        <v>111</v>
      </c>
      <c r="K1138" s="9">
        <v>1027.2</v>
      </c>
      <c r="L1138" t="str">
        <f>VLOOKUP($A1138,lookup_table!$A:$D,3,FALSE)</f>
        <v>Branch</v>
      </c>
      <c r="M1138" t="str">
        <f>VLOOKUP($A1138,lookup_table!$A:$D,4,FALSE)</f>
        <v>Small</v>
      </c>
      <c r="N1138" t="str">
        <f t="shared" si="136"/>
        <v>North West</v>
      </c>
      <c r="O1138" t="str">
        <f t="shared" si="137"/>
        <v>college</v>
      </c>
      <c r="P1138" t="str">
        <f t="shared" si="138"/>
        <v>corporate auto</v>
      </c>
      <c r="Q1138" t="str">
        <f t="shared" si="139"/>
        <v>luxury car</v>
      </c>
      <c r="R1138" t="str">
        <f t="shared" si="140"/>
        <v>branch</v>
      </c>
      <c r="S1138" t="str">
        <f t="shared" si="141"/>
        <v>small</v>
      </c>
      <c r="T1138" t="str">
        <f t="shared" si="142"/>
        <v>north west</v>
      </c>
    </row>
    <row r="1139" spans="1:20" ht="17" x14ac:dyDescent="0.2">
      <c r="A1139" t="s">
        <v>1166</v>
      </c>
      <c r="B1139" s="5" t="s">
        <v>9209</v>
      </c>
      <c r="C1139" s="5" t="s">
        <v>9211</v>
      </c>
      <c r="D1139" t="s">
        <v>19</v>
      </c>
      <c r="E1139" s="4">
        <v>379832.17</v>
      </c>
      <c r="F1139" s="23">
        <v>45009</v>
      </c>
      <c r="G1139" s="23">
        <v>107</v>
      </c>
      <c r="H1139" s="24" t="s">
        <v>9199</v>
      </c>
      <c r="I1139" s="5" t="s">
        <v>26</v>
      </c>
      <c r="J1139" s="5" t="s">
        <v>22</v>
      </c>
      <c r="K1139" s="9">
        <v>1261943541</v>
      </c>
      <c r="L1139" t="str">
        <f>VLOOKUP($A1139,lookup_table!$A:$D,3,FALSE)</f>
        <v>Web</v>
      </c>
      <c r="M1139" t="str">
        <f>VLOOKUP($A1139,lookup_table!$A:$D,4,FALSE)</f>
        <v>Medsize</v>
      </c>
      <c r="N1139" t="str">
        <f t="shared" si="136"/>
        <v>North West</v>
      </c>
      <c r="O1139" t="str">
        <f t="shared" si="137"/>
        <v>bachelor</v>
      </c>
      <c r="P1139" t="str">
        <f t="shared" si="138"/>
        <v>corporate auto</v>
      </c>
      <c r="Q1139" t="str">
        <f t="shared" si="139"/>
        <v>two-door car</v>
      </c>
      <c r="R1139" t="str">
        <f t="shared" si="140"/>
        <v>web</v>
      </c>
      <c r="S1139" t="str">
        <f t="shared" si="141"/>
        <v>medsize</v>
      </c>
      <c r="T1139" t="str">
        <f t="shared" si="142"/>
        <v>north west</v>
      </c>
    </row>
    <row r="1140" spans="1:20" ht="17" x14ac:dyDescent="0.2">
      <c r="A1140" t="s">
        <v>1167</v>
      </c>
      <c r="B1140" s="5" t="s">
        <v>9208</v>
      </c>
      <c r="C1140" s="5" t="s">
        <v>1279</v>
      </c>
      <c r="D1140" t="s">
        <v>29</v>
      </c>
      <c r="E1140" s="4">
        <v>281656.74</v>
      </c>
      <c r="F1140" s="23">
        <v>41228</v>
      </c>
      <c r="G1140" s="23">
        <v>71</v>
      </c>
      <c r="H1140" s="24" t="s">
        <v>9198</v>
      </c>
      <c r="I1140" s="5" t="s">
        <v>14</v>
      </c>
      <c r="J1140" s="5" t="s">
        <v>15</v>
      </c>
      <c r="K1140" s="9">
        <v>340.8</v>
      </c>
      <c r="L1140" t="str">
        <f>VLOOKUP($A1140,lookup_table!$A:$D,3,FALSE)</f>
        <v>Branch</v>
      </c>
      <c r="M1140" t="str">
        <f>VLOOKUP($A1140,lookup_table!$A:$D,4,FALSE)</f>
        <v>Small</v>
      </c>
      <c r="N1140" t="str">
        <f t="shared" si="136"/>
        <v>Central</v>
      </c>
      <c r="O1140" t="str">
        <f t="shared" si="137"/>
        <v>high school or below</v>
      </c>
      <c r="P1140" t="str">
        <f t="shared" si="138"/>
        <v>personal auto</v>
      </c>
      <c r="Q1140" t="str">
        <f t="shared" si="139"/>
        <v>four-door car</v>
      </c>
      <c r="R1140" t="str">
        <f t="shared" si="140"/>
        <v>branch</v>
      </c>
      <c r="S1140" t="str">
        <f t="shared" si="141"/>
        <v>small</v>
      </c>
      <c r="T1140" t="str">
        <f t="shared" si="142"/>
        <v>central</v>
      </c>
    </row>
    <row r="1141" spans="1:20" ht="17" x14ac:dyDescent="0.2">
      <c r="A1141" t="s">
        <v>1168</v>
      </c>
      <c r="B1141" s="5" t="s">
        <v>9210</v>
      </c>
      <c r="C1141" s="5" t="s">
        <v>9211</v>
      </c>
      <c r="D1141" t="s">
        <v>19</v>
      </c>
      <c r="E1141" s="4">
        <v>502929.7</v>
      </c>
      <c r="F1141" s="23">
        <v>40113</v>
      </c>
      <c r="G1141" s="23">
        <v>67</v>
      </c>
      <c r="H1141" s="24" t="s">
        <v>9200</v>
      </c>
      <c r="I1141" s="5" t="s">
        <v>26</v>
      </c>
      <c r="J1141" s="5" t="s">
        <v>22</v>
      </c>
      <c r="K1141" s="9">
        <v>262047663</v>
      </c>
      <c r="L1141" t="str">
        <f>VLOOKUP($A1141,lookup_table!$A:$D,3,FALSE)</f>
        <v>Branch</v>
      </c>
      <c r="M1141" t="str">
        <f>VLOOKUP($A1141,lookup_table!$A:$D,4,FALSE)</f>
        <v>Medsize</v>
      </c>
      <c r="N1141" t="str">
        <f t="shared" si="136"/>
        <v>East</v>
      </c>
      <c r="O1141" t="str">
        <f t="shared" si="137"/>
        <v>bachelor</v>
      </c>
      <c r="P1141" t="str">
        <f t="shared" si="138"/>
        <v>corporate auto</v>
      </c>
      <c r="Q1141" t="str">
        <f t="shared" si="139"/>
        <v>two-door car</v>
      </c>
      <c r="R1141" t="str">
        <f t="shared" si="140"/>
        <v>branch</v>
      </c>
      <c r="S1141" t="str">
        <f t="shared" si="141"/>
        <v>medsize</v>
      </c>
      <c r="T1141" t="str">
        <f t="shared" si="142"/>
        <v>east</v>
      </c>
    </row>
    <row r="1142" spans="1:20" ht="17" x14ac:dyDescent="0.2">
      <c r="A1142" t="s">
        <v>1169</v>
      </c>
      <c r="B1142" s="5" t="s">
        <v>9209</v>
      </c>
      <c r="C1142" s="5" t="s">
        <v>1279</v>
      </c>
      <c r="D1142" t="s">
        <v>33</v>
      </c>
      <c r="E1142" s="4">
        <v>344496.75</v>
      </c>
      <c r="F1142" s="23">
        <v>45009</v>
      </c>
      <c r="G1142" s="23">
        <v>91</v>
      </c>
      <c r="H1142" s="24" t="s">
        <v>9198</v>
      </c>
      <c r="I1142" s="5" t="s">
        <v>37</v>
      </c>
      <c r="J1142" s="5" t="s">
        <v>15</v>
      </c>
      <c r="K1142" s="9">
        <v>596050118</v>
      </c>
      <c r="L1142" t="str">
        <f>VLOOKUP($A1142,lookup_table!$A:$D,3,FALSE)</f>
        <v>Branch</v>
      </c>
      <c r="M1142" t="str">
        <f>VLOOKUP($A1142,lookup_table!$A:$D,4,FALSE)</f>
        <v>Medsize</v>
      </c>
      <c r="N1142" t="str">
        <f t="shared" si="136"/>
        <v>North West</v>
      </c>
      <c r="O1142" t="str">
        <f t="shared" si="137"/>
        <v>college</v>
      </c>
      <c r="P1142" t="str">
        <f t="shared" si="138"/>
        <v>special auto</v>
      </c>
      <c r="Q1142" t="str">
        <f t="shared" si="139"/>
        <v>four-door car</v>
      </c>
      <c r="R1142" t="str">
        <f t="shared" si="140"/>
        <v>branch</v>
      </c>
      <c r="S1142" t="str">
        <f t="shared" si="141"/>
        <v>medsize</v>
      </c>
      <c r="T1142" t="str">
        <f t="shared" si="142"/>
        <v>north west</v>
      </c>
    </row>
    <row r="1143" spans="1:20" ht="17" x14ac:dyDescent="0.2">
      <c r="A1143" t="s">
        <v>1170</v>
      </c>
      <c r="B1143" s="5" t="s">
        <v>9207</v>
      </c>
      <c r="C1143" s="5" t="s">
        <v>1279</v>
      </c>
      <c r="D1143" t="s">
        <v>19</v>
      </c>
      <c r="E1143" s="4">
        <v>285940.86</v>
      </c>
      <c r="F1143" s="23">
        <v>51790</v>
      </c>
      <c r="G1143" s="23">
        <v>71</v>
      </c>
      <c r="H1143" s="24" t="s">
        <v>9198</v>
      </c>
      <c r="I1143" s="5" t="s">
        <v>14</v>
      </c>
      <c r="J1143" s="5" t="s">
        <v>15</v>
      </c>
      <c r="K1143" s="9">
        <v>340.8</v>
      </c>
      <c r="L1143" t="str">
        <f>VLOOKUP($A1143,lookup_table!$A:$D,3,FALSE)</f>
        <v>Agent</v>
      </c>
      <c r="M1143" t="str">
        <f>VLOOKUP($A1143,lookup_table!$A:$D,4,FALSE)</f>
        <v>Large</v>
      </c>
      <c r="N1143" t="str">
        <f t="shared" si="136"/>
        <v>West</v>
      </c>
      <c r="O1143" t="str">
        <f t="shared" si="137"/>
        <v>bachelor</v>
      </c>
      <c r="P1143" t="str">
        <f t="shared" si="138"/>
        <v>personal auto</v>
      </c>
      <c r="Q1143" t="str">
        <f t="shared" si="139"/>
        <v>four-door car</v>
      </c>
      <c r="R1143" t="str">
        <f t="shared" si="140"/>
        <v>agent</v>
      </c>
      <c r="S1143" t="str">
        <f t="shared" si="141"/>
        <v>large</v>
      </c>
      <c r="T1143" t="str">
        <f t="shared" si="142"/>
        <v>west</v>
      </c>
    </row>
    <row r="1144" spans="1:20" ht="17" x14ac:dyDescent="0.2">
      <c r="A1144" t="s">
        <v>1171</v>
      </c>
      <c r="B1144" s="5" t="s">
        <v>9207</v>
      </c>
      <c r="C1144" s="5" t="s">
        <v>9211</v>
      </c>
      <c r="D1144" t="s">
        <v>29</v>
      </c>
      <c r="E1144" s="4">
        <v>269205.76000000001</v>
      </c>
      <c r="F1144" s="23">
        <v>92593</v>
      </c>
      <c r="G1144" s="23">
        <v>68</v>
      </c>
      <c r="H1144" s="24" t="s">
        <v>9198</v>
      </c>
      <c r="I1144" s="5" t="s">
        <v>26</v>
      </c>
      <c r="J1144" s="5" t="s">
        <v>15</v>
      </c>
      <c r="K1144" s="9">
        <v>844322</v>
      </c>
      <c r="L1144" t="str">
        <f>VLOOKUP($A1144,lookup_table!$A:$D,3,FALSE)</f>
        <v>Agent</v>
      </c>
      <c r="M1144" t="str">
        <f>VLOOKUP($A1144,lookup_table!$A:$D,4,FALSE)</f>
        <v>Medsize</v>
      </c>
      <c r="N1144" t="str">
        <f t="shared" si="136"/>
        <v>West</v>
      </c>
      <c r="O1144" t="str">
        <f t="shared" si="137"/>
        <v>high school or below</v>
      </c>
      <c r="P1144" t="str">
        <f t="shared" si="138"/>
        <v>corporate auto</v>
      </c>
      <c r="Q1144" t="str">
        <f t="shared" si="139"/>
        <v>four-door car</v>
      </c>
      <c r="R1144" t="str">
        <f t="shared" si="140"/>
        <v>agent</v>
      </c>
      <c r="S1144" t="str">
        <f t="shared" si="141"/>
        <v>medsize</v>
      </c>
      <c r="T1144" t="str">
        <f t="shared" si="142"/>
        <v>west</v>
      </c>
    </row>
    <row r="1145" spans="1:20" ht="17" x14ac:dyDescent="0.2">
      <c r="A1145" t="s">
        <v>1172</v>
      </c>
      <c r="B1145" s="5" t="s">
        <v>9207</v>
      </c>
      <c r="C1145" s="5" t="s">
        <v>9211</v>
      </c>
      <c r="D1145" t="s">
        <v>29</v>
      </c>
      <c r="E1145" s="4">
        <v>1143173.0900000001</v>
      </c>
      <c r="F1145" s="23">
        <v>28657</v>
      </c>
      <c r="G1145" s="23">
        <v>100</v>
      </c>
      <c r="H1145" s="24" t="s">
        <v>9198</v>
      </c>
      <c r="I1145" s="5" t="s">
        <v>14</v>
      </c>
      <c r="J1145" s="5" t="s">
        <v>27</v>
      </c>
      <c r="K1145" s="9">
        <v>588742251</v>
      </c>
      <c r="L1145" t="str">
        <f>VLOOKUP($A1145,lookup_table!$A:$D,3,FALSE)</f>
        <v>Branch</v>
      </c>
      <c r="M1145" t="str">
        <f>VLOOKUP($A1145,lookup_table!$A:$D,4,FALSE)</f>
        <v>Small</v>
      </c>
      <c r="N1145" t="str">
        <f t="shared" si="136"/>
        <v>West</v>
      </c>
      <c r="O1145" t="str">
        <f t="shared" si="137"/>
        <v>high school or below</v>
      </c>
      <c r="P1145" t="str">
        <f t="shared" si="138"/>
        <v>personal auto</v>
      </c>
      <c r="Q1145" t="str">
        <f t="shared" si="139"/>
        <v>suv</v>
      </c>
      <c r="R1145" t="str">
        <f t="shared" si="140"/>
        <v>branch</v>
      </c>
      <c r="S1145" t="str">
        <f t="shared" si="141"/>
        <v>small</v>
      </c>
      <c r="T1145" t="str">
        <f t="shared" si="142"/>
        <v>west</v>
      </c>
    </row>
    <row r="1146" spans="1:20" ht="17" x14ac:dyDescent="0.2">
      <c r="A1146" t="s">
        <v>1173</v>
      </c>
      <c r="B1146" s="5" t="s">
        <v>9209</v>
      </c>
      <c r="C1146" s="5" t="s">
        <v>9211</v>
      </c>
      <c r="D1146" t="s">
        <v>29</v>
      </c>
      <c r="E1146" s="4">
        <v>763588.33</v>
      </c>
      <c r="F1146" s="23">
        <v>30262</v>
      </c>
      <c r="G1146" s="23">
        <v>98</v>
      </c>
      <c r="H1146" s="24" t="s">
        <v>9199</v>
      </c>
      <c r="I1146" s="5" t="s">
        <v>14</v>
      </c>
      <c r="J1146" s="5" t="s">
        <v>15</v>
      </c>
      <c r="K1146" s="9">
        <v>49922561</v>
      </c>
      <c r="L1146" t="str">
        <f>VLOOKUP($A1146,lookup_table!$A:$D,3,FALSE)</f>
        <v>Agent</v>
      </c>
      <c r="M1146" t="str">
        <f>VLOOKUP($A1146,lookup_table!$A:$D,4,FALSE)</f>
        <v>Large</v>
      </c>
      <c r="N1146" t="str">
        <f t="shared" si="136"/>
        <v>North West</v>
      </c>
      <c r="O1146" t="str">
        <f t="shared" si="137"/>
        <v>high school or below</v>
      </c>
      <c r="P1146" t="str">
        <f t="shared" si="138"/>
        <v>personal auto</v>
      </c>
      <c r="Q1146" t="str">
        <f t="shared" si="139"/>
        <v>four-door car</v>
      </c>
      <c r="R1146" t="str">
        <f t="shared" si="140"/>
        <v>agent</v>
      </c>
      <c r="S1146" t="str">
        <f t="shared" si="141"/>
        <v>large</v>
      </c>
      <c r="T1146" t="str">
        <f t="shared" si="142"/>
        <v>north west</v>
      </c>
    </row>
    <row r="1147" spans="1:20" ht="17" x14ac:dyDescent="0.2">
      <c r="A1147" t="s">
        <v>1174</v>
      </c>
      <c r="B1147" s="5" t="s">
        <v>9209</v>
      </c>
      <c r="C1147" s="5" t="s">
        <v>1279</v>
      </c>
      <c r="D1147" t="s">
        <v>12</v>
      </c>
      <c r="E1147" s="4">
        <v>980582.96</v>
      </c>
      <c r="F1147" s="23">
        <v>47197</v>
      </c>
      <c r="G1147" s="23">
        <v>81</v>
      </c>
      <c r="H1147" s="24" t="s">
        <v>9198</v>
      </c>
      <c r="I1147" s="5" t="s">
        <v>26</v>
      </c>
      <c r="J1147" s="5" t="s">
        <v>15</v>
      </c>
      <c r="K1147" s="9">
        <v>76112618</v>
      </c>
      <c r="L1147" t="str">
        <f>VLOOKUP($A1147,lookup_table!$A:$D,3,FALSE)</f>
        <v>Agent</v>
      </c>
      <c r="M1147" t="str">
        <f>VLOOKUP($A1147,lookup_table!$A:$D,4,FALSE)</f>
        <v>Medsize</v>
      </c>
      <c r="N1147" t="str">
        <f t="shared" si="136"/>
        <v>North West</v>
      </c>
      <c r="O1147" t="str">
        <f t="shared" si="137"/>
        <v>master</v>
      </c>
      <c r="P1147" t="str">
        <f t="shared" si="138"/>
        <v>corporate auto</v>
      </c>
      <c r="Q1147" t="str">
        <f t="shared" si="139"/>
        <v>four-door car</v>
      </c>
      <c r="R1147" t="str">
        <f t="shared" si="140"/>
        <v>agent</v>
      </c>
      <c r="S1147" t="str">
        <f t="shared" si="141"/>
        <v>medsize</v>
      </c>
      <c r="T1147" t="str">
        <f t="shared" si="142"/>
        <v>north west</v>
      </c>
    </row>
    <row r="1148" spans="1:20" ht="17" x14ac:dyDescent="0.2">
      <c r="A1148" t="s">
        <v>1175</v>
      </c>
      <c r="B1148" s="5" t="s">
        <v>9207</v>
      </c>
      <c r="C1148" s="5" t="s">
        <v>1279</v>
      </c>
      <c r="D1148" t="s">
        <v>19</v>
      </c>
      <c r="E1148" s="4">
        <v>680361.56</v>
      </c>
      <c r="F1148" s="23">
        <v>45009</v>
      </c>
      <c r="G1148" s="23">
        <v>94</v>
      </c>
      <c r="H1148" s="24" t="s">
        <v>9198</v>
      </c>
      <c r="I1148" s="5" t="s">
        <v>14</v>
      </c>
      <c r="J1148" s="5" t="s">
        <v>15</v>
      </c>
      <c r="K1148" s="9">
        <v>451.2</v>
      </c>
      <c r="L1148" t="str">
        <f>VLOOKUP($A1148,lookup_table!$A:$D,3,FALSE)</f>
        <v>Call Center</v>
      </c>
      <c r="M1148" t="str">
        <f>VLOOKUP($A1148,lookup_table!$A:$D,4,FALSE)</f>
        <v>Small</v>
      </c>
      <c r="N1148" t="str">
        <f t="shared" si="136"/>
        <v>West</v>
      </c>
      <c r="O1148" t="str">
        <f t="shared" si="137"/>
        <v>bachelor</v>
      </c>
      <c r="P1148" t="str">
        <f t="shared" si="138"/>
        <v>personal auto</v>
      </c>
      <c r="Q1148" t="str">
        <f t="shared" si="139"/>
        <v>four-door car</v>
      </c>
      <c r="R1148" t="str">
        <f t="shared" si="140"/>
        <v>call center</v>
      </c>
      <c r="S1148" t="str">
        <f t="shared" si="141"/>
        <v>small</v>
      </c>
      <c r="T1148" t="str">
        <f t="shared" si="142"/>
        <v>west</v>
      </c>
    </row>
    <row r="1149" spans="1:20" ht="17" x14ac:dyDescent="0.2">
      <c r="A1149" t="s">
        <v>1176</v>
      </c>
      <c r="B1149" s="5" t="s">
        <v>9209</v>
      </c>
      <c r="C1149" s="5" t="s">
        <v>1279</v>
      </c>
      <c r="D1149" t="s">
        <v>19</v>
      </c>
      <c r="E1149" s="4">
        <v>710765.54</v>
      </c>
      <c r="F1149" s="23">
        <v>45009</v>
      </c>
      <c r="G1149" s="23">
        <v>61</v>
      </c>
      <c r="H1149" s="24" t="s">
        <v>9198</v>
      </c>
      <c r="I1149" s="5" t="s">
        <v>14</v>
      </c>
      <c r="J1149" s="5" t="s">
        <v>15</v>
      </c>
      <c r="K1149" s="9">
        <v>541561209</v>
      </c>
      <c r="L1149" t="str">
        <f>VLOOKUP($A1149,lookup_table!$A:$D,3,FALSE)</f>
        <v>Agent</v>
      </c>
      <c r="M1149" t="str">
        <f>VLOOKUP($A1149,lookup_table!$A:$D,4,FALSE)</f>
        <v>Medsize</v>
      </c>
      <c r="N1149" t="str">
        <f t="shared" si="136"/>
        <v>North West</v>
      </c>
      <c r="O1149" t="str">
        <f t="shared" si="137"/>
        <v>bachelor</v>
      </c>
      <c r="P1149" t="str">
        <f t="shared" si="138"/>
        <v>personal auto</v>
      </c>
      <c r="Q1149" t="str">
        <f t="shared" si="139"/>
        <v>four-door car</v>
      </c>
      <c r="R1149" t="str">
        <f t="shared" si="140"/>
        <v>agent</v>
      </c>
      <c r="S1149" t="str">
        <f t="shared" si="141"/>
        <v>medsize</v>
      </c>
      <c r="T1149" t="str">
        <f t="shared" si="142"/>
        <v>north west</v>
      </c>
    </row>
    <row r="1150" spans="1:20" ht="17" x14ac:dyDescent="0.2">
      <c r="A1150" t="s">
        <v>1177</v>
      </c>
      <c r="B1150" s="5" t="s">
        <v>9209</v>
      </c>
      <c r="C1150" s="5" t="s">
        <v>1279</v>
      </c>
      <c r="D1150" t="s">
        <v>29</v>
      </c>
      <c r="E1150" s="4">
        <v>473518.45</v>
      </c>
      <c r="F1150" s="23">
        <v>45009</v>
      </c>
      <c r="G1150" s="23">
        <v>134</v>
      </c>
      <c r="H1150" s="24" t="s">
        <v>9198</v>
      </c>
      <c r="I1150" s="5" t="s">
        <v>14</v>
      </c>
      <c r="J1150" s="5" t="s">
        <v>27</v>
      </c>
      <c r="K1150" s="9">
        <v>964.8</v>
      </c>
      <c r="L1150" t="str">
        <f>VLOOKUP($A1150,lookup_table!$A:$D,3,FALSE)</f>
        <v>Agent</v>
      </c>
      <c r="M1150" t="str">
        <f>VLOOKUP($A1150,lookup_table!$A:$D,4,FALSE)</f>
        <v>Medsize</v>
      </c>
      <c r="N1150" t="str">
        <f t="shared" si="136"/>
        <v>North West</v>
      </c>
      <c r="O1150" t="str">
        <f t="shared" si="137"/>
        <v>high school or below</v>
      </c>
      <c r="P1150" t="str">
        <f t="shared" si="138"/>
        <v>personal auto</v>
      </c>
      <c r="Q1150" t="str">
        <f t="shared" si="139"/>
        <v>suv</v>
      </c>
      <c r="R1150" t="str">
        <f t="shared" si="140"/>
        <v>agent</v>
      </c>
      <c r="S1150" t="str">
        <f t="shared" si="141"/>
        <v>medsize</v>
      </c>
      <c r="T1150" t="str">
        <f t="shared" si="142"/>
        <v>north west</v>
      </c>
    </row>
    <row r="1151" spans="1:20" ht="17" x14ac:dyDescent="0.2">
      <c r="A1151" t="s">
        <v>1178</v>
      </c>
      <c r="B1151" s="5" t="s">
        <v>9206</v>
      </c>
      <c r="C1151" s="5" t="s">
        <v>9211</v>
      </c>
      <c r="D1151" t="s">
        <v>33</v>
      </c>
      <c r="E1151" s="4">
        <v>687432.67</v>
      </c>
      <c r="F1151" s="23">
        <v>22093</v>
      </c>
      <c r="G1151" s="23">
        <v>87</v>
      </c>
      <c r="H1151" s="24" t="s">
        <v>9198</v>
      </c>
      <c r="I1151" s="5" t="s">
        <v>26</v>
      </c>
      <c r="J1151" s="5" t="s">
        <v>22</v>
      </c>
      <c r="K1151" s="9">
        <v>616749885</v>
      </c>
      <c r="L1151" t="str">
        <f>VLOOKUP($A1151,lookup_table!$A:$D,3,FALSE)</f>
        <v>Branch</v>
      </c>
      <c r="M1151" t="str">
        <f>VLOOKUP($A1151,lookup_table!$A:$D,4,FALSE)</f>
        <v>Medsize</v>
      </c>
      <c r="N1151" t="str">
        <f t="shared" si="136"/>
        <v>Central</v>
      </c>
      <c r="O1151" t="str">
        <f t="shared" si="137"/>
        <v>college</v>
      </c>
      <c r="P1151" t="str">
        <f t="shared" si="138"/>
        <v>corporate auto</v>
      </c>
      <c r="Q1151" t="str">
        <f t="shared" si="139"/>
        <v>two-door car</v>
      </c>
      <c r="R1151" t="str">
        <f t="shared" si="140"/>
        <v>branch</v>
      </c>
      <c r="S1151" t="str">
        <f t="shared" si="141"/>
        <v>medsize</v>
      </c>
      <c r="T1151" t="str">
        <f t="shared" si="142"/>
        <v>central</v>
      </c>
    </row>
    <row r="1152" spans="1:20" ht="17" x14ac:dyDescent="0.2">
      <c r="A1152" t="s">
        <v>1179</v>
      </c>
      <c r="B1152" s="5" t="s">
        <v>9206</v>
      </c>
      <c r="C1152" s="5" t="s">
        <v>9211</v>
      </c>
      <c r="D1152" t="s">
        <v>33</v>
      </c>
      <c r="E1152" s="4">
        <v>241125.66</v>
      </c>
      <c r="F1152" s="23">
        <v>54483</v>
      </c>
      <c r="G1152" s="23">
        <v>61</v>
      </c>
      <c r="H1152" s="24" t="s">
        <v>9198</v>
      </c>
      <c r="I1152" s="5" t="s">
        <v>14</v>
      </c>
      <c r="J1152" s="5" t="s">
        <v>22</v>
      </c>
      <c r="K1152" s="9">
        <v>292.8</v>
      </c>
      <c r="L1152" t="str">
        <f>VLOOKUP($A1152,lookup_table!$A:$D,3,FALSE)</f>
        <v>Call Center</v>
      </c>
      <c r="M1152" t="str">
        <f>VLOOKUP($A1152,lookup_table!$A:$D,4,FALSE)</f>
        <v>Medsize</v>
      </c>
      <c r="N1152" t="str">
        <f t="shared" si="136"/>
        <v>Central</v>
      </c>
      <c r="O1152" t="str">
        <f t="shared" si="137"/>
        <v>college</v>
      </c>
      <c r="P1152" t="str">
        <f t="shared" si="138"/>
        <v>personal auto</v>
      </c>
      <c r="Q1152" t="str">
        <f t="shared" si="139"/>
        <v>two-door car</v>
      </c>
      <c r="R1152" t="str">
        <f t="shared" si="140"/>
        <v>call center</v>
      </c>
      <c r="S1152" t="str">
        <f t="shared" si="141"/>
        <v>medsize</v>
      </c>
      <c r="T1152" t="str">
        <f t="shared" si="142"/>
        <v>central</v>
      </c>
    </row>
    <row r="1153" spans="1:20" ht="17" x14ac:dyDescent="0.2">
      <c r="A1153" t="s">
        <v>1180</v>
      </c>
      <c r="B1153" s="5" t="s">
        <v>9206</v>
      </c>
      <c r="C1153" s="5" t="s">
        <v>1279</v>
      </c>
      <c r="D1153" t="s">
        <v>33</v>
      </c>
      <c r="E1153" s="4">
        <v>241654.24</v>
      </c>
      <c r="F1153" s="23">
        <v>18944</v>
      </c>
      <c r="G1153" s="23">
        <v>63</v>
      </c>
      <c r="H1153" s="24" t="s">
        <v>9198</v>
      </c>
      <c r="I1153" s="5" t="s">
        <v>14</v>
      </c>
      <c r="J1153" s="5" t="s">
        <v>15</v>
      </c>
      <c r="K1153" s="9">
        <v>125274351</v>
      </c>
      <c r="L1153" t="str">
        <f>VLOOKUP($A1153,lookup_table!$A:$D,3,FALSE)</f>
        <v>Call Center</v>
      </c>
      <c r="M1153" t="str">
        <f>VLOOKUP($A1153,lookup_table!$A:$D,4,FALSE)</f>
        <v>Medsize</v>
      </c>
      <c r="N1153" t="str">
        <f t="shared" si="136"/>
        <v>Central</v>
      </c>
      <c r="O1153" t="str">
        <f t="shared" si="137"/>
        <v>college</v>
      </c>
      <c r="P1153" t="str">
        <f t="shared" si="138"/>
        <v>personal auto</v>
      </c>
      <c r="Q1153" t="str">
        <f t="shared" si="139"/>
        <v>four-door car</v>
      </c>
      <c r="R1153" t="str">
        <f t="shared" si="140"/>
        <v>call center</v>
      </c>
      <c r="S1153" t="str">
        <f t="shared" si="141"/>
        <v>medsize</v>
      </c>
      <c r="T1153" t="str">
        <f t="shared" si="142"/>
        <v>central</v>
      </c>
    </row>
    <row r="1154" spans="1:20" ht="17" x14ac:dyDescent="0.2">
      <c r="A1154" t="s">
        <v>1181</v>
      </c>
      <c r="B1154" s="5" t="s">
        <v>9209</v>
      </c>
      <c r="C1154" s="5" t="s">
        <v>1279</v>
      </c>
      <c r="D1154" t="s">
        <v>19</v>
      </c>
      <c r="E1154" s="4">
        <v>2398154.34</v>
      </c>
      <c r="F1154" s="23">
        <v>84365</v>
      </c>
      <c r="G1154" s="23">
        <v>66</v>
      </c>
      <c r="H1154" s="24" t="s">
        <v>9198</v>
      </c>
      <c r="I1154" s="5" t="s">
        <v>14</v>
      </c>
      <c r="J1154" s="5" t="s">
        <v>15</v>
      </c>
      <c r="K1154" s="9">
        <v>316.8</v>
      </c>
      <c r="L1154" t="str">
        <f>VLOOKUP($A1154,lookup_table!$A:$D,3,FALSE)</f>
        <v>Branch</v>
      </c>
      <c r="M1154" t="str">
        <f>VLOOKUP($A1154,lookup_table!$A:$D,4,FALSE)</f>
        <v>Small</v>
      </c>
      <c r="N1154" t="str">
        <f t="shared" si="136"/>
        <v>North West</v>
      </c>
      <c r="O1154" t="str">
        <f t="shared" si="137"/>
        <v>bachelor</v>
      </c>
      <c r="P1154" t="str">
        <f t="shared" si="138"/>
        <v>personal auto</v>
      </c>
      <c r="Q1154" t="str">
        <f t="shared" si="139"/>
        <v>four-door car</v>
      </c>
      <c r="R1154" t="str">
        <f t="shared" si="140"/>
        <v>branch</v>
      </c>
      <c r="S1154" t="str">
        <f t="shared" si="141"/>
        <v>small</v>
      </c>
      <c r="T1154" t="str">
        <f t="shared" si="142"/>
        <v>north west</v>
      </c>
    </row>
    <row r="1155" spans="1:20" ht="17" x14ac:dyDescent="0.2">
      <c r="A1155" t="s">
        <v>1182</v>
      </c>
      <c r="B1155" s="5" t="s">
        <v>9206</v>
      </c>
      <c r="C1155" s="5" t="s">
        <v>9211</v>
      </c>
      <c r="D1155" t="s">
        <v>33</v>
      </c>
      <c r="E1155" s="4">
        <v>469216.52</v>
      </c>
      <c r="F1155" s="23">
        <v>45009</v>
      </c>
      <c r="G1155" s="23">
        <v>64</v>
      </c>
      <c r="H1155" s="24" t="s">
        <v>9198</v>
      </c>
      <c r="I1155" s="5" t="s">
        <v>14</v>
      </c>
      <c r="J1155" s="5" t="s">
        <v>15</v>
      </c>
      <c r="K1155" s="9">
        <v>137169296</v>
      </c>
      <c r="L1155" t="str">
        <f>VLOOKUP($A1155,lookup_table!$A:$D,3,FALSE)</f>
        <v>Agent</v>
      </c>
      <c r="M1155" t="str">
        <f>VLOOKUP($A1155,lookup_table!$A:$D,4,FALSE)</f>
        <v>Medsize</v>
      </c>
      <c r="N1155" t="str">
        <f t="shared" ref="N1155:N1218" si="143">IF($B1155="California","West",IF($B1155="Oregon","North West",IF($B1155="Washington","East","Central")))</f>
        <v>Central</v>
      </c>
      <c r="O1155" t="str">
        <f t="shared" ref="O1155:O1218" si="144">LOWER($D1155)</f>
        <v>college</v>
      </c>
      <c r="P1155" t="str">
        <f t="shared" ref="P1155:P1218" si="145">LOWER($I1155)</f>
        <v>personal auto</v>
      </c>
      <c r="Q1155" t="str">
        <f t="shared" ref="Q1155:Q1218" si="146">LOWER($J1155)</f>
        <v>four-door car</v>
      </c>
      <c r="R1155" t="str">
        <f t="shared" ref="R1155:R1218" si="147">LOWER($L1155)</f>
        <v>agent</v>
      </c>
      <c r="S1155" t="str">
        <f t="shared" ref="S1155:S1218" si="148">LOWER($M1155)</f>
        <v>medsize</v>
      </c>
      <c r="T1155" t="str">
        <f t="shared" ref="T1155:T1218" si="149">LOWER($N1155)</f>
        <v>central</v>
      </c>
    </row>
    <row r="1156" spans="1:20" ht="17" x14ac:dyDescent="0.2">
      <c r="A1156" t="s">
        <v>1183</v>
      </c>
      <c r="B1156" s="5" t="s">
        <v>9207</v>
      </c>
      <c r="C1156" s="5" t="s">
        <v>1279</v>
      </c>
      <c r="D1156" t="s">
        <v>29</v>
      </c>
      <c r="E1156" s="4">
        <v>360093.43</v>
      </c>
      <c r="F1156" s="23">
        <v>25147</v>
      </c>
      <c r="G1156" s="23">
        <v>101</v>
      </c>
      <c r="H1156" s="24" t="s">
        <v>9198</v>
      </c>
      <c r="I1156" s="5" t="s">
        <v>26</v>
      </c>
      <c r="J1156" s="5" t="s">
        <v>27</v>
      </c>
      <c r="K1156" s="9">
        <v>694598288</v>
      </c>
      <c r="L1156" t="str">
        <f>VLOOKUP($A1156,lookup_table!$A:$D,3,FALSE)</f>
        <v>Agent</v>
      </c>
      <c r="M1156" t="str">
        <f>VLOOKUP($A1156,lookup_table!$A:$D,4,FALSE)</f>
        <v>Medsize</v>
      </c>
      <c r="N1156" t="str">
        <f t="shared" si="143"/>
        <v>West</v>
      </c>
      <c r="O1156" t="str">
        <f t="shared" si="144"/>
        <v>high school or below</v>
      </c>
      <c r="P1156" t="str">
        <f t="shared" si="145"/>
        <v>corporate auto</v>
      </c>
      <c r="Q1156" t="str">
        <f t="shared" si="146"/>
        <v>suv</v>
      </c>
      <c r="R1156" t="str">
        <f t="shared" si="147"/>
        <v>agent</v>
      </c>
      <c r="S1156" t="str">
        <f t="shared" si="148"/>
        <v>medsize</v>
      </c>
      <c r="T1156" t="str">
        <f t="shared" si="149"/>
        <v>west</v>
      </c>
    </row>
    <row r="1157" spans="1:20" ht="17" x14ac:dyDescent="0.2">
      <c r="A1157" t="s">
        <v>1184</v>
      </c>
      <c r="B1157" s="5" t="s">
        <v>9208</v>
      </c>
      <c r="C1157" s="5" t="s">
        <v>9211</v>
      </c>
      <c r="D1157" t="s">
        <v>29</v>
      </c>
      <c r="E1157" s="4">
        <v>266522.25</v>
      </c>
      <c r="F1157" s="23">
        <v>14315</v>
      </c>
      <c r="G1157" s="23">
        <v>71</v>
      </c>
      <c r="H1157" s="24" t="s">
        <v>9198</v>
      </c>
      <c r="I1157" s="5" t="s">
        <v>14</v>
      </c>
      <c r="J1157" s="5" t="s">
        <v>15</v>
      </c>
      <c r="K1157" s="9">
        <v>511.2</v>
      </c>
      <c r="L1157" t="str">
        <f>VLOOKUP($A1157,lookup_table!$A:$D,3,FALSE)</f>
        <v>Branch</v>
      </c>
      <c r="M1157" t="str">
        <f>VLOOKUP($A1157,lookup_table!$A:$D,4,FALSE)</f>
        <v>Medsize</v>
      </c>
      <c r="N1157" t="str">
        <f t="shared" si="143"/>
        <v>Central</v>
      </c>
      <c r="O1157" t="str">
        <f t="shared" si="144"/>
        <v>high school or below</v>
      </c>
      <c r="P1157" t="str">
        <f t="shared" si="145"/>
        <v>personal auto</v>
      </c>
      <c r="Q1157" t="str">
        <f t="shared" si="146"/>
        <v>four-door car</v>
      </c>
      <c r="R1157" t="str">
        <f t="shared" si="147"/>
        <v>branch</v>
      </c>
      <c r="S1157" t="str">
        <f t="shared" si="148"/>
        <v>medsize</v>
      </c>
      <c r="T1157" t="str">
        <f t="shared" si="149"/>
        <v>central</v>
      </c>
    </row>
    <row r="1158" spans="1:20" ht="17" x14ac:dyDescent="0.2">
      <c r="A1158" t="s">
        <v>1185</v>
      </c>
      <c r="B1158" s="5" t="s">
        <v>9206</v>
      </c>
      <c r="C1158" s="5" t="s">
        <v>1279</v>
      </c>
      <c r="D1158" t="s">
        <v>12</v>
      </c>
      <c r="E1158" s="4">
        <v>766652.04</v>
      </c>
      <c r="F1158" s="23">
        <v>87864</v>
      </c>
      <c r="G1158" s="23">
        <v>94</v>
      </c>
      <c r="H1158" s="24" t="s">
        <v>9198</v>
      </c>
      <c r="I1158" s="5" t="s">
        <v>14</v>
      </c>
      <c r="J1158" s="5" t="s">
        <v>22</v>
      </c>
      <c r="K1158" s="9">
        <v>421456547</v>
      </c>
      <c r="L1158" t="str">
        <f>VLOOKUP($A1158,lookup_table!$A:$D,3,FALSE)</f>
        <v>Agent</v>
      </c>
      <c r="M1158" t="str">
        <f>VLOOKUP($A1158,lookup_table!$A:$D,4,FALSE)</f>
        <v>Medsize</v>
      </c>
      <c r="N1158" t="str">
        <f t="shared" si="143"/>
        <v>Central</v>
      </c>
      <c r="O1158" t="str">
        <f t="shared" si="144"/>
        <v>master</v>
      </c>
      <c r="P1158" t="str">
        <f t="shared" si="145"/>
        <v>personal auto</v>
      </c>
      <c r="Q1158" t="str">
        <f t="shared" si="146"/>
        <v>two-door car</v>
      </c>
      <c r="R1158" t="str">
        <f t="shared" si="147"/>
        <v>agent</v>
      </c>
      <c r="S1158" t="str">
        <f t="shared" si="148"/>
        <v>medsize</v>
      </c>
      <c r="T1158" t="str">
        <f t="shared" si="149"/>
        <v>central</v>
      </c>
    </row>
    <row r="1159" spans="1:20" ht="17" x14ac:dyDescent="0.2">
      <c r="A1159" t="s">
        <v>1186</v>
      </c>
      <c r="B1159" s="5" t="s">
        <v>9207</v>
      </c>
      <c r="C1159" s="5" t="s">
        <v>9211</v>
      </c>
      <c r="D1159" t="s">
        <v>29</v>
      </c>
      <c r="E1159" s="4">
        <v>1667589.62</v>
      </c>
      <c r="F1159" s="23">
        <v>57844</v>
      </c>
      <c r="G1159" s="23">
        <v>85</v>
      </c>
      <c r="H1159" s="24" t="s">
        <v>9199</v>
      </c>
      <c r="I1159" s="5" t="s">
        <v>14</v>
      </c>
      <c r="J1159" s="5" t="s">
        <v>15</v>
      </c>
      <c r="K1159" s="9">
        <v>408</v>
      </c>
      <c r="L1159" t="str">
        <f>VLOOKUP($A1159,lookup_table!$A:$D,3,FALSE)</f>
        <v>Branch</v>
      </c>
      <c r="M1159" t="str">
        <f>VLOOKUP($A1159,lookup_table!$A:$D,4,FALSE)</f>
        <v>Small</v>
      </c>
      <c r="N1159" t="str">
        <f t="shared" si="143"/>
        <v>West</v>
      </c>
      <c r="O1159" t="str">
        <f t="shared" si="144"/>
        <v>high school or below</v>
      </c>
      <c r="P1159" t="str">
        <f t="shared" si="145"/>
        <v>personal auto</v>
      </c>
      <c r="Q1159" t="str">
        <f t="shared" si="146"/>
        <v>four-door car</v>
      </c>
      <c r="R1159" t="str">
        <f t="shared" si="147"/>
        <v>branch</v>
      </c>
      <c r="S1159" t="str">
        <f t="shared" si="148"/>
        <v>small</v>
      </c>
      <c r="T1159" t="str">
        <f t="shared" si="149"/>
        <v>west</v>
      </c>
    </row>
    <row r="1160" spans="1:20" ht="17" x14ac:dyDescent="0.2">
      <c r="A1160" t="s">
        <v>1187</v>
      </c>
      <c r="B1160" s="5" t="s">
        <v>9209</v>
      </c>
      <c r="C1160" s="5" t="s">
        <v>1279</v>
      </c>
      <c r="D1160" t="s">
        <v>29</v>
      </c>
      <c r="E1160" s="4">
        <v>455085.6</v>
      </c>
      <c r="F1160" s="23">
        <v>17913</v>
      </c>
      <c r="G1160" s="23">
        <v>116</v>
      </c>
      <c r="H1160" s="24" t="s">
        <v>9198</v>
      </c>
      <c r="I1160" s="5" t="s">
        <v>14</v>
      </c>
      <c r="J1160" s="5" t="s">
        <v>15</v>
      </c>
      <c r="K1160" s="9">
        <v>556.79999999999995</v>
      </c>
      <c r="L1160" t="str">
        <f>VLOOKUP($A1160,lookup_table!$A:$D,3,FALSE)</f>
        <v>Web</v>
      </c>
      <c r="M1160" t="str">
        <f>VLOOKUP($A1160,lookup_table!$A:$D,4,FALSE)</f>
        <v>Small</v>
      </c>
      <c r="N1160" t="str">
        <f t="shared" si="143"/>
        <v>North West</v>
      </c>
      <c r="O1160" t="str">
        <f t="shared" si="144"/>
        <v>high school or below</v>
      </c>
      <c r="P1160" t="str">
        <f t="shared" si="145"/>
        <v>personal auto</v>
      </c>
      <c r="Q1160" t="str">
        <f t="shared" si="146"/>
        <v>four-door car</v>
      </c>
      <c r="R1160" t="str">
        <f t="shared" si="147"/>
        <v>web</v>
      </c>
      <c r="S1160" t="str">
        <f t="shared" si="148"/>
        <v>small</v>
      </c>
      <c r="T1160" t="str">
        <f t="shared" si="149"/>
        <v>north west</v>
      </c>
    </row>
    <row r="1161" spans="1:20" ht="17" x14ac:dyDescent="0.2">
      <c r="A1161" t="s">
        <v>1188</v>
      </c>
      <c r="B1161" s="5" t="s">
        <v>9206</v>
      </c>
      <c r="C1161" s="5" t="s">
        <v>1279</v>
      </c>
      <c r="D1161" t="s">
        <v>29</v>
      </c>
      <c r="E1161" s="4">
        <v>1176393.57</v>
      </c>
      <c r="F1161" s="23">
        <v>28806</v>
      </c>
      <c r="G1161" s="23">
        <v>99</v>
      </c>
      <c r="H1161" s="24" t="s">
        <v>9198</v>
      </c>
      <c r="I1161" s="5" t="s">
        <v>37</v>
      </c>
      <c r="J1161" s="5" t="s">
        <v>15</v>
      </c>
      <c r="K1161" s="9">
        <v>475.2</v>
      </c>
      <c r="L1161" t="str">
        <f>VLOOKUP($A1161,lookup_table!$A:$D,3,FALSE)</f>
        <v>Call Center</v>
      </c>
      <c r="M1161" t="str">
        <f>VLOOKUP($A1161,lookup_table!$A:$D,4,FALSE)</f>
        <v>Medsize</v>
      </c>
      <c r="N1161" t="str">
        <f t="shared" si="143"/>
        <v>Central</v>
      </c>
      <c r="O1161" t="str">
        <f t="shared" si="144"/>
        <v>high school or below</v>
      </c>
      <c r="P1161" t="str">
        <f t="shared" si="145"/>
        <v>special auto</v>
      </c>
      <c r="Q1161" t="str">
        <f t="shared" si="146"/>
        <v>four-door car</v>
      </c>
      <c r="R1161" t="str">
        <f t="shared" si="147"/>
        <v>call center</v>
      </c>
      <c r="S1161" t="str">
        <f t="shared" si="148"/>
        <v>medsize</v>
      </c>
      <c r="T1161" t="str">
        <f t="shared" si="149"/>
        <v>central</v>
      </c>
    </row>
    <row r="1162" spans="1:20" ht="17" x14ac:dyDescent="0.2">
      <c r="A1162" t="s">
        <v>1189</v>
      </c>
      <c r="B1162" s="5" t="s">
        <v>9207</v>
      </c>
      <c r="C1162" s="5" t="s">
        <v>9211</v>
      </c>
      <c r="D1162" t="s">
        <v>29</v>
      </c>
      <c r="E1162" s="4">
        <v>1374253.72</v>
      </c>
      <c r="F1162" s="23">
        <v>90343</v>
      </c>
      <c r="G1162" s="23">
        <v>175</v>
      </c>
      <c r="H1162" s="24" t="s">
        <v>9198</v>
      </c>
      <c r="I1162" s="5" t="s">
        <v>14</v>
      </c>
      <c r="J1162" s="5" t="s">
        <v>27</v>
      </c>
      <c r="K1162" s="9">
        <v>833072722</v>
      </c>
      <c r="L1162" t="str">
        <f>VLOOKUP($A1162,lookup_table!$A:$D,3,FALSE)</f>
        <v>Branch</v>
      </c>
      <c r="M1162" t="str">
        <f>VLOOKUP($A1162,lookup_table!$A:$D,4,FALSE)</f>
        <v>Medsize</v>
      </c>
      <c r="N1162" t="str">
        <f t="shared" si="143"/>
        <v>West</v>
      </c>
      <c r="O1162" t="str">
        <f t="shared" si="144"/>
        <v>high school or below</v>
      </c>
      <c r="P1162" t="str">
        <f t="shared" si="145"/>
        <v>personal auto</v>
      </c>
      <c r="Q1162" t="str">
        <f t="shared" si="146"/>
        <v>suv</v>
      </c>
      <c r="R1162" t="str">
        <f t="shared" si="147"/>
        <v>branch</v>
      </c>
      <c r="S1162" t="str">
        <f t="shared" si="148"/>
        <v>medsize</v>
      </c>
      <c r="T1162" t="str">
        <f t="shared" si="149"/>
        <v>west</v>
      </c>
    </row>
    <row r="1163" spans="1:20" ht="17" x14ac:dyDescent="0.2">
      <c r="A1163" t="s">
        <v>1190</v>
      </c>
      <c r="B1163" s="5" t="s">
        <v>9209</v>
      </c>
      <c r="C1163" s="5" t="s">
        <v>1279</v>
      </c>
      <c r="D1163" t="s">
        <v>12</v>
      </c>
      <c r="E1163" s="4">
        <v>1613841.63</v>
      </c>
      <c r="F1163" s="23">
        <v>79041</v>
      </c>
      <c r="G1163" s="23">
        <v>199</v>
      </c>
      <c r="H1163" s="24" t="s">
        <v>9198</v>
      </c>
      <c r="I1163" s="5" t="s">
        <v>14</v>
      </c>
      <c r="J1163" s="5" t="s">
        <v>60</v>
      </c>
      <c r="K1163" s="9">
        <v>41926062</v>
      </c>
      <c r="L1163" t="str">
        <f>VLOOKUP($A1163,lookup_table!$A:$D,3,FALSE)</f>
        <v>Branch</v>
      </c>
      <c r="M1163" t="str">
        <f>VLOOKUP($A1163,lookup_table!$A:$D,4,FALSE)</f>
        <v>Small</v>
      </c>
      <c r="N1163" t="str">
        <f t="shared" si="143"/>
        <v>North West</v>
      </c>
      <c r="O1163" t="str">
        <f t="shared" si="144"/>
        <v>master</v>
      </c>
      <c r="P1163" t="str">
        <f t="shared" si="145"/>
        <v>personal auto</v>
      </c>
      <c r="Q1163" t="str">
        <f t="shared" si="146"/>
        <v>luxury suv</v>
      </c>
      <c r="R1163" t="str">
        <f t="shared" si="147"/>
        <v>branch</v>
      </c>
      <c r="S1163" t="str">
        <f t="shared" si="148"/>
        <v>small</v>
      </c>
      <c r="T1163" t="str">
        <f t="shared" si="149"/>
        <v>north west</v>
      </c>
    </row>
    <row r="1164" spans="1:20" ht="17" x14ac:dyDescent="0.2">
      <c r="A1164" t="s">
        <v>1191</v>
      </c>
      <c r="B1164" s="5" t="s">
        <v>9210</v>
      </c>
      <c r="C1164" s="5" t="s">
        <v>9211</v>
      </c>
      <c r="D1164" t="s">
        <v>19</v>
      </c>
      <c r="E1164" s="4">
        <v>729858.36</v>
      </c>
      <c r="F1164" s="23">
        <v>74069</v>
      </c>
      <c r="G1164" s="23">
        <v>63</v>
      </c>
      <c r="H1164" s="24" t="s">
        <v>9202</v>
      </c>
      <c r="I1164" s="5" t="s">
        <v>14</v>
      </c>
      <c r="J1164" s="5" t="s">
        <v>22</v>
      </c>
      <c r="K1164" s="9">
        <v>275516438</v>
      </c>
      <c r="L1164" t="str">
        <f>VLOOKUP($A1164,lookup_table!$A:$D,3,FALSE)</f>
        <v>Agent</v>
      </c>
      <c r="M1164" t="str">
        <f>VLOOKUP($A1164,lookup_table!$A:$D,4,FALSE)</f>
        <v>Medsize</v>
      </c>
      <c r="N1164" t="str">
        <f t="shared" si="143"/>
        <v>East</v>
      </c>
      <c r="O1164" t="str">
        <f t="shared" si="144"/>
        <v>bachelor</v>
      </c>
      <c r="P1164" t="str">
        <f t="shared" si="145"/>
        <v>personal auto</v>
      </c>
      <c r="Q1164" t="str">
        <f t="shared" si="146"/>
        <v>two-door car</v>
      </c>
      <c r="R1164" t="str">
        <f t="shared" si="147"/>
        <v>agent</v>
      </c>
      <c r="S1164" t="str">
        <f t="shared" si="148"/>
        <v>medsize</v>
      </c>
      <c r="T1164" t="str">
        <f t="shared" si="149"/>
        <v>east</v>
      </c>
    </row>
    <row r="1165" spans="1:20" ht="17" x14ac:dyDescent="0.2">
      <c r="A1165" t="s">
        <v>1192</v>
      </c>
      <c r="B1165" s="5" t="s">
        <v>9207</v>
      </c>
      <c r="C1165" s="5" t="s">
        <v>9211</v>
      </c>
      <c r="D1165" t="s">
        <v>33</v>
      </c>
      <c r="E1165" s="4">
        <v>667373.77</v>
      </c>
      <c r="F1165" s="23">
        <v>85019</v>
      </c>
      <c r="G1165" s="23">
        <v>167</v>
      </c>
      <c r="H1165" s="24" t="s">
        <v>9198</v>
      </c>
      <c r="I1165" s="5" t="s">
        <v>14</v>
      </c>
      <c r="J1165" s="5" t="s">
        <v>73</v>
      </c>
      <c r="K1165" s="9">
        <v>801.6</v>
      </c>
      <c r="L1165" t="str">
        <f>VLOOKUP($A1165,lookup_table!$A:$D,3,FALSE)</f>
        <v>Agent</v>
      </c>
      <c r="M1165" t="str">
        <f>VLOOKUP($A1165,lookup_table!$A:$D,4,FALSE)</f>
        <v>Medsize</v>
      </c>
      <c r="N1165" t="str">
        <f t="shared" si="143"/>
        <v>West</v>
      </c>
      <c r="O1165" t="str">
        <f t="shared" si="144"/>
        <v>college</v>
      </c>
      <c r="P1165" t="str">
        <f t="shared" si="145"/>
        <v>personal auto</v>
      </c>
      <c r="Q1165" t="str">
        <f t="shared" si="146"/>
        <v>sports car</v>
      </c>
      <c r="R1165" t="str">
        <f t="shared" si="147"/>
        <v>agent</v>
      </c>
      <c r="S1165" t="str">
        <f t="shared" si="148"/>
        <v>medsize</v>
      </c>
      <c r="T1165" t="str">
        <f t="shared" si="149"/>
        <v>west</v>
      </c>
    </row>
    <row r="1166" spans="1:20" ht="17" x14ac:dyDescent="0.2">
      <c r="A1166" t="s">
        <v>1193</v>
      </c>
      <c r="B1166" s="5" t="s">
        <v>9207</v>
      </c>
      <c r="C1166" s="5" t="s">
        <v>1279</v>
      </c>
      <c r="D1166" t="s">
        <v>29</v>
      </c>
      <c r="E1166" s="4">
        <v>778212.68</v>
      </c>
      <c r="F1166" s="23">
        <v>70059</v>
      </c>
      <c r="G1166" s="23">
        <v>194</v>
      </c>
      <c r="H1166" s="24" t="s">
        <v>9198</v>
      </c>
      <c r="I1166" s="5" t="s">
        <v>14</v>
      </c>
      <c r="J1166" s="5" t="s">
        <v>60</v>
      </c>
      <c r="K1166" s="9">
        <v>253740993</v>
      </c>
      <c r="L1166" t="str">
        <f>VLOOKUP($A1166,lookup_table!$A:$D,3,FALSE)</f>
        <v>Agent</v>
      </c>
      <c r="M1166" t="str">
        <f>VLOOKUP($A1166,lookup_table!$A:$D,4,FALSE)</f>
        <v>Medsize</v>
      </c>
      <c r="N1166" t="str">
        <f t="shared" si="143"/>
        <v>West</v>
      </c>
      <c r="O1166" t="str">
        <f t="shared" si="144"/>
        <v>high school or below</v>
      </c>
      <c r="P1166" t="str">
        <f t="shared" si="145"/>
        <v>personal auto</v>
      </c>
      <c r="Q1166" t="str">
        <f t="shared" si="146"/>
        <v>luxury suv</v>
      </c>
      <c r="R1166" t="str">
        <f t="shared" si="147"/>
        <v>agent</v>
      </c>
      <c r="S1166" t="str">
        <f t="shared" si="148"/>
        <v>medsize</v>
      </c>
      <c r="T1166" t="str">
        <f t="shared" si="149"/>
        <v>west</v>
      </c>
    </row>
    <row r="1167" spans="1:20" ht="17" x14ac:dyDescent="0.2">
      <c r="A1167" t="s">
        <v>1194</v>
      </c>
      <c r="B1167" s="5" t="s">
        <v>9207</v>
      </c>
      <c r="C1167" s="5" t="s">
        <v>1279</v>
      </c>
      <c r="D1167" t="s">
        <v>33</v>
      </c>
      <c r="E1167" s="4">
        <v>1939321.15</v>
      </c>
      <c r="F1167" s="23">
        <v>70503</v>
      </c>
      <c r="G1167" s="23">
        <v>164</v>
      </c>
      <c r="H1167" s="24" t="s">
        <v>9199</v>
      </c>
      <c r="I1167" s="5" t="s">
        <v>26</v>
      </c>
      <c r="J1167" s="5" t="s">
        <v>27</v>
      </c>
      <c r="K1167" s="9">
        <v>4105291</v>
      </c>
      <c r="L1167" t="str">
        <f>VLOOKUP($A1167,lookup_table!$A:$D,3,FALSE)</f>
        <v>Agent</v>
      </c>
      <c r="M1167" t="str">
        <f>VLOOKUP($A1167,lookup_table!$A:$D,4,FALSE)</f>
        <v>Medsize</v>
      </c>
      <c r="N1167" t="str">
        <f t="shared" si="143"/>
        <v>West</v>
      </c>
      <c r="O1167" t="str">
        <f t="shared" si="144"/>
        <v>college</v>
      </c>
      <c r="P1167" t="str">
        <f t="shared" si="145"/>
        <v>corporate auto</v>
      </c>
      <c r="Q1167" t="str">
        <f t="shared" si="146"/>
        <v>suv</v>
      </c>
      <c r="R1167" t="str">
        <f t="shared" si="147"/>
        <v>agent</v>
      </c>
      <c r="S1167" t="str">
        <f t="shared" si="148"/>
        <v>medsize</v>
      </c>
      <c r="T1167" t="str">
        <f t="shared" si="149"/>
        <v>west</v>
      </c>
    </row>
    <row r="1168" spans="1:20" ht="17" x14ac:dyDescent="0.2">
      <c r="A1168" t="s">
        <v>1195</v>
      </c>
      <c r="B1168" s="5" t="s">
        <v>9207</v>
      </c>
      <c r="C1168" s="5" t="s">
        <v>9211</v>
      </c>
      <c r="D1168" t="s">
        <v>19</v>
      </c>
      <c r="E1168" s="4">
        <v>397413.82</v>
      </c>
      <c r="F1168" s="23">
        <v>45009</v>
      </c>
      <c r="G1168" s="23">
        <v>117</v>
      </c>
      <c r="H1168" s="24" t="s">
        <v>9198</v>
      </c>
      <c r="I1168" s="5" t="s">
        <v>14</v>
      </c>
      <c r="J1168" s="5" t="s">
        <v>27</v>
      </c>
      <c r="K1168" s="9">
        <v>561.6</v>
      </c>
      <c r="L1168" t="str">
        <f>VLOOKUP($A1168,lookup_table!$A:$D,3,FALSE)</f>
        <v>Agent</v>
      </c>
      <c r="M1168" t="str">
        <f>VLOOKUP($A1168,lookup_table!$A:$D,4,FALSE)</f>
        <v>Medsize</v>
      </c>
      <c r="N1168" t="str">
        <f t="shared" si="143"/>
        <v>West</v>
      </c>
      <c r="O1168" t="str">
        <f t="shared" si="144"/>
        <v>bachelor</v>
      </c>
      <c r="P1168" t="str">
        <f t="shared" si="145"/>
        <v>personal auto</v>
      </c>
      <c r="Q1168" t="str">
        <f t="shared" si="146"/>
        <v>suv</v>
      </c>
      <c r="R1168" t="str">
        <f t="shared" si="147"/>
        <v>agent</v>
      </c>
      <c r="S1168" t="str">
        <f t="shared" si="148"/>
        <v>medsize</v>
      </c>
      <c r="T1168" t="str">
        <f t="shared" si="149"/>
        <v>west</v>
      </c>
    </row>
    <row r="1169" spans="1:20" ht="17" x14ac:dyDescent="0.2">
      <c r="A1169" t="s">
        <v>1196</v>
      </c>
      <c r="B1169" s="5" t="s">
        <v>9209</v>
      </c>
      <c r="C1169" s="5" t="s">
        <v>9211</v>
      </c>
      <c r="D1169" t="s">
        <v>19</v>
      </c>
      <c r="E1169" s="4">
        <v>410558.1</v>
      </c>
      <c r="F1169" s="23">
        <v>39492</v>
      </c>
      <c r="G1169" s="23">
        <v>105</v>
      </c>
      <c r="H1169" s="24" t="s">
        <v>9198</v>
      </c>
      <c r="I1169" s="5" t="s">
        <v>14</v>
      </c>
      <c r="J1169" s="5" t="s">
        <v>27</v>
      </c>
      <c r="K1169" s="9">
        <v>756</v>
      </c>
      <c r="L1169" t="str">
        <f>VLOOKUP($A1169,lookup_table!$A:$D,3,FALSE)</f>
        <v>Agent</v>
      </c>
      <c r="M1169" t="str">
        <f>VLOOKUP($A1169,lookup_table!$A:$D,4,FALSE)</f>
        <v>Medsize</v>
      </c>
      <c r="N1169" t="str">
        <f t="shared" si="143"/>
        <v>North West</v>
      </c>
      <c r="O1169" t="str">
        <f t="shared" si="144"/>
        <v>bachelor</v>
      </c>
      <c r="P1169" t="str">
        <f t="shared" si="145"/>
        <v>personal auto</v>
      </c>
      <c r="Q1169" t="str">
        <f t="shared" si="146"/>
        <v>suv</v>
      </c>
      <c r="R1169" t="str">
        <f t="shared" si="147"/>
        <v>agent</v>
      </c>
      <c r="S1169" t="str">
        <f t="shared" si="148"/>
        <v>medsize</v>
      </c>
      <c r="T1169" t="str">
        <f t="shared" si="149"/>
        <v>north west</v>
      </c>
    </row>
    <row r="1170" spans="1:20" ht="17" x14ac:dyDescent="0.2">
      <c r="A1170" t="s">
        <v>1197</v>
      </c>
      <c r="B1170" s="5" t="s">
        <v>9206</v>
      </c>
      <c r="C1170" s="5" t="s">
        <v>9211</v>
      </c>
      <c r="D1170" t="s">
        <v>33</v>
      </c>
      <c r="E1170" s="4">
        <v>230847.21</v>
      </c>
      <c r="F1170" s="23">
        <v>45009</v>
      </c>
      <c r="G1170" s="23">
        <v>68</v>
      </c>
      <c r="H1170" s="24" t="s">
        <v>9198</v>
      </c>
      <c r="I1170" s="5" t="s">
        <v>26</v>
      </c>
      <c r="J1170" s="5" t="s">
        <v>15</v>
      </c>
      <c r="K1170" s="9">
        <v>489.6</v>
      </c>
      <c r="L1170" t="str">
        <f>VLOOKUP($A1170,lookup_table!$A:$D,3,FALSE)</f>
        <v>Web</v>
      </c>
      <c r="M1170" t="str">
        <f>VLOOKUP($A1170,lookup_table!$A:$D,4,FALSE)</f>
        <v>Medsize</v>
      </c>
      <c r="N1170" t="str">
        <f t="shared" si="143"/>
        <v>Central</v>
      </c>
      <c r="O1170" t="str">
        <f t="shared" si="144"/>
        <v>college</v>
      </c>
      <c r="P1170" t="str">
        <f t="shared" si="145"/>
        <v>corporate auto</v>
      </c>
      <c r="Q1170" t="str">
        <f t="shared" si="146"/>
        <v>four-door car</v>
      </c>
      <c r="R1170" t="str">
        <f t="shared" si="147"/>
        <v>web</v>
      </c>
      <c r="S1170" t="str">
        <f t="shared" si="148"/>
        <v>medsize</v>
      </c>
      <c r="T1170" t="str">
        <f t="shared" si="149"/>
        <v>central</v>
      </c>
    </row>
    <row r="1171" spans="1:20" ht="17" x14ac:dyDescent="0.2">
      <c r="A1171" t="s">
        <v>1198</v>
      </c>
      <c r="B1171" s="5" t="s">
        <v>9206</v>
      </c>
      <c r="C1171" s="5" t="s">
        <v>9211</v>
      </c>
      <c r="D1171" t="s">
        <v>19</v>
      </c>
      <c r="E1171" s="4">
        <v>537291.44999999995</v>
      </c>
      <c r="F1171" s="23">
        <v>50405</v>
      </c>
      <c r="G1171" s="23">
        <v>70</v>
      </c>
      <c r="H1171" s="24" t="s">
        <v>9199</v>
      </c>
      <c r="I1171" s="5" t="s">
        <v>14</v>
      </c>
      <c r="J1171" s="5" t="s">
        <v>15</v>
      </c>
      <c r="K1171" s="9">
        <v>7069583</v>
      </c>
      <c r="L1171" t="str">
        <f>VLOOKUP($A1171,lookup_table!$A:$D,3,FALSE)</f>
        <v>Call Center</v>
      </c>
      <c r="M1171" t="str">
        <f>VLOOKUP($A1171,lookup_table!$A:$D,4,FALSE)</f>
        <v>Medsize</v>
      </c>
      <c r="N1171" t="str">
        <f t="shared" si="143"/>
        <v>Central</v>
      </c>
      <c r="O1171" t="str">
        <f t="shared" si="144"/>
        <v>bachelor</v>
      </c>
      <c r="P1171" t="str">
        <f t="shared" si="145"/>
        <v>personal auto</v>
      </c>
      <c r="Q1171" t="str">
        <f t="shared" si="146"/>
        <v>four-door car</v>
      </c>
      <c r="R1171" t="str">
        <f t="shared" si="147"/>
        <v>call center</v>
      </c>
      <c r="S1171" t="str">
        <f t="shared" si="148"/>
        <v>medsize</v>
      </c>
      <c r="T1171" t="str">
        <f t="shared" si="149"/>
        <v>central</v>
      </c>
    </row>
    <row r="1172" spans="1:20" ht="17" x14ac:dyDescent="0.2">
      <c r="A1172" t="s">
        <v>1199</v>
      </c>
      <c r="B1172" s="5" t="s">
        <v>9209</v>
      </c>
      <c r="C1172" s="5" t="s">
        <v>1279</v>
      </c>
      <c r="D1172" t="s">
        <v>75</v>
      </c>
      <c r="E1172" s="4">
        <v>550831.55000000005</v>
      </c>
      <c r="F1172" s="23">
        <v>96021</v>
      </c>
      <c r="G1172" s="23">
        <v>68</v>
      </c>
      <c r="H1172" s="24" t="s">
        <v>9198</v>
      </c>
      <c r="I1172" s="5" t="s">
        <v>14</v>
      </c>
      <c r="J1172" s="5" t="s">
        <v>22</v>
      </c>
      <c r="K1172" s="9">
        <v>315004602</v>
      </c>
      <c r="L1172" t="str">
        <f>VLOOKUP($A1172,lookup_table!$A:$D,3,FALSE)</f>
        <v>Branch</v>
      </c>
      <c r="M1172" t="str">
        <f>VLOOKUP($A1172,lookup_table!$A:$D,4,FALSE)</f>
        <v>Medsize</v>
      </c>
      <c r="N1172" t="str">
        <f t="shared" si="143"/>
        <v>North West</v>
      </c>
      <c r="O1172" t="str">
        <f t="shared" si="144"/>
        <v>doctor</v>
      </c>
      <c r="P1172" t="str">
        <f t="shared" si="145"/>
        <v>personal auto</v>
      </c>
      <c r="Q1172" t="str">
        <f t="shared" si="146"/>
        <v>two-door car</v>
      </c>
      <c r="R1172" t="str">
        <f t="shared" si="147"/>
        <v>branch</v>
      </c>
      <c r="S1172" t="str">
        <f t="shared" si="148"/>
        <v>medsize</v>
      </c>
      <c r="T1172" t="str">
        <f t="shared" si="149"/>
        <v>north west</v>
      </c>
    </row>
    <row r="1173" spans="1:20" ht="17" x14ac:dyDescent="0.2">
      <c r="A1173" t="s">
        <v>1200</v>
      </c>
      <c r="B1173" s="5" t="s">
        <v>9209</v>
      </c>
      <c r="C1173" s="5" t="s">
        <v>9211</v>
      </c>
      <c r="D1173" t="s">
        <v>29</v>
      </c>
      <c r="E1173" s="4">
        <v>239833.32</v>
      </c>
      <c r="F1173" s="23">
        <v>45009</v>
      </c>
      <c r="G1173" s="23">
        <v>65</v>
      </c>
      <c r="H1173" s="24" t="s">
        <v>9198</v>
      </c>
      <c r="I1173" s="5" t="s">
        <v>14</v>
      </c>
      <c r="J1173" s="5" t="s">
        <v>22</v>
      </c>
      <c r="K1173" s="9">
        <v>422947888</v>
      </c>
      <c r="L1173" t="str">
        <f>VLOOKUP($A1173,lookup_table!$A:$D,3,FALSE)</f>
        <v>Agent</v>
      </c>
      <c r="M1173" t="str">
        <f>VLOOKUP($A1173,lookup_table!$A:$D,4,FALSE)</f>
        <v>Medsize</v>
      </c>
      <c r="N1173" t="str">
        <f t="shared" si="143"/>
        <v>North West</v>
      </c>
      <c r="O1173" t="str">
        <f t="shared" si="144"/>
        <v>high school or below</v>
      </c>
      <c r="P1173" t="str">
        <f t="shared" si="145"/>
        <v>personal auto</v>
      </c>
      <c r="Q1173" t="str">
        <f t="shared" si="146"/>
        <v>two-door car</v>
      </c>
      <c r="R1173" t="str">
        <f t="shared" si="147"/>
        <v>agent</v>
      </c>
      <c r="S1173" t="str">
        <f t="shared" si="148"/>
        <v>medsize</v>
      </c>
      <c r="T1173" t="str">
        <f t="shared" si="149"/>
        <v>north west</v>
      </c>
    </row>
    <row r="1174" spans="1:20" ht="17" x14ac:dyDescent="0.2">
      <c r="A1174" t="s">
        <v>1201</v>
      </c>
      <c r="B1174" s="5" t="s">
        <v>9207</v>
      </c>
      <c r="C1174" s="5" t="s">
        <v>9211</v>
      </c>
      <c r="D1174" t="s">
        <v>29</v>
      </c>
      <c r="E1174" s="4">
        <v>372883.01</v>
      </c>
      <c r="F1174" s="23">
        <v>45009</v>
      </c>
      <c r="G1174" s="23">
        <v>105</v>
      </c>
      <c r="H1174" s="24" t="s">
        <v>9198</v>
      </c>
      <c r="I1174" s="5" t="s">
        <v>14</v>
      </c>
      <c r="J1174" s="5" t="s">
        <v>15</v>
      </c>
      <c r="K1174" s="9">
        <v>756</v>
      </c>
      <c r="L1174" t="str">
        <f>VLOOKUP($A1174,lookup_table!$A:$D,3,FALSE)</f>
        <v>Web</v>
      </c>
      <c r="M1174" t="str">
        <f>VLOOKUP($A1174,lookup_table!$A:$D,4,FALSE)</f>
        <v>Medsize</v>
      </c>
      <c r="N1174" t="str">
        <f t="shared" si="143"/>
        <v>West</v>
      </c>
      <c r="O1174" t="str">
        <f t="shared" si="144"/>
        <v>high school or below</v>
      </c>
      <c r="P1174" t="str">
        <f t="shared" si="145"/>
        <v>personal auto</v>
      </c>
      <c r="Q1174" t="str">
        <f t="shared" si="146"/>
        <v>four-door car</v>
      </c>
      <c r="R1174" t="str">
        <f t="shared" si="147"/>
        <v>web</v>
      </c>
      <c r="S1174" t="str">
        <f t="shared" si="148"/>
        <v>medsize</v>
      </c>
      <c r="T1174" t="str">
        <f t="shared" si="149"/>
        <v>west</v>
      </c>
    </row>
    <row r="1175" spans="1:20" ht="17" x14ac:dyDescent="0.2">
      <c r="A1175" t="s">
        <v>1202</v>
      </c>
      <c r="B1175" s="5" t="s">
        <v>9209</v>
      </c>
      <c r="C1175" s="5" t="s">
        <v>9211</v>
      </c>
      <c r="D1175" t="s">
        <v>33</v>
      </c>
      <c r="E1175" s="4">
        <v>275849.86</v>
      </c>
      <c r="F1175" s="23">
        <v>65794</v>
      </c>
      <c r="G1175" s="23">
        <v>69</v>
      </c>
      <c r="H1175" s="24" t="s">
        <v>9199</v>
      </c>
      <c r="I1175" s="5" t="s">
        <v>14</v>
      </c>
      <c r="J1175" s="5" t="s">
        <v>15</v>
      </c>
      <c r="K1175" s="9">
        <v>27727294</v>
      </c>
      <c r="L1175" t="str">
        <f>VLOOKUP($A1175,lookup_table!$A:$D,3,FALSE)</f>
        <v>Branch</v>
      </c>
      <c r="M1175" t="str">
        <f>VLOOKUP($A1175,lookup_table!$A:$D,4,FALSE)</f>
        <v>Medsize</v>
      </c>
      <c r="N1175" t="str">
        <f t="shared" si="143"/>
        <v>North West</v>
      </c>
      <c r="O1175" t="str">
        <f t="shared" si="144"/>
        <v>college</v>
      </c>
      <c r="P1175" t="str">
        <f t="shared" si="145"/>
        <v>personal auto</v>
      </c>
      <c r="Q1175" t="str">
        <f t="shared" si="146"/>
        <v>four-door car</v>
      </c>
      <c r="R1175" t="str">
        <f t="shared" si="147"/>
        <v>branch</v>
      </c>
      <c r="S1175" t="str">
        <f t="shared" si="148"/>
        <v>medsize</v>
      </c>
      <c r="T1175" t="str">
        <f t="shared" si="149"/>
        <v>north west</v>
      </c>
    </row>
    <row r="1176" spans="1:20" ht="17" x14ac:dyDescent="0.2">
      <c r="A1176" t="s">
        <v>1203</v>
      </c>
      <c r="B1176" s="5" t="s">
        <v>9209</v>
      </c>
      <c r="C1176" s="5" t="s">
        <v>9211</v>
      </c>
      <c r="D1176" t="s">
        <v>19</v>
      </c>
      <c r="E1176" s="4">
        <v>370393.03</v>
      </c>
      <c r="F1176" s="23">
        <v>21975</v>
      </c>
      <c r="G1176" s="23">
        <v>95</v>
      </c>
      <c r="H1176" s="24" t="s">
        <v>9198</v>
      </c>
      <c r="I1176" s="5" t="s">
        <v>26</v>
      </c>
      <c r="J1176" s="5" t="s">
        <v>15</v>
      </c>
      <c r="K1176" s="9">
        <v>456</v>
      </c>
      <c r="L1176" t="str">
        <f>VLOOKUP($A1176,lookup_table!$A:$D,3,FALSE)</f>
        <v>Agent</v>
      </c>
      <c r="M1176" t="str">
        <f>VLOOKUP($A1176,lookup_table!$A:$D,4,FALSE)</f>
        <v>Large</v>
      </c>
      <c r="N1176" t="str">
        <f t="shared" si="143"/>
        <v>North West</v>
      </c>
      <c r="O1176" t="str">
        <f t="shared" si="144"/>
        <v>bachelor</v>
      </c>
      <c r="P1176" t="str">
        <f t="shared" si="145"/>
        <v>corporate auto</v>
      </c>
      <c r="Q1176" t="str">
        <f t="shared" si="146"/>
        <v>four-door car</v>
      </c>
      <c r="R1176" t="str">
        <f t="shared" si="147"/>
        <v>agent</v>
      </c>
      <c r="S1176" t="str">
        <f t="shared" si="148"/>
        <v>large</v>
      </c>
      <c r="T1176" t="str">
        <f t="shared" si="149"/>
        <v>north west</v>
      </c>
    </row>
    <row r="1177" spans="1:20" ht="17" x14ac:dyDescent="0.2">
      <c r="A1177" t="s">
        <v>1204</v>
      </c>
      <c r="B1177" s="5" t="s">
        <v>9207</v>
      </c>
      <c r="C1177" s="5" t="s">
        <v>9211</v>
      </c>
      <c r="D1177" t="s">
        <v>29</v>
      </c>
      <c r="E1177" s="4">
        <v>937284.36</v>
      </c>
      <c r="F1177" s="23">
        <v>45009</v>
      </c>
      <c r="G1177" s="23">
        <v>126</v>
      </c>
      <c r="H1177" s="24" t="s">
        <v>9198</v>
      </c>
      <c r="I1177" s="5" t="s">
        <v>14</v>
      </c>
      <c r="J1177" s="5" t="s">
        <v>27</v>
      </c>
      <c r="K1177" s="9">
        <v>604.79999999999995</v>
      </c>
      <c r="L1177" t="str">
        <f>VLOOKUP($A1177,lookup_table!$A:$D,3,FALSE)</f>
        <v>Branch</v>
      </c>
      <c r="M1177" t="str">
        <f>VLOOKUP($A1177,lookup_table!$A:$D,4,FALSE)</f>
        <v>Medsize</v>
      </c>
      <c r="N1177" t="str">
        <f t="shared" si="143"/>
        <v>West</v>
      </c>
      <c r="O1177" t="str">
        <f t="shared" si="144"/>
        <v>high school or below</v>
      </c>
      <c r="P1177" t="str">
        <f t="shared" si="145"/>
        <v>personal auto</v>
      </c>
      <c r="Q1177" t="str">
        <f t="shared" si="146"/>
        <v>suv</v>
      </c>
      <c r="R1177" t="str">
        <f t="shared" si="147"/>
        <v>branch</v>
      </c>
      <c r="S1177" t="str">
        <f t="shared" si="148"/>
        <v>medsize</v>
      </c>
      <c r="T1177" t="str">
        <f t="shared" si="149"/>
        <v>west</v>
      </c>
    </row>
    <row r="1178" spans="1:20" ht="17" x14ac:dyDescent="0.2">
      <c r="A1178" t="s">
        <v>1205</v>
      </c>
      <c r="B1178" s="5" t="s">
        <v>9209</v>
      </c>
      <c r="C1178" s="5" t="s">
        <v>1279</v>
      </c>
      <c r="D1178" t="s">
        <v>19</v>
      </c>
      <c r="E1178" s="4">
        <v>499158.45</v>
      </c>
      <c r="F1178" s="23">
        <v>56649</v>
      </c>
      <c r="G1178" s="23">
        <v>125</v>
      </c>
      <c r="H1178" s="24" t="s">
        <v>9198</v>
      </c>
      <c r="I1178" s="5" t="s">
        <v>37</v>
      </c>
      <c r="J1178" s="5" t="s">
        <v>27</v>
      </c>
      <c r="K1178" s="9">
        <v>780090361</v>
      </c>
      <c r="L1178" t="str">
        <f>VLOOKUP($A1178,lookup_table!$A:$D,3,FALSE)</f>
        <v>Branch</v>
      </c>
      <c r="M1178" t="str">
        <f>VLOOKUP($A1178,lookup_table!$A:$D,4,FALSE)</f>
        <v>Large</v>
      </c>
      <c r="N1178" t="str">
        <f t="shared" si="143"/>
        <v>North West</v>
      </c>
      <c r="O1178" t="str">
        <f t="shared" si="144"/>
        <v>bachelor</v>
      </c>
      <c r="P1178" t="str">
        <f t="shared" si="145"/>
        <v>special auto</v>
      </c>
      <c r="Q1178" t="str">
        <f t="shared" si="146"/>
        <v>suv</v>
      </c>
      <c r="R1178" t="str">
        <f t="shared" si="147"/>
        <v>branch</v>
      </c>
      <c r="S1178" t="str">
        <f t="shared" si="148"/>
        <v>large</v>
      </c>
      <c r="T1178" t="str">
        <f t="shared" si="149"/>
        <v>north west</v>
      </c>
    </row>
    <row r="1179" spans="1:20" ht="17" x14ac:dyDescent="0.2">
      <c r="A1179" t="s">
        <v>1206</v>
      </c>
      <c r="B1179" s="5" t="s">
        <v>9210</v>
      </c>
      <c r="C1179" s="5" t="s">
        <v>1279</v>
      </c>
      <c r="D1179" t="s">
        <v>12</v>
      </c>
      <c r="E1179" s="4">
        <v>503986.93</v>
      </c>
      <c r="F1179" s="23">
        <v>35984</v>
      </c>
      <c r="G1179" s="23">
        <v>128</v>
      </c>
      <c r="H1179" s="24" t="s">
        <v>9200</v>
      </c>
      <c r="I1179" s="5" t="s">
        <v>14</v>
      </c>
      <c r="J1179" s="5" t="s">
        <v>27</v>
      </c>
      <c r="K1179" s="9">
        <v>275577631</v>
      </c>
      <c r="L1179" t="str">
        <f>VLOOKUP($A1179,lookup_table!$A:$D,3,FALSE)</f>
        <v>Call Center</v>
      </c>
      <c r="M1179" t="str">
        <f>VLOOKUP($A1179,lookup_table!$A:$D,4,FALSE)</f>
        <v>Medsize</v>
      </c>
      <c r="N1179" t="str">
        <f t="shared" si="143"/>
        <v>East</v>
      </c>
      <c r="O1179" t="str">
        <f t="shared" si="144"/>
        <v>master</v>
      </c>
      <c r="P1179" t="str">
        <f t="shared" si="145"/>
        <v>personal auto</v>
      </c>
      <c r="Q1179" t="str">
        <f t="shared" si="146"/>
        <v>suv</v>
      </c>
      <c r="R1179" t="str">
        <f t="shared" si="147"/>
        <v>call center</v>
      </c>
      <c r="S1179" t="str">
        <f t="shared" si="148"/>
        <v>medsize</v>
      </c>
      <c r="T1179" t="str">
        <f t="shared" si="149"/>
        <v>east</v>
      </c>
    </row>
    <row r="1180" spans="1:20" ht="17" x14ac:dyDescent="0.2">
      <c r="A1180" t="s">
        <v>1207</v>
      </c>
      <c r="B1180" s="5" t="s">
        <v>9207</v>
      </c>
      <c r="C1180" s="5" t="s">
        <v>9211</v>
      </c>
      <c r="D1180" t="s">
        <v>19</v>
      </c>
      <c r="E1180" s="4">
        <v>275997.83</v>
      </c>
      <c r="F1180" s="23">
        <v>92296</v>
      </c>
      <c r="G1180" s="23">
        <v>69</v>
      </c>
      <c r="H1180" s="24" t="s">
        <v>9198</v>
      </c>
      <c r="I1180" s="5" t="s">
        <v>26</v>
      </c>
      <c r="J1180" s="5" t="s">
        <v>22</v>
      </c>
      <c r="K1180" s="9">
        <v>331.2</v>
      </c>
      <c r="L1180" t="str">
        <f>VLOOKUP($A1180,lookup_table!$A:$D,3,FALSE)</f>
        <v>Agent</v>
      </c>
      <c r="M1180" t="str">
        <f>VLOOKUP($A1180,lookup_table!$A:$D,4,FALSE)</f>
        <v>Medsize</v>
      </c>
      <c r="N1180" t="str">
        <f t="shared" si="143"/>
        <v>West</v>
      </c>
      <c r="O1180" t="str">
        <f t="shared" si="144"/>
        <v>bachelor</v>
      </c>
      <c r="P1180" t="str">
        <f t="shared" si="145"/>
        <v>corporate auto</v>
      </c>
      <c r="Q1180" t="str">
        <f t="shared" si="146"/>
        <v>two-door car</v>
      </c>
      <c r="R1180" t="str">
        <f t="shared" si="147"/>
        <v>agent</v>
      </c>
      <c r="S1180" t="str">
        <f t="shared" si="148"/>
        <v>medsize</v>
      </c>
      <c r="T1180" t="str">
        <f t="shared" si="149"/>
        <v>west</v>
      </c>
    </row>
    <row r="1181" spans="1:20" ht="17" x14ac:dyDescent="0.2">
      <c r="A1181" t="s">
        <v>1208</v>
      </c>
      <c r="B1181" s="5" t="s">
        <v>9209</v>
      </c>
      <c r="C1181" s="5" t="s">
        <v>1279</v>
      </c>
      <c r="D1181" t="s">
        <v>19</v>
      </c>
      <c r="E1181" s="4">
        <v>799300.4</v>
      </c>
      <c r="F1181" s="23">
        <v>39448</v>
      </c>
      <c r="G1181" s="23">
        <v>103</v>
      </c>
      <c r="H1181" s="24" t="s">
        <v>9200</v>
      </c>
      <c r="I1181" s="5" t="s">
        <v>14</v>
      </c>
      <c r="J1181" s="5" t="s">
        <v>15</v>
      </c>
      <c r="K1181" s="9">
        <v>66020788</v>
      </c>
      <c r="L1181" t="str">
        <f>VLOOKUP($A1181,lookup_table!$A:$D,3,FALSE)</f>
        <v>Web</v>
      </c>
      <c r="M1181" t="str">
        <f>VLOOKUP($A1181,lookup_table!$A:$D,4,FALSE)</f>
        <v>Medsize</v>
      </c>
      <c r="N1181" t="str">
        <f t="shared" si="143"/>
        <v>North West</v>
      </c>
      <c r="O1181" t="str">
        <f t="shared" si="144"/>
        <v>bachelor</v>
      </c>
      <c r="P1181" t="str">
        <f t="shared" si="145"/>
        <v>personal auto</v>
      </c>
      <c r="Q1181" t="str">
        <f t="shared" si="146"/>
        <v>four-door car</v>
      </c>
      <c r="R1181" t="str">
        <f t="shared" si="147"/>
        <v>web</v>
      </c>
      <c r="S1181" t="str">
        <f t="shared" si="148"/>
        <v>medsize</v>
      </c>
      <c r="T1181" t="str">
        <f t="shared" si="149"/>
        <v>north west</v>
      </c>
    </row>
    <row r="1182" spans="1:20" ht="17" x14ac:dyDescent="0.2">
      <c r="A1182" t="s">
        <v>1209</v>
      </c>
      <c r="B1182" s="5" t="s">
        <v>9207</v>
      </c>
      <c r="C1182" s="5" t="s">
        <v>1279</v>
      </c>
      <c r="D1182" t="s">
        <v>19</v>
      </c>
      <c r="E1182" s="4">
        <v>523557.35</v>
      </c>
      <c r="F1182" s="23">
        <v>71794</v>
      </c>
      <c r="G1182" s="23">
        <v>131</v>
      </c>
      <c r="H1182" s="24" t="s">
        <v>9198</v>
      </c>
      <c r="I1182" s="5" t="s">
        <v>14</v>
      </c>
      <c r="J1182" s="5" t="s">
        <v>27</v>
      </c>
      <c r="K1182" s="9">
        <v>457471225</v>
      </c>
      <c r="L1182" t="str">
        <f>VLOOKUP($A1182,lookup_table!$A:$D,3,FALSE)</f>
        <v>Web</v>
      </c>
      <c r="M1182" t="str">
        <f>VLOOKUP($A1182,lookup_table!$A:$D,4,FALSE)</f>
        <v>Medsize</v>
      </c>
      <c r="N1182" t="str">
        <f t="shared" si="143"/>
        <v>West</v>
      </c>
      <c r="O1182" t="str">
        <f t="shared" si="144"/>
        <v>bachelor</v>
      </c>
      <c r="P1182" t="str">
        <f t="shared" si="145"/>
        <v>personal auto</v>
      </c>
      <c r="Q1182" t="str">
        <f t="shared" si="146"/>
        <v>suv</v>
      </c>
      <c r="R1182" t="str">
        <f t="shared" si="147"/>
        <v>web</v>
      </c>
      <c r="S1182" t="str">
        <f t="shared" si="148"/>
        <v>medsize</v>
      </c>
      <c r="T1182" t="str">
        <f t="shared" si="149"/>
        <v>west</v>
      </c>
    </row>
    <row r="1183" spans="1:20" ht="17" x14ac:dyDescent="0.2">
      <c r="A1183" t="s">
        <v>1210</v>
      </c>
      <c r="B1183" s="5" t="s">
        <v>9207</v>
      </c>
      <c r="C1183" s="5" t="s">
        <v>1279</v>
      </c>
      <c r="D1183" t="s">
        <v>29</v>
      </c>
      <c r="E1183" s="4">
        <v>263301.18</v>
      </c>
      <c r="F1183" s="23">
        <v>21861</v>
      </c>
      <c r="G1183" s="23">
        <v>69</v>
      </c>
      <c r="H1183" s="24" t="s">
        <v>9198</v>
      </c>
      <c r="I1183" s="5" t="s">
        <v>14</v>
      </c>
      <c r="J1183" s="5" t="s">
        <v>15</v>
      </c>
      <c r="K1183" s="9">
        <v>348278032</v>
      </c>
      <c r="L1183" t="str">
        <f>VLOOKUP($A1183,lookup_table!$A:$D,3,FALSE)</f>
        <v>Agent</v>
      </c>
      <c r="M1183" t="str">
        <f>VLOOKUP($A1183,lookup_table!$A:$D,4,FALSE)</f>
        <v>Medsize</v>
      </c>
      <c r="N1183" t="str">
        <f t="shared" si="143"/>
        <v>West</v>
      </c>
      <c r="O1183" t="str">
        <f t="shared" si="144"/>
        <v>high school or below</v>
      </c>
      <c r="P1183" t="str">
        <f t="shared" si="145"/>
        <v>personal auto</v>
      </c>
      <c r="Q1183" t="str">
        <f t="shared" si="146"/>
        <v>four-door car</v>
      </c>
      <c r="R1183" t="str">
        <f t="shared" si="147"/>
        <v>agent</v>
      </c>
      <c r="S1183" t="str">
        <f t="shared" si="148"/>
        <v>medsize</v>
      </c>
      <c r="T1183" t="str">
        <f t="shared" si="149"/>
        <v>west</v>
      </c>
    </row>
    <row r="1184" spans="1:20" ht="17" x14ac:dyDescent="0.2">
      <c r="A1184" t="s">
        <v>1211</v>
      </c>
      <c r="B1184" s="5" t="s">
        <v>9209</v>
      </c>
      <c r="C1184" s="5" t="s">
        <v>1279</v>
      </c>
      <c r="D1184" t="s">
        <v>33</v>
      </c>
      <c r="E1184" s="4">
        <v>276480.23</v>
      </c>
      <c r="F1184" s="23">
        <v>31591</v>
      </c>
      <c r="G1184" s="23">
        <v>72</v>
      </c>
      <c r="H1184" s="24" t="s">
        <v>9203</v>
      </c>
      <c r="I1184" s="5" t="s">
        <v>26</v>
      </c>
      <c r="J1184" s="5" t="s">
        <v>15</v>
      </c>
      <c r="K1184" s="9">
        <v>240241499</v>
      </c>
      <c r="L1184" t="str">
        <f>VLOOKUP($A1184,lookup_table!$A:$D,3,FALSE)</f>
        <v>Branch</v>
      </c>
      <c r="M1184" t="str">
        <f>VLOOKUP($A1184,lookup_table!$A:$D,4,FALSE)</f>
        <v>Medsize</v>
      </c>
      <c r="N1184" t="str">
        <f t="shared" si="143"/>
        <v>North West</v>
      </c>
      <c r="O1184" t="str">
        <f t="shared" si="144"/>
        <v>college</v>
      </c>
      <c r="P1184" t="str">
        <f t="shared" si="145"/>
        <v>corporate auto</v>
      </c>
      <c r="Q1184" t="str">
        <f t="shared" si="146"/>
        <v>four-door car</v>
      </c>
      <c r="R1184" t="str">
        <f t="shared" si="147"/>
        <v>branch</v>
      </c>
      <c r="S1184" t="str">
        <f t="shared" si="148"/>
        <v>medsize</v>
      </c>
      <c r="T1184" t="str">
        <f t="shared" si="149"/>
        <v>north west</v>
      </c>
    </row>
    <row r="1185" spans="1:20" ht="17" x14ac:dyDescent="0.2">
      <c r="A1185" t="s">
        <v>1212</v>
      </c>
      <c r="B1185" s="5" t="s">
        <v>9206</v>
      </c>
      <c r="C1185" s="5" t="s">
        <v>1279</v>
      </c>
      <c r="D1185" t="s">
        <v>19</v>
      </c>
      <c r="E1185" s="4">
        <v>808484.64</v>
      </c>
      <c r="F1185" s="23">
        <v>60662</v>
      </c>
      <c r="G1185" s="23">
        <v>68</v>
      </c>
      <c r="H1185" s="24" t="s">
        <v>9198</v>
      </c>
      <c r="I1185" s="5" t="s">
        <v>37</v>
      </c>
      <c r="J1185" s="5" t="s">
        <v>22</v>
      </c>
      <c r="K1185" s="9">
        <v>326.39999999999998</v>
      </c>
      <c r="L1185" t="str">
        <f>VLOOKUP($A1185,lookup_table!$A:$D,3,FALSE)</f>
        <v>Web</v>
      </c>
      <c r="M1185" t="str">
        <f>VLOOKUP($A1185,lookup_table!$A:$D,4,FALSE)</f>
        <v>Medsize</v>
      </c>
      <c r="N1185" t="str">
        <f t="shared" si="143"/>
        <v>Central</v>
      </c>
      <c r="O1185" t="str">
        <f t="shared" si="144"/>
        <v>bachelor</v>
      </c>
      <c r="P1185" t="str">
        <f t="shared" si="145"/>
        <v>special auto</v>
      </c>
      <c r="Q1185" t="str">
        <f t="shared" si="146"/>
        <v>two-door car</v>
      </c>
      <c r="R1185" t="str">
        <f t="shared" si="147"/>
        <v>web</v>
      </c>
      <c r="S1185" t="str">
        <f t="shared" si="148"/>
        <v>medsize</v>
      </c>
      <c r="T1185" t="str">
        <f t="shared" si="149"/>
        <v>central</v>
      </c>
    </row>
    <row r="1186" spans="1:20" ht="17" x14ac:dyDescent="0.2">
      <c r="A1186" t="s">
        <v>1213</v>
      </c>
      <c r="B1186" s="5" t="s">
        <v>9207</v>
      </c>
      <c r="C1186" s="5" t="s">
        <v>1279</v>
      </c>
      <c r="D1186" t="s">
        <v>33</v>
      </c>
      <c r="E1186" s="4">
        <v>268517.77</v>
      </c>
      <c r="F1186" s="23">
        <v>20608</v>
      </c>
      <c r="G1186" s="23">
        <v>73</v>
      </c>
      <c r="H1186" s="24" t="s">
        <v>9198</v>
      </c>
      <c r="I1186" s="5" t="s">
        <v>14</v>
      </c>
      <c r="J1186" s="5" t="s">
        <v>15</v>
      </c>
      <c r="K1186" s="9">
        <v>350.4</v>
      </c>
      <c r="L1186" t="str">
        <f>VLOOKUP($A1186,lookup_table!$A:$D,3,FALSE)</f>
        <v>Branch</v>
      </c>
      <c r="M1186" t="str">
        <f>VLOOKUP($A1186,lookup_table!$A:$D,4,FALSE)</f>
        <v>Small</v>
      </c>
      <c r="N1186" t="str">
        <f t="shared" si="143"/>
        <v>West</v>
      </c>
      <c r="O1186" t="str">
        <f t="shared" si="144"/>
        <v>college</v>
      </c>
      <c r="P1186" t="str">
        <f t="shared" si="145"/>
        <v>personal auto</v>
      </c>
      <c r="Q1186" t="str">
        <f t="shared" si="146"/>
        <v>four-door car</v>
      </c>
      <c r="R1186" t="str">
        <f t="shared" si="147"/>
        <v>branch</v>
      </c>
      <c r="S1186" t="str">
        <f t="shared" si="148"/>
        <v>small</v>
      </c>
      <c r="T1186" t="str">
        <f t="shared" si="149"/>
        <v>west</v>
      </c>
    </row>
    <row r="1187" spans="1:20" ht="17" x14ac:dyDescent="0.2">
      <c r="A1187" t="s">
        <v>1214</v>
      </c>
      <c r="B1187" s="5" t="s">
        <v>9207</v>
      </c>
      <c r="C1187" s="5" t="s">
        <v>1279</v>
      </c>
      <c r="D1187" t="s">
        <v>12</v>
      </c>
      <c r="E1187" s="4">
        <v>1220812</v>
      </c>
      <c r="F1187" s="23">
        <v>21331</v>
      </c>
      <c r="G1187" s="23">
        <v>103</v>
      </c>
      <c r="H1187" s="24" t="s">
        <v>9198</v>
      </c>
      <c r="I1187" s="5" t="s">
        <v>14</v>
      </c>
      <c r="J1187" s="5" t="s">
        <v>27</v>
      </c>
      <c r="K1187" s="9">
        <v>419062661</v>
      </c>
      <c r="L1187" t="str">
        <f>VLOOKUP($A1187,lookup_table!$A:$D,3,FALSE)</f>
        <v>Agent</v>
      </c>
      <c r="M1187" t="str">
        <f>VLOOKUP($A1187,lookup_table!$A:$D,4,FALSE)</f>
        <v>Large</v>
      </c>
      <c r="N1187" t="str">
        <f t="shared" si="143"/>
        <v>West</v>
      </c>
      <c r="O1187" t="str">
        <f t="shared" si="144"/>
        <v>master</v>
      </c>
      <c r="P1187" t="str">
        <f t="shared" si="145"/>
        <v>personal auto</v>
      </c>
      <c r="Q1187" t="str">
        <f t="shared" si="146"/>
        <v>suv</v>
      </c>
      <c r="R1187" t="str">
        <f t="shared" si="147"/>
        <v>agent</v>
      </c>
      <c r="S1187" t="str">
        <f t="shared" si="148"/>
        <v>large</v>
      </c>
      <c r="T1187" t="str">
        <f t="shared" si="149"/>
        <v>west</v>
      </c>
    </row>
    <row r="1188" spans="1:20" ht="17" x14ac:dyDescent="0.2">
      <c r="A1188" t="s">
        <v>1215</v>
      </c>
      <c r="B1188" s="5" t="s">
        <v>9206</v>
      </c>
      <c r="C1188" s="5" t="s">
        <v>1279</v>
      </c>
      <c r="D1188" t="s">
        <v>33</v>
      </c>
      <c r="E1188" s="4">
        <v>2009043.87</v>
      </c>
      <c r="F1188" s="23">
        <v>45009</v>
      </c>
      <c r="G1188" s="23">
        <v>66</v>
      </c>
      <c r="H1188" s="24" t="s">
        <v>9199</v>
      </c>
      <c r="I1188" s="5" t="s">
        <v>26</v>
      </c>
      <c r="J1188" s="5" t="s">
        <v>15</v>
      </c>
      <c r="K1188" s="9">
        <v>252149798</v>
      </c>
      <c r="L1188" t="str">
        <f>VLOOKUP($A1188,lookup_table!$A:$D,3,FALSE)</f>
        <v>Agent</v>
      </c>
      <c r="M1188" t="str">
        <f>VLOOKUP($A1188,lookup_table!$A:$D,4,FALSE)</f>
        <v>Medsize</v>
      </c>
      <c r="N1188" t="str">
        <f t="shared" si="143"/>
        <v>Central</v>
      </c>
      <c r="O1188" t="str">
        <f t="shared" si="144"/>
        <v>college</v>
      </c>
      <c r="P1188" t="str">
        <f t="shared" si="145"/>
        <v>corporate auto</v>
      </c>
      <c r="Q1188" t="str">
        <f t="shared" si="146"/>
        <v>four-door car</v>
      </c>
      <c r="R1188" t="str">
        <f t="shared" si="147"/>
        <v>agent</v>
      </c>
      <c r="S1188" t="str">
        <f t="shared" si="148"/>
        <v>medsize</v>
      </c>
      <c r="T1188" t="str">
        <f t="shared" si="149"/>
        <v>central</v>
      </c>
    </row>
    <row r="1189" spans="1:20" ht="17" x14ac:dyDescent="0.2">
      <c r="A1189" t="s">
        <v>1216</v>
      </c>
      <c r="B1189" s="5" t="s">
        <v>9210</v>
      </c>
      <c r="C1189" s="5" t="s">
        <v>9211</v>
      </c>
      <c r="D1189" t="s">
        <v>12</v>
      </c>
      <c r="E1189" s="4">
        <v>513341.48</v>
      </c>
      <c r="F1189" s="23">
        <v>53390</v>
      </c>
      <c r="G1189" s="23">
        <v>6464</v>
      </c>
      <c r="H1189" s="24" t="s">
        <v>9198</v>
      </c>
      <c r="I1189" s="5" t="s">
        <v>14</v>
      </c>
      <c r="J1189" s="5" t="s">
        <v>15</v>
      </c>
      <c r="K1189" s="9">
        <v>278999409</v>
      </c>
      <c r="L1189" t="str">
        <f>VLOOKUP($A1189,lookup_table!$A:$D,3,FALSE)</f>
        <v>Branch</v>
      </c>
      <c r="M1189" t="str">
        <f>VLOOKUP($A1189,lookup_table!$A:$D,4,FALSE)</f>
        <v>Medsize</v>
      </c>
      <c r="N1189" t="str">
        <f t="shared" si="143"/>
        <v>East</v>
      </c>
      <c r="O1189" t="str">
        <f t="shared" si="144"/>
        <v>master</v>
      </c>
      <c r="P1189" t="str">
        <f t="shared" si="145"/>
        <v>personal auto</v>
      </c>
      <c r="Q1189" t="str">
        <f t="shared" si="146"/>
        <v>four-door car</v>
      </c>
      <c r="R1189" t="str">
        <f t="shared" si="147"/>
        <v>branch</v>
      </c>
      <c r="S1189" t="str">
        <f t="shared" si="148"/>
        <v>medsize</v>
      </c>
      <c r="T1189" t="str">
        <f t="shared" si="149"/>
        <v>east</v>
      </c>
    </row>
    <row r="1190" spans="1:20" ht="17" x14ac:dyDescent="0.2">
      <c r="A1190" t="s">
        <v>1217</v>
      </c>
      <c r="B1190" s="5" t="s">
        <v>9209</v>
      </c>
      <c r="C1190" s="5" t="s">
        <v>9211</v>
      </c>
      <c r="D1190" t="s">
        <v>75</v>
      </c>
      <c r="E1190" s="4">
        <v>249131.7</v>
      </c>
      <c r="F1190" s="23">
        <v>36631</v>
      </c>
      <c r="G1190" s="23">
        <v>62</v>
      </c>
      <c r="H1190" s="24" t="s">
        <v>9198</v>
      </c>
      <c r="I1190" s="5" t="s">
        <v>26</v>
      </c>
      <c r="J1190" s="5" t="s">
        <v>15</v>
      </c>
      <c r="K1190" s="9">
        <v>67530904</v>
      </c>
      <c r="L1190" t="str">
        <f>VLOOKUP($A1190,lookup_table!$A:$D,3,FALSE)</f>
        <v>Agent</v>
      </c>
      <c r="M1190" t="str">
        <f>VLOOKUP($A1190,lookup_table!$A:$D,4,FALSE)</f>
        <v>Large</v>
      </c>
      <c r="N1190" t="str">
        <f t="shared" si="143"/>
        <v>North West</v>
      </c>
      <c r="O1190" t="str">
        <f t="shared" si="144"/>
        <v>doctor</v>
      </c>
      <c r="P1190" t="str">
        <f t="shared" si="145"/>
        <v>corporate auto</v>
      </c>
      <c r="Q1190" t="str">
        <f t="shared" si="146"/>
        <v>four-door car</v>
      </c>
      <c r="R1190" t="str">
        <f t="shared" si="147"/>
        <v>agent</v>
      </c>
      <c r="S1190" t="str">
        <f t="shared" si="148"/>
        <v>large</v>
      </c>
      <c r="T1190" t="str">
        <f t="shared" si="149"/>
        <v>north west</v>
      </c>
    </row>
    <row r="1191" spans="1:20" ht="17" x14ac:dyDescent="0.2">
      <c r="A1191" t="s">
        <v>1218</v>
      </c>
      <c r="B1191" s="5" t="s">
        <v>9207</v>
      </c>
      <c r="C1191" s="5" t="s">
        <v>9211</v>
      </c>
      <c r="D1191" t="s">
        <v>29</v>
      </c>
      <c r="E1191" s="4">
        <v>631459.68000000005</v>
      </c>
      <c r="F1191" s="23">
        <v>45009</v>
      </c>
      <c r="G1191" s="23">
        <v>87</v>
      </c>
      <c r="H1191" s="24" t="s">
        <v>9198</v>
      </c>
      <c r="I1191" s="5" t="s">
        <v>14</v>
      </c>
      <c r="J1191" s="5" t="s">
        <v>15</v>
      </c>
      <c r="K1191" s="9">
        <v>417.6</v>
      </c>
      <c r="L1191" t="str">
        <f>VLOOKUP($A1191,lookup_table!$A:$D,3,FALSE)</f>
        <v>Web</v>
      </c>
      <c r="M1191" t="str">
        <f>VLOOKUP($A1191,lookup_table!$A:$D,4,FALSE)</f>
        <v>Medsize</v>
      </c>
      <c r="N1191" t="str">
        <f t="shared" si="143"/>
        <v>West</v>
      </c>
      <c r="O1191" t="str">
        <f t="shared" si="144"/>
        <v>high school or below</v>
      </c>
      <c r="P1191" t="str">
        <f t="shared" si="145"/>
        <v>personal auto</v>
      </c>
      <c r="Q1191" t="str">
        <f t="shared" si="146"/>
        <v>four-door car</v>
      </c>
      <c r="R1191" t="str">
        <f t="shared" si="147"/>
        <v>web</v>
      </c>
      <c r="S1191" t="str">
        <f t="shared" si="148"/>
        <v>medsize</v>
      </c>
      <c r="T1191" t="str">
        <f t="shared" si="149"/>
        <v>west</v>
      </c>
    </row>
    <row r="1192" spans="1:20" ht="17" x14ac:dyDescent="0.2">
      <c r="A1192" t="s">
        <v>1219</v>
      </c>
      <c r="B1192" s="5" t="s">
        <v>9209</v>
      </c>
      <c r="C1192" s="5" t="s">
        <v>9211</v>
      </c>
      <c r="D1192" t="s">
        <v>33</v>
      </c>
      <c r="E1192" s="4">
        <v>1622964.89</v>
      </c>
      <c r="F1192" s="23">
        <v>26030</v>
      </c>
      <c r="G1192" s="23">
        <v>139</v>
      </c>
      <c r="H1192" s="24" t="s">
        <v>9199</v>
      </c>
      <c r="I1192" s="5" t="s">
        <v>26</v>
      </c>
      <c r="J1192" s="5" t="s">
        <v>73</v>
      </c>
      <c r="K1192" s="9">
        <v>667.2</v>
      </c>
      <c r="L1192" t="str">
        <f>VLOOKUP($A1192,lookup_table!$A:$D,3,FALSE)</f>
        <v>Call Center</v>
      </c>
      <c r="M1192" t="str">
        <f>VLOOKUP($A1192,lookup_table!$A:$D,4,FALSE)</f>
        <v>Medsize</v>
      </c>
      <c r="N1192" t="str">
        <f t="shared" si="143"/>
        <v>North West</v>
      </c>
      <c r="O1192" t="str">
        <f t="shared" si="144"/>
        <v>college</v>
      </c>
      <c r="P1192" t="str">
        <f t="shared" si="145"/>
        <v>corporate auto</v>
      </c>
      <c r="Q1192" t="str">
        <f t="shared" si="146"/>
        <v>sports car</v>
      </c>
      <c r="R1192" t="str">
        <f t="shared" si="147"/>
        <v>call center</v>
      </c>
      <c r="S1192" t="str">
        <f t="shared" si="148"/>
        <v>medsize</v>
      </c>
      <c r="T1192" t="str">
        <f t="shared" si="149"/>
        <v>north west</v>
      </c>
    </row>
    <row r="1193" spans="1:20" ht="17" x14ac:dyDescent="0.2">
      <c r="A1193" t="s">
        <v>1220</v>
      </c>
      <c r="B1193" s="5" t="s">
        <v>9208</v>
      </c>
      <c r="C1193" s="5" t="s">
        <v>9211</v>
      </c>
      <c r="D1193" t="s">
        <v>33</v>
      </c>
      <c r="E1193" s="4">
        <v>516178.99</v>
      </c>
      <c r="F1193" s="23">
        <v>45009</v>
      </c>
      <c r="G1193" s="23">
        <v>70</v>
      </c>
      <c r="H1193" s="24" t="s">
        <v>9198</v>
      </c>
      <c r="I1193" s="5" t="s">
        <v>14</v>
      </c>
      <c r="J1193" s="5" t="s">
        <v>15</v>
      </c>
      <c r="K1193" s="9">
        <v>469491537</v>
      </c>
      <c r="L1193" t="str">
        <f>VLOOKUP($A1193,lookup_table!$A:$D,3,FALSE)</f>
        <v>Web</v>
      </c>
      <c r="M1193" t="str">
        <f>VLOOKUP($A1193,lookup_table!$A:$D,4,FALSE)</f>
        <v>Medsize</v>
      </c>
      <c r="N1193" t="str">
        <f t="shared" si="143"/>
        <v>Central</v>
      </c>
      <c r="O1193" t="str">
        <f t="shared" si="144"/>
        <v>college</v>
      </c>
      <c r="P1193" t="str">
        <f t="shared" si="145"/>
        <v>personal auto</v>
      </c>
      <c r="Q1193" t="str">
        <f t="shared" si="146"/>
        <v>four-door car</v>
      </c>
      <c r="R1193" t="str">
        <f t="shared" si="147"/>
        <v>web</v>
      </c>
      <c r="S1193" t="str">
        <f t="shared" si="148"/>
        <v>medsize</v>
      </c>
      <c r="T1193" t="str">
        <f t="shared" si="149"/>
        <v>central</v>
      </c>
    </row>
    <row r="1194" spans="1:20" ht="17" x14ac:dyDescent="0.2">
      <c r="A1194" t="s">
        <v>1221</v>
      </c>
      <c r="B1194" s="5" t="s">
        <v>9208</v>
      </c>
      <c r="C1194" s="5" t="s">
        <v>9211</v>
      </c>
      <c r="D1194" t="s">
        <v>19</v>
      </c>
      <c r="E1194" s="4">
        <v>398226.61</v>
      </c>
      <c r="F1194" s="23">
        <v>45009</v>
      </c>
      <c r="G1194" s="23">
        <v>113</v>
      </c>
      <c r="H1194" s="24" t="s">
        <v>9198</v>
      </c>
      <c r="I1194" s="5" t="s">
        <v>14</v>
      </c>
      <c r="J1194" s="5" t="s">
        <v>27</v>
      </c>
      <c r="K1194" s="9">
        <v>542.4</v>
      </c>
      <c r="L1194" t="str">
        <f>VLOOKUP($A1194,lookup_table!$A:$D,3,FALSE)</f>
        <v>Branch</v>
      </c>
      <c r="M1194" t="str">
        <f>VLOOKUP($A1194,lookup_table!$A:$D,4,FALSE)</f>
        <v>Medsize</v>
      </c>
      <c r="N1194" t="str">
        <f t="shared" si="143"/>
        <v>Central</v>
      </c>
      <c r="O1194" t="str">
        <f t="shared" si="144"/>
        <v>bachelor</v>
      </c>
      <c r="P1194" t="str">
        <f t="shared" si="145"/>
        <v>personal auto</v>
      </c>
      <c r="Q1194" t="str">
        <f t="shared" si="146"/>
        <v>suv</v>
      </c>
      <c r="R1194" t="str">
        <f t="shared" si="147"/>
        <v>branch</v>
      </c>
      <c r="S1194" t="str">
        <f t="shared" si="148"/>
        <v>medsize</v>
      </c>
      <c r="T1194" t="str">
        <f t="shared" si="149"/>
        <v>central</v>
      </c>
    </row>
    <row r="1195" spans="1:20" ht="17" x14ac:dyDescent="0.2">
      <c r="A1195" t="s">
        <v>1222</v>
      </c>
      <c r="B1195" s="5" t="s">
        <v>9206</v>
      </c>
      <c r="C1195" s="5" t="s">
        <v>9211</v>
      </c>
      <c r="D1195" t="s">
        <v>19</v>
      </c>
      <c r="E1195" s="4">
        <v>1347318.57</v>
      </c>
      <c r="F1195" s="23">
        <v>25302</v>
      </c>
      <c r="G1195" s="23">
        <v>70</v>
      </c>
      <c r="H1195" s="24" t="s">
        <v>9199</v>
      </c>
      <c r="I1195" s="5" t="s">
        <v>14</v>
      </c>
      <c r="J1195" s="5" t="s">
        <v>15</v>
      </c>
      <c r="K1195" s="9">
        <v>336</v>
      </c>
      <c r="L1195" t="str">
        <f>VLOOKUP($A1195,lookup_table!$A:$D,3,FALSE)</f>
        <v>Branch</v>
      </c>
      <c r="M1195" t="str">
        <f>VLOOKUP($A1195,lookup_table!$A:$D,4,FALSE)</f>
        <v>Medsize</v>
      </c>
      <c r="N1195" t="str">
        <f t="shared" si="143"/>
        <v>Central</v>
      </c>
      <c r="O1195" t="str">
        <f t="shared" si="144"/>
        <v>bachelor</v>
      </c>
      <c r="P1195" t="str">
        <f t="shared" si="145"/>
        <v>personal auto</v>
      </c>
      <c r="Q1195" t="str">
        <f t="shared" si="146"/>
        <v>four-door car</v>
      </c>
      <c r="R1195" t="str">
        <f t="shared" si="147"/>
        <v>branch</v>
      </c>
      <c r="S1195" t="str">
        <f t="shared" si="148"/>
        <v>medsize</v>
      </c>
      <c r="T1195" t="str">
        <f t="shared" si="149"/>
        <v>central</v>
      </c>
    </row>
    <row r="1196" spans="1:20" ht="17" x14ac:dyDescent="0.2">
      <c r="A1196" t="s">
        <v>1223</v>
      </c>
      <c r="B1196" s="5" t="s">
        <v>9210</v>
      </c>
      <c r="C1196" s="5" t="s">
        <v>1279</v>
      </c>
      <c r="D1196" t="s">
        <v>12</v>
      </c>
      <c r="E1196" s="4">
        <v>277832.39</v>
      </c>
      <c r="F1196" s="23">
        <v>66030</v>
      </c>
      <c r="G1196" s="23">
        <v>69</v>
      </c>
      <c r="H1196" s="24" t="s">
        <v>9199</v>
      </c>
      <c r="I1196" s="5" t="s">
        <v>14</v>
      </c>
      <c r="J1196" s="5" t="s">
        <v>15</v>
      </c>
      <c r="K1196" s="9">
        <v>282153792</v>
      </c>
      <c r="L1196" t="str">
        <f>VLOOKUP($A1196,lookup_table!$A:$D,3,FALSE)</f>
        <v>Web</v>
      </c>
      <c r="M1196" t="str">
        <f>VLOOKUP($A1196,lookup_table!$A:$D,4,FALSE)</f>
        <v>Medsize</v>
      </c>
      <c r="N1196" t="str">
        <f t="shared" si="143"/>
        <v>East</v>
      </c>
      <c r="O1196" t="str">
        <f t="shared" si="144"/>
        <v>master</v>
      </c>
      <c r="P1196" t="str">
        <f t="shared" si="145"/>
        <v>personal auto</v>
      </c>
      <c r="Q1196" t="str">
        <f t="shared" si="146"/>
        <v>four-door car</v>
      </c>
      <c r="R1196" t="str">
        <f t="shared" si="147"/>
        <v>web</v>
      </c>
      <c r="S1196" t="str">
        <f t="shared" si="148"/>
        <v>medsize</v>
      </c>
      <c r="T1196" t="str">
        <f t="shared" si="149"/>
        <v>east</v>
      </c>
    </row>
    <row r="1197" spans="1:20" ht="17" x14ac:dyDescent="0.2">
      <c r="A1197" t="s">
        <v>1224</v>
      </c>
      <c r="B1197" s="5" t="s">
        <v>9209</v>
      </c>
      <c r="C1197" s="5" t="s">
        <v>9211</v>
      </c>
      <c r="D1197" t="s">
        <v>29</v>
      </c>
      <c r="E1197" s="4">
        <v>827644.42</v>
      </c>
      <c r="F1197" s="23">
        <v>45009</v>
      </c>
      <c r="G1197" s="23">
        <v>82</v>
      </c>
      <c r="H1197" s="24" t="s">
        <v>9198</v>
      </c>
      <c r="I1197" s="5" t="s">
        <v>14</v>
      </c>
      <c r="J1197" s="5" t="s">
        <v>15</v>
      </c>
      <c r="K1197" s="9">
        <v>590.4</v>
      </c>
      <c r="L1197" t="str">
        <f>VLOOKUP($A1197,lookup_table!$A:$D,3,FALSE)</f>
        <v>Branch</v>
      </c>
      <c r="M1197" t="str">
        <f>VLOOKUP($A1197,lookup_table!$A:$D,4,FALSE)</f>
        <v>Medsize</v>
      </c>
      <c r="N1197" t="str">
        <f t="shared" si="143"/>
        <v>North West</v>
      </c>
      <c r="O1197" t="str">
        <f t="shared" si="144"/>
        <v>high school or below</v>
      </c>
      <c r="P1197" t="str">
        <f t="shared" si="145"/>
        <v>personal auto</v>
      </c>
      <c r="Q1197" t="str">
        <f t="shared" si="146"/>
        <v>four-door car</v>
      </c>
      <c r="R1197" t="str">
        <f t="shared" si="147"/>
        <v>branch</v>
      </c>
      <c r="S1197" t="str">
        <f t="shared" si="148"/>
        <v>medsize</v>
      </c>
      <c r="T1197" t="str">
        <f t="shared" si="149"/>
        <v>north west</v>
      </c>
    </row>
    <row r="1198" spans="1:20" ht="17" x14ac:dyDescent="0.2">
      <c r="A1198" t="s">
        <v>1225</v>
      </c>
      <c r="B1198" s="5" t="s">
        <v>9206</v>
      </c>
      <c r="C1198" s="5" t="s">
        <v>9211</v>
      </c>
      <c r="D1198" t="s">
        <v>19</v>
      </c>
      <c r="E1198" s="4">
        <v>1434985.99</v>
      </c>
      <c r="F1198" s="23">
        <v>73222</v>
      </c>
      <c r="G1198" s="23">
        <v>180</v>
      </c>
      <c r="H1198" s="24" t="s">
        <v>9198</v>
      </c>
      <c r="I1198" s="5" t="s">
        <v>14</v>
      </c>
      <c r="J1198" s="5" t="s">
        <v>27</v>
      </c>
      <c r="K1198" s="9">
        <v>82151673</v>
      </c>
      <c r="L1198" t="str">
        <f>VLOOKUP($A1198,lookup_table!$A:$D,3,FALSE)</f>
        <v>Call Center</v>
      </c>
      <c r="M1198" t="str">
        <f>VLOOKUP($A1198,lookup_table!$A:$D,4,FALSE)</f>
        <v>Large</v>
      </c>
      <c r="N1198" t="str">
        <f t="shared" si="143"/>
        <v>Central</v>
      </c>
      <c r="O1198" t="str">
        <f t="shared" si="144"/>
        <v>bachelor</v>
      </c>
      <c r="P1198" t="str">
        <f t="shared" si="145"/>
        <v>personal auto</v>
      </c>
      <c r="Q1198" t="str">
        <f t="shared" si="146"/>
        <v>suv</v>
      </c>
      <c r="R1198" t="str">
        <f t="shared" si="147"/>
        <v>call center</v>
      </c>
      <c r="S1198" t="str">
        <f t="shared" si="148"/>
        <v>large</v>
      </c>
      <c r="T1198" t="str">
        <f t="shared" si="149"/>
        <v>central</v>
      </c>
    </row>
    <row r="1199" spans="1:20" ht="17" x14ac:dyDescent="0.2">
      <c r="A1199" t="s">
        <v>1226</v>
      </c>
      <c r="B1199" s="5" t="s">
        <v>9207</v>
      </c>
      <c r="C1199" s="5" t="s">
        <v>1279</v>
      </c>
      <c r="D1199" t="s">
        <v>33</v>
      </c>
      <c r="E1199" s="4">
        <v>587819.93000000005</v>
      </c>
      <c r="F1199" s="23">
        <v>22061</v>
      </c>
      <c r="G1199" s="23">
        <v>74</v>
      </c>
      <c r="H1199" s="24" t="s">
        <v>9198</v>
      </c>
      <c r="I1199" s="5" t="s">
        <v>14</v>
      </c>
      <c r="J1199" s="5" t="s">
        <v>15</v>
      </c>
      <c r="K1199" s="9">
        <v>355.2</v>
      </c>
      <c r="L1199" t="str">
        <f>VLOOKUP($A1199,lookup_table!$A:$D,3,FALSE)</f>
        <v>Branch</v>
      </c>
      <c r="M1199" t="str">
        <f>VLOOKUP($A1199,lookup_table!$A:$D,4,FALSE)</f>
        <v>Medsize</v>
      </c>
      <c r="N1199" t="str">
        <f t="shared" si="143"/>
        <v>West</v>
      </c>
      <c r="O1199" t="str">
        <f t="shared" si="144"/>
        <v>college</v>
      </c>
      <c r="P1199" t="str">
        <f t="shared" si="145"/>
        <v>personal auto</v>
      </c>
      <c r="Q1199" t="str">
        <f t="shared" si="146"/>
        <v>four-door car</v>
      </c>
      <c r="R1199" t="str">
        <f t="shared" si="147"/>
        <v>branch</v>
      </c>
      <c r="S1199" t="str">
        <f t="shared" si="148"/>
        <v>medsize</v>
      </c>
      <c r="T1199" t="str">
        <f t="shared" si="149"/>
        <v>west</v>
      </c>
    </row>
    <row r="1200" spans="1:20" ht="17" x14ac:dyDescent="0.2">
      <c r="A1200" t="s">
        <v>1227</v>
      </c>
      <c r="B1200" s="5" t="s">
        <v>9206</v>
      </c>
      <c r="C1200" s="5" t="s">
        <v>1279</v>
      </c>
      <c r="D1200" t="s">
        <v>29</v>
      </c>
      <c r="E1200" s="4">
        <v>266605.45</v>
      </c>
      <c r="F1200" s="23">
        <v>86321</v>
      </c>
      <c r="G1200" s="23">
        <v>66</v>
      </c>
      <c r="H1200" s="24" t="s">
        <v>9198</v>
      </c>
      <c r="I1200" s="5" t="s">
        <v>14</v>
      </c>
      <c r="J1200" s="5" t="s">
        <v>15</v>
      </c>
      <c r="K1200" s="9">
        <v>316.8</v>
      </c>
      <c r="L1200" t="str">
        <f>VLOOKUP($A1200,lookup_table!$A:$D,3,FALSE)</f>
        <v>Call Center</v>
      </c>
      <c r="M1200" t="str">
        <f>VLOOKUP($A1200,lookup_table!$A:$D,4,FALSE)</f>
        <v>Medsize</v>
      </c>
      <c r="N1200" t="str">
        <f t="shared" si="143"/>
        <v>Central</v>
      </c>
      <c r="O1200" t="str">
        <f t="shared" si="144"/>
        <v>high school or below</v>
      </c>
      <c r="P1200" t="str">
        <f t="shared" si="145"/>
        <v>personal auto</v>
      </c>
      <c r="Q1200" t="str">
        <f t="shared" si="146"/>
        <v>four-door car</v>
      </c>
      <c r="R1200" t="str">
        <f t="shared" si="147"/>
        <v>call center</v>
      </c>
      <c r="S1200" t="str">
        <f t="shared" si="148"/>
        <v>medsize</v>
      </c>
      <c r="T1200" t="str">
        <f t="shared" si="149"/>
        <v>central</v>
      </c>
    </row>
    <row r="1201" spans="1:20" ht="17" x14ac:dyDescent="0.2">
      <c r="A1201" t="s">
        <v>1228</v>
      </c>
      <c r="B1201" s="5" t="s">
        <v>9209</v>
      </c>
      <c r="C1201" s="5" t="s">
        <v>9211</v>
      </c>
      <c r="D1201" t="s">
        <v>19</v>
      </c>
      <c r="E1201" s="4">
        <v>534568.1</v>
      </c>
      <c r="F1201" s="23">
        <v>54668</v>
      </c>
      <c r="G1201" s="23">
        <v>68</v>
      </c>
      <c r="H1201" s="24" t="s">
        <v>9199</v>
      </c>
      <c r="I1201" s="5" t="s">
        <v>14</v>
      </c>
      <c r="J1201" s="5" t="s">
        <v>15</v>
      </c>
      <c r="K1201" s="9">
        <v>326.39999999999998</v>
      </c>
      <c r="L1201" t="str">
        <f>VLOOKUP($A1201,lookup_table!$A:$D,3,FALSE)</f>
        <v>Call Center</v>
      </c>
      <c r="M1201" t="str">
        <f>VLOOKUP($A1201,lookup_table!$A:$D,4,FALSE)</f>
        <v>Medsize</v>
      </c>
      <c r="N1201" t="str">
        <f t="shared" si="143"/>
        <v>North West</v>
      </c>
      <c r="O1201" t="str">
        <f t="shared" si="144"/>
        <v>bachelor</v>
      </c>
      <c r="P1201" t="str">
        <f t="shared" si="145"/>
        <v>personal auto</v>
      </c>
      <c r="Q1201" t="str">
        <f t="shared" si="146"/>
        <v>four-door car</v>
      </c>
      <c r="R1201" t="str">
        <f t="shared" si="147"/>
        <v>call center</v>
      </c>
      <c r="S1201" t="str">
        <f t="shared" si="148"/>
        <v>medsize</v>
      </c>
      <c r="T1201" t="str">
        <f t="shared" si="149"/>
        <v>north west</v>
      </c>
    </row>
    <row r="1202" spans="1:20" ht="17" x14ac:dyDescent="0.2">
      <c r="A1202" t="s">
        <v>1229</v>
      </c>
      <c r="B1202" s="5" t="s">
        <v>9206</v>
      </c>
      <c r="C1202" s="5" t="s">
        <v>1279</v>
      </c>
      <c r="D1202" t="s">
        <v>29</v>
      </c>
      <c r="E1202" s="4">
        <v>477712.16</v>
      </c>
      <c r="F1202" s="23">
        <v>45009</v>
      </c>
      <c r="G1202" s="23">
        <v>62</v>
      </c>
      <c r="H1202" s="24" t="s">
        <v>9198</v>
      </c>
      <c r="I1202" s="5" t="s">
        <v>14</v>
      </c>
      <c r="J1202" s="5" t="s">
        <v>15</v>
      </c>
      <c r="K1202" s="9">
        <v>297.60000000000002</v>
      </c>
      <c r="L1202" t="str">
        <f>VLOOKUP($A1202,lookup_table!$A:$D,3,FALSE)</f>
        <v>Agent</v>
      </c>
      <c r="M1202" t="str">
        <f>VLOOKUP($A1202,lookup_table!$A:$D,4,FALSE)</f>
        <v>Medsize</v>
      </c>
      <c r="N1202" t="str">
        <f t="shared" si="143"/>
        <v>Central</v>
      </c>
      <c r="O1202" t="str">
        <f t="shared" si="144"/>
        <v>high school or below</v>
      </c>
      <c r="P1202" t="str">
        <f t="shared" si="145"/>
        <v>personal auto</v>
      </c>
      <c r="Q1202" t="str">
        <f t="shared" si="146"/>
        <v>four-door car</v>
      </c>
      <c r="R1202" t="str">
        <f t="shared" si="147"/>
        <v>agent</v>
      </c>
      <c r="S1202" t="str">
        <f t="shared" si="148"/>
        <v>medsize</v>
      </c>
      <c r="T1202" t="str">
        <f t="shared" si="149"/>
        <v>central</v>
      </c>
    </row>
    <row r="1203" spans="1:20" ht="17" x14ac:dyDescent="0.2">
      <c r="A1203" t="s">
        <v>1230</v>
      </c>
      <c r="B1203" s="5" t="s">
        <v>9207</v>
      </c>
      <c r="C1203" s="5" t="s">
        <v>9211</v>
      </c>
      <c r="D1203" t="s">
        <v>29</v>
      </c>
      <c r="E1203" s="4">
        <v>1697374.02</v>
      </c>
      <c r="F1203" s="23">
        <v>69497</v>
      </c>
      <c r="G1203" s="23">
        <v>142</v>
      </c>
      <c r="H1203" s="24" t="s">
        <v>9198</v>
      </c>
      <c r="I1203" s="5" t="s">
        <v>14</v>
      </c>
      <c r="J1203" s="5" t="s">
        <v>27</v>
      </c>
      <c r="K1203" s="9">
        <v>92286763</v>
      </c>
      <c r="L1203" t="str">
        <f>VLOOKUP($A1203,lookup_table!$A:$D,3,FALSE)</f>
        <v>Agent</v>
      </c>
      <c r="M1203" t="str">
        <f>VLOOKUP($A1203,lookup_table!$A:$D,4,FALSE)</f>
        <v>Medsize</v>
      </c>
      <c r="N1203" t="str">
        <f t="shared" si="143"/>
        <v>West</v>
      </c>
      <c r="O1203" t="str">
        <f t="shared" si="144"/>
        <v>high school or below</v>
      </c>
      <c r="P1203" t="str">
        <f t="shared" si="145"/>
        <v>personal auto</v>
      </c>
      <c r="Q1203" t="str">
        <f t="shared" si="146"/>
        <v>suv</v>
      </c>
      <c r="R1203" t="str">
        <f t="shared" si="147"/>
        <v>agent</v>
      </c>
      <c r="S1203" t="str">
        <f t="shared" si="148"/>
        <v>medsize</v>
      </c>
      <c r="T1203" t="str">
        <f t="shared" si="149"/>
        <v>west</v>
      </c>
    </row>
    <row r="1204" spans="1:20" ht="17" x14ac:dyDescent="0.2">
      <c r="A1204" t="s">
        <v>1231</v>
      </c>
      <c r="B1204" s="5" t="s">
        <v>9209</v>
      </c>
      <c r="C1204" s="5" t="s">
        <v>9211</v>
      </c>
      <c r="D1204" t="s">
        <v>29</v>
      </c>
      <c r="E1204" s="4">
        <v>251811.21</v>
      </c>
      <c r="F1204" s="23">
        <v>86617</v>
      </c>
      <c r="G1204" s="23">
        <v>63</v>
      </c>
      <c r="H1204" s="24" t="s">
        <v>9198</v>
      </c>
      <c r="I1204" s="5" t="s">
        <v>14</v>
      </c>
      <c r="J1204" s="5" t="s">
        <v>15</v>
      </c>
      <c r="K1204" s="9">
        <v>188325603</v>
      </c>
      <c r="L1204" t="str">
        <f>VLOOKUP($A1204,lookup_table!$A:$D,3,FALSE)</f>
        <v>Agent</v>
      </c>
      <c r="M1204" t="str">
        <f>VLOOKUP($A1204,lookup_table!$A:$D,4,FALSE)</f>
        <v>Medsize</v>
      </c>
      <c r="N1204" t="str">
        <f t="shared" si="143"/>
        <v>North West</v>
      </c>
      <c r="O1204" t="str">
        <f t="shared" si="144"/>
        <v>high school or below</v>
      </c>
      <c r="P1204" t="str">
        <f t="shared" si="145"/>
        <v>personal auto</v>
      </c>
      <c r="Q1204" t="str">
        <f t="shared" si="146"/>
        <v>four-door car</v>
      </c>
      <c r="R1204" t="str">
        <f t="shared" si="147"/>
        <v>agent</v>
      </c>
      <c r="S1204" t="str">
        <f t="shared" si="148"/>
        <v>medsize</v>
      </c>
      <c r="T1204" t="str">
        <f t="shared" si="149"/>
        <v>north west</v>
      </c>
    </row>
    <row r="1205" spans="1:20" ht="17" x14ac:dyDescent="0.2">
      <c r="A1205" t="s">
        <v>1232</v>
      </c>
      <c r="B1205" s="5" t="s">
        <v>9208</v>
      </c>
      <c r="C1205" s="5" t="s">
        <v>1279</v>
      </c>
      <c r="D1205" t="s">
        <v>12</v>
      </c>
      <c r="E1205" s="4">
        <v>1916098.99</v>
      </c>
      <c r="F1205" s="23">
        <v>22705</v>
      </c>
      <c r="G1205" s="23">
        <v>239</v>
      </c>
      <c r="H1205" s="24" t="s">
        <v>9198</v>
      </c>
      <c r="I1205" s="5" t="s">
        <v>14</v>
      </c>
      <c r="J1205" s="5" t="s">
        <v>60</v>
      </c>
      <c r="K1205" s="9">
        <v>1294700423</v>
      </c>
      <c r="L1205" t="str">
        <f>VLOOKUP($A1205,lookup_table!$A:$D,3,FALSE)</f>
        <v>Agent</v>
      </c>
      <c r="M1205" t="str">
        <f>VLOOKUP($A1205,lookup_table!$A:$D,4,FALSE)</f>
        <v>Medsize</v>
      </c>
      <c r="N1205" t="str">
        <f t="shared" si="143"/>
        <v>Central</v>
      </c>
      <c r="O1205" t="str">
        <f t="shared" si="144"/>
        <v>master</v>
      </c>
      <c r="P1205" t="str">
        <f t="shared" si="145"/>
        <v>personal auto</v>
      </c>
      <c r="Q1205" t="str">
        <f t="shared" si="146"/>
        <v>luxury suv</v>
      </c>
      <c r="R1205" t="str">
        <f t="shared" si="147"/>
        <v>agent</v>
      </c>
      <c r="S1205" t="str">
        <f t="shared" si="148"/>
        <v>medsize</v>
      </c>
      <c r="T1205" t="str">
        <f t="shared" si="149"/>
        <v>central</v>
      </c>
    </row>
    <row r="1206" spans="1:20" ht="17" x14ac:dyDescent="0.2">
      <c r="A1206" t="s">
        <v>1233</v>
      </c>
      <c r="B1206" s="5" t="s">
        <v>9210</v>
      </c>
      <c r="C1206" s="5" t="s">
        <v>1279</v>
      </c>
      <c r="D1206" t="s">
        <v>29</v>
      </c>
      <c r="E1206" s="4">
        <v>3286440.46</v>
      </c>
      <c r="F1206" s="23">
        <v>90783</v>
      </c>
      <c r="G1206" s="23">
        <v>104</v>
      </c>
      <c r="H1206" s="24" t="s">
        <v>9202</v>
      </c>
      <c r="I1206" s="5" t="s">
        <v>14</v>
      </c>
      <c r="J1206" s="5" t="s">
        <v>27</v>
      </c>
      <c r="K1206" s="9">
        <v>285745227</v>
      </c>
      <c r="L1206" t="str">
        <f>VLOOKUP($A1206,lookup_table!$A:$D,3,FALSE)</f>
        <v>Agent</v>
      </c>
      <c r="M1206" t="str">
        <f>VLOOKUP($A1206,lookup_table!$A:$D,4,FALSE)</f>
        <v>Small</v>
      </c>
      <c r="N1206" t="str">
        <f t="shared" si="143"/>
        <v>East</v>
      </c>
      <c r="O1206" t="str">
        <f t="shared" si="144"/>
        <v>high school or below</v>
      </c>
      <c r="P1206" t="str">
        <f t="shared" si="145"/>
        <v>personal auto</v>
      </c>
      <c r="Q1206" t="str">
        <f t="shared" si="146"/>
        <v>suv</v>
      </c>
      <c r="R1206" t="str">
        <f t="shared" si="147"/>
        <v>agent</v>
      </c>
      <c r="S1206" t="str">
        <f t="shared" si="148"/>
        <v>small</v>
      </c>
      <c r="T1206" t="str">
        <f t="shared" si="149"/>
        <v>east</v>
      </c>
    </row>
    <row r="1207" spans="1:20" ht="17" x14ac:dyDescent="0.2">
      <c r="A1207" t="s">
        <v>1234</v>
      </c>
      <c r="B1207" s="5" t="s">
        <v>9209</v>
      </c>
      <c r="C1207" s="5" t="s">
        <v>9211</v>
      </c>
      <c r="D1207" t="s">
        <v>19</v>
      </c>
      <c r="E1207" s="4">
        <v>396481.3</v>
      </c>
      <c r="F1207" s="23">
        <v>88410</v>
      </c>
      <c r="G1207" s="23">
        <v>99</v>
      </c>
      <c r="H1207" s="24" t="s">
        <v>9198</v>
      </c>
      <c r="I1207" s="5" t="s">
        <v>26</v>
      </c>
      <c r="J1207" s="5" t="s">
        <v>15</v>
      </c>
      <c r="K1207" s="9">
        <v>475.2</v>
      </c>
      <c r="L1207" t="str">
        <f>VLOOKUP($A1207,lookup_table!$A:$D,3,FALSE)</f>
        <v>Call Center</v>
      </c>
      <c r="M1207" t="str">
        <f>VLOOKUP($A1207,lookup_table!$A:$D,4,FALSE)</f>
        <v>Medsize</v>
      </c>
      <c r="N1207" t="str">
        <f t="shared" si="143"/>
        <v>North West</v>
      </c>
      <c r="O1207" t="str">
        <f t="shared" si="144"/>
        <v>bachelor</v>
      </c>
      <c r="P1207" t="str">
        <f t="shared" si="145"/>
        <v>corporate auto</v>
      </c>
      <c r="Q1207" t="str">
        <f t="shared" si="146"/>
        <v>four-door car</v>
      </c>
      <c r="R1207" t="str">
        <f t="shared" si="147"/>
        <v>call center</v>
      </c>
      <c r="S1207" t="str">
        <f t="shared" si="148"/>
        <v>medsize</v>
      </c>
      <c r="T1207" t="str">
        <f t="shared" si="149"/>
        <v>north west</v>
      </c>
    </row>
    <row r="1208" spans="1:20" ht="17" x14ac:dyDescent="0.2">
      <c r="A1208" t="s">
        <v>1235</v>
      </c>
      <c r="B1208" s="5" t="s">
        <v>9207</v>
      </c>
      <c r="C1208" s="5" t="s">
        <v>1279</v>
      </c>
      <c r="D1208" t="s">
        <v>19</v>
      </c>
      <c r="E1208" s="4">
        <v>491177.31</v>
      </c>
      <c r="F1208" s="23">
        <v>45009</v>
      </c>
      <c r="G1208" s="23">
        <v>69</v>
      </c>
      <c r="H1208" s="24" t="s">
        <v>9198</v>
      </c>
      <c r="I1208" s="5" t="s">
        <v>14</v>
      </c>
      <c r="J1208" s="5" t="s">
        <v>15</v>
      </c>
      <c r="K1208" s="9">
        <v>496.8</v>
      </c>
      <c r="L1208" t="str">
        <f>VLOOKUP($A1208,lookup_table!$A:$D,3,FALSE)</f>
        <v>Agent</v>
      </c>
      <c r="M1208" t="str">
        <f>VLOOKUP($A1208,lookup_table!$A:$D,4,FALSE)</f>
        <v>Medsize</v>
      </c>
      <c r="N1208" t="str">
        <f t="shared" si="143"/>
        <v>West</v>
      </c>
      <c r="O1208" t="str">
        <f t="shared" si="144"/>
        <v>bachelor</v>
      </c>
      <c r="P1208" t="str">
        <f t="shared" si="145"/>
        <v>personal auto</v>
      </c>
      <c r="Q1208" t="str">
        <f t="shared" si="146"/>
        <v>four-door car</v>
      </c>
      <c r="R1208" t="str">
        <f t="shared" si="147"/>
        <v>agent</v>
      </c>
      <c r="S1208" t="str">
        <f t="shared" si="148"/>
        <v>medsize</v>
      </c>
      <c r="T1208" t="str">
        <f t="shared" si="149"/>
        <v>west</v>
      </c>
    </row>
    <row r="1209" spans="1:20" ht="17" x14ac:dyDescent="0.2">
      <c r="A1209" t="s">
        <v>1236</v>
      </c>
      <c r="B1209" s="5" t="s">
        <v>9209</v>
      </c>
      <c r="C1209" s="5" t="s">
        <v>1279</v>
      </c>
      <c r="D1209" t="s">
        <v>33</v>
      </c>
      <c r="E1209" s="4">
        <v>780531.29</v>
      </c>
      <c r="F1209" s="23">
        <v>21073</v>
      </c>
      <c r="G1209" s="23">
        <v>106</v>
      </c>
      <c r="H1209" s="24" t="s">
        <v>9199</v>
      </c>
      <c r="I1209" s="5" t="s">
        <v>14</v>
      </c>
      <c r="J1209" s="5" t="s">
        <v>27</v>
      </c>
      <c r="K1209" s="9">
        <v>508.8</v>
      </c>
      <c r="L1209" t="str">
        <f>VLOOKUP($A1209,lookup_table!$A:$D,3,FALSE)</f>
        <v>Agent</v>
      </c>
      <c r="M1209" t="str">
        <f>VLOOKUP($A1209,lookup_table!$A:$D,4,FALSE)</f>
        <v>Small</v>
      </c>
      <c r="N1209" t="str">
        <f t="shared" si="143"/>
        <v>North West</v>
      </c>
      <c r="O1209" t="str">
        <f t="shared" si="144"/>
        <v>college</v>
      </c>
      <c r="P1209" t="str">
        <f t="shared" si="145"/>
        <v>personal auto</v>
      </c>
      <c r="Q1209" t="str">
        <f t="shared" si="146"/>
        <v>suv</v>
      </c>
      <c r="R1209" t="str">
        <f t="shared" si="147"/>
        <v>agent</v>
      </c>
      <c r="S1209" t="str">
        <f t="shared" si="148"/>
        <v>small</v>
      </c>
      <c r="T1209" t="str">
        <f t="shared" si="149"/>
        <v>north west</v>
      </c>
    </row>
    <row r="1210" spans="1:20" ht="17" x14ac:dyDescent="0.2">
      <c r="A1210" t="s">
        <v>1237</v>
      </c>
      <c r="B1210" s="5" t="s">
        <v>9206</v>
      </c>
      <c r="C1210" s="5" t="s">
        <v>1279</v>
      </c>
      <c r="D1210" t="s">
        <v>33</v>
      </c>
      <c r="E1210" s="4">
        <v>720066.49</v>
      </c>
      <c r="F1210" s="23">
        <v>45009</v>
      </c>
      <c r="G1210" s="23">
        <v>66</v>
      </c>
      <c r="H1210" s="24" t="s">
        <v>9198</v>
      </c>
      <c r="I1210" s="5" t="s">
        <v>14</v>
      </c>
      <c r="J1210" s="5" t="s">
        <v>15</v>
      </c>
      <c r="K1210" s="9">
        <v>316.8</v>
      </c>
      <c r="L1210" t="str">
        <f>VLOOKUP($A1210,lookup_table!$A:$D,3,FALSE)</f>
        <v>Agent</v>
      </c>
      <c r="M1210" t="str">
        <f>VLOOKUP($A1210,lookup_table!$A:$D,4,FALSE)</f>
        <v>Medsize</v>
      </c>
      <c r="N1210" t="str">
        <f t="shared" si="143"/>
        <v>Central</v>
      </c>
      <c r="O1210" t="str">
        <f t="shared" si="144"/>
        <v>college</v>
      </c>
      <c r="P1210" t="str">
        <f t="shared" si="145"/>
        <v>personal auto</v>
      </c>
      <c r="Q1210" t="str">
        <f t="shared" si="146"/>
        <v>four-door car</v>
      </c>
      <c r="R1210" t="str">
        <f t="shared" si="147"/>
        <v>agent</v>
      </c>
      <c r="S1210" t="str">
        <f t="shared" si="148"/>
        <v>medsize</v>
      </c>
      <c r="T1210" t="str">
        <f t="shared" si="149"/>
        <v>central</v>
      </c>
    </row>
    <row r="1211" spans="1:20" ht="17" x14ac:dyDescent="0.2">
      <c r="A1211" t="s">
        <v>1238</v>
      </c>
      <c r="B1211" s="5" t="s">
        <v>9209</v>
      </c>
      <c r="C1211" s="5" t="s">
        <v>9211</v>
      </c>
      <c r="D1211" t="s">
        <v>33</v>
      </c>
      <c r="E1211" s="4">
        <v>538949.94999999995</v>
      </c>
      <c r="F1211" s="23">
        <v>66429</v>
      </c>
      <c r="G1211" s="23">
        <v>136</v>
      </c>
      <c r="H1211" s="24" t="s">
        <v>9198</v>
      </c>
      <c r="I1211" s="5" t="s">
        <v>14</v>
      </c>
      <c r="J1211" s="5" t="s">
        <v>73</v>
      </c>
      <c r="K1211" s="9">
        <v>57712985</v>
      </c>
      <c r="L1211" t="str">
        <f>VLOOKUP($A1211,lookup_table!$A:$D,3,FALSE)</f>
        <v>Agent</v>
      </c>
      <c r="M1211" t="str">
        <f>VLOOKUP($A1211,lookup_table!$A:$D,4,FALSE)</f>
        <v>Medsize</v>
      </c>
      <c r="N1211" t="str">
        <f t="shared" si="143"/>
        <v>North West</v>
      </c>
      <c r="O1211" t="str">
        <f t="shared" si="144"/>
        <v>college</v>
      </c>
      <c r="P1211" t="str">
        <f t="shared" si="145"/>
        <v>personal auto</v>
      </c>
      <c r="Q1211" t="str">
        <f t="shared" si="146"/>
        <v>sports car</v>
      </c>
      <c r="R1211" t="str">
        <f t="shared" si="147"/>
        <v>agent</v>
      </c>
      <c r="S1211" t="str">
        <f t="shared" si="148"/>
        <v>medsize</v>
      </c>
      <c r="T1211" t="str">
        <f t="shared" si="149"/>
        <v>north west</v>
      </c>
    </row>
    <row r="1212" spans="1:20" ht="17" x14ac:dyDescent="0.2">
      <c r="A1212" t="s">
        <v>1239</v>
      </c>
      <c r="B1212" s="5" t="s">
        <v>9207</v>
      </c>
      <c r="C1212" s="5" t="s">
        <v>1279</v>
      </c>
      <c r="D1212" t="s">
        <v>75</v>
      </c>
      <c r="E1212" s="4">
        <v>324131.42</v>
      </c>
      <c r="F1212" s="23">
        <v>66889</v>
      </c>
      <c r="G1212" s="23">
        <v>80</v>
      </c>
      <c r="H1212" s="24" t="s">
        <v>9198</v>
      </c>
      <c r="I1212" s="5" t="s">
        <v>14</v>
      </c>
      <c r="J1212" s="5" t="s">
        <v>15</v>
      </c>
      <c r="K1212" s="9">
        <v>294319428</v>
      </c>
      <c r="L1212" t="str">
        <f>VLOOKUP($A1212,lookup_table!$A:$D,3,FALSE)</f>
        <v>Call Center</v>
      </c>
      <c r="M1212" t="str">
        <f>VLOOKUP($A1212,lookup_table!$A:$D,4,FALSE)</f>
        <v>Small</v>
      </c>
      <c r="N1212" t="str">
        <f t="shared" si="143"/>
        <v>West</v>
      </c>
      <c r="O1212" t="str">
        <f t="shared" si="144"/>
        <v>doctor</v>
      </c>
      <c r="P1212" t="str">
        <f t="shared" si="145"/>
        <v>personal auto</v>
      </c>
      <c r="Q1212" t="str">
        <f t="shared" si="146"/>
        <v>four-door car</v>
      </c>
      <c r="R1212" t="str">
        <f t="shared" si="147"/>
        <v>call center</v>
      </c>
      <c r="S1212" t="str">
        <f t="shared" si="148"/>
        <v>small</v>
      </c>
      <c r="T1212" t="str">
        <f t="shared" si="149"/>
        <v>west</v>
      </c>
    </row>
    <row r="1213" spans="1:20" ht="17" x14ac:dyDescent="0.2">
      <c r="A1213" t="s">
        <v>1240</v>
      </c>
      <c r="B1213" s="5" t="s">
        <v>9207</v>
      </c>
      <c r="C1213" s="5" t="s">
        <v>9211</v>
      </c>
      <c r="D1213" t="s">
        <v>19</v>
      </c>
      <c r="E1213" s="4">
        <v>552821.28</v>
      </c>
      <c r="F1213" s="23">
        <v>36088</v>
      </c>
      <c r="G1213" s="23">
        <v>72</v>
      </c>
      <c r="H1213" s="24" t="s">
        <v>9198</v>
      </c>
      <c r="I1213" s="5" t="s">
        <v>26</v>
      </c>
      <c r="J1213" s="5" t="s">
        <v>15</v>
      </c>
      <c r="K1213" s="9">
        <v>345.6</v>
      </c>
      <c r="L1213" t="str">
        <f>VLOOKUP($A1213,lookup_table!$A:$D,3,FALSE)</f>
        <v>Agent</v>
      </c>
      <c r="M1213" t="str">
        <f>VLOOKUP($A1213,lookup_table!$A:$D,4,FALSE)</f>
        <v>Medsize</v>
      </c>
      <c r="N1213" t="str">
        <f t="shared" si="143"/>
        <v>West</v>
      </c>
      <c r="O1213" t="str">
        <f t="shared" si="144"/>
        <v>bachelor</v>
      </c>
      <c r="P1213" t="str">
        <f t="shared" si="145"/>
        <v>corporate auto</v>
      </c>
      <c r="Q1213" t="str">
        <f t="shared" si="146"/>
        <v>four-door car</v>
      </c>
      <c r="R1213" t="str">
        <f t="shared" si="147"/>
        <v>agent</v>
      </c>
      <c r="S1213" t="str">
        <f t="shared" si="148"/>
        <v>medsize</v>
      </c>
      <c r="T1213" t="str">
        <f t="shared" si="149"/>
        <v>west</v>
      </c>
    </row>
    <row r="1214" spans="1:20" ht="17" x14ac:dyDescent="0.2">
      <c r="A1214" t="s">
        <v>1241</v>
      </c>
      <c r="B1214" s="5" t="s">
        <v>9210</v>
      </c>
      <c r="C1214" s="5" t="s">
        <v>9211</v>
      </c>
      <c r="D1214" t="s">
        <v>12</v>
      </c>
      <c r="E1214" s="4">
        <v>299302.46000000002</v>
      </c>
      <c r="F1214" s="23">
        <v>45009</v>
      </c>
      <c r="G1214" s="23">
        <v>80</v>
      </c>
      <c r="H1214" s="24" t="s">
        <v>9198</v>
      </c>
      <c r="I1214" s="5" t="s">
        <v>26</v>
      </c>
      <c r="J1214" s="5" t="s">
        <v>15</v>
      </c>
      <c r="K1214" s="9">
        <v>286115778</v>
      </c>
      <c r="L1214" t="str">
        <f>VLOOKUP($A1214,lookup_table!$A:$D,3,FALSE)</f>
        <v>Branch</v>
      </c>
      <c r="M1214" t="str">
        <f>VLOOKUP($A1214,lookup_table!$A:$D,4,FALSE)</f>
        <v>Medsize</v>
      </c>
      <c r="N1214" t="str">
        <f t="shared" si="143"/>
        <v>East</v>
      </c>
      <c r="O1214" t="str">
        <f t="shared" si="144"/>
        <v>master</v>
      </c>
      <c r="P1214" t="str">
        <f t="shared" si="145"/>
        <v>corporate auto</v>
      </c>
      <c r="Q1214" t="str">
        <f t="shared" si="146"/>
        <v>four-door car</v>
      </c>
      <c r="R1214" t="str">
        <f t="shared" si="147"/>
        <v>branch</v>
      </c>
      <c r="S1214" t="str">
        <f t="shared" si="148"/>
        <v>medsize</v>
      </c>
      <c r="T1214" t="str">
        <f t="shared" si="149"/>
        <v>east</v>
      </c>
    </row>
    <row r="1215" spans="1:20" ht="17" x14ac:dyDescent="0.2">
      <c r="A1215" t="s">
        <v>1242</v>
      </c>
      <c r="B1215" s="5" t="s">
        <v>9206</v>
      </c>
      <c r="C1215" s="5" t="s">
        <v>9211</v>
      </c>
      <c r="D1215" t="s">
        <v>19</v>
      </c>
      <c r="E1215" s="4">
        <v>707665.32</v>
      </c>
      <c r="F1215" s="23">
        <v>45009</v>
      </c>
      <c r="G1215" s="23">
        <v>68</v>
      </c>
      <c r="H1215" s="24" t="s">
        <v>9198</v>
      </c>
      <c r="I1215" s="5" t="s">
        <v>26</v>
      </c>
      <c r="J1215" s="5" t="s">
        <v>22</v>
      </c>
      <c r="K1215" s="9">
        <v>489.6</v>
      </c>
      <c r="L1215" t="str">
        <f>VLOOKUP($A1215,lookup_table!$A:$D,3,FALSE)</f>
        <v>Branch</v>
      </c>
      <c r="M1215" t="str">
        <f>VLOOKUP($A1215,lookup_table!$A:$D,4,FALSE)</f>
        <v>Large</v>
      </c>
      <c r="N1215" t="str">
        <f t="shared" si="143"/>
        <v>Central</v>
      </c>
      <c r="O1215" t="str">
        <f t="shared" si="144"/>
        <v>bachelor</v>
      </c>
      <c r="P1215" t="str">
        <f t="shared" si="145"/>
        <v>corporate auto</v>
      </c>
      <c r="Q1215" t="str">
        <f t="shared" si="146"/>
        <v>two-door car</v>
      </c>
      <c r="R1215" t="str">
        <f t="shared" si="147"/>
        <v>branch</v>
      </c>
      <c r="S1215" t="str">
        <f t="shared" si="148"/>
        <v>large</v>
      </c>
      <c r="T1215" t="str">
        <f t="shared" si="149"/>
        <v>central</v>
      </c>
    </row>
    <row r="1216" spans="1:20" ht="17" x14ac:dyDescent="0.2">
      <c r="A1216" t="s">
        <v>1243</v>
      </c>
      <c r="B1216" s="5" t="s">
        <v>9207</v>
      </c>
      <c r="C1216" s="5" t="s">
        <v>1279</v>
      </c>
      <c r="D1216" t="s">
        <v>33</v>
      </c>
      <c r="E1216" s="4">
        <v>370038.5</v>
      </c>
      <c r="F1216" s="23">
        <v>17557</v>
      </c>
      <c r="G1216" s="23">
        <v>96</v>
      </c>
      <c r="H1216" s="24" t="s">
        <v>9198</v>
      </c>
      <c r="I1216" s="5" t="s">
        <v>14</v>
      </c>
      <c r="J1216" s="5" t="s">
        <v>15</v>
      </c>
      <c r="K1216" s="9">
        <v>666724937</v>
      </c>
      <c r="L1216" t="str">
        <f>VLOOKUP($A1216,lookup_table!$A:$D,3,FALSE)</f>
        <v>Web</v>
      </c>
      <c r="M1216" t="str">
        <f>VLOOKUP($A1216,lookup_table!$A:$D,4,FALSE)</f>
        <v>Medsize</v>
      </c>
      <c r="N1216" t="str">
        <f t="shared" si="143"/>
        <v>West</v>
      </c>
      <c r="O1216" t="str">
        <f t="shared" si="144"/>
        <v>college</v>
      </c>
      <c r="P1216" t="str">
        <f t="shared" si="145"/>
        <v>personal auto</v>
      </c>
      <c r="Q1216" t="str">
        <f t="shared" si="146"/>
        <v>four-door car</v>
      </c>
      <c r="R1216" t="str">
        <f t="shared" si="147"/>
        <v>web</v>
      </c>
      <c r="S1216" t="str">
        <f t="shared" si="148"/>
        <v>medsize</v>
      </c>
      <c r="T1216" t="str">
        <f t="shared" si="149"/>
        <v>west</v>
      </c>
    </row>
    <row r="1217" spans="1:20" ht="17" x14ac:dyDescent="0.2">
      <c r="A1217" t="s">
        <v>1244</v>
      </c>
      <c r="B1217" s="5" t="s">
        <v>9207</v>
      </c>
      <c r="C1217" s="5" t="s">
        <v>1279</v>
      </c>
      <c r="D1217" t="s">
        <v>33</v>
      </c>
      <c r="E1217" s="4">
        <v>532883.59</v>
      </c>
      <c r="F1217" s="23">
        <v>81064</v>
      </c>
      <c r="G1217" s="23">
        <v>70</v>
      </c>
      <c r="H1217" s="24" t="s">
        <v>9203</v>
      </c>
      <c r="I1217" s="5" t="s">
        <v>14</v>
      </c>
      <c r="J1217" s="5" t="s">
        <v>22</v>
      </c>
      <c r="K1217" s="9">
        <v>42238585</v>
      </c>
      <c r="L1217" t="str">
        <f>VLOOKUP($A1217,lookup_table!$A:$D,3,FALSE)</f>
        <v>Agent</v>
      </c>
      <c r="M1217" t="str">
        <f>VLOOKUP($A1217,lookup_table!$A:$D,4,FALSE)</f>
        <v>Large</v>
      </c>
      <c r="N1217" t="str">
        <f t="shared" si="143"/>
        <v>West</v>
      </c>
      <c r="O1217" t="str">
        <f t="shared" si="144"/>
        <v>college</v>
      </c>
      <c r="P1217" t="str">
        <f t="shared" si="145"/>
        <v>personal auto</v>
      </c>
      <c r="Q1217" t="str">
        <f t="shared" si="146"/>
        <v>two-door car</v>
      </c>
      <c r="R1217" t="str">
        <f t="shared" si="147"/>
        <v>agent</v>
      </c>
      <c r="S1217" t="str">
        <f t="shared" si="148"/>
        <v>large</v>
      </c>
      <c r="T1217" t="str">
        <f t="shared" si="149"/>
        <v>west</v>
      </c>
    </row>
    <row r="1218" spans="1:20" ht="17" x14ac:dyDescent="0.2">
      <c r="A1218" t="s">
        <v>1245</v>
      </c>
      <c r="B1218" s="5" t="s">
        <v>9208</v>
      </c>
      <c r="C1218" s="5" t="s">
        <v>1279</v>
      </c>
      <c r="D1218" t="s">
        <v>29</v>
      </c>
      <c r="E1218" s="4">
        <v>483887.71</v>
      </c>
      <c r="F1218" s="23">
        <v>45009</v>
      </c>
      <c r="G1218" s="23">
        <v>66</v>
      </c>
      <c r="H1218" s="24" t="s">
        <v>9198</v>
      </c>
      <c r="I1218" s="5" t="s">
        <v>14</v>
      </c>
      <c r="J1218" s="5" t="s">
        <v>15</v>
      </c>
      <c r="K1218" s="9">
        <v>700331425</v>
      </c>
      <c r="L1218" t="str">
        <f>VLOOKUP($A1218,lookup_table!$A:$D,3,FALSE)</f>
        <v>Branch</v>
      </c>
      <c r="M1218" t="str">
        <f>VLOOKUP($A1218,lookup_table!$A:$D,4,FALSE)</f>
        <v>Small</v>
      </c>
      <c r="N1218" t="str">
        <f t="shared" si="143"/>
        <v>Central</v>
      </c>
      <c r="O1218" t="str">
        <f t="shared" si="144"/>
        <v>high school or below</v>
      </c>
      <c r="P1218" t="str">
        <f t="shared" si="145"/>
        <v>personal auto</v>
      </c>
      <c r="Q1218" t="str">
        <f t="shared" si="146"/>
        <v>four-door car</v>
      </c>
      <c r="R1218" t="str">
        <f t="shared" si="147"/>
        <v>branch</v>
      </c>
      <c r="S1218" t="str">
        <f t="shared" si="148"/>
        <v>small</v>
      </c>
      <c r="T1218" t="str">
        <f t="shared" si="149"/>
        <v>central</v>
      </c>
    </row>
    <row r="1219" spans="1:20" ht="17" x14ac:dyDescent="0.2">
      <c r="A1219" t="s">
        <v>1246</v>
      </c>
      <c r="B1219" s="5" t="s">
        <v>9210</v>
      </c>
      <c r="C1219" s="5" t="s">
        <v>1279</v>
      </c>
      <c r="D1219" t="s">
        <v>12</v>
      </c>
      <c r="E1219" s="4">
        <v>341720.5</v>
      </c>
      <c r="F1219" s="23">
        <v>42526</v>
      </c>
      <c r="G1219" s="23">
        <v>86</v>
      </c>
      <c r="H1219" s="24" t="s">
        <v>9198</v>
      </c>
      <c r="I1219" s="5" t="s">
        <v>14</v>
      </c>
      <c r="J1219" s="5" t="s">
        <v>22</v>
      </c>
      <c r="K1219" s="9">
        <v>2875426</v>
      </c>
      <c r="L1219" t="str">
        <f>VLOOKUP($A1219,lookup_table!$A:$D,3,FALSE)</f>
        <v>Agent</v>
      </c>
      <c r="M1219" t="str">
        <f>VLOOKUP($A1219,lookup_table!$A:$D,4,FALSE)</f>
        <v>Medsize</v>
      </c>
      <c r="N1219" t="str">
        <f t="shared" ref="N1219:N1282" si="150">IF($B1219="California","West",IF($B1219="Oregon","North West",IF($B1219="Washington","East","Central")))</f>
        <v>East</v>
      </c>
      <c r="O1219" t="str">
        <f t="shared" ref="O1219:O1282" si="151">LOWER($D1219)</f>
        <v>master</v>
      </c>
      <c r="P1219" t="str">
        <f t="shared" ref="P1219:P1282" si="152">LOWER($I1219)</f>
        <v>personal auto</v>
      </c>
      <c r="Q1219" t="str">
        <f t="shared" ref="Q1219:Q1282" si="153">LOWER($J1219)</f>
        <v>two-door car</v>
      </c>
      <c r="R1219" t="str">
        <f t="shared" ref="R1219:R1282" si="154">LOWER($L1219)</f>
        <v>agent</v>
      </c>
      <c r="S1219" t="str">
        <f t="shared" ref="S1219:S1282" si="155">LOWER($M1219)</f>
        <v>medsize</v>
      </c>
      <c r="T1219" t="str">
        <f t="shared" ref="T1219:T1282" si="156">LOWER($N1219)</f>
        <v>east</v>
      </c>
    </row>
    <row r="1220" spans="1:20" ht="17" x14ac:dyDescent="0.2">
      <c r="A1220" t="s">
        <v>1247</v>
      </c>
      <c r="B1220" s="5" t="s">
        <v>9207</v>
      </c>
      <c r="C1220" s="5" t="s">
        <v>1279</v>
      </c>
      <c r="D1220" t="s">
        <v>75</v>
      </c>
      <c r="E1220" s="4">
        <v>787992.9</v>
      </c>
      <c r="F1220" s="23">
        <v>45703</v>
      </c>
      <c r="G1220" s="23">
        <v>98</v>
      </c>
      <c r="H1220" s="24" t="s">
        <v>9198</v>
      </c>
      <c r="I1220" s="5" t="s">
        <v>14</v>
      </c>
      <c r="J1220" s="5" t="s">
        <v>22</v>
      </c>
      <c r="K1220" s="9">
        <v>470.4</v>
      </c>
      <c r="L1220" t="str">
        <f>VLOOKUP($A1220,lookup_table!$A:$D,3,FALSE)</f>
        <v>Agent</v>
      </c>
      <c r="M1220" t="str">
        <f>VLOOKUP($A1220,lookup_table!$A:$D,4,FALSE)</f>
        <v>Small</v>
      </c>
      <c r="N1220" t="str">
        <f t="shared" si="150"/>
        <v>West</v>
      </c>
      <c r="O1220" t="str">
        <f t="shared" si="151"/>
        <v>doctor</v>
      </c>
      <c r="P1220" t="str">
        <f t="shared" si="152"/>
        <v>personal auto</v>
      </c>
      <c r="Q1220" t="str">
        <f t="shared" si="153"/>
        <v>two-door car</v>
      </c>
      <c r="R1220" t="str">
        <f t="shared" si="154"/>
        <v>agent</v>
      </c>
      <c r="S1220" t="str">
        <f t="shared" si="155"/>
        <v>small</v>
      </c>
      <c r="T1220" t="str">
        <f t="shared" si="156"/>
        <v>west</v>
      </c>
    </row>
    <row r="1221" spans="1:20" ht="17" x14ac:dyDescent="0.2">
      <c r="A1221" t="s">
        <v>1248</v>
      </c>
      <c r="B1221" s="5" t="s">
        <v>9207</v>
      </c>
      <c r="C1221" s="5" t="s">
        <v>1279</v>
      </c>
      <c r="D1221" t="s">
        <v>19</v>
      </c>
      <c r="E1221" s="4">
        <v>786943.24</v>
      </c>
      <c r="F1221" s="23">
        <v>40036</v>
      </c>
      <c r="G1221" s="23">
        <v>65</v>
      </c>
      <c r="H1221" s="24" t="s">
        <v>9198</v>
      </c>
      <c r="I1221" s="5" t="s">
        <v>14</v>
      </c>
      <c r="J1221" s="5" t="s">
        <v>15</v>
      </c>
      <c r="K1221" s="9">
        <v>48828732</v>
      </c>
      <c r="L1221" t="str">
        <f>VLOOKUP($A1221,lookup_table!$A:$D,3,FALSE)</f>
        <v>Agent</v>
      </c>
      <c r="M1221" t="str">
        <f>VLOOKUP($A1221,lookup_table!$A:$D,4,FALSE)</f>
        <v>Medsize</v>
      </c>
      <c r="N1221" t="str">
        <f t="shared" si="150"/>
        <v>West</v>
      </c>
      <c r="O1221" t="str">
        <f t="shared" si="151"/>
        <v>bachelor</v>
      </c>
      <c r="P1221" t="str">
        <f t="shared" si="152"/>
        <v>personal auto</v>
      </c>
      <c r="Q1221" t="str">
        <f t="shared" si="153"/>
        <v>four-door car</v>
      </c>
      <c r="R1221" t="str">
        <f t="shared" si="154"/>
        <v>agent</v>
      </c>
      <c r="S1221" t="str">
        <f t="shared" si="155"/>
        <v>medsize</v>
      </c>
      <c r="T1221" t="str">
        <f t="shared" si="156"/>
        <v>west</v>
      </c>
    </row>
    <row r="1222" spans="1:20" ht="17" x14ac:dyDescent="0.2">
      <c r="A1222" t="s">
        <v>1249</v>
      </c>
      <c r="B1222" s="5" t="s">
        <v>9207</v>
      </c>
      <c r="C1222" s="5" t="s">
        <v>9211</v>
      </c>
      <c r="D1222" t="s">
        <v>19</v>
      </c>
      <c r="E1222" s="4">
        <v>258680.72</v>
      </c>
      <c r="F1222" s="23">
        <v>45009</v>
      </c>
      <c r="G1222" s="23">
        <v>71</v>
      </c>
      <c r="H1222" s="24" t="s">
        <v>9198</v>
      </c>
      <c r="I1222" s="5" t="s">
        <v>14</v>
      </c>
      <c r="J1222" s="5" t="s">
        <v>15</v>
      </c>
      <c r="K1222" s="9">
        <v>191640085</v>
      </c>
      <c r="L1222" t="str">
        <f>VLOOKUP($A1222,lookup_table!$A:$D,3,FALSE)</f>
        <v>Branch</v>
      </c>
      <c r="M1222" t="str">
        <f>VLOOKUP($A1222,lookup_table!$A:$D,4,FALSE)</f>
        <v>Medsize</v>
      </c>
      <c r="N1222" t="str">
        <f t="shared" si="150"/>
        <v>West</v>
      </c>
      <c r="O1222" t="str">
        <f t="shared" si="151"/>
        <v>bachelor</v>
      </c>
      <c r="P1222" t="str">
        <f t="shared" si="152"/>
        <v>personal auto</v>
      </c>
      <c r="Q1222" t="str">
        <f t="shared" si="153"/>
        <v>four-door car</v>
      </c>
      <c r="R1222" t="str">
        <f t="shared" si="154"/>
        <v>branch</v>
      </c>
      <c r="S1222" t="str">
        <f t="shared" si="155"/>
        <v>medsize</v>
      </c>
      <c r="T1222" t="str">
        <f t="shared" si="156"/>
        <v>west</v>
      </c>
    </row>
    <row r="1223" spans="1:20" ht="17" x14ac:dyDescent="0.2">
      <c r="A1223" t="s">
        <v>1250</v>
      </c>
      <c r="B1223" s="5" t="s">
        <v>9206</v>
      </c>
      <c r="C1223" s="5" t="s">
        <v>9211</v>
      </c>
      <c r="D1223" t="s">
        <v>29</v>
      </c>
      <c r="E1223" s="4">
        <v>728678.91</v>
      </c>
      <c r="F1223" s="23">
        <v>65870</v>
      </c>
      <c r="G1223" s="23">
        <v>61</v>
      </c>
      <c r="H1223" s="24" t="s">
        <v>9199</v>
      </c>
      <c r="I1223" s="5" t="s">
        <v>14</v>
      </c>
      <c r="J1223" s="5" t="s">
        <v>15</v>
      </c>
      <c r="K1223" s="9">
        <v>202847644</v>
      </c>
      <c r="L1223" t="str">
        <f>VLOOKUP($A1223,lookup_table!$A:$D,3,FALSE)</f>
        <v>Branch</v>
      </c>
      <c r="M1223" t="str">
        <f>VLOOKUP($A1223,lookup_table!$A:$D,4,FALSE)</f>
        <v>Large</v>
      </c>
      <c r="N1223" t="str">
        <f t="shared" si="150"/>
        <v>Central</v>
      </c>
      <c r="O1223" t="str">
        <f t="shared" si="151"/>
        <v>high school or below</v>
      </c>
      <c r="P1223" t="str">
        <f t="shared" si="152"/>
        <v>personal auto</v>
      </c>
      <c r="Q1223" t="str">
        <f t="shared" si="153"/>
        <v>four-door car</v>
      </c>
      <c r="R1223" t="str">
        <f t="shared" si="154"/>
        <v>branch</v>
      </c>
      <c r="S1223" t="str">
        <f t="shared" si="155"/>
        <v>large</v>
      </c>
      <c r="T1223" t="str">
        <f t="shared" si="156"/>
        <v>central</v>
      </c>
    </row>
    <row r="1224" spans="1:20" ht="17" x14ac:dyDescent="0.2">
      <c r="A1224" t="s">
        <v>1251</v>
      </c>
      <c r="B1224" s="5" t="s">
        <v>9207</v>
      </c>
      <c r="C1224" s="5" t="s">
        <v>1279</v>
      </c>
      <c r="D1224" t="s">
        <v>19</v>
      </c>
      <c r="E1224" s="4">
        <v>1179799.21</v>
      </c>
      <c r="F1224" s="23">
        <v>91469</v>
      </c>
      <c r="G1224" s="23">
        <v>100</v>
      </c>
      <c r="H1224" s="24" t="s">
        <v>9202</v>
      </c>
      <c r="I1224" s="5" t="s">
        <v>14</v>
      </c>
      <c r="J1224" s="5" t="s">
        <v>27</v>
      </c>
      <c r="K1224" s="9">
        <v>418864555</v>
      </c>
      <c r="L1224" t="str">
        <f>VLOOKUP($A1224,lookup_table!$A:$D,3,FALSE)</f>
        <v>Agent</v>
      </c>
      <c r="M1224" t="str">
        <f>VLOOKUP($A1224,lookup_table!$A:$D,4,FALSE)</f>
        <v>Small</v>
      </c>
      <c r="N1224" t="str">
        <f t="shared" si="150"/>
        <v>West</v>
      </c>
      <c r="O1224" t="str">
        <f t="shared" si="151"/>
        <v>bachelor</v>
      </c>
      <c r="P1224" t="str">
        <f t="shared" si="152"/>
        <v>personal auto</v>
      </c>
      <c r="Q1224" t="str">
        <f t="shared" si="153"/>
        <v>suv</v>
      </c>
      <c r="R1224" t="str">
        <f t="shared" si="154"/>
        <v>agent</v>
      </c>
      <c r="S1224" t="str">
        <f t="shared" si="155"/>
        <v>small</v>
      </c>
      <c r="T1224" t="str">
        <f t="shared" si="156"/>
        <v>west</v>
      </c>
    </row>
    <row r="1225" spans="1:20" ht="17" x14ac:dyDescent="0.2">
      <c r="A1225" t="s">
        <v>1252</v>
      </c>
      <c r="B1225" s="5" t="s">
        <v>9207</v>
      </c>
      <c r="C1225" s="5" t="s">
        <v>9211</v>
      </c>
      <c r="D1225" t="s">
        <v>29</v>
      </c>
      <c r="E1225" s="4">
        <v>938675.3</v>
      </c>
      <c r="F1225" s="23">
        <v>42090</v>
      </c>
      <c r="G1225" s="23">
        <v>119</v>
      </c>
      <c r="H1225" s="24" t="s">
        <v>9198</v>
      </c>
      <c r="I1225" s="5" t="s">
        <v>26</v>
      </c>
      <c r="J1225" s="5" t="s">
        <v>27</v>
      </c>
      <c r="K1225" s="9">
        <v>203352239</v>
      </c>
      <c r="L1225" t="str">
        <f>VLOOKUP($A1225,lookup_table!$A:$D,3,FALSE)</f>
        <v>Branch</v>
      </c>
      <c r="M1225" t="str">
        <f>VLOOKUP($A1225,lookup_table!$A:$D,4,FALSE)</f>
        <v>Medsize</v>
      </c>
      <c r="N1225" t="str">
        <f t="shared" si="150"/>
        <v>West</v>
      </c>
      <c r="O1225" t="str">
        <f t="shared" si="151"/>
        <v>high school or below</v>
      </c>
      <c r="P1225" t="str">
        <f t="shared" si="152"/>
        <v>corporate auto</v>
      </c>
      <c r="Q1225" t="str">
        <f t="shared" si="153"/>
        <v>suv</v>
      </c>
      <c r="R1225" t="str">
        <f t="shared" si="154"/>
        <v>branch</v>
      </c>
      <c r="S1225" t="str">
        <f t="shared" si="155"/>
        <v>medsize</v>
      </c>
      <c r="T1225" t="str">
        <f t="shared" si="156"/>
        <v>west</v>
      </c>
    </row>
    <row r="1226" spans="1:20" ht="17" x14ac:dyDescent="0.2">
      <c r="A1226" t="s">
        <v>1253</v>
      </c>
      <c r="B1226" s="5" t="s">
        <v>9209</v>
      </c>
      <c r="C1226" s="5" t="s">
        <v>1279</v>
      </c>
      <c r="D1226" t="s">
        <v>75</v>
      </c>
      <c r="E1226" s="4">
        <v>630892.24</v>
      </c>
      <c r="F1226" s="23">
        <v>21368</v>
      </c>
      <c r="G1226" s="23">
        <v>79</v>
      </c>
      <c r="H1226" s="24" t="s">
        <v>9198</v>
      </c>
      <c r="I1226" s="5" t="s">
        <v>26</v>
      </c>
      <c r="J1226" s="5" t="s">
        <v>15</v>
      </c>
      <c r="K1226" s="9">
        <v>461262</v>
      </c>
      <c r="L1226" t="str">
        <f>VLOOKUP($A1226,lookup_table!$A:$D,3,FALSE)</f>
        <v>Call Center</v>
      </c>
      <c r="M1226" t="str">
        <f>VLOOKUP($A1226,lookup_table!$A:$D,4,FALSE)</f>
        <v>Medsize</v>
      </c>
      <c r="N1226" t="str">
        <f t="shared" si="150"/>
        <v>North West</v>
      </c>
      <c r="O1226" t="str">
        <f t="shared" si="151"/>
        <v>doctor</v>
      </c>
      <c r="P1226" t="str">
        <f t="shared" si="152"/>
        <v>corporate auto</v>
      </c>
      <c r="Q1226" t="str">
        <f t="shared" si="153"/>
        <v>four-door car</v>
      </c>
      <c r="R1226" t="str">
        <f t="shared" si="154"/>
        <v>call center</v>
      </c>
      <c r="S1226" t="str">
        <f t="shared" si="155"/>
        <v>medsize</v>
      </c>
      <c r="T1226" t="str">
        <f t="shared" si="156"/>
        <v>north west</v>
      </c>
    </row>
    <row r="1227" spans="1:20" ht="17" x14ac:dyDescent="0.2">
      <c r="A1227" t="s">
        <v>1254</v>
      </c>
      <c r="B1227" s="5" t="s">
        <v>9210</v>
      </c>
      <c r="C1227" s="5" t="s">
        <v>1279</v>
      </c>
      <c r="D1227" t="s">
        <v>19</v>
      </c>
      <c r="E1227" s="4">
        <v>860915.82</v>
      </c>
      <c r="F1227" s="23">
        <v>79090</v>
      </c>
      <c r="G1227" s="23">
        <v>107</v>
      </c>
      <c r="H1227" s="24" t="s">
        <v>9198</v>
      </c>
      <c r="I1227" s="5" t="s">
        <v>14</v>
      </c>
      <c r="J1227" s="5" t="s">
        <v>27</v>
      </c>
      <c r="K1227" s="9">
        <v>289040734</v>
      </c>
      <c r="L1227" t="str">
        <f>VLOOKUP($A1227,lookup_table!$A:$D,3,FALSE)</f>
        <v>Branch</v>
      </c>
      <c r="M1227" t="str">
        <f>VLOOKUP($A1227,lookup_table!$A:$D,4,FALSE)</f>
        <v>Medsize</v>
      </c>
      <c r="N1227" t="str">
        <f t="shared" si="150"/>
        <v>East</v>
      </c>
      <c r="O1227" t="str">
        <f t="shared" si="151"/>
        <v>bachelor</v>
      </c>
      <c r="P1227" t="str">
        <f t="shared" si="152"/>
        <v>personal auto</v>
      </c>
      <c r="Q1227" t="str">
        <f t="shared" si="153"/>
        <v>suv</v>
      </c>
      <c r="R1227" t="str">
        <f t="shared" si="154"/>
        <v>branch</v>
      </c>
      <c r="S1227" t="str">
        <f t="shared" si="155"/>
        <v>medsize</v>
      </c>
      <c r="T1227" t="str">
        <f t="shared" si="156"/>
        <v>east</v>
      </c>
    </row>
    <row r="1228" spans="1:20" ht="17" x14ac:dyDescent="0.2">
      <c r="A1228" t="s">
        <v>1255</v>
      </c>
      <c r="B1228" s="5" t="s">
        <v>9209</v>
      </c>
      <c r="C1228" s="5" t="s">
        <v>1279</v>
      </c>
      <c r="D1228" t="s">
        <v>19</v>
      </c>
      <c r="E1228" s="4">
        <v>1542801.04</v>
      </c>
      <c r="F1228" s="23">
        <v>33879</v>
      </c>
      <c r="G1228" s="23">
        <v>98</v>
      </c>
      <c r="H1228" s="24" t="s">
        <v>9198</v>
      </c>
      <c r="I1228" s="5" t="s">
        <v>26</v>
      </c>
      <c r="J1228" s="5" t="s">
        <v>22</v>
      </c>
      <c r="K1228" s="9">
        <v>470.4</v>
      </c>
      <c r="L1228" t="str">
        <f>VLOOKUP($A1228,lookup_table!$A:$D,3,FALSE)</f>
        <v>Branch</v>
      </c>
      <c r="M1228" t="str">
        <f>VLOOKUP($A1228,lookup_table!$A:$D,4,FALSE)</f>
        <v>Small</v>
      </c>
      <c r="N1228" t="str">
        <f t="shared" si="150"/>
        <v>North West</v>
      </c>
      <c r="O1228" t="str">
        <f t="shared" si="151"/>
        <v>bachelor</v>
      </c>
      <c r="P1228" t="str">
        <f t="shared" si="152"/>
        <v>corporate auto</v>
      </c>
      <c r="Q1228" t="str">
        <f t="shared" si="153"/>
        <v>two-door car</v>
      </c>
      <c r="R1228" t="str">
        <f t="shared" si="154"/>
        <v>branch</v>
      </c>
      <c r="S1228" t="str">
        <f t="shared" si="155"/>
        <v>small</v>
      </c>
      <c r="T1228" t="str">
        <f t="shared" si="156"/>
        <v>north west</v>
      </c>
    </row>
    <row r="1229" spans="1:20" ht="17" x14ac:dyDescent="0.2">
      <c r="A1229" t="s">
        <v>1256</v>
      </c>
      <c r="B1229" s="5" t="s">
        <v>9206</v>
      </c>
      <c r="C1229" s="5" t="s">
        <v>9211</v>
      </c>
      <c r="D1229" t="s">
        <v>29</v>
      </c>
      <c r="E1229" s="4">
        <v>563079.30000000005</v>
      </c>
      <c r="F1229" s="23">
        <v>72874</v>
      </c>
      <c r="G1229" s="23">
        <v>70</v>
      </c>
      <c r="H1229" s="24" t="s">
        <v>9198</v>
      </c>
      <c r="I1229" s="5" t="s">
        <v>37</v>
      </c>
      <c r="J1229" s="5" t="s">
        <v>15</v>
      </c>
      <c r="K1229" s="9">
        <v>336</v>
      </c>
      <c r="L1229" t="str">
        <f>VLOOKUP($A1229,lookup_table!$A:$D,3,FALSE)</f>
        <v>Branch</v>
      </c>
      <c r="M1229" t="str">
        <f>VLOOKUP($A1229,lookup_table!$A:$D,4,FALSE)</f>
        <v>Small</v>
      </c>
      <c r="N1229" t="str">
        <f t="shared" si="150"/>
        <v>Central</v>
      </c>
      <c r="O1229" t="str">
        <f t="shared" si="151"/>
        <v>high school or below</v>
      </c>
      <c r="P1229" t="str">
        <f t="shared" si="152"/>
        <v>special auto</v>
      </c>
      <c r="Q1229" t="str">
        <f t="shared" si="153"/>
        <v>four-door car</v>
      </c>
      <c r="R1229" t="str">
        <f t="shared" si="154"/>
        <v>branch</v>
      </c>
      <c r="S1229" t="str">
        <f t="shared" si="155"/>
        <v>small</v>
      </c>
      <c r="T1229" t="str">
        <f t="shared" si="156"/>
        <v>central</v>
      </c>
    </row>
    <row r="1230" spans="1:20" ht="17" x14ac:dyDescent="0.2">
      <c r="A1230" t="s">
        <v>1257</v>
      </c>
      <c r="B1230" s="5" t="s">
        <v>9207</v>
      </c>
      <c r="C1230" s="5" t="s">
        <v>9211</v>
      </c>
      <c r="D1230" t="s">
        <v>29</v>
      </c>
      <c r="E1230" s="4">
        <v>1813118.87</v>
      </c>
      <c r="F1230" s="23">
        <v>45009</v>
      </c>
      <c r="G1230" s="23">
        <v>82</v>
      </c>
      <c r="H1230" s="24" t="s">
        <v>9199</v>
      </c>
      <c r="I1230" s="5" t="s">
        <v>14</v>
      </c>
      <c r="J1230" s="5" t="s">
        <v>15</v>
      </c>
      <c r="K1230" s="9">
        <v>393.6</v>
      </c>
      <c r="L1230" t="str">
        <f>VLOOKUP($A1230,lookup_table!$A:$D,3,FALSE)</f>
        <v>Call Center</v>
      </c>
      <c r="M1230" t="str">
        <f>VLOOKUP($A1230,lookup_table!$A:$D,4,FALSE)</f>
        <v>Large</v>
      </c>
      <c r="N1230" t="str">
        <f t="shared" si="150"/>
        <v>West</v>
      </c>
      <c r="O1230" t="str">
        <f t="shared" si="151"/>
        <v>high school or below</v>
      </c>
      <c r="P1230" t="str">
        <f t="shared" si="152"/>
        <v>personal auto</v>
      </c>
      <c r="Q1230" t="str">
        <f t="shared" si="153"/>
        <v>four-door car</v>
      </c>
      <c r="R1230" t="str">
        <f t="shared" si="154"/>
        <v>call center</v>
      </c>
      <c r="S1230" t="str">
        <f t="shared" si="155"/>
        <v>large</v>
      </c>
      <c r="T1230" t="str">
        <f t="shared" si="156"/>
        <v>west</v>
      </c>
    </row>
    <row r="1231" spans="1:20" ht="17" x14ac:dyDescent="0.2">
      <c r="A1231" t="s">
        <v>1258</v>
      </c>
      <c r="B1231" s="5" t="s">
        <v>9207</v>
      </c>
      <c r="C1231" s="5" t="s">
        <v>1279</v>
      </c>
      <c r="D1231" t="s">
        <v>19</v>
      </c>
      <c r="E1231" s="4">
        <v>808721.95</v>
      </c>
      <c r="F1231" s="23">
        <v>45009</v>
      </c>
      <c r="G1231" s="23">
        <v>110</v>
      </c>
      <c r="H1231" s="24" t="s">
        <v>9198</v>
      </c>
      <c r="I1231" s="5" t="s">
        <v>14</v>
      </c>
      <c r="J1231" s="5" t="s">
        <v>22</v>
      </c>
      <c r="K1231" s="9">
        <v>550825934</v>
      </c>
      <c r="L1231" t="str">
        <f>VLOOKUP($A1231,lookup_table!$A:$D,3,FALSE)</f>
        <v>Web</v>
      </c>
      <c r="M1231" t="str">
        <f>VLOOKUP($A1231,lookup_table!$A:$D,4,FALSE)</f>
        <v>Medsize</v>
      </c>
      <c r="N1231" t="str">
        <f t="shared" si="150"/>
        <v>West</v>
      </c>
      <c r="O1231" t="str">
        <f t="shared" si="151"/>
        <v>bachelor</v>
      </c>
      <c r="P1231" t="str">
        <f t="shared" si="152"/>
        <v>personal auto</v>
      </c>
      <c r="Q1231" t="str">
        <f t="shared" si="153"/>
        <v>two-door car</v>
      </c>
      <c r="R1231" t="str">
        <f t="shared" si="154"/>
        <v>web</v>
      </c>
      <c r="S1231" t="str">
        <f t="shared" si="155"/>
        <v>medsize</v>
      </c>
      <c r="T1231" t="str">
        <f t="shared" si="156"/>
        <v>west</v>
      </c>
    </row>
    <row r="1232" spans="1:20" ht="17" x14ac:dyDescent="0.2">
      <c r="A1232" t="s">
        <v>1259</v>
      </c>
      <c r="B1232" s="5" t="s">
        <v>9206</v>
      </c>
      <c r="C1232" s="5" t="s">
        <v>9211</v>
      </c>
      <c r="D1232" t="s">
        <v>33</v>
      </c>
      <c r="E1232" s="4">
        <v>1845357.63</v>
      </c>
      <c r="F1232" s="23">
        <v>72215</v>
      </c>
      <c r="G1232" s="23">
        <v>66</v>
      </c>
      <c r="H1232" s="24" t="s">
        <v>9198</v>
      </c>
      <c r="I1232" s="5" t="s">
        <v>14</v>
      </c>
      <c r="J1232" s="5" t="s">
        <v>15</v>
      </c>
      <c r="K1232" s="9">
        <v>247911872</v>
      </c>
      <c r="L1232" t="str">
        <f>VLOOKUP($A1232,lookup_table!$A:$D,3,FALSE)</f>
        <v>Web</v>
      </c>
      <c r="M1232" t="str">
        <f>VLOOKUP($A1232,lookup_table!$A:$D,4,FALSE)</f>
        <v>Medsize</v>
      </c>
      <c r="N1232" t="str">
        <f t="shared" si="150"/>
        <v>Central</v>
      </c>
      <c r="O1232" t="str">
        <f t="shared" si="151"/>
        <v>college</v>
      </c>
      <c r="P1232" t="str">
        <f t="shared" si="152"/>
        <v>personal auto</v>
      </c>
      <c r="Q1232" t="str">
        <f t="shared" si="153"/>
        <v>four-door car</v>
      </c>
      <c r="R1232" t="str">
        <f t="shared" si="154"/>
        <v>web</v>
      </c>
      <c r="S1232" t="str">
        <f t="shared" si="155"/>
        <v>medsize</v>
      </c>
      <c r="T1232" t="str">
        <f t="shared" si="156"/>
        <v>central</v>
      </c>
    </row>
    <row r="1233" spans="1:20" ht="17" x14ac:dyDescent="0.2">
      <c r="A1233" t="s">
        <v>1260</v>
      </c>
      <c r="B1233" s="5" t="s">
        <v>9207</v>
      </c>
      <c r="C1233" s="5" t="s">
        <v>1279</v>
      </c>
      <c r="D1233" t="s">
        <v>19</v>
      </c>
      <c r="E1233" s="4">
        <v>521751.33</v>
      </c>
      <c r="F1233" s="23">
        <v>39854</v>
      </c>
      <c r="G1233" s="23">
        <v>66</v>
      </c>
      <c r="H1233" s="24" t="s">
        <v>9198</v>
      </c>
      <c r="I1233" s="5" t="s">
        <v>26</v>
      </c>
      <c r="J1233" s="5" t="s">
        <v>22</v>
      </c>
      <c r="K1233" s="9">
        <v>261930545</v>
      </c>
      <c r="L1233" t="str">
        <f>VLOOKUP($A1233,lookup_table!$A:$D,3,FALSE)</f>
        <v>Web</v>
      </c>
      <c r="M1233" t="str">
        <f>VLOOKUP($A1233,lookup_table!$A:$D,4,FALSE)</f>
        <v>Medsize</v>
      </c>
      <c r="N1233" t="str">
        <f t="shared" si="150"/>
        <v>West</v>
      </c>
      <c r="O1233" t="str">
        <f t="shared" si="151"/>
        <v>bachelor</v>
      </c>
      <c r="P1233" t="str">
        <f t="shared" si="152"/>
        <v>corporate auto</v>
      </c>
      <c r="Q1233" t="str">
        <f t="shared" si="153"/>
        <v>two-door car</v>
      </c>
      <c r="R1233" t="str">
        <f t="shared" si="154"/>
        <v>web</v>
      </c>
      <c r="S1233" t="str">
        <f t="shared" si="155"/>
        <v>medsize</v>
      </c>
      <c r="T1233" t="str">
        <f t="shared" si="156"/>
        <v>west</v>
      </c>
    </row>
    <row r="1234" spans="1:20" ht="17" x14ac:dyDescent="0.2">
      <c r="A1234" t="s">
        <v>1261</v>
      </c>
      <c r="B1234" s="5" t="s">
        <v>9209</v>
      </c>
      <c r="C1234" s="5" t="s">
        <v>9211</v>
      </c>
      <c r="D1234" t="s">
        <v>33</v>
      </c>
      <c r="E1234" s="4">
        <v>483578.32</v>
      </c>
      <c r="F1234" s="23">
        <v>36655</v>
      </c>
      <c r="G1234" s="23">
        <v>61</v>
      </c>
      <c r="H1234" s="24" t="s">
        <v>9198</v>
      </c>
      <c r="I1234" s="5" t="s">
        <v>14</v>
      </c>
      <c r="J1234" s="5" t="s">
        <v>15</v>
      </c>
      <c r="K1234" s="9">
        <v>295223164</v>
      </c>
      <c r="L1234" t="str">
        <f>VLOOKUP($A1234,lookup_table!$A:$D,3,FALSE)</f>
        <v>Web</v>
      </c>
      <c r="M1234" t="str">
        <f>VLOOKUP($A1234,lookup_table!$A:$D,4,FALSE)</f>
        <v>Small</v>
      </c>
      <c r="N1234" t="str">
        <f t="shared" si="150"/>
        <v>North West</v>
      </c>
      <c r="O1234" t="str">
        <f t="shared" si="151"/>
        <v>college</v>
      </c>
      <c r="P1234" t="str">
        <f t="shared" si="152"/>
        <v>personal auto</v>
      </c>
      <c r="Q1234" t="str">
        <f t="shared" si="153"/>
        <v>four-door car</v>
      </c>
      <c r="R1234" t="str">
        <f t="shared" si="154"/>
        <v>web</v>
      </c>
      <c r="S1234" t="str">
        <f t="shared" si="155"/>
        <v>small</v>
      </c>
      <c r="T1234" t="str">
        <f t="shared" si="156"/>
        <v>north west</v>
      </c>
    </row>
    <row r="1235" spans="1:20" ht="17" x14ac:dyDescent="0.2">
      <c r="A1235" t="s">
        <v>1262</v>
      </c>
      <c r="B1235" s="5" t="s">
        <v>9209</v>
      </c>
      <c r="C1235" s="5" t="s">
        <v>1279</v>
      </c>
      <c r="D1235" t="s">
        <v>29</v>
      </c>
      <c r="E1235" s="4">
        <v>559712.5</v>
      </c>
      <c r="F1235" s="23">
        <v>37995</v>
      </c>
      <c r="G1235" s="23">
        <v>139</v>
      </c>
      <c r="H1235" s="24" t="s">
        <v>9198</v>
      </c>
      <c r="I1235" s="5" t="s">
        <v>14</v>
      </c>
      <c r="J1235" s="5" t="s">
        <v>27</v>
      </c>
      <c r="K1235" s="9">
        <v>667.2</v>
      </c>
      <c r="L1235" t="str">
        <f>VLOOKUP($A1235,lookup_table!$A:$D,3,FALSE)</f>
        <v>Branch</v>
      </c>
      <c r="M1235" t="str">
        <f>VLOOKUP($A1235,lookup_table!$A:$D,4,FALSE)</f>
        <v>Medsize</v>
      </c>
      <c r="N1235" t="str">
        <f t="shared" si="150"/>
        <v>North West</v>
      </c>
      <c r="O1235" t="str">
        <f t="shared" si="151"/>
        <v>high school or below</v>
      </c>
      <c r="P1235" t="str">
        <f t="shared" si="152"/>
        <v>personal auto</v>
      </c>
      <c r="Q1235" t="str">
        <f t="shared" si="153"/>
        <v>suv</v>
      </c>
      <c r="R1235" t="str">
        <f t="shared" si="154"/>
        <v>branch</v>
      </c>
      <c r="S1235" t="str">
        <f t="shared" si="155"/>
        <v>medsize</v>
      </c>
      <c r="T1235" t="str">
        <f t="shared" si="156"/>
        <v>north west</v>
      </c>
    </row>
    <row r="1236" spans="1:20" ht="17" x14ac:dyDescent="0.2">
      <c r="A1236" t="s">
        <v>1263</v>
      </c>
      <c r="B1236" s="5" t="s">
        <v>9207</v>
      </c>
      <c r="C1236" s="5" t="s">
        <v>1279</v>
      </c>
      <c r="D1236" t="s">
        <v>29</v>
      </c>
      <c r="E1236" s="4">
        <v>892046.4</v>
      </c>
      <c r="F1236" s="23">
        <v>40867</v>
      </c>
      <c r="G1236" s="23">
        <v>112</v>
      </c>
      <c r="H1236" s="24" t="s">
        <v>9198</v>
      </c>
      <c r="I1236" s="5" t="s">
        <v>26</v>
      </c>
      <c r="J1236" s="5" t="s">
        <v>22</v>
      </c>
      <c r="K1236" s="9">
        <v>537.6</v>
      </c>
      <c r="L1236" t="str">
        <f>VLOOKUP($A1236,lookup_table!$A:$D,3,FALSE)</f>
        <v>Branch</v>
      </c>
      <c r="M1236" t="str">
        <f>VLOOKUP($A1236,lookup_table!$A:$D,4,FALSE)</f>
        <v>Large</v>
      </c>
      <c r="N1236" t="str">
        <f t="shared" si="150"/>
        <v>West</v>
      </c>
      <c r="O1236" t="str">
        <f t="shared" si="151"/>
        <v>high school or below</v>
      </c>
      <c r="P1236" t="str">
        <f t="shared" si="152"/>
        <v>corporate auto</v>
      </c>
      <c r="Q1236" t="str">
        <f t="shared" si="153"/>
        <v>two-door car</v>
      </c>
      <c r="R1236" t="str">
        <f t="shared" si="154"/>
        <v>branch</v>
      </c>
      <c r="S1236" t="str">
        <f t="shared" si="155"/>
        <v>large</v>
      </c>
      <c r="T1236" t="str">
        <f t="shared" si="156"/>
        <v>west</v>
      </c>
    </row>
    <row r="1237" spans="1:20" ht="17" x14ac:dyDescent="0.2">
      <c r="A1237" t="s">
        <v>1264</v>
      </c>
      <c r="B1237" s="5" t="s">
        <v>9209</v>
      </c>
      <c r="C1237" s="5" t="s">
        <v>1279</v>
      </c>
      <c r="D1237" t="s">
        <v>19</v>
      </c>
      <c r="E1237" s="4">
        <v>599541.1</v>
      </c>
      <c r="F1237" s="23">
        <v>28804</v>
      </c>
      <c r="G1237" s="23">
        <v>78</v>
      </c>
      <c r="H1237" s="24" t="s">
        <v>9198</v>
      </c>
      <c r="I1237" s="5" t="s">
        <v>14</v>
      </c>
      <c r="J1237" s="5" t="s">
        <v>22</v>
      </c>
      <c r="K1237" s="9">
        <v>76025368</v>
      </c>
      <c r="L1237" t="str">
        <f>VLOOKUP($A1237,lookup_table!$A:$D,3,FALSE)</f>
        <v>Web</v>
      </c>
      <c r="M1237" t="str">
        <f>VLOOKUP($A1237,lookup_table!$A:$D,4,FALSE)</f>
        <v>Large</v>
      </c>
      <c r="N1237" t="str">
        <f t="shared" si="150"/>
        <v>North West</v>
      </c>
      <c r="O1237" t="str">
        <f t="shared" si="151"/>
        <v>bachelor</v>
      </c>
      <c r="P1237" t="str">
        <f t="shared" si="152"/>
        <v>personal auto</v>
      </c>
      <c r="Q1237" t="str">
        <f t="shared" si="153"/>
        <v>two-door car</v>
      </c>
      <c r="R1237" t="str">
        <f t="shared" si="154"/>
        <v>web</v>
      </c>
      <c r="S1237" t="str">
        <f t="shared" si="155"/>
        <v>large</v>
      </c>
      <c r="T1237" t="str">
        <f t="shared" si="156"/>
        <v>north west</v>
      </c>
    </row>
    <row r="1238" spans="1:20" ht="17" x14ac:dyDescent="0.2">
      <c r="A1238" t="s">
        <v>1265</v>
      </c>
      <c r="B1238" s="5" t="s">
        <v>9207</v>
      </c>
      <c r="C1238" s="5" t="s">
        <v>1279</v>
      </c>
      <c r="D1238" t="s">
        <v>29</v>
      </c>
      <c r="E1238" s="4">
        <v>3849694.7</v>
      </c>
      <c r="F1238" s="23">
        <v>48409</v>
      </c>
      <c r="G1238" s="23">
        <v>124</v>
      </c>
      <c r="H1238" s="24" t="s">
        <v>9198</v>
      </c>
      <c r="I1238" s="5" t="s">
        <v>37</v>
      </c>
      <c r="J1238" s="5" t="s">
        <v>27</v>
      </c>
      <c r="K1238" s="9">
        <v>345211703</v>
      </c>
      <c r="L1238" t="str">
        <f>VLOOKUP($A1238,lookup_table!$A:$D,3,FALSE)</f>
        <v>Agent</v>
      </c>
      <c r="M1238" t="str">
        <f>VLOOKUP($A1238,lookup_table!$A:$D,4,FALSE)</f>
        <v>Medsize</v>
      </c>
      <c r="N1238" t="str">
        <f t="shared" si="150"/>
        <v>West</v>
      </c>
      <c r="O1238" t="str">
        <f t="shared" si="151"/>
        <v>high school or below</v>
      </c>
      <c r="P1238" t="str">
        <f t="shared" si="152"/>
        <v>special auto</v>
      </c>
      <c r="Q1238" t="str">
        <f t="shared" si="153"/>
        <v>suv</v>
      </c>
      <c r="R1238" t="str">
        <f t="shared" si="154"/>
        <v>agent</v>
      </c>
      <c r="S1238" t="str">
        <f t="shared" si="155"/>
        <v>medsize</v>
      </c>
      <c r="T1238" t="str">
        <f t="shared" si="156"/>
        <v>west</v>
      </c>
    </row>
    <row r="1239" spans="1:20" ht="17" x14ac:dyDescent="0.2">
      <c r="A1239" t="s">
        <v>1266</v>
      </c>
      <c r="B1239" s="5" t="s">
        <v>9207</v>
      </c>
      <c r="C1239" s="5" t="s">
        <v>9211</v>
      </c>
      <c r="D1239" t="s">
        <v>29</v>
      </c>
      <c r="E1239" s="4">
        <v>838263.01</v>
      </c>
      <c r="F1239" s="23">
        <v>19683</v>
      </c>
      <c r="G1239" s="23">
        <v>117</v>
      </c>
      <c r="H1239" s="24" t="s">
        <v>9199</v>
      </c>
      <c r="I1239" s="5" t="s">
        <v>14</v>
      </c>
      <c r="J1239" s="5" t="s">
        <v>73</v>
      </c>
      <c r="K1239" s="9">
        <v>561.6</v>
      </c>
      <c r="L1239" t="str">
        <f>VLOOKUP($A1239,lookup_table!$A:$D,3,FALSE)</f>
        <v>Web</v>
      </c>
      <c r="M1239" t="str">
        <f>VLOOKUP($A1239,lookup_table!$A:$D,4,FALSE)</f>
        <v>Medsize</v>
      </c>
      <c r="N1239" t="str">
        <f t="shared" si="150"/>
        <v>West</v>
      </c>
      <c r="O1239" t="str">
        <f t="shared" si="151"/>
        <v>high school or below</v>
      </c>
      <c r="P1239" t="str">
        <f t="shared" si="152"/>
        <v>personal auto</v>
      </c>
      <c r="Q1239" t="str">
        <f t="shared" si="153"/>
        <v>sports car</v>
      </c>
      <c r="R1239" t="str">
        <f t="shared" si="154"/>
        <v>web</v>
      </c>
      <c r="S1239" t="str">
        <f t="shared" si="155"/>
        <v>medsize</v>
      </c>
      <c r="T1239" t="str">
        <f t="shared" si="156"/>
        <v>west</v>
      </c>
    </row>
    <row r="1240" spans="1:20" ht="17" x14ac:dyDescent="0.2">
      <c r="A1240" t="s">
        <v>1267</v>
      </c>
      <c r="B1240" s="5" t="s">
        <v>9210</v>
      </c>
      <c r="C1240" t="s">
        <v>11</v>
      </c>
      <c r="D1240" t="s">
        <v>33</v>
      </c>
      <c r="E1240" s="4">
        <v>244366.52</v>
      </c>
      <c r="F1240" s="23">
        <v>92834</v>
      </c>
      <c r="G1240" s="23">
        <v>61</v>
      </c>
      <c r="H1240" s="24" t="s">
        <v>9198</v>
      </c>
      <c r="I1240" s="5" t="s">
        <v>37</v>
      </c>
      <c r="J1240" s="5" t="s">
        <v>15</v>
      </c>
      <c r="K1240" s="9">
        <v>292.8</v>
      </c>
      <c r="L1240" t="str">
        <f>VLOOKUP($A1240,lookup_table!$A:$D,3,FALSE)</f>
        <v>Call Center</v>
      </c>
      <c r="M1240" t="str">
        <f>VLOOKUP($A1240,lookup_table!$A:$D,4,FALSE)</f>
        <v>Large</v>
      </c>
      <c r="N1240" t="str">
        <f t="shared" si="150"/>
        <v>East</v>
      </c>
      <c r="O1240" t="str">
        <f t="shared" si="151"/>
        <v>college</v>
      </c>
      <c r="P1240" t="str">
        <f t="shared" si="152"/>
        <v>special auto</v>
      </c>
      <c r="Q1240" t="str">
        <f t="shared" si="153"/>
        <v>four-door car</v>
      </c>
      <c r="R1240" t="str">
        <f t="shared" si="154"/>
        <v>call center</v>
      </c>
      <c r="S1240" t="str">
        <f t="shared" si="155"/>
        <v>large</v>
      </c>
      <c r="T1240" t="str">
        <f t="shared" si="156"/>
        <v>east</v>
      </c>
    </row>
    <row r="1241" spans="1:20" ht="17" x14ac:dyDescent="0.2">
      <c r="A1241" t="s">
        <v>1268</v>
      </c>
      <c r="B1241" s="5" t="s">
        <v>9210</v>
      </c>
      <c r="C1241" s="5" t="s">
        <v>1279</v>
      </c>
      <c r="D1241" t="s">
        <v>29</v>
      </c>
      <c r="E1241" s="4">
        <v>247225.39</v>
      </c>
      <c r="F1241" s="23">
        <v>62006</v>
      </c>
      <c r="G1241" s="23">
        <v>61</v>
      </c>
      <c r="H1241" s="24" t="s">
        <v>9198</v>
      </c>
      <c r="I1241" s="5" t="s">
        <v>14</v>
      </c>
      <c r="J1241" s="5" t="s">
        <v>15</v>
      </c>
      <c r="K1241" s="9">
        <v>292.8</v>
      </c>
      <c r="L1241" t="str">
        <f>VLOOKUP($A1241,lookup_table!$A:$D,3,FALSE)</f>
        <v>Agent</v>
      </c>
      <c r="M1241" t="str">
        <f>VLOOKUP($A1241,lookup_table!$A:$D,4,FALSE)</f>
        <v>Large</v>
      </c>
      <c r="N1241" t="str">
        <f t="shared" si="150"/>
        <v>East</v>
      </c>
      <c r="O1241" t="str">
        <f t="shared" si="151"/>
        <v>high school or below</v>
      </c>
      <c r="P1241" t="str">
        <f t="shared" si="152"/>
        <v>personal auto</v>
      </c>
      <c r="Q1241" t="str">
        <f t="shared" si="153"/>
        <v>four-door car</v>
      </c>
      <c r="R1241" t="str">
        <f t="shared" si="154"/>
        <v>agent</v>
      </c>
      <c r="S1241" t="str">
        <f t="shared" si="155"/>
        <v>large</v>
      </c>
      <c r="T1241" t="str">
        <f t="shared" si="156"/>
        <v>east</v>
      </c>
    </row>
    <row r="1242" spans="1:20" ht="17" x14ac:dyDescent="0.2">
      <c r="A1242" t="s">
        <v>1269</v>
      </c>
      <c r="B1242" s="5" t="s">
        <v>9207</v>
      </c>
      <c r="C1242" s="5" t="s">
        <v>1279</v>
      </c>
      <c r="D1242" t="s">
        <v>29</v>
      </c>
      <c r="E1242" s="4">
        <v>540551.84</v>
      </c>
      <c r="F1242" s="23">
        <v>67241</v>
      </c>
      <c r="G1242" s="23">
        <v>68</v>
      </c>
      <c r="H1242" s="24" t="s">
        <v>9199</v>
      </c>
      <c r="I1242" s="5" t="s">
        <v>14</v>
      </c>
      <c r="J1242" s="5" t="s">
        <v>22</v>
      </c>
      <c r="K1242" s="9">
        <v>5674809</v>
      </c>
      <c r="L1242" t="str">
        <f>VLOOKUP($A1242,lookup_table!$A:$D,3,FALSE)</f>
        <v>Call Center</v>
      </c>
      <c r="M1242" t="str">
        <f>VLOOKUP($A1242,lookup_table!$A:$D,4,FALSE)</f>
        <v>Medsize</v>
      </c>
      <c r="N1242" t="str">
        <f t="shared" si="150"/>
        <v>West</v>
      </c>
      <c r="O1242" t="str">
        <f t="shared" si="151"/>
        <v>high school or below</v>
      </c>
      <c r="P1242" t="str">
        <f t="shared" si="152"/>
        <v>personal auto</v>
      </c>
      <c r="Q1242" t="str">
        <f t="shared" si="153"/>
        <v>two-door car</v>
      </c>
      <c r="R1242" t="str">
        <f t="shared" si="154"/>
        <v>call center</v>
      </c>
      <c r="S1242" t="str">
        <f t="shared" si="155"/>
        <v>medsize</v>
      </c>
      <c r="T1242" t="str">
        <f t="shared" si="156"/>
        <v>west</v>
      </c>
    </row>
    <row r="1243" spans="1:20" ht="17" x14ac:dyDescent="0.2">
      <c r="A1243" t="s">
        <v>1270</v>
      </c>
      <c r="B1243" s="5" t="s">
        <v>9207</v>
      </c>
      <c r="C1243" s="5" t="s">
        <v>9211</v>
      </c>
      <c r="D1243" t="s">
        <v>29</v>
      </c>
      <c r="E1243" s="4">
        <v>935247.9</v>
      </c>
      <c r="F1243" s="23">
        <v>75436</v>
      </c>
      <c r="G1243" s="23">
        <v>78</v>
      </c>
      <c r="H1243" s="24" t="s">
        <v>9198</v>
      </c>
      <c r="I1243" s="5" t="s">
        <v>14</v>
      </c>
      <c r="J1243" s="5" t="s">
        <v>15</v>
      </c>
      <c r="K1243" s="9">
        <v>9747443</v>
      </c>
      <c r="L1243" t="str">
        <f>VLOOKUP($A1243,lookup_table!$A:$D,3,FALSE)</f>
        <v>Agent</v>
      </c>
      <c r="M1243" t="str">
        <f>VLOOKUP($A1243,lookup_table!$A:$D,4,FALSE)</f>
        <v>Medsize</v>
      </c>
      <c r="N1243" t="str">
        <f t="shared" si="150"/>
        <v>West</v>
      </c>
      <c r="O1243" t="str">
        <f t="shared" si="151"/>
        <v>high school or below</v>
      </c>
      <c r="P1243" t="str">
        <f t="shared" si="152"/>
        <v>personal auto</v>
      </c>
      <c r="Q1243" t="str">
        <f t="shared" si="153"/>
        <v>four-door car</v>
      </c>
      <c r="R1243" t="str">
        <f t="shared" si="154"/>
        <v>agent</v>
      </c>
      <c r="S1243" t="str">
        <f t="shared" si="155"/>
        <v>medsize</v>
      </c>
      <c r="T1243" t="str">
        <f t="shared" si="156"/>
        <v>west</v>
      </c>
    </row>
    <row r="1244" spans="1:20" ht="17" x14ac:dyDescent="0.2">
      <c r="A1244" t="s">
        <v>1271</v>
      </c>
      <c r="B1244" s="5" t="s">
        <v>9206</v>
      </c>
      <c r="C1244" s="5" t="s">
        <v>1279</v>
      </c>
      <c r="D1244" t="s">
        <v>33</v>
      </c>
      <c r="E1244" s="4">
        <v>433987.11</v>
      </c>
      <c r="F1244" s="23">
        <v>91761</v>
      </c>
      <c r="G1244" s="23">
        <v>109</v>
      </c>
      <c r="H1244" s="24" t="s">
        <v>9202</v>
      </c>
      <c r="I1244" s="5" t="s">
        <v>14</v>
      </c>
      <c r="J1244" s="5" t="s">
        <v>27</v>
      </c>
      <c r="K1244" s="9">
        <v>779052276</v>
      </c>
      <c r="L1244" t="str">
        <f>VLOOKUP($A1244,lookup_table!$A:$D,3,FALSE)</f>
        <v>Branch</v>
      </c>
      <c r="M1244" t="str">
        <f>VLOOKUP($A1244,lookup_table!$A:$D,4,FALSE)</f>
        <v>Medsize</v>
      </c>
      <c r="N1244" t="str">
        <f t="shared" si="150"/>
        <v>Central</v>
      </c>
      <c r="O1244" t="str">
        <f t="shared" si="151"/>
        <v>college</v>
      </c>
      <c r="P1244" t="str">
        <f t="shared" si="152"/>
        <v>personal auto</v>
      </c>
      <c r="Q1244" t="str">
        <f t="shared" si="153"/>
        <v>suv</v>
      </c>
      <c r="R1244" t="str">
        <f t="shared" si="154"/>
        <v>branch</v>
      </c>
      <c r="S1244" t="str">
        <f t="shared" si="155"/>
        <v>medsize</v>
      </c>
      <c r="T1244" t="str">
        <f t="shared" si="156"/>
        <v>central</v>
      </c>
    </row>
    <row r="1245" spans="1:20" ht="17" x14ac:dyDescent="0.2">
      <c r="A1245" t="s">
        <v>1272</v>
      </c>
      <c r="B1245" s="5" t="s">
        <v>9207</v>
      </c>
      <c r="C1245" s="5" t="s">
        <v>1279</v>
      </c>
      <c r="D1245" t="s">
        <v>33</v>
      </c>
      <c r="E1245" s="4">
        <v>1772376.4</v>
      </c>
      <c r="F1245" s="23">
        <v>25771</v>
      </c>
      <c r="G1245" s="23">
        <v>222</v>
      </c>
      <c r="H1245" s="24" t="s">
        <v>9198</v>
      </c>
      <c r="I1245" s="5" t="s">
        <v>14</v>
      </c>
      <c r="J1245" s="5" t="s">
        <v>60</v>
      </c>
      <c r="K1245" s="9">
        <v>1253984948</v>
      </c>
      <c r="L1245" t="str">
        <f>VLOOKUP($A1245,lookup_table!$A:$D,3,FALSE)</f>
        <v>Branch</v>
      </c>
      <c r="M1245" t="str">
        <f>VLOOKUP($A1245,lookup_table!$A:$D,4,FALSE)</f>
        <v>Medsize</v>
      </c>
      <c r="N1245" t="str">
        <f t="shared" si="150"/>
        <v>West</v>
      </c>
      <c r="O1245" t="str">
        <f t="shared" si="151"/>
        <v>college</v>
      </c>
      <c r="P1245" t="str">
        <f t="shared" si="152"/>
        <v>personal auto</v>
      </c>
      <c r="Q1245" t="str">
        <f t="shared" si="153"/>
        <v>luxury suv</v>
      </c>
      <c r="R1245" t="str">
        <f t="shared" si="154"/>
        <v>branch</v>
      </c>
      <c r="S1245" t="str">
        <f t="shared" si="155"/>
        <v>medsize</v>
      </c>
      <c r="T1245" t="str">
        <f t="shared" si="156"/>
        <v>west</v>
      </c>
    </row>
    <row r="1246" spans="1:20" ht="17" x14ac:dyDescent="0.2">
      <c r="A1246" t="s">
        <v>1273</v>
      </c>
      <c r="B1246" s="5" t="s">
        <v>9209</v>
      </c>
      <c r="C1246" s="5" t="s">
        <v>9211</v>
      </c>
      <c r="D1246" t="s">
        <v>33</v>
      </c>
      <c r="E1246" s="4">
        <v>750745.54</v>
      </c>
      <c r="F1246" s="23">
        <v>60920</v>
      </c>
      <c r="G1246" s="23">
        <v>64</v>
      </c>
      <c r="H1246" s="24" t="s">
        <v>9198</v>
      </c>
      <c r="I1246" s="5" t="s">
        <v>14</v>
      </c>
      <c r="J1246" s="5" t="s">
        <v>22</v>
      </c>
      <c r="K1246" s="9">
        <v>231201886</v>
      </c>
      <c r="L1246" t="str">
        <f>VLOOKUP($A1246,lookup_table!$A:$D,3,FALSE)</f>
        <v>Agent</v>
      </c>
      <c r="M1246" t="str">
        <f>VLOOKUP($A1246,lookup_table!$A:$D,4,FALSE)</f>
        <v>Medsize</v>
      </c>
      <c r="N1246" t="str">
        <f t="shared" si="150"/>
        <v>North West</v>
      </c>
      <c r="O1246" t="str">
        <f t="shared" si="151"/>
        <v>college</v>
      </c>
      <c r="P1246" t="str">
        <f t="shared" si="152"/>
        <v>personal auto</v>
      </c>
      <c r="Q1246" t="str">
        <f t="shared" si="153"/>
        <v>two-door car</v>
      </c>
      <c r="R1246" t="str">
        <f t="shared" si="154"/>
        <v>agent</v>
      </c>
      <c r="S1246" t="str">
        <f t="shared" si="155"/>
        <v>medsize</v>
      </c>
      <c r="T1246" t="str">
        <f t="shared" si="156"/>
        <v>north west</v>
      </c>
    </row>
    <row r="1247" spans="1:20" ht="17" x14ac:dyDescent="0.2">
      <c r="A1247" t="s">
        <v>1274</v>
      </c>
      <c r="B1247" s="5" t="s">
        <v>9210</v>
      </c>
      <c r="C1247" s="5" t="s">
        <v>1279</v>
      </c>
      <c r="D1247" t="s">
        <v>33</v>
      </c>
      <c r="E1247" s="4">
        <v>604857.42000000004</v>
      </c>
      <c r="F1247" s="23">
        <v>45009</v>
      </c>
      <c r="G1247" s="23">
        <v>61</v>
      </c>
      <c r="H1247" s="24" t="s">
        <v>9200</v>
      </c>
      <c r="I1247" s="5" t="s">
        <v>26</v>
      </c>
      <c r="J1247" s="5" t="s">
        <v>15</v>
      </c>
      <c r="K1247" s="9">
        <v>292.8</v>
      </c>
      <c r="L1247" t="str">
        <f>VLOOKUP($A1247,lookup_table!$A:$D,3,FALSE)</f>
        <v>Agent</v>
      </c>
      <c r="M1247" t="str">
        <f>VLOOKUP($A1247,lookup_table!$A:$D,4,FALSE)</f>
        <v>Medsize</v>
      </c>
      <c r="N1247" t="str">
        <f t="shared" si="150"/>
        <v>East</v>
      </c>
      <c r="O1247" t="str">
        <f t="shared" si="151"/>
        <v>college</v>
      </c>
      <c r="P1247" t="str">
        <f t="shared" si="152"/>
        <v>corporate auto</v>
      </c>
      <c r="Q1247" t="str">
        <f t="shared" si="153"/>
        <v>four-door car</v>
      </c>
      <c r="R1247" t="str">
        <f t="shared" si="154"/>
        <v>agent</v>
      </c>
      <c r="S1247" t="str">
        <f t="shared" si="155"/>
        <v>medsize</v>
      </c>
      <c r="T1247" t="str">
        <f t="shared" si="156"/>
        <v>east</v>
      </c>
    </row>
    <row r="1248" spans="1:20" ht="17" x14ac:dyDescent="0.2">
      <c r="A1248" t="s">
        <v>1275</v>
      </c>
      <c r="B1248" s="5" t="s">
        <v>9210</v>
      </c>
      <c r="C1248" s="5" t="s">
        <v>1279</v>
      </c>
      <c r="D1248" t="s">
        <v>29</v>
      </c>
      <c r="E1248" s="4">
        <v>1901447.63</v>
      </c>
      <c r="F1248" s="23">
        <v>29822</v>
      </c>
      <c r="G1248" s="23">
        <v>61</v>
      </c>
      <c r="H1248" s="24" t="s">
        <v>9198</v>
      </c>
      <c r="I1248" s="5" t="s">
        <v>14</v>
      </c>
      <c r="J1248" s="5" t="s">
        <v>22</v>
      </c>
      <c r="K1248" s="9">
        <v>292.8</v>
      </c>
      <c r="L1248" t="str">
        <f>VLOOKUP($A1248,lookup_table!$A:$D,3,FALSE)</f>
        <v>Agent</v>
      </c>
      <c r="M1248" t="str">
        <f>VLOOKUP($A1248,lookup_table!$A:$D,4,FALSE)</f>
        <v>Medsize</v>
      </c>
      <c r="N1248" t="str">
        <f t="shared" si="150"/>
        <v>East</v>
      </c>
      <c r="O1248" t="str">
        <f t="shared" si="151"/>
        <v>high school or below</v>
      </c>
      <c r="P1248" t="str">
        <f t="shared" si="152"/>
        <v>personal auto</v>
      </c>
      <c r="Q1248" t="str">
        <f t="shared" si="153"/>
        <v>two-door car</v>
      </c>
      <c r="R1248" t="str">
        <f t="shared" si="154"/>
        <v>agent</v>
      </c>
      <c r="S1248" t="str">
        <f t="shared" si="155"/>
        <v>medsize</v>
      </c>
      <c r="T1248" t="str">
        <f t="shared" si="156"/>
        <v>east</v>
      </c>
    </row>
    <row r="1249" spans="1:20" ht="17" x14ac:dyDescent="0.2">
      <c r="A1249" t="s">
        <v>1276</v>
      </c>
      <c r="B1249" s="5" t="s">
        <v>9206</v>
      </c>
      <c r="C1249" s="5" t="s">
        <v>9211</v>
      </c>
      <c r="D1249" t="s">
        <v>33</v>
      </c>
      <c r="E1249" s="4">
        <v>1008037.03</v>
      </c>
      <c r="F1249" s="23">
        <v>60944</v>
      </c>
      <c r="G1249" s="23">
        <v>130</v>
      </c>
      <c r="H1249" s="24" t="s">
        <v>9202</v>
      </c>
      <c r="I1249" s="5" t="s">
        <v>14</v>
      </c>
      <c r="J1249" s="5" t="s">
        <v>27</v>
      </c>
      <c r="K1249" s="9">
        <v>623505066</v>
      </c>
      <c r="L1249" t="str">
        <f>VLOOKUP($A1249,lookup_table!$A:$D,3,FALSE)</f>
        <v>Web</v>
      </c>
      <c r="M1249" t="str">
        <f>VLOOKUP($A1249,lookup_table!$A:$D,4,FALSE)</f>
        <v>Medsize</v>
      </c>
      <c r="N1249" t="str">
        <f t="shared" si="150"/>
        <v>Central</v>
      </c>
      <c r="O1249" t="str">
        <f t="shared" si="151"/>
        <v>college</v>
      </c>
      <c r="P1249" t="str">
        <f t="shared" si="152"/>
        <v>personal auto</v>
      </c>
      <c r="Q1249" t="str">
        <f t="shared" si="153"/>
        <v>suv</v>
      </c>
      <c r="R1249" t="str">
        <f t="shared" si="154"/>
        <v>web</v>
      </c>
      <c r="S1249" t="str">
        <f t="shared" si="155"/>
        <v>medsize</v>
      </c>
      <c r="T1249" t="str">
        <f t="shared" si="156"/>
        <v>central</v>
      </c>
    </row>
    <row r="1250" spans="1:20" ht="17" x14ac:dyDescent="0.2">
      <c r="A1250" t="s">
        <v>1277</v>
      </c>
      <c r="B1250" s="5" t="s">
        <v>9207</v>
      </c>
      <c r="C1250" s="5" t="s">
        <v>1279</v>
      </c>
      <c r="D1250" t="s">
        <v>29</v>
      </c>
      <c r="E1250" s="4">
        <v>650339.69999999995</v>
      </c>
      <c r="F1250" s="23">
        <v>22081</v>
      </c>
      <c r="G1250" s="23">
        <v>84</v>
      </c>
      <c r="H1250" s="24" t="s">
        <v>9198</v>
      </c>
      <c r="I1250" s="5" t="s">
        <v>14</v>
      </c>
      <c r="J1250" s="5" t="s">
        <v>22</v>
      </c>
      <c r="K1250" s="9">
        <v>451670309</v>
      </c>
      <c r="L1250" t="str">
        <f>VLOOKUP($A1250,lookup_table!$A:$D,3,FALSE)</f>
        <v>Agent</v>
      </c>
      <c r="M1250" t="str">
        <f>VLOOKUP($A1250,lookup_table!$A:$D,4,FALSE)</f>
        <v>Small</v>
      </c>
      <c r="N1250" t="str">
        <f t="shared" si="150"/>
        <v>West</v>
      </c>
      <c r="O1250" t="str">
        <f t="shared" si="151"/>
        <v>high school or below</v>
      </c>
      <c r="P1250" t="str">
        <f t="shared" si="152"/>
        <v>personal auto</v>
      </c>
      <c r="Q1250" t="str">
        <f t="shared" si="153"/>
        <v>two-door car</v>
      </c>
      <c r="R1250" t="str">
        <f t="shared" si="154"/>
        <v>agent</v>
      </c>
      <c r="S1250" t="str">
        <f t="shared" si="155"/>
        <v>small</v>
      </c>
      <c r="T1250" t="str">
        <f t="shared" si="156"/>
        <v>west</v>
      </c>
    </row>
    <row r="1251" spans="1:20" ht="17" x14ac:dyDescent="0.2">
      <c r="A1251" t="s">
        <v>1278</v>
      </c>
      <c r="B1251" s="5" t="s">
        <v>9210</v>
      </c>
      <c r="C1251" s="5" t="s">
        <v>1279</v>
      </c>
      <c r="D1251" t="s">
        <v>33</v>
      </c>
      <c r="E1251" s="4">
        <v>248772.97</v>
      </c>
      <c r="F1251" s="23">
        <v>67282</v>
      </c>
      <c r="G1251" s="23">
        <v>62</v>
      </c>
      <c r="H1251" s="24" t="s">
        <v>9198</v>
      </c>
      <c r="I1251" s="5" t="s">
        <v>14</v>
      </c>
      <c r="J1251" s="5" t="s">
        <v>22</v>
      </c>
      <c r="K1251" s="9">
        <v>297.60000000000002</v>
      </c>
      <c r="L1251" t="str">
        <f>VLOOKUP($A1251,lookup_table!$A:$D,3,FALSE)</f>
        <v>Web</v>
      </c>
      <c r="M1251" t="str">
        <f>VLOOKUP($A1251,lookup_table!$A:$D,4,FALSE)</f>
        <v>Medsize</v>
      </c>
      <c r="N1251" t="str">
        <f t="shared" si="150"/>
        <v>East</v>
      </c>
      <c r="O1251" t="str">
        <f t="shared" si="151"/>
        <v>college</v>
      </c>
      <c r="P1251" t="str">
        <f t="shared" si="152"/>
        <v>personal auto</v>
      </c>
      <c r="Q1251" t="str">
        <f t="shared" si="153"/>
        <v>two-door car</v>
      </c>
      <c r="R1251" t="str">
        <f t="shared" si="154"/>
        <v>web</v>
      </c>
      <c r="S1251" t="str">
        <f t="shared" si="155"/>
        <v>medsize</v>
      </c>
      <c r="T1251" t="str">
        <f t="shared" si="156"/>
        <v>east</v>
      </c>
    </row>
    <row r="1252" spans="1:20" ht="17" x14ac:dyDescent="0.2">
      <c r="A1252" t="s">
        <v>1280</v>
      </c>
      <c r="B1252" s="5" t="s">
        <v>9207</v>
      </c>
      <c r="C1252" s="5" t="s">
        <v>1279</v>
      </c>
      <c r="D1252" t="s">
        <v>33</v>
      </c>
      <c r="E1252" s="4">
        <v>462039.01</v>
      </c>
      <c r="F1252" s="23">
        <v>45009</v>
      </c>
      <c r="G1252" s="23">
        <v>130</v>
      </c>
      <c r="H1252" s="24" t="s">
        <v>9198</v>
      </c>
      <c r="I1252" s="5" t="s">
        <v>14</v>
      </c>
      <c r="J1252" s="5" t="s">
        <v>27</v>
      </c>
      <c r="K1252" s="9">
        <v>936</v>
      </c>
      <c r="L1252" t="str">
        <f>VLOOKUP($A1252,lookup_table!$A:$D,3,FALSE)</f>
        <v>Agent</v>
      </c>
      <c r="M1252" t="str">
        <f>VLOOKUP($A1252,lookup_table!$A:$D,4,FALSE)</f>
        <v>Medsize</v>
      </c>
      <c r="N1252" t="str">
        <f t="shared" si="150"/>
        <v>West</v>
      </c>
      <c r="O1252" t="str">
        <f t="shared" si="151"/>
        <v>college</v>
      </c>
      <c r="P1252" t="str">
        <f t="shared" si="152"/>
        <v>personal auto</v>
      </c>
      <c r="Q1252" t="str">
        <f t="shared" si="153"/>
        <v>suv</v>
      </c>
      <c r="R1252" t="str">
        <f t="shared" si="154"/>
        <v>agent</v>
      </c>
      <c r="S1252" t="str">
        <f t="shared" si="155"/>
        <v>medsize</v>
      </c>
      <c r="T1252" t="str">
        <f t="shared" si="156"/>
        <v>west</v>
      </c>
    </row>
    <row r="1253" spans="1:20" ht="17" x14ac:dyDescent="0.2">
      <c r="A1253" t="s">
        <v>1281</v>
      </c>
      <c r="B1253" s="5" t="s">
        <v>9206</v>
      </c>
      <c r="C1253" s="5" t="s">
        <v>9211</v>
      </c>
      <c r="D1253" t="s">
        <v>29</v>
      </c>
      <c r="E1253" s="4">
        <v>247152.84</v>
      </c>
      <c r="F1253" s="23">
        <v>95697</v>
      </c>
      <c r="G1253" s="23">
        <v>61</v>
      </c>
      <c r="H1253" s="24" t="s">
        <v>9198</v>
      </c>
      <c r="I1253" s="5" t="s">
        <v>14</v>
      </c>
      <c r="J1253" s="5" t="s">
        <v>22</v>
      </c>
      <c r="K1253" s="9">
        <v>114273025</v>
      </c>
      <c r="L1253" t="str">
        <f>VLOOKUP($A1253,lookup_table!$A:$D,3,FALSE)</f>
        <v>Agent</v>
      </c>
      <c r="M1253" t="str">
        <f>VLOOKUP($A1253,lookup_table!$A:$D,4,FALSE)</f>
        <v>Medsize</v>
      </c>
      <c r="N1253" t="str">
        <f t="shared" si="150"/>
        <v>Central</v>
      </c>
      <c r="O1253" t="str">
        <f t="shared" si="151"/>
        <v>high school or below</v>
      </c>
      <c r="P1253" t="str">
        <f t="shared" si="152"/>
        <v>personal auto</v>
      </c>
      <c r="Q1253" t="str">
        <f t="shared" si="153"/>
        <v>two-door car</v>
      </c>
      <c r="R1253" t="str">
        <f t="shared" si="154"/>
        <v>agent</v>
      </c>
      <c r="S1253" t="str">
        <f t="shared" si="155"/>
        <v>medsize</v>
      </c>
      <c r="T1253" t="str">
        <f t="shared" si="156"/>
        <v>central</v>
      </c>
    </row>
    <row r="1254" spans="1:20" ht="17" x14ac:dyDescent="0.2">
      <c r="A1254" t="s">
        <v>1282</v>
      </c>
      <c r="B1254" s="5" t="s">
        <v>9209</v>
      </c>
      <c r="C1254" s="5" t="s">
        <v>1279</v>
      </c>
      <c r="D1254" t="s">
        <v>33</v>
      </c>
      <c r="E1254" s="4">
        <v>649424.4</v>
      </c>
      <c r="F1254" s="23">
        <v>15300</v>
      </c>
      <c r="G1254" s="23">
        <v>85</v>
      </c>
      <c r="H1254" s="24" t="s">
        <v>9198</v>
      </c>
      <c r="I1254" s="5" t="s">
        <v>14</v>
      </c>
      <c r="J1254" s="5" t="s">
        <v>15</v>
      </c>
      <c r="K1254" s="9">
        <v>408</v>
      </c>
      <c r="L1254" t="str">
        <f>VLOOKUP($A1254,lookup_table!$A:$D,3,FALSE)</f>
        <v>Call Center</v>
      </c>
      <c r="M1254" t="str">
        <f>VLOOKUP($A1254,lookup_table!$A:$D,4,FALSE)</f>
        <v>Small</v>
      </c>
      <c r="N1254" t="str">
        <f t="shared" si="150"/>
        <v>North West</v>
      </c>
      <c r="O1254" t="str">
        <f t="shared" si="151"/>
        <v>college</v>
      </c>
      <c r="P1254" t="str">
        <f t="shared" si="152"/>
        <v>personal auto</v>
      </c>
      <c r="Q1254" t="str">
        <f t="shared" si="153"/>
        <v>four-door car</v>
      </c>
      <c r="R1254" t="str">
        <f t="shared" si="154"/>
        <v>call center</v>
      </c>
      <c r="S1254" t="str">
        <f t="shared" si="155"/>
        <v>small</v>
      </c>
      <c r="T1254" t="str">
        <f t="shared" si="156"/>
        <v>north west</v>
      </c>
    </row>
    <row r="1255" spans="1:20" ht="17" x14ac:dyDescent="0.2">
      <c r="A1255" t="s">
        <v>1283</v>
      </c>
      <c r="B1255" s="5" t="s">
        <v>9210</v>
      </c>
      <c r="C1255" s="5" t="s">
        <v>9211</v>
      </c>
      <c r="D1255" t="s">
        <v>29</v>
      </c>
      <c r="E1255" s="4">
        <v>250490.76</v>
      </c>
      <c r="F1255" s="23">
        <v>88264</v>
      </c>
      <c r="G1255" s="23">
        <v>62</v>
      </c>
      <c r="H1255" s="24" t="s">
        <v>9198</v>
      </c>
      <c r="I1255" s="5" t="s">
        <v>14</v>
      </c>
      <c r="J1255" s="5" t="s">
        <v>22</v>
      </c>
      <c r="K1255" s="9">
        <v>297.60000000000002</v>
      </c>
      <c r="L1255" t="str">
        <f>VLOOKUP($A1255,lookup_table!$A:$D,3,FALSE)</f>
        <v>Branch</v>
      </c>
      <c r="M1255" t="str">
        <f>VLOOKUP($A1255,lookup_table!$A:$D,4,FALSE)</f>
        <v>Medsize</v>
      </c>
      <c r="N1255" t="str">
        <f t="shared" si="150"/>
        <v>East</v>
      </c>
      <c r="O1255" t="str">
        <f t="shared" si="151"/>
        <v>high school or below</v>
      </c>
      <c r="P1255" t="str">
        <f t="shared" si="152"/>
        <v>personal auto</v>
      </c>
      <c r="Q1255" t="str">
        <f t="shared" si="153"/>
        <v>two-door car</v>
      </c>
      <c r="R1255" t="str">
        <f t="shared" si="154"/>
        <v>branch</v>
      </c>
      <c r="S1255" t="str">
        <f t="shared" si="155"/>
        <v>medsize</v>
      </c>
      <c r="T1255" t="str">
        <f t="shared" si="156"/>
        <v>east</v>
      </c>
    </row>
    <row r="1256" spans="1:20" ht="17" x14ac:dyDescent="0.2">
      <c r="A1256" t="s">
        <v>1284</v>
      </c>
      <c r="B1256" s="5" t="s">
        <v>9208</v>
      </c>
      <c r="C1256" s="5" t="s">
        <v>1279</v>
      </c>
      <c r="D1256" t="s">
        <v>33</v>
      </c>
      <c r="E1256" s="4">
        <v>490489.47</v>
      </c>
      <c r="F1256" s="23">
        <v>12902</v>
      </c>
      <c r="G1256" s="23">
        <v>139</v>
      </c>
      <c r="H1256" s="24" t="s">
        <v>9198</v>
      </c>
      <c r="I1256" s="5" t="s">
        <v>14</v>
      </c>
      <c r="J1256" s="5" t="s">
        <v>73</v>
      </c>
      <c r="K1256" s="9">
        <v>667.2</v>
      </c>
      <c r="L1256" t="str">
        <f>VLOOKUP($A1256,lookup_table!$A:$D,3,FALSE)</f>
        <v>Agent</v>
      </c>
      <c r="M1256" t="str">
        <f>VLOOKUP($A1256,lookup_table!$A:$D,4,FALSE)</f>
        <v>Medsize</v>
      </c>
      <c r="N1256" t="str">
        <f t="shared" si="150"/>
        <v>Central</v>
      </c>
      <c r="O1256" t="str">
        <f t="shared" si="151"/>
        <v>college</v>
      </c>
      <c r="P1256" t="str">
        <f t="shared" si="152"/>
        <v>personal auto</v>
      </c>
      <c r="Q1256" t="str">
        <f t="shared" si="153"/>
        <v>sports car</v>
      </c>
      <c r="R1256" t="str">
        <f t="shared" si="154"/>
        <v>agent</v>
      </c>
      <c r="S1256" t="str">
        <f t="shared" si="155"/>
        <v>medsize</v>
      </c>
      <c r="T1256" t="str">
        <f t="shared" si="156"/>
        <v>central</v>
      </c>
    </row>
    <row r="1257" spans="1:20" ht="17" x14ac:dyDescent="0.2">
      <c r="A1257" t="s">
        <v>1285</v>
      </c>
      <c r="B1257" s="5" t="s">
        <v>9206</v>
      </c>
      <c r="C1257" s="5" t="s">
        <v>9211</v>
      </c>
      <c r="D1257" t="s">
        <v>29</v>
      </c>
      <c r="E1257" s="4">
        <v>480247.7</v>
      </c>
      <c r="F1257" s="23">
        <v>29809</v>
      </c>
      <c r="G1257" s="23">
        <v>61</v>
      </c>
      <c r="H1257" s="24" t="s">
        <v>9198</v>
      </c>
      <c r="I1257" s="5" t="s">
        <v>14</v>
      </c>
      <c r="J1257" s="5" t="s">
        <v>15</v>
      </c>
      <c r="K1257" s="9">
        <v>365312072</v>
      </c>
      <c r="L1257" t="str">
        <f>VLOOKUP($A1257,lookup_table!$A:$D,3,FALSE)</f>
        <v>Call Center</v>
      </c>
      <c r="M1257" t="str">
        <f>VLOOKUP($A1257,lookup_table!$A:$D,4,FALSE)</f>
        <v>Medsize</v>
      </c>
      <c r="N1257" t="str">
        <f t="shared" si="150"/>
        <v>Central</v>
      </c>
      <c r="O1257" t="str">
        <f t="shared" si="151"/>
        <v>high school or below</v>
      </c>
      <c r="P1257" t="str">
        <f t="shared" si="152"/>
        <v>personal auto</v>
      </c>
      <c r="Q1257" t="str">
        <f t="shared" si="153"/>
        <v>four-door car</v>
      </c>
      <c r="R1257" t="str">
        <f t="shared" si="154"/>
        <v>call center</v>
      </c>
      <c r="S1257" t="str">
        <f t="shared" si="155"/>
        <v>medsize</v>
      </c>
      <c r="T1257" t="str">
        <f t="shared" si="156"/>
        <v>central</v>
      </c>
    </row>
    <row r="1258" spans="1:20" ht="17" x14ac:dyDescent="0.2">
      <c r="A1258" t="s">
        <v>1286</v>
      </c>
      <c r="B1258" s="5" t="s">
        <v>9208</v>
      </c>
      <c r="C1258" s="5" t="s">
        <v>9211</v>
      </c>
      <c r="D1258" t="s">
        <v>29</v>
      </c>
      <c r="E1258" s="4">
        <v>795577.48</v>
      </c>
      <c r="F1258" s="23">
        <v>45009</v>
      </c>
      <c r="G1258" s="23">
        <v>74</v>
      </c>
      <c r="H1258" s="24" t="s">
        <v>9198</v>
      </c>
      <c r="I1258" s="5" t="s">
        <v>14</v>
      </c>
      <c r="J1258" s="5" t="s">
        <v>15</v>
      </c>
      <c r="K1258" s="9">
        <v>355.2</v>
      </c>
      <c r="L1258" t="str">
        <f>VLOOKUP($A1258,lookup_table!$A:$D,3,FALSE)</f>
        <v>Web</v>
      </c>
      <c r="M1258" t="str">
        <f>VLOOKUP($A1258,lookup_table!$A:$D,4,FALSE)</f>
        <v>Medsize</v>
      </c>
      <c r="N1258" t="str">
        <f t="shared" si="150"/>
        <v>Central</v>
      </c>
      <c r="O1258" t="str">
        <f t="shared" si="151"/>
        <v>high school or below</v>
      </c>
      <c r="P1258" t="str">
        <f t="shared" si="152"/>
        <v>personal auto</v>
      </c>
      <c r="Q1258" t="str">
        <f t="shared" si="153"/>
        <v>four-door car</v>
      </c>
      <c r="R1258" t="str">
        <f t="shared" si="154"/>
        <v>web</v>
      </c>
      <c r="S1258" t="str">
        <f t="shared" si="155"/>
        <v>medsize</v>
      </c>
      <c r="T1258" t="str">
        <f t="shared" si="156"/>
        <v>central</v>
      </c>
    </row>
    <row r="1259" spans="1:20" ht="17" x14ac:dyDescent="0.2">
      <c r="A1259" t="s">
        <v>1287</v>
      </c>
      <c r="B1259" s="5" t="s">
        <v>9209</v>
      </c>
      <c r="C1259" s="5" t="s">
        <v>9211</v>
      </c>
      <c r="D1259" t="s">
        <v>29</v>
      </c>
      <c r="E1259" s="4">
        <v>694190.07999999996</v>
      </c>
      <c r="F1259" s="23">
        <v>45009</v>
      </c>
      <c r="G1259" s="23">
        <v>96</v>
      </c>
      <c r="H1259" s="24" t="s">
        <v>9198</v>
      </c>
      <c r="I1259" s="5" t="s">
        <v>14</v>
      </c>
      <c r="J1259" s="5" t="s">
        <v>15</v>
      </c>
      <c r="K1259" s="9">
        <v>460.8</v>
      </c>
      <c r="L1259" t="str">
        <f>VLOOKUP($A1259,lookup_table!$A:$D,3,FALSE)</f>
        <v>Call Center</v>
      </c>
      <c r="M1259" t="str">
        <f>VLOOKUP($A1259,lookup_table!$A:$D,4,FALSE)</f>
        <v>Small</v>
      </c>
      <c r="N1259" t="str">
        <f t="shared" si="150"/>
        <v>North West</v>
      </c>
      <c r="O1259" t="str">
        <f t="shared" si="151"/>
        <v>high school or below</v>
      </c>
      <c r="P1259" t="str">
        <f t="shared" si="152"/>
        <v>personal auto</v>
      </c>
      <c r="Q1259" t="str">
        <f t="shared" si="153"/>
        <v>four-door car</v>
      </c>
      <c r="R1259" t="str">
        <f t="shared" si="154"/>
        <v>call center</v>
      </c>
      <c r="S1259" t="str">
        <f t="shared" si="155"/>
        <v>small</v>
      </c>
      <c r="T1259" t="str">
        <f t="shared" si="156"/>
        <v>north west</v>
      </c>
    </row>
    <row r="1260" spans="1:20" ht="17" x14ac:dyDescent="0.2">
      <c r="A1260" t="s">
        <v>1288</v>
      </c>
      <c r="B1260" s="5" t="s">
        <v>9209</v>
      </c>
      <c r="C1260" s="5" t="s">
        <v>9211</v>
      </c>
      <c r="D1260" t="s">
        <v>19</v>
      </c>
      <c r="E1260" s="4">
        <v>838247.84</v>
      </c>
      <c r="F1260" s="23">
        <v>25998</v>
      </c>
      <c r="G1260" s="23">
        <v>71</v>
      </c>
      <c r="H1260" s="24" t="s">
        <v>9198</v>
      </c>
      <c r="I1260" s="5" t="s">
        <v>14</v>
      </c>
      <c r="J1260" s="5" t="s">
        <v>15</v>
      </c>
      <c r="K1260" s="9">
        <v>791878042</v>
      </c>
      <c r="L1260" t="str">
        <f>VLOOKUP($A1260,lookup_table!$A:$D,3,FALSE)</f>
        <v>Call Center</v>
      </c>
      <c r="M1260" t="str">
        <f>VLOOKUP($A1260,lookup_table!$A:$D,4,FALSE)</f>
        <v>Medsize</v>
      </c>
      <c r="N1260" t="str">
        <f t="shared" si="150"/>
        <v>North West</v>
      </c>
      <c r="O1260" t="str">
        <f t="shared" si="151"/>
        <v>bachelor</v>
      </c>
      <c r="P1260" t="str">
        <f t="shared" si="152"/>
        <v>personal auto</v>
      </c>
      <c r="Q1260" t="str">
        <f t="shared" si="153"/>
        <v>four-door car</v>
      </c>
      <c r="R1260" t="str">
        <f t="shared" si="154"/>
        <v>call center</v>
      </c>
      <c r="S1260" t="str">
        <f t="shared" si="155"/>
        <v>medsize</v>
      </c>
      <c r="T1260" t="str">
        <f t="shared" si="156"/>
        <v>north west</v>
      </c>
    </row>
    <row r="1261" spans="1:20" ht="17" x14ac:dyDescent="0.2">
      <c r="A1261" t="s">
        <v>1289</v>
      </c>
      <c r="B1261" s="5" t="s">
        <v>9209</v>
      </c>
      <c r="C1261" s="5" t="s">
        <v>1279</v>
      </c>
      <c r="D1261" t="s">
        <v>75</v>
      </c>
      <c r="E1261" s="4">
        <v>353643.18</v>
      </c>
      <c r="F1261" s="23">
        <v>28248</v>
      </c>
      <c r="G1261" s="23">
        <v>90</v>
      </c>
      <c r="H1261" s="24" t="s">
        <v>9198</v>
      </c>
      <c r="I1261" s="5" t="s">
        <v>14</v>
      </c>
      <c r="J1261" s="5" t="s">
        <v>15</v>
      </c>
      <c r="K1261" s="9">
        <v>634385937</v>
      </c>
      <c r="L1261" t="str">
        <f>VLOOKUP($A1261,lookup_table!$A:$D,3,FALSE)</f>
        <v>Branch</v>
      </c>
      <c r="M1261" t="str">
        <f>VLOOKUP($A1261,lookup_table!$A:$D,4,FALSE)</f>
        <v>Small</v>
      </c>
      <c r="N1261" t="str">
        <f t="shared" si="150"/>
        <v>North West</v>
      </c>
      <c r="O1261" t="str">
        <f t="shared" si="151"/>
        <v>doctor</v>
      </c>
      <c r="P1261" t="str">
        <f t="shared" si="152"/>
        <v>personal auto</v>
      </c>
      <c r="Q1261" t="str">
        <f t="shared" si="153"/>
        <v>four-door car</v>
      </c>
      <c r="R1261" t="str">
        <f t="shared" si="154"/>
        <v>branch</v>
      </c>
      <c r="S1261" t="str">
        <f t="shared" si="155"/>
        <v>small</v>
      </c>
      <c r="T1261" t="str">
        <f t="shared" si="156"/>
        <v>north west</v>
      </c>
    </row>
    <row r="1262" spans="1:20" ht="17" x14ac:dyDescent="0.2">
      <c r="A1262" t="s">
        <v>1290</v>
      </c>
      <c r="B1262" s="5" t="s">
        <v>9207</v>
      </c>
      <c r="C1262" s="5" t="s">
        <v>1279</v>
      </c>
      <c r="D1262" t="s">
        <v>33</v>
      </c>
      <c r="E1262" s="4">
        <v>324481.65999999997</v>
      </c>
      <c r="F1262" s="23">
        <v>68103</v>
      </c>
      <c r="G1262" s="23">
        <v>82</v>
      </c>
      <c r="H1262" s="24" t="s">
        <v>9198</v>
      </c>
      <c r="I1262" s="5" t="s">
        <v>14</v>
      </c>
      <c r="J1262" s="5" t="s">
        <v>22</v>
      </c>
      <c r="K1262" s="9">
        <v>277795988</v>
      </c>
      <c r="L1262" t="str">
        <f>VLOOKUP($A1262,lookup_table!$A:$D,3,FALSE)</f>
        <v>Branch</v>
      </c>
      <c r="M1262" t="str">
        <f>VLOOKUP($A1262,lookup_table!$A:$D,4,FALSE)</f>
        <v>Medsize</v>
      </c>
      <c r="N1262" t="str">
        <f t="shared" si="150"/>
        <v>West</v>
      </c>
      <c r="O1262" t="str">
        <f t="shared" si="151"/>
        <v>college</v>
      </c>
      <c r="P1262" t="str">
        <f t="shared" si="152"/>
        <v>personal auto</v>
      </c>
      <c r="Q1262" t="str">
        <f t="shared" si="153"/>
        <v>two-door car</v>
      </c>
      <c r="R1262" t="str">
        <f t="shared" si="154"/>
        <v>branch</v>
      </c>
      <c r="S1262" t="str">
        <f t="shared" si="155"/>
        <v>medsize</v>
      </c>
      <c r="T1262" t="str">
        <f t="shared" si="156"/>
        <v>west</v>
      </c>
    </row>
    <row r="1263" spans="1:20" ht="17" x14ac:dyDescent="0.2">
      <c r="A1263" t="s">
        <v>1291</v>
      </c>
      <c r="B1263" s="5" t="s">
        <v>9207</v>
      </c>
      <c r="C1263" s="5" t="s">
        <v>1279</v>
      </c>
      <c r="D1263" t="s">
        <v>29</v>
      </c>
      <c r="E1263" s="4">
        <v>761121.28000000003</v>
      </c>
      <c r="F1263" s="23">
        <v>45009</v>
      </c>
      <c r="G1263" s="23">
        <v>103</v>
      </c>
      <c r="H1263" s="24" t="s">
        <v>9198</v>
      </c>
      <c r="I1263" s="5" t="s">
        <v>37</v>
      </c>
      <c r="J1263" s="5" t="s">
        <v>15</v>
      </c>
      <c r="K1263" s="9">
        <v>741.6</v>
      </c>
      <c r="L1263" t="str">
        <f>VLOOKUP($A1263,lookup_table!$A:$D,3,FALSE)</f>
        <v>Agent</v>
      </c>
      <c r="M1263" t="str">
        <f>VLOOKUP($A1263,lookup_table!$A:$D,4,FALSE)</f>
        <v>Medsize</v>
      </c>
      <c r="N1263" t="str">
        <f t="shared" si="150"/>
        <v>West</v>
      </c>
      <c r="O1263" t="str">
        <f t="shared" si="151"/>
        <v>high school or below</v>
      </c>
      <c r="P1263" t="str">
        <f t="shared" si="152"/>
        <v>special auto</v>
      </c>
      <c r="Q1263" t="str">
        <f t="shared" si="153"/>
        <v>four-door car</v>
      </c>
      <c r="R1263" t="str">
        <f t="shared" si="154"/>
        <v>agent</v>
      </c>
      <c r="S1263" t="str">
        <f t="shared" si="155"/>
        <v>medsize</v>
      </c>
      <c r="T1263" t="str">
        <f t="shared" si="156"/>
        <v>west</v>
      </c>
    </row>
    <row r="1264" spans="1:20" ht="17" x14ac:dyDescent="0.2">
      <c r="A1264" t="s">
        <v>1292</v>
      </c>
      <c r="B1264" s="5" t="s">
        <v>9209</v>
      </c>
      <c r="C1264" s="5" t="s">
        <v>1279</v>
      </c>
      <c r="D1264" t="s">
        <v>75</v>
      </c>
      <c r="E1264" s="4">
        <v>450539.83</v>
      </c>
      <c r="F1264" s="23">
        <v>81079</v>
      </c>
      <c r="G1264" s="23">
        <v>111</v>
      </c>
      <c r="H1264" s="24" t="s">
        <v>9198</v>
      </c>
      <c r="I1264" s="5" t="s">
        <v>37</v>
      </c>
      <c r="J1264" s="5" t="s">
        <v>27</v>
      </c>
      <c r="K1264" s="9">
        <v>134222332</v>
      </c>
      <c r="L1264" t="str">
        <f>VLOOKUP($A1264,lookup_table!$A:$D,3,FALSE)</f>
        <v>Web</v>
      </c>
      <c r="M1264" t="str">
        <f>VLOOKUP($A1264,lookup_table!$A:$D,4,FALSE)</f>
        <v>Medsize</v>
      </c>
      <c r="N1264" t="str">
        <f t="shared" si="150"/>
        <v>North West</v>
      </c>
      <c r="O1264" t="str">
        <f t="shared" si="151"/>
        <v>doctor</v>
      </c>
      <c r="P1264" t="str">
        <f t="shared" si="152"/>
        <v>special auto</v>
      </c>
      <c r="Q1264" t="str">
        <f t="shared" si="153"/>
        <v>suv</v>
      </c>
      <c r="R1264" t="str">
        <f t="shared" si="154"/>
        <v>web</v>
      </c>
      <c r="S1264" t="str">
        <f t="shared" si="155"/>
        <v>medsize</v>
      </c>
      <c r="T1264" t="str">
        <f t="shared" si="156"/>
        <v>north west</v>
      </c>
    </row>
    <row r="1265" spans="1:20" ht="17" x14ac:dyDescent="0.2">
      <c r="A1265" t="s">
        <v>1293</v>
      </c>
      <c r="B1265" s="5" t="s">
        <v>9208</v>
      </c>
      <c r="C1265" s="5" t="s">
        <v>1279</v>
      </c>
      <c r="D1265" t="s">
        <v>12</v>
      </c>
      <c r="E1265" s="4">
        <v>244584.48</v>
      </c>
      <c r="F1265" s="23">
        <v>22732</v>
      </c>
      <c r="G1265" s="23">
        <v>62</v>
      </c>
      <c r="H1265" s="24" t="s">
        <v>9198</v>
      </c>
      <c r="I1265" s="5" t="s">
        <v>14</v>
      </c>
      <c r="J1265" s="5" t="s">
        <v>15</v>
      </c>
      <c r="K1265" s="9">
        <v>15616535</v>
      </c>
      <c r="L1265" t="str">
        <f>VLOOKUP($A1265,lookup_table!$A:$D,3,FALSE)</f>
        <v>Branch</v>
      </c>
      <c r="M1265" t="str">
        <f>VLOOKUP($A1265,lookup_table!$A:$D,4,FALSE)</f>
        <v>Medsize</v>
      </c>
      <c r="N1265" t="str">
        <f t="shared" si="150"/>
        <v>Central</v>
      </c>
      <c r="O1265" t="str">
        <f t="shared" si="151"/>
        <v>master</v>
      </c>
      <c r="P1265" t="str">
        <f t="shared" si="152"/>
        <v>personal auto</v>
      </c>
      <c r="Q1265" t="str">
        <f t="shared" si="153"/>
        <v>four-door car</v>
      </c>
      <c r="R1265" t="str">
        <f t="shared" si="154"/>
        <v>branch</v>
      </c>
      <c r="S1265" t="str">
        <f t="shared" si="155"/>
        <v>medsize</v>
      </c>
      <c r="T1265" t="str">
        <f t="shared" si="156"/>
        <v>central</v>
      </c>
    </row>
    <row r="1266" spans="1:20" ht="17" x14ac:dyDescent="0.2">
      <c r="A1266" t="s">
        <v>1294</v>
      </c>
      <c r="B1266" s="5" t="s">
        <v>9208</v>
      </c>
      <c r="C1266" s="5" t="s">
        <v>1279</v>
      </c>
      <c r="D1266" t="s">
        <v>29</v>
      </c>
      <c r="E1266" s="4">
        <v>1647776.84</v>
      </c>
      <c r="F1266" s="23">
        <v>49825</v>
      </c>
      <c r="G1266" s="23">
        <v>70</v>
      </c>
      <c r="H1266" s="24" t="s">
        <v>9200</v>
      </c>
      <c r="I1266" s="5" t="s">
        <v>26</v>
      </c>
      <c r="J1266" s="5" t="s">
        <v>22</v>
      </c>
      <c r="K1266" s="9">
        <v>336</v>
      </c>
      <c r="L1266" t="str">
        <f>VLOOKUP($A1266,lookup_table!$A:$D,3,FALSE)</f>
        <v>Agent</v>
      </c>
      <c r="M1266" t="str">
        <f>VLOOKUP($A1266,lookup_table!$A:$D,4,FALSE)</f>
        <v>Medsize</v>
      </c>
      <c r="N1266" t="str">
        <f t="shared" si="150"/>
        <v>Central</v>
      </c>
      <c r="O1266" t="str">
        <f t="shared" si="151"/>
        <v>high school or below</v>
      </c>
      <c r="P1266" t="str">
        <f t="shared" si="152"/>
        <v>corporate auto</v>
      </c>
      <c r="Q1266" t="str">
        <f t="shared" si="153"/>
        <v>two-door car</v>
      </c>
      <c r="R1266" t="str">
        <f t="shared" si="154"/>
        <v>agent</v>
      </c>
      <c r="S1266" t="str">
        <f t="shared" si="155"/>
        <v>medsize</v>
      </c>
      <c r="T1266" t="str">
        <f t="shared" si="156"/>
        <v>central</v>
      </c>
    </row>
    <row r="1267" spans="1:20" ht="17" x14ac:dyDescent="0.2">
      <c r="A1267" t="s">
        <v>1295</v>
      </c>
      <c r="B1267" s="5" t="s">
        <v>9209</v>
      </c>
      <c r="C1267" s="5" t="s">
        <v>1279</v>
      </c>
      <c r="D1267" t="s">
        <v>33</v>
      </c>
      <c r="E1267" s="4">
        <v>354640.02</v>
      </c>
      <c r="F1267" s="23">
        <v>45009</v>
      </c>
      <c r="G1267" s="23">
        <v>103</v>
      </c>
      <c r="H1267" s="24" t="s">
        <v>9198</v>
      </c>
      <c r="I1267" s="5" t="s">
        <v>14</v>
      </c>
      <c r="J1267" s="5" t="s">
        <v>27</v>
      </c>
      <c r="K1267" s="9">
        <v>621959357</v>
      </c>
      <c r="L1267" t="str">
        <f>VLOOKUP($A1267,lookup_table!$A:$D,3,FALSE)</f>
        <v>Branch</v>
      </c>
      <c r="M1267" t="str">
        <f>VLOOKUP($A1267,lookup_table!$A:$D,4,FALSE)</f>
        <v>Small</v>
      </c>
      <c r="N1267" t="str">
        <f t="shared" si="150"/>
        <v>North West</v>
      </c>
      <c r="O1267" t="str">
        <f t="shared" si="151"/>
        <v>college</v>
      </c>
      <c r="P1267" t="str">
        <f t="shared" si="152"/>
        <v>personal auto</v>
      </c>
      <c r="Q1267" t="str">
        <f t="shared" si="153"/>
        <v>suv</v>
      </c>
      <c r="R1267" t="str">
        <f t="shared" si="154"/>
        <v>branch</v>
      </c>
      <c r="S1267" t="str">
        <f t="shared" si="155"/>
        <v>small</v>
      </c>
      <c r="T1267" t="str">
        <f t="shared" si="156"/>
        <v>north west</v>
      </c>
    </row>
    <row r="1268" spans="1:20" ht="17" x14ac:dyDescent="0.2">
      <c r="A1268" t="s">
        <v>1296</v>
      </c>
      <c r="B1268" s="5" t="s">
        <v>9208</v>
      </c>
      <c r="C1268" s="5" t="s">
        <v>9211</v>
      </c>
      <c r="D1268" t="s">
        <v>29</v>
      </c>
      <c r="E1268" s="4">
        <v>427727.01</v>
      </c>
      <c r="F1268" s="23">
        <v>77265</v>
      </c>
      <c r="G1268" s="23">
        <v>107</v>
      </c>
      <c r="H1268" s="24" t="s">
        <v>9198</v>
      </c>
      <c r="I1268" s="5" t="s">
        <v>14</v>
      </c>
      <c r="J1268" s="5" t="s">
        <v>27</v>
      </c>
      <c r="K1268" s="9">
        <v>513.6</v>
      </c>
      <c r="L1268" t="str">
        <f>VLOOKUP($A1268,lookup_table!$A:$D,3,FALSE)</f>
        <v>Call Center</v>
      </c>
      <c r="M1268" t="str">
        <f>VLOOKUP($A1268,lookup_table!$A:$D,4,FALSE)</f>
        <v>Small</v>
      </c>
      <c r="N1268" t="str">
        <f t="shared" si="150"/>
        <v>Central</v>
      </c>
      <c r="O1268" t="str">
        <f t="shared" si="151"/>
        <v>high school or below</v>
      </c>
      <c r="P1268" t="str">
        <f t="shared" si="152"/>
        <v>personal auto</v>
      </c>
      <c r="Q1268" t="str">
        <f t="shared" si="153"/>
        <v>suv</v>
      </c>
      <c r="R1268" t="str">
        <f t="shared" si="154"/>
        <v>call center</v>
      </c>
      <c r="S1268" t="str">
        <f t="shared" si="155"/>
        <v>small</v>
      </c>
      <c r="T1268" t="str">
        <f t="shared" si="156"/>
        <v>central</v>
      </c>
    </row>
    <row r="1269" spans="1:20" ht="17" x14ac:dyDescent="0.2">
      <c r="A1269" t="s">
        <v>1297</v>
      </c>
      <c r="B1269" s="5" t="s">
        <v>9207</v>
      </c>
      <c r="C1269" s="5" t="s">
        <v>9211</v>
      </c>
      <c r="D1269" t="s">
        <v>29</v>
      </c>
      <c r="E1269" s="4">
        <v>478477.35</v>
      </c>
      <c r="F1269" s="23">
        <v>45009</v>
      </c>
      <c r="G1269" s="23">
        <v>72</v>
      </c>
      <c r="H1269" s="24" t="s">
        <v>9198</v>
      </c>
      <c r="I1269" s="5" t="s">
        <v>26</v>
      </c>
      <c r="J1269" s="5" t="s">
        <v>15</v>
      </c>
      <c r="K1269" s="9">
        <v>779629297</v>
      </c>
      <c r="L1269" t="str">
        <f>VLOOKUP($A1269,lookup_table!$A:$D,3,FALSE)</f>
        <v>Web</v>
      </c>
      <c r="M1269" t="str">
        <f>VLOOKUP($A1269,lookup_table!$A:$D,4,FALSE)</f>
        <v>Medsize</v>
      </c>
      <c r="N1269" t="str">
        <f t="shared" si="150"/>
        <v>West</v>
      </c>
      <c r="O1269" t="str">
        <f t="shared" si="151"/>
        <v>high school or below</v>
      </c>
      <c r="P1269" t="str">
        <f t="shared" si="152"/>
        <v>corporate auto</v>
      </c>
      <c r="Q1269" t="str">
        <f t="shared" si="153"/>
        <v>four-door car</v>
      </c>
      <c r="R1269" t="str">
        <f t="shared" si="154"/>
        <v>web</v>
      </c>
      <c r="S1269" t="str">
        <f t="shared" si="155"/>
        <v>medsize</v>
      </c>
      <c r="T1269" t="str">
        <f t="shared" si="156"/>
        <v>west</v>
      </c>
    </row>
    <row r="1270" spans="1:20" ht="17" x14ac:dyDescent="0.2">
      <c r="A1270" t="s">
        <v>1298</v>
      </c>
      <c r="B1270" s="5" t="s">
        <v>9207</v>
      </c>
      <c r="C1270" s="5" t="s">
        <v>9211</v>
      </c>
      <c r="D1270" t="s">
        <v>33</v>
      </c>
      <c r="E1270" s="4">
        <v>757223.77</v>
      </c>
      <c r="F1270" s="23">
        <v>12876</v>
      </c>
      <c r="G1270" s="23">
        <v>107</v>
      </c>
      <c r="H1270" s="24" t="s">
        <v>9202</v>
      </c>
      <c r="I1270" s="5" t="s">
        <v>26</v>
      </c>
      <c r="J1270" s="5" t="s">
        <v>15</v>
      </c>
      <c r="K1270" s="9">
        <v>425964628</v>
      </c>
      <c r="L1270" t="str">
        <f>VLOOKUP($A1270,lookup_table!$A:$D,3,FALSE)</f>
        <v>Call Center</v>
      </c>
      <c r="M1270" t="str">
        <f>VLOOKUP($A1270,lookup_table!$A:$D,4,FALSE)</f>
        <v>Large</v>
      </c>
      <c r="N1270" t="str">
        <f t="shared" si="150"/>
        <v>West</v>
      </c>
      <c r="O1270" t="str">
        <f t="shared" si="151"/>
        <v>college</v>
      </c>
      <c r="P1270" t="str">
        <f t="shared" si="152"/>
        <v>corporate auto</v>
      </c>
      <c r="Q1270" t="str">
        <f t="shared" si="153"/>
        <v>four-door car</v>
      </c>
      <c r="R1270" t="str">
        <f t="shared" si="154"/>
        <v>call center</v>
      </c>
      <c r="S1270" t="str">
        <f t="shared" si="155"/>
        <v>large</v>
      </c>
      <c r="T1270" t="str">
        <f t="shared" si="156"/>
        <v>west</v>
      </c>
    </row>
    <row r="1271" spans="1:20" ht="17" x14ac:dyDescent="0.2">
      <c r="A1271" t="s">
        <v>1299</v>
      </c>
      <c r="B1271" s="5" t="s">
        <v>9206</v>
      </c>
      <c r="C1271" s="5" t="s">
        <v>9211</v>
      </c>
      <c r="D1271" t="s">
        <v>19</v>
      </c>
      <c r="E1271" s="4">
        <v>1176087.6399999999</v>
      </c>
      <c r="F1271" s="23">
        <v>36431</v>
      </c>
      <c r="G1271" s="23">
        <v>99</v>
      </c>
      <c r="H1271" s="24" t="s">
        <v>9198</v>
      </c>
      <c r="I1271" s="5" t="s">
        <v>14</v>
      </c>
      <c r="J1271" s="5" t="s">
        <v>22</v>
      </c>
      <c r="K1271" s="9">
        <v>513252488</v>
      </c>
      <c r="L1271" t="str">
        <f>VLOOKUP($A1271,lookup_table!$A:$D,3,FALSE)</f>
        <v>Agent</v>
      </c>
      <c r="M1271" t="str">
        <f>VLOOKUP($A1271,lookup_table!$A:$D,4,FALSE)</f>
        <v>Small</v>
      </c>
      <c r="N1271" t="str">
        <f t="shared" si="150"/>
        <v>Central</v>
      </c>
      <c r="O1271" t="str">
        <f t="shared" si="151"/>
        <v>bachelor</v>
      </c>
      <c r="P1271" t="str">
        <f t="shared" si="152"/>
        <v>personal auto</v>
      </c>
      <c r="Q1271" t="str">
        <f t="shared" si="153"/>
        <v>two-door car</v>
      </c>
      <c r="R1271" t="str">
        <f t="shared" si="154"/>
        <v>agent</v>
      </c>
      <c r="S1271" t="str">
        <f t="shared" si="155"/>
        <v>small</v>
      </c>
      <c r="T1271" t="str">
        <f t="shared" si="156"/>
        <v>central</v>
      </c>
    </row>
    <row r="1272" spans="1:20" ht="17" x14ac:dyDescent="0.2">
      <c r="A1272" t="s">
        <v>1300</v>
      </c>
      <c r="B1272" s="5" t="s">
        <v>9209</v>
      </c>
      <c r="C1272" s="5" t="s">
        <v>9211</v>
      </c>
      <c r="D1272" t="s">
        <v>29</v>
      </c>
      <c r="E1272" s="4">
        <v>393381.4</v>
      </c>
      <c r="F1272" s="23">
        <v>25927</v>
      </c>
      <c r="G1272" s="23">
        <v>103</v>
      </c>
      <c r="H1272" s="24" t="s">
        <v>9198</v>
      </c>
      <c r="I1272" s="5" t="s">
        <v>14</v>
      </c>
      <c r="J1272" s="5" t="s">
        <v>27</v>
      </c>
      <c r="K1272" s="9">
        <v>674973614</v>
      </c>
      <c r="L1272" t="str">
        <f>VLOOKUP($A1272,lookup_table!$A:$D,3,FALSE)</f>
        <v>Web</v>
      </c>
      <c r="M1272" t="str">
        <f>VLOOKUP($A1272,lookup_table!$A:$D,4,FALSE)</f>
        <v>Medsize</v>
      </c>
      <c r="N1272" t="str">
        <f t="shared" si="150"/>
        <v>North West</v>
      </c>
      <c r="O1272" t="str">
        <f t="shared" si="151"/>
        <v>high school or below</v>
      </c>
      <c r="P1272" t="str">
        <f t="shared" si="152"/>
        <v>personal auto</v>
      </c>
      <c r="Q1272" t="str">
        <f t="shared" si="153"/>
        <v>suv</v>
      </c>
      <c r="R1272" t="str">
        <f t="shared" si="154"/>
        <v>web</v>
      </c>
      <c r="S1272" t="str">
        <f t="shared" si="155"/>
        <v>medsize</v>
      </c>
      <c r="T1272" t="str">
        <f t="shared" si="156"/>
        <v>north west</v>
      </c>
    </row>
    <row r="1273" spans="1:20" ht="17" x14ac:dyDescent="0.2">
      <c r="A1273" t="s">
        <v>1301</v>
      </c>
      <c r="B1273" s="5" t="s">
        <v>9208</v>
      </c>
      <c r="C1273" s="5" t="s">
        <v>1279</v>
      </c>
      <c r="D1273" t="s">
        <v>19</v>
      </c>
      <c r="E1273" s="4">
        <v>570076.18000000005</v>
      </c>
      <c r="F1273" s="23">
        <v>26811</v>
      </c>
      <c r="G1273" s="23">
        <v>72</v>
      </c>
      <c r="H1273" s="24" t="s">
        <v>9198</v>
      </c>
      <c r="I1273" s="5" t="s">
        <v>14</v>
      </c>
      <c r="J1273" s="5" t="s">
        <v>22</v>
      </c>
      <c r="K1273" s="9">
        <v>465763576</v>
      </c>
      <c r="L1273" t="str">
        <f>VLOOKUP($A1273,lookup_table!$A:$D,3,FALSE)</f>
        <v>Agent</v>
      </c>
      <c r="M1273" t="str">
        <f>VLOOKUP($A1273,lookup_table!$A:$D,4,FALSE)</f>
        <v>Medsize</v>
      </c>
      <c r="N1273" t="str">
        <f t="shared" si="150"/>
        <v>Central</v>
      </c>
      <c r="O1273" t="str">
        <f t="shared" si="151"/>
        <v>bachelor</v>
      </c>
      <c r="P1273" t="str">
        <f t="shared" si="152"/>
        <v>personal auto</v>
      </c>
      <c r="Q1273" t="str">
        <f t="shared" si="153"/>
        <v>two-door car</v>
      </c>
      <c r="R1273" t="str">
        <f t="shared" si="154"/>
        <v>agent</v>
      </c>
      <c r="S1273" t="str">
        <f t="shared" si="155"/>
        <v>medsize</v>
      </c>
      <c r="T1273" t="str">
        <f t="shared" si="156"/>
        <v>central</v>
      </c>
    </row>
    <row r="1274" spans="1:20" ht="17" x14ac:dyDescent="0.2">
      <c r="A1274" t="s">
        <v>1302</v>
      </c>
      <c r="B1274" s="5" t="s">
        <v>9209</v>
      </c>
      <c r="C1274" s="5" t="s">
        <v>1279</v>
      </c>
      <c r="D1274" t="s">
        <v>29</v>
      </c>
      <c r="E1274" s="4">
        <v>349863.48</v>
      </c>
      <c r="F1274" s="23">
        <v>41711</v>
      </c>
      <c r="G1274" s="23">
        <v>90</v>
      </c>
      <c r="H1274" s="24" t="s">
        <v>9198</v>
      </c>
      <c r="I1274" s="5" t="s">
        <v>14</v>
      </c>
      <c r="J1274" s="5" t="s">
        <v>15</v>
      </c>
      <c r="K1274" s="9">
        <v>351286604</v>
      </c>
      <c r="L1274" t="str">
        <f>VLOOKUP($A1274,lookup_table!$A:$D,3,FALSE)</f>
        <v>Agent</v>
      </c>
      <c r="M1274" t="str">
        <f>VLOOKUP($A1274,lookup_table!$A:$D,4,FALSE)</f>
        <v>Medsize</v>
      </c>
      <c r="N1274" t="str">
        <f t="shared" si="150"/>
        <v>North West</v>
      </c>
      <c r="O1274" t="str">
        <f t="shared" si="151"/>
        <v>high school or below</v>
      </c>
      <c r="P1274" t="str">
        <f t="shared" si="152"/>
        <v>personal auto</v>
      </c>
      <c r="Q1274" t="str">
        <f t="shared" si="153"/>
        <v>four-door car</v>
      </c>
      <c r="R1274" t="str">
        <f t="shared" si="154"/>
        <v>agent</v>
      </c>
      <c r="S1274" t="str">
        <f t="shared" si="155"/>
        <v>medsize</v>
      </c>
      <c r="T1274" t="str">
        <f t="shared" si="156"/>
        <v>north west</v>
      </c>
    </row>
    <row r="1275" spans="1:20" ht="17" x14ac:dyDescent="0.2">
      <c r="A1275" t="s">
        <v>1303</v>
      </c>
      <c r="B1275" s="5" t="s">
        <v>9206</v>
      </c>
      <c r="C1275" s="5" t="s">
        <v>1279</v>
      </c>
      <c r="D1275" t="s">
        <v>33</v>
      </c>
      <c r="E1275" s="4">
        <v>576809.13</v>
      </c>
      <c r="F1275" s="23">
        <v>35091</v>
      </c>
      <c r="G1275" s="23">
        <v>74</v>
      </c>
      <c r="H1275" s="24" t="s">
        <v>9198</v>
      </c>
      <c r="I1275" s="5" t="s">
        <v>26</v>
      </c>
      <c r="J1275" s="5" t="s">
        <v>22</v>
      </c>
      <c r="K1275" s="9">
        <v>418927204</v>
      </c>
      <c r="L1275" t="str">
        <f>VLOOKUP($A1275,lookup_table!$A:$D,3,FALSE)</f>
        <v>Branch</v>
      </c>
      <c r="M1275" t="str">
        <f>VLOOKUP($A1275,lookup_table!$A:$D,4,FALSE)</f>
        <v>Medsize</v>
      </c>
      <c r="N1275" t="str">
        <f t="shared" si="150"/>
        <v>Central</v>
      </c>
      <c r="O1275" t="str">
        <f t="shared" si="151"/>
        <v>college</v>
      </c>
      <c r="P1275" t="str">
        <f t="shared" si="152"/>
        <v>corporate auto</v>
      </c>
      <c r="Q1275" t="str">
        <f t="shared" si="153"/>
        <v>two-door car</v>
      </c>
      <c r="R1275" t="str">
        <f t="shared" si="154"/>
        <v>branch</v>
      </c>
      <c r="S1275" t="str">
        <f t="shared" si="155"/>
        <v>medsize</v>
      </c>
      <c r="T1275" t="str">
        <f t="shared" si="156"/>
        <v>central</v>
      </c>
    </row>
    <row r="1276" spans="1:20" ht="17" x14ac:dyDescent="0.2">
      <c r="A1276" t="s">
        <v>1304</v>
      </c>
      <c r="B1276" s="5" t="s">
        <v>9206</v>
      </c>
      <c r="C1276" s="5" t="s">
        <v>1279</v>
      </c>
      <c r="D1276" t="s">
        <v>19</v>
      </c>
      <c r="E1276" s="4">
        <v>636195.4</v>
      </c>
      <c r="F1276" s="23">
        <v>45009</v>
      </c>
      <c r="G1276" s="23">
        <v>87</v>
      </c>
      <c r="H1276" s="24" t="s">
        <v>9198</v>
      </c>
      <c r="I1276" s="5" t="s">
        <v>26</v>
      </c>
      <c r="J1276" s="5" t="s">
        <v>15</v>
      </c>
      <c r="K1276" s="9">
        <v>417.6</v>
      </c>
      <c r="L1276" t="str">
        <f>VLOOKUP($A1276,lookup_table!$A:$D,3,FALSE)</f>
        <v>Agent</v>
      </c>
      <c r="M1276" t="str">
        <f>VLOOKUP($A1276,lookup_table!$A:$D,4,FALSE)</f>
        <v>Medsize</v>
      </c>
      <c r="N1276" t="str">
        <f t="shared" si="150"/>
        <v>Central</v>
      </c>
      <c r="O1276" t="str">
        <f t="shared" si="151"/>
        <v>bachelor</v>
      </c>
      <c r="P1276" t="str">
        <f t="shared" si="152"/>
        <v>corporate auto</v>
      </c>
      <c r="Q1276" t="str">
        <f t="shared" si="153"/>
        <v>four-door car</v>
      </c>
      <c r="R1276" t="str">
        <f t="shared" si="154"/>
        <v>agent</v>
      </c>
      <c r="S1276" t="str">
        <f t="shared" si="155"/>
        <v>medsize</v>
      </c>
      <c r="T1276" t="str">
        <f t="shared" si="156"/>
        <v>central</v>
      </c>
    </row>
    <row r="1277" spans="1:20" ht="17" x14ac:dyDescent="0.2">
      <c r="A1277" t="s">
        <v>1305</v>
      </c>
      <c r="B1277" s="5" t="s">
        <v>9209</v>
      </c>
      <c r="C1277" s="5" t="s">
        <v>1279</v>
      </c>
      <c r="D1277" t="s">
        <v>29</v>
      </c>
      <c r="E1277" s="4">
        <v>650339.69999999995</v>
      </c>
      <c r="F1277" s="23">
        <v>22081</v>
      </c>
      <c r="G1277" s="23">
        <v>84</v>
      </c>
      <c r="H1277" s="24" t="s">
        <v>9198</v>
      </c>
      <c r="I1277" s="5" t="s">
        <v>14</v>
      </c>
      <c r="J1277" s="5" t="s">
        <v>22</v>
      </c>
      <c r="K1277" s="9">
        <v>451670309</v>
      </c>
      <c r="L1277" t="str">
        <f>VLOOKUP($A1277,lookup_table!$A:$D,3,FALSE)</f>
        <v>Agent</v>
      </c>
      <c r="M1277" t="str">
        <f>VLOOKUP($A1277,lookup_table!$A:$D,4,FALSE)</f>
        <v>Small</v>
      </c>
      <c r="N1277" t="str">
        <f t="shared" si="150"/>
        <v>North West</v>
      </c>
      <c r="O1277" t="str">
        <f t="shared" si="151"/>
        <v>high school or below</v>
      </c>
      <c r="P1277" t="str">
        <f t="shared" si="152"/>
        <v>personal auto</v>
      </c>
      <c r="Q1277" t="str">
        <f t="shared" si="153"/>
        <v>two-door car</v>
      </c>
      <c r="R1277" t="str">
        <f t="shared" si="154"/>
        <v>agent</v>
      </c>
      <c r="S1277" t="str">
        <f t="shared" si="155"/>
        <v>small</v>
      </c>
      <c r="T1277" t="str">
        <f t="shared" si="156"/>
        <v>north west</v>
      </c>
    </row>
    <row r="1278" spans="1:20" ht="17" x14ac:dyDescent="0.2">
      <c r="A1278" t="s">
        <v>1306</v>
      </c>
      <c r="B1278" s="5" t="s">
        <v>9210</v>
      </c>
      <c r="C1278" s="5" t="s">
        <v>9211</v>
      </c>
      <c r="D1278" t="s">
        <v>29</v>
      </c>
      <c r="E1278" s="4">
        <v>493519</v>
      </c>
      <c r="F1278" s="23">
        <v>29560</v>
      </c>
      <c r="G1278" s="23">
        <v>62</v>
      </c>
      <c r="H1278" s="24" t="s">
        <v>9198</v>
      </c>
      <c r="I1278" s="5" t="s">
        <v>14</v>
      </c>
      <c r="J1278" s="5" t="s">
        <v>15</v>
      </c>
      <c r="K1278" s="9">
        <v>297.60000000000002</v>
      </c>
      <c r="L1278" t="str">
        <f>VLOOKUP($A1278,lookup_table!$A:$D,3,FALSE)</f>
        <v>Agent</v>
      </c>
      <c r="M1278" t="str">
        <f>VLOOKUP($A1278,lookup_table!$A:$D,4,FALSE)</f>
        <v>Medsize</v>
      </c>
      <c r="N1278" t="str">
        <f t="shared" si="150"/>
        <v>East</v>
      </c>
      <c r="O1278" t="str">
        <f t="shared" si="151"/>
        <v>high school or below</v>
      </c>
      <c r="P1278" t="str">
        <f t="shared" si="152"/>
        <v>personal auto</v>
      </c>
      <c r="Q1278" t="str">
        <f t="shared" si="153"/>
        <v>four-door car</v>
      </c>
      <c r="R1278" t="str">
        <f t="shared" si="154"/>
        <v>agent</v>
      </c>
      <c r="S1278" t="str">
        <f t="shared" si="155"/>
        <v>medsize</v>
      </c>
      <c r="T1278" t="str">
        <f t="shared" si="156"/>
        <v>east</v>
      </c>
    </row>
    <row r="1279" spans="1:20" ht="17" x14ac:dyDescent="0.2">
      <c r="A1279" t="s">
        <v>1307</v>
      </c>
      <c r="B1279" s="5" t="s">
        <v>9209</v>
      </c>
      <c r="C1279" s="5" t="s">
        <v>9211</v>
      </c>
      <c r="D1279" t="s">
        <v>33</v>
      </c>
      <c r="E1279" s="4">
        <v>578522.35</v>
      </c>
      <c r="F1279" s="23">
        <v>31320</v>
      </c>
      <c r="G1279" s="23">
        <v>72</v>
      </c>
      <c r="H1279" s="24" t="s">
        <v>9198</v>
      </c>
      <c r="I1279" s="5" t="s">
        <v>14</v>
      </c>
      <c r="J1279" s="5" t="s">
        <v>15</v>
      </c>
      <c r="K1279" s="9">
        <v>29386579</v>
      </c>
      <c r="L1279" t="str">
        <f>VLOOKUP($A1279,lookup_table!$A:$D,3,FALSE)</f>
        <v>Branch</v>
      </c>
      <c r="M1279" t="str">
        <f>VLOOKUP($A1279,lookup_table!$A:$D,4,FALSE)</f>
        <v>Medsize</v>
      </c>
      <c r="N1279" t="str">
        <f t="shared" si="150"/>
        <v>North West</v>
      </c>
      <c r="O1279" t="str">
        <f t="shared" si="151"/>
        <v>college</v>
      </c>
      <c r="P1279" t="str">
        <f t="shared" si="152"/>
        <v>personal auto</v>
      </c>
      <c r="Q1279" t="str">
        <f t="shared" si="153"/>
        <v>four-door car</v>
      </c>
      <c r="R1279" t="str">
        <f t="shared" si="154"/>
        <v>branch</v>
      </c>
      <c r="S1279" t="str">
        <f t="shared" si="155"/>
        <v>medsize</v>
      </c>
      <c r="T1279" t="str">
        <f t="shared" si="156"/>
        <v>north west</v>
      </c>
    </row>
    <row r="1280" spans="1:20" ht="17" x14ac:dyDescent="0.2">
      <c r="A1280" t="s">
        <v>1308</v>
      </c>
      <c r="B1280" s="5" t="s">
        <v>9209</v>
      </c>
      <c r="C1280" s="5" t="s">
        <v>9211</v>
      </c>
      <c r="D1280" t="s">
        <v>29</v>
      </c>
      <c r="E1280" s="4">
        <v>561968.91</v>
      </c>
      <c r="F1280" s="23">
        <v>45009</v>
      </c>
      <c r="G1280" s="23">
        <v>153</v>
      </c>
      <c r="H1280" s="24" t="s">
        <v>9198</v>
      </c>
      <c r="I1280" s="5" t="s">
        <v>14</v>
      </c>
      <c r="J1280" s="5" t="s">
        <v>27</v>
      </c>
      <c r="K1280" s="9">
        <v>1027000029</v>
      </c>
      <c r="L1280" t="str">
        <f>VLOOKUP($A1280,lookup_table!$A:$D,3,FALSE)</f>
        <v>Web</v>
      </c>
      <c r="M1280" t="str">
        <f>VLOOKUP($A1280,lookup_table!$A:$D,4,FALSE)</f>
        <v>Medsize</v>
      </c>
      <c r="N1280" t="str">
        <f t="shared" si="150"/>
        <v>North West</v>
      </c>
      <c r="O1280" t="str">
        <f t="shared" si="151"/>
        <v>high school or below</v>
      </c>
      <c r="P1280" t="str">
        <f t="shared" si="152"/>
        <v>personal auto</v>
      </c>
      <c r="Q1280" t="str">
        <f t="shared" si="153"/>
        <v>suv</v>
      </c>
      <c r="R1280" t="str">
        <f t="shared" si="154"/>
        <v>web</v>
      </c>
      <c r="S1280" t="str">
        <f t="shared" si="155"/>
        <v>medsize</v>
      </c>
      <c r="T1280" t="str">
        <f t="shared" si="156"/>
        <v>north west</v>
      </c>
    </row>
    <row r="1281" spans="1:20" ht="17" x14ac:dyDescent="0.2">
      <c r="A1281" t="s">
        <v>1309</v>
      </c>
      <c r="B1281" s="5" t="s">
        <v>9209</v>
      </c>
      <c r="C1281" s="5" t="s">
        <v>9211</v>
      </c>
      <c r="D1281" t="s">
        <v>75</v>
      </c>
      <c r="E1281" s="4">
        <v>259928.95999999999</v>
      </c>
      <c r="F1281" s="23">
        <v>33947</v>
      </c>
      <c r="G1281" s="23">
        <v>66</v>
      </c>
      <c r="H1281" s="24" t="s">
        <v>9199</v>
      </c>
      <c r="I1281" s="5" t="s">
        <v>14</v>
      </c>
      <c r="J1281" s="5" t="s">
        <v>15</v>
      </c>
      <c r="K1281" s="9">
        <v>192213037</v>
      </c>
      <c r="L1281" t="str">
        <f>VLOOKUP($A1281,lookup_table!$A:$D,3,FALSE)</f>
        <v>Web</v>
      </c>
      <c r="M1281" t="str">
        <f>VLOOKUP($A1281,lookup_table!$A:$D,4,FALSE)</f>
        <v>Medsize</v>
      </c>
      <c r="N1281" t="str">
        <f t="shared" si="150"/>
        <v>North West</v>
      </c>
      <c r="O1281" t="str">
        <f t="shared" si="151"/>
        <v>doctor</v>
      </c>
      <c r="P1281" t="str">
        <f t="shared" si="152"/>
        <v>personal auto</v>
      </c>
      <c r="Q1281" t="str">
        <f t="shared" si="153"/>
        <v>four-door car</v>
      </c>
      <c r="R1281" t="str">
        <f t="shared" si="154"/>
        <v>web</v>
      </c>
      <c r="S1281" t="str">
        <f t="shared" si="155"/>
        <v>medsize</v>
      </c>
      <c r="T1281" t="str">
        <f t="shared" si="156"/>
        <v>north west</v>
      </c>
    </row>
    <row r="1282" spans="1:20" ht="17" x14ac:dyDescent="0.2">
      <c r="A1282" t="s">
        <v>1310</v>
      </c>
      <c r="B1282" s="5" t="s">
        <v>9207</v>
      </c>
      <c r="C1282" s="5" t="s">
        <v>1279</v>
      </c>
      <c r="D1282" t="s">
        <v>29</v>
      </c>
      <c r="E1282" s="4">
        <v>673297.09</v>
      </c>
      <c r="F1282" s="23">
        <v>45009</v>
      </c>
      <c r="G1282" s="23">
        <v>62</v>
      </c>
      <c r="H1282" s="24" t="s">
        <v>9198</v>
      </c>
      <c r="I1282" s="5" t="s">
        <v>14</v>
      </c>
      <c r="J1282" s="5" t="s">
        <v>22</v>
      </c>
      <c r="K1282" s="9">
        <v>446.4</v>
      </c>
      <c r="L1282" t="str">
        <f>VLOOKUP($A1282,lookup_table!$A:$D,3,FALSE)</f>
        <v>Agent</v>
      </c>
      <c r="M1282" t="str">
        <f>VLOOKUP($A1282,lookup_table!$A:$D,4,FALSE)</f>
        <v>Medsize</v>
      </c>
      <c r="N1282" t="str">
        <f t="shared" si="150"/>
        <v>West</v>
      </c>
      <c r="O1282" t="str">
        <f t="shared" si="151"/>
        <v>high school or below</v>
      </c>
      <c r="P1282" t="str">
        <f t="shared" si="152"/>
        <v>personal auto</v>
      </c>
      <c r="Q1282" t="str">
        <f t="shared" si="153"/>
        <v>two-door car</v>
      </c>
      <c r="R1282" t="str">
        <f t="shared" si="154"/>
        <v>agent</v>
      </c>
      <c r="S1282" t="str">
        <f t="shared" si="155"/>
        <v>medsize</v>
      </c>
      <c r="T1282" t="str">
        <f t="shared" si="156"/>
        <v>west</v>
      </c>
    </row>
    <row r="1283" spans="1:20" ht="17" x14ac:dyDescent="0.2">
      <c r="A1283" t="s">
        <v>1311</v>
      </c>
      <c r="B1283" s="5" t="s">
        <v>9207</v>
      </c>
      <c r="C1283" s="5" t="s">
        <v>1279</v>
      </c>
      <c r="D1283" t="s">
        <v>33</v>
      </c>
      <c r="E1283" s="4">
        <v>1832186.65</v>
      </c>
      <c r="F1283" s="23">
        <v>21189</v>
      </c>
      <c r="G1283" s="23">
        <v>66</v>
      </c>
      <c r="H1283" s="24" t="s">
        <v>9198</v>
      </c>
      <c r="I1283" s="5" t="s">
        <v>14</v>
      </c>
      <c r="J1283" s="5" t="s">
        <v>22</v>
      </c>
      <c r="K1283" s="9">
        <v>316.8</v>
      </c>
      <c r="L1283" t="str">
        <f>VLOOKUP($A1283,lookup_table!$A:$D,3,FALSE)</f>
        <v>Agent</v>
      </c>
      <c r="M1283" t="str">
        <f>VLOOKUP($A1283,lookup_table!$A:$D,4,FALSE)</f>
        <v>Medsize</v>
      </c>
      <c r="N1283" t="str">
        <f t="shared" ref="N1283:N1346" si="157">IF($B1283="California","West",IF($B1283="Oregon","North West",IF($B1283="Washington","East","Central")))</f>
        <v>West</v>
      </c>
      <c r="O1283" t="str">
        <f t="shared" ref="O1283:O1346" si="158">LOWER($D1283)</f>
        <v>college</v>
      </c>
      <c r="P1283" t="str">
        <f t="shared" ref="P1283:P1346" si="159">LOWER($I1283)</f>
        <v>personal auto</v>
      </c>
      <c r="Q1283" t="str">
        <f t="shared" ref="Q1283:Q1346" si="160">LOWER($J1283)</f>
        <v>two-door car</v>
      </c>
      <c r="R1283" t="str">
        <f t="shared" ref="R1283:R1346" si="161">LOWER($L1283)</f>
        <v>agent</v>
      </c>
      <c r="S1283" t="str">
        <f t="shared" ref="S1283:S1346" si="162">LOWER($M1283)</f>
        <v>medsize</v>
      </c>
      <c r="T1283" t="str">
        <f t="shared" ref="T1283:T1346" si="163">LOWER($N1283)</f>
        <v>west</v>
      </c>
    </row>
    <row r="1284" spans="1:20" ht="17" x14ac:dyDescent="0.2">
      <c r="A1284" t="s">
        <v>1312</v>
      </c>
      <c r="B1284" s="5" t="s">
        <v>9210</v>
      </c>
      <c r="C1284" s="5" t="s">
        <v>9211</v>
      </c>
      <c r="D1284" t="s">
        <v>19</v>
      </c>
      <c r="E1284" s="4">
        <v>230069.15</v>
      </c>
      <c r="F1284" s="23">
        <v>25905</v>
      </c>
      <c r="G1284" s="23">
        <v>63</v>
      </c>
      <c r="H1284" s="24" t="s">
        <v>9198</v>
      </c>
      <c r="I1284" s="5" t="s">
        <v>14</v>
      </c>
      <c r="J1284" s="5" t="s">
        <v>15</v>
      </c>
      <c r="K1284" s="9">
        <v>302.39999999999998</v>
      </c>
      <c r="L1284" t="str">
        <f>VLOOKUP($A1284,lookup_table!$A:$D,3,FALSE)</f>
        <v>Agent</v>
      </c>
      <c r="M1284" t="str">
        <f>VLOOKUP($A1284,lookup_table!$A:$D,4,FALSE)</f>
        <v>Large</v>
      </c>
      <c r="N1284" t="str">
        <f t="shared" si="157"/>
        <v>East</v>
      </c>
      <c r="O1284" t="str">
        <f t="shared" si="158"/>
        <v>bachelor</v>
      </c>
      <c r="P1284" t="str">
        <f t="shared" si="159"/>
        <v>personal auto</v>
      </c>
      <c r="Q1284" t="str">
        <f t="shared" si="160"/>
        <v>four-door car</v>
      </c>
      <c r="R1284" t="str">
        <f t="shared" si="161"/>
        <v>agent</v>
      </c>
      <c r="S1284" t="str">
        <f t="shared" si="162"/>
        <v>large</v>
      </c>
      <c r="T1284" t="str">
        <f t="shared" si="163"/>
        <v>east</v>
      </c>
    </row>
    <row r="1285" spans="1:20" ht="17" x14ac:dyDescent="0.2">
      <c r="A1285" t="s">
        <v>1313</v>
      </c>
      <c r="B1285" s="5" t="s">
        <v>9209</v>
      </c>
      <c r="C1285" s="5" t="s">
        <v>9211</v>
      </c>
      <c r="D1285" t="s">
        <v>29</v>
      </c>
      <c r="E1285" s="4">
        <v>400285.76</v>
      </c>
      <c r="F1285" s="23">
        <v>45009</v>
      </c>
      <c r="G1285" s="23">
        <v>114</v>
      </c>
      <c r="H1285" s="24" t="s">
        <v>9198</v>
      </c>
      <c r="I1285" s="5" t="s">
        <v>14</v>
      </c>
      <c r="J1285" s="5" t="s">
        <v>27</v>
      </c>
      <c r="K1285" s="9">
        <v>820.8</v>
      </c>
      <c r="L1285" t="str">
        <f>VLOOKUP($A1285,lookup_table!$A:$D,3,FALSE)</f>
        <v>Call Center</v>
      </c>
      <c r="M1285" t="str">
        <f>VLOOKUP($A1285,lookup_table!$A:$D,4,FALSE)</f>
        <v>Medsize</v>
      </c>
      <c r="N1285" t="str">
        <f t="shared" si="157"/>
        <v>North West</v>
      </c>
      <c r="O1285" t="str">
        <f t="shared" si="158"/>
        <v>high school or below</v>
      </c>
      <c r="P1285" t="str">
        <f t="shared" si="159"/>
        <v>personal auto</v>
      </c>
      <c r="Q1285" t="str">
        <f t="shared" si="160"/>
        <v>suv</v>
      </c>
      <c r="R1285" t="str">
        <f t="shared" si="161"/>
        <v>call center</v>
      </c>
      <c r="S1285" t="str">
        <f t="shared" si="162"/>
        <v>medsize</v>
      </c>
      <c r="T1285" t="str">
        <f t="shared" si="163"/>
        <v>north west</v>
      </c>
    </row>
    <row r="1286" spans="1:20" ht="17" x14ac:dyDescent="0.2">
      <c r="A1286" t="s">
        <v>1314</v>
      </c>
      <c r="B1286" s="5" t="s">
        <v>9209</v>
      </c>
      <c r="C1286" s="5" t="s">
        <v>1279</v>
      </c>
      <c r="D1286" t="s">
        <v>19</v>
      </c>
      <c r="E1286" s="4">
        <v>862099.74</v>
      </c>
      <c r="F1286" s="23">
        <v>44988</v>
      </c>
      <c r="G1286" s="23">
        <v>108</v>
      </c>
      <c r="H1286" s="24" t="s">
        <v>9198</v>
      </c>
      <c r="I1286" s="5" t="s">
        <v>26</v>
      </c>
      <c r="J1286" s="5" t="s">
        <v>22</v>
      </c>
      <c r="K1286" s="9">
        <v>518.4</v>
      </c>
      <c r="L1286" t="str">
        <f>VLOOKUP($A1286,lookup_table!$A:$D,3,FALSE)</f>
        <v>Web</v>
      </c>
      <c r="M1286" t="str">
        <f>VLOOKUP($A1286,lookup_table!$A:$D,4,FALSE)</f>
        <v>Medsize</v>
      </c>
      <c r="N1286" t="str">
        <f t="shared" si="157"/>
        <v>North West</v>
      </c>
      <c r="O1286" t="str">
        <f t="shared" si="158"/>
        <v>bachelor</v>
      </c>
      <c r="P1286" t="str">
        <f t="shared" si="159"/>
        <v>corporate auto</v>
      </c>
      <c r="Q1286" t="str">
        <f t="shared" si="160"/>
        <v>two-door car</v>
      </c>
      <c r="R1286" t="str">
        <f t="shared" si="161"/>
        <v>web</v>
      </c>
      <c r="S1286" t="str">
        <f t="shared" si="162"/>
        <v>medsize</v>
      </c>
      <c r="T1286" t="str">
        <f t="shared" si="163"/>
        <v>north west</v>
      </c>
    </row>
    <row r="1287" spans="1:20" ht="17" x14ac:dyDescent="0.2">
      <c r="A1287" t="s">
        <v>1315</v>
      </c>
      <c r="B1287" s="5" t="s">
        <v>9209</v>
      </c>
      <c r="C1287" s="5" t="s">
        <v>1279</v>
      </c>
      <c r="D1287" t="s">
        <v>33</v>
      </c>
      <c r="E1287" s="4">
        <v>1038898.6</v>
      </c>
      <c r="F1287" s="23">
        <v>33432</v>
      </c>
      <c r="G1287" s="23">
        <v>90</v>
      </c>
      <c r="H1287" s="24" t="s">
        <v>9198</v>
      </c>
      <c r="I1287" s="5" t="s">
        <v>26</v>
      </c>
      <c r="J1287" s="5" t="s">
        <v>22</v>
      </c>
      <c r="K1287" s="9">
        <v>161423101</v>
      </c>
      <c r="L1287" t="str">
        <f>VLOOKUP($A1287,lookup_table!$A:$D,3,FALSE)</f>
        <v>Agent</v>
      </c>
      <c r="M1287" t="str">
        <f>VLOOKUP($A1287,lookup_table!$A:$D,4,FALSE)</f>
        <v>Medsize</v>
      </c>
      <c r="N1287" t="str">
        <f t="shared" si="157"/>
        <v>North West</v>
      </c>
      <c r="O1287" t="str">
        <f t="shared" si="158"/>
        <v>college</v>
      </c>
      <c r="P1287" t="str">
        <f t="shared" si="159"/>
        <v>corporate auto</v>
      </c>
      <c r="Q1287" t="str">
        <f t="shared" si="160"/>
        <v>two-door car</v>
      </c>
      <c r="R1287" t="str">
        <f t="shared" si="161"/>
        <v>agent</v>
      </c>
      <c r="S1287" t="str">
        <f t="shared" si="162"/>
        <v>medsize</v>
      </c>
      <c r="T1287" t="str">
        <f t="shared" si="163"/>
        <v>north west</v>
      </c>
    </row>
    <row r="1288" spans="1:20" ht="17" x14ac:dyDescent="0.2">
      <c r="A1288" t="s">
        <v>1316</v>
      </c>
      <c r="B1288" s="5" t="s">
        <v>9209</v>
      </c>
      <c r="C1288" s="5" t="s">
        <v>1279</v>
      </c>
      <c r="D1288" t="s">
        <v>19</v>
      </c>
      <c r="E1288" s="4">
        <v>842717.25</v>
      </c>
      <c r="F1288" s="23">
        <v>46503</v>
      </c>
      <c r="G1288" s="23">
        <v>215</v>
      </c>
      <c r="H1288" s="24" t="s">
        <v>9199</v>
      </c>
      <c r="I1288" s="5" t="s">
        <v>14</v>
      </c>
      <c r="J1288" s="5" t="s">
        <v>60</v>
      </c>
      <c r="K1288" s="9">
        <v>1032</v>
      </c>
      <c r="L1288" t="str">
        <f>VLOOKUP($A1288,lookup_table!$A:$D,3,FALSE)</f>
        <v>Agent</v>
      </c>
      <c r="M1288" t="str">
        <f>VLOOKUP($A1288,lookup_table!$A:$D,4,FALSE)</f>
        <v>Medsize</v>
      </c>
      <c r="N1288" t="str">
        <f t="shared" si="157"/>
        <v>North West</v>
      </c>
      <c r="O1288" t="str">
        <f t="shared" si="158"/>
        <v>bachelor</v>
      </c>
      <c r="P1288" t="str">
        <f t="shared" si="159"/>
        <v>personal auto</v>
      </c>
      <c r="Q1288" t="str">
        <f t="shared" si="160"/>
        <v>luxury suv</v>
      </c>
      <c r="R1288" t="str">
        <f t="shared" si="161"/>
        <v>agent</v>
      </c>
      <c r="S1288" t="str">
        <f t="shared" si="162"/>
        <v>medsize</v>
      </c>
      <c r="T1288" t="str">
        <f t="shared" si="163"/>
        <v>north west</v>
      </c>
    </row>
    <row r="1289" spans="1:20" ht="17" x14ac:dyDescent="0.2">
      <c r="A1289" t="s">
        <v>1317</v>
      </c>
      <c r="B1289" s="5" t="s">
        <v>9207</v>
      </c>
      <c r="C1289" s="5" t="s">
        <v>9211</v>
      </c>
      <c r="D1289" t="s">
        <v>19</v>
      </c>
      <c r="E1289" s="4">
        <v>700727.42</v>
      </c>
      <c r="F1289" s="23">
        <v>45009</v>
      </c>
      <c r="G1289" s="23">
        <v>101</v>
      </c>
      <c r="H1289" s="24" t="s">
        <v>9198</v>
      </c>
      <c r="I1289" s="5" t="s">
        <v>26</v>
      </c>
      <c r="J1289" s="5" t="s">
        <v>27</v>
      </c>
      <c r="K1289" s="9">
        <v>973787176</v>
      </c>
      <c r="L1289" t="str">
        <f>VLOOKUP($A1289,lookup_table!$A:$D,3,FALSE)</f>
        <v>Branch</v>
      </c>
      <c r="M1289" t="str">
        <f>VLOOKUP($A1289,lookup_table!$A:$D,4,FALSE)</f>
        <v>Medsize</v>
      </c>
      <c r="N1289" t="str">
        <f t="shared" si="157"/>
        <v>West</v>
      </c>
      <c r="O1289" t="str">
        <f t="shared" si="158"/>
        <v>bachelor</v>
      </c>
      <c r="P1289" t="str">
        <f t="shared" si="159"/>
        <v>corporate auto</v>
      </c>
      <c r="Q1289" t="str">
        <f t="shared" si="160"/>
        <v>suv</v>
      </c>
      <c r="R1289" t="str">
        <f t="shared" si="161"/>
        <v>branch</v>
      </c>
      <c r="S1289" t="str">
        <f t="shared" si="162"/>
        <v>medsize</v>
      </c>
      <c r="T1289" t="str">
        <f t="shared" si="163"/>
        <v>west</v>
      </c>
    </row>
    <row r="1290" spans="1:20" ht="17" x14ac:dyDescent="0.2">
      <c r="A1290" t="s">
        <v>1318</v>
      </c>
      <c r="B1290" s="5" t="s">
        <v>9209</v>
      </c>
      <c r="C1290" s="5" t="s">
        <v>1279</v>
      </c>
      <c r="D1290" t="s">
        <v>12</v>
      </c>
      <c r="E1290" s="4">
        <v>517657.91</v>
      </c>
      <c r="F1290" s="23">
        <v>23636</v>
      </c>
      <c r="G1290" s="23">
        <v>65</v>
      </c>
      <c r="H1290" s="24" t="s">
        <v>9198</v>
      </c>
      <c r="I1290" s="5" t="s">
        <v>14</v>
      </c>
      <c r="J1290" s="5" t="s">
        <v>15</v>
      </c>
      <c r="K1290" s="9">
        <v>81452537</v>
      </c>
      <c r="L1290" t="str">
        <f>VLOOKUP($A1290,lookup_table!$A:$D,3,FALSE)</f>
        <v>Call Center</v>
      </c>
      <c r="M1290" t="str">
        <f>VLOOKUP($A1290,lookup_table!$A:$D,4,FALSE)</f>
        <v>Large</v>
      </c>
      <c r="N1290" t="str">
        <f t="shared" si="157"/>
        <v>North West</v>
      </c>
      <c r="O1290" t="str">
        <f t="shared" si="158"/>
        <v>master</v>
      </c>
      <c r="P1290" t="str">
        <f t="shared" si="159"/>
        <v>personal auto</v>
      </c>
      <c r="Q1290" t="str">
        <f t="shared" si="160"/>
        <v>four-door car</v>
      </c>
      <c r="R1290" t="str">
        <f t="shared" si="161"/>
        <v>call center</v>
      </c>
      <c r="S1290" t="str">
        <f t="shared" si="162"/>
        <v>large</v>
      </c>
      <c r="T1290" t="str">
        <f t="shared" si="163"/>
        <v>north west</v>
      </c>
    </row>
    <row r="1291" spans="1:20" ht="17" x14ac:dyDescent="0.2">
      <c r="A1291" t="s">
        <v>1319</v>
      </c>
      <c r="B1291" s="5" t="s">
        <v>9209</v>
      </c>
      <c r="C1291" s="5" t="s">
        <v>9211</v>
      </c>
      <c r="D1291" t="s">
        <v>33</v>
      </c>
      <c r="E1291" s="4">
        <v>538949.94999999995</v>
      </c>
      <c r="F1291" s="23">
        <v>66429</v>
      </c>
      <c r="G1291" s="23">
        <v>136</v>
      </c>
      <c r="H1291" s="24" t="s">
        <v>9198</v>
      </c>
      <c r="I1291" s="5" t="s">
        <v>14</v>
      </c>
      <c r="J1291" s="5" t="s">
        <v>73</v>
      </c>
      <c r="K1291" s="9">
        <v>57712985</v>
      </c>
      <c r="L1291" t="str">
        <f>VLOOKUP($A1291,lookup_table!$A:$D,3,FALSE)</f>
        <v>Agent</v>
      </c>
      <c r="M1291" t="str">
        <f>VLOOKUP($A1291,lookup_table!$A:$D,4,FALSE)</f>
        <v>Medsize</v>
      </c>
      <c r="N1291" t="str">
        <f t="shared" si="157"/>
        <v>North West</v>
      </c>
      <c r="O1291" t="str">
        <f t="shared" si="158"/>
        <v>college</v>
      </c>
      <c r="P1291" t="str">
        <f t="shared" si="159"/>
        <v>personal auto</v>
      </c>
      <c r="Q1291" t="str">
        <f t="shared" si="160"/>
        <v>sports car</v>
      </c>
      <c r="R1291" t="str">
        <f t="shared" si="161"/>
        <v>agent</v>
      </c>
      <c r="S1291" t="str">
        <f t="shared" si="162"/>
        <v>medsize</v>
      </c>
      <c r="T1291" t="str">
        <f t="shared" si="163"/>
        <v>north west</v>
      </c>
    </row>
    <row r="1292" spans="1:20" ht="17" x14ac:dyDescent="0.2">
      <c r="A1292" t="s">
        <v>1320</v>
      </c>
      <c r="B1292" s="5" t="s">
        <v>9210</v>
      </c>
      <c r="C1292" s="5" t="s">
        <v>1279</v>
      </c>
      <c r="D1292" t="s">
        <v>33</v>
      </c>
      <c r="E1292" s="4">
        <v>470000.75</v>
      </c>
      <c r="F1292" s="23">
        <v>11417</v>
      </c>
      <c r="G1292" s="23">
        <v>63</v>
      </c>
      <c r="H1292" s="24" t="s">
        <v>9198</v>
      </c>
      <c r="I1292" s="5" t="s">
        <v>14</v>
      </c>
      <c r="J1292" s="5" t="s">
        <v>22</v>
      </c>
      <c r="K1292" s="9">
        <v>302.39999999999998</v>
      </c>
      <c r="L1292" t="str">
        <f>VLOOKUP($A1292,lookup_table!$A:$D,3,FALSE)</f>
        <v>Agent</v>
      </c>
      <c r="M1292" t="str">
        <f>VLOOKUP($A1292,lookup_table!$A:$D,4,FALSE)</f>
        <v>Small</v>
      </c>
      <c r="N1292" t="str">
        <f t="shared" si="157"/>
        <v>East</v>
      </c>
      <c r="O1292" t="str">
        <f t="shared" si="158"/>
        <v>college</v>
      </c>
      <c r="P1292" t="str">
        <f t="shared" si="159"/>
        <v>personal auto</v>
      </c>
      <c r="Q1292" t="str">
        <f t="shared" si="160"/>
        <v>two-door car</v>
      </c>
      <c r="R1292" t="str">
        <f t="shared" si="161"/>
        <v>agent</v>
      </c>
      <c r="S1292" t="str">
        <f t="shared" si="162"/>
        <v>small</v>
      </c>
      <c r="T1292" t="str">
        <f t="shared" si="163"/>
        <v>east</v>
      </c>
    </row>
    <row r="1293" spans="1:20" ht="17" x14ac:dyDescent="0.2">
      <c r="A1293" t="s">
        <v>1321</v>
      </c>
      <c r="B1293" s="5" t="s">
        <v>9209</v>
      </c>
      <c r="C1293" s="5" t="s">
        <v>1279</v>
      </c>
      <c r="D1293" t="s">
        <v>19</v>
      </c>
      <c r="E1293" s="4">
        <v>443494.14</v>
      </c>
      <c r="F1293" s="23">
        <v>58082</v>
      </c>
      <c r="G1293" s="23">
        <v>112</v>
      </c>
      <c r="H1293" s="24" t="s">
        <v>9199</v>
      </c>
      <c r="I1293" s="5" t="s">
        <v>14</v>
      </c>
      <c r="J1293" s="5" t="s">
        <v>27</v>
      </c>
      <c r="K1293" s="9">
        <v>103022126</v>
      </c>
      <c r="L1293" t="str">
        <f>VLOOKUP($A1293,lookup_table!$A:$D,3,FALSE)</f>
        <v>Call Center</v>
      </c>
      <c r="M1293" t="str">
        <f>VLOOKUP($A1293,lookup_table!$A:$D,4,FALSE)</f>
        <v>Medsize</v>
      </c>
      <c r="N1293" t="str">
        <f t="shared" si="157"/>
        <v>North West</v>
      </c>
      <c r="O1293" t="str">
        <f t="shared" si="158"/>
        <v>bachelor</v>
      </c>
      <c r="P1293" t="str">
        <f t="shared" si="159"/>
        <v>personal auto</v>
      </c>
      <c r="Q1293" t="str">
        <f t="shared" si="160"/>
        <v>suv</v>
      </c>
      <c r="R1293" t="str">
        <f t="shared" si="161"/>
        <v>call center</v>
      </c>
      <c r="S1293" t="str">
        <f t="shared" si="162"/>
        <v>medsize</v>
      </c>
      <c r="T1293" t="str">
        <f t="shared" si="163"/>
        <v>north west</v>
      </c>
    </row>
    <row r="1294" spans="1:20" ht="17" x14ac:dyDescent="0.2">
      <c r="A1294" t="s">
        <v>1322</v>
      </c>
      <c r="B1294" s="5" t="s">
        <v>9206</v>
      </c>
      <c r="C1294" s="5" t="s">
        <v>1279</v>
      </c>
      <c r="D1294" t="s">
        <v>19</v>
      </c>
      <c r="E1294" s="4">
        <v>1401052.74</v>
      </c>
      <c r="F1294" s="23">
        <v>36523</v>
      </c>
      <c r="G1294" s="23">
        <v>71</v>
      </c>
      <c r="H1294" s="24" t="s">
        <v>9198</v>
      </c>
      <c r="I1294" s="5" t="s">
        <v>14</v>
      </c>
      <c r="J1294" s="5" t="s">
        <v>15</v>
      </c>
      <c r="K1294" s="9">
        <v>101353875</v>
      </c>
      <c r="L1294" t="str">
        <f>VLOOKUP($A1294,lookup_table!$A:$D,3,FALSE)</f>
        <v>Web</v>
      </c>
      <c r="M1294" t="str">
        <f>VLOOKUP($A1294,lookup_table!$A:$D,4,FALSE)</f>
        <v>Medsize</v>
      </c>
      <c r="N1294" t="str">
        <f t="shared" si="157"/>
        <v>Central</v>
      </c>
      <c r="O1294" t="str">
        <f t="shared" si="158"/>
        <v>bachelor</v>
      </c>
      <c r="P1294" t="str">
        <f t="shared" si="159"/>
        <v>personal auto</v>
      </c>
      <c r="Q1294" t="str">
        <f t="shared" si="160"/>
        <v>four-door car</v>
      </c>
      <c r="R1294" t="str">
        <f t="shared" si="161"/>
        <v>web</v>
      </c>
      <c r="S1294" t="str">
        <f t="shared" si="162"/>
        <v>medsize</v>
      </c>
      <c r="T1294" t="str">
        <f t="shared" si="163"/>
        <v>central</v>
      </c>
    </row>
    <row r="1295" spans="1:20" ht="17" x14ac:dyDescent="0.2">
      <c r="A1295" t="s">
        <v>1323</v>
      </c>
      <c r="B1295" s="5" t="s">
        <v>9208</v>
      </c>
      <c r="C1295" s="5" t="s">
        <v>9211</v>
      </c>
      <c r="D1295" t="s">
        <v>19</v>
      </c>
      <c r="E1295" s="4">
        <v>1235005.82</v>
      </c>
      <c r="F1295" s="23">
        <v>54710</v>
      </c>
      <c r="G1295" s="23">
        <v>103</v>
      </c>
      <c r="H1295" s="24" t="s">
        <v>9198</v>
      </c>
      <c r="I1295" s="5" t="s">
        <v>14</v>
      </c>
      <c r="J1295" s="5" t="s">
        <v>22</v>
      </c>
      <c r="K1295" s="9">
        <v>294058449</v>
      </c>
      <c r="L1295" t="str">
        <f>VLOOKUP($A1295,lookup_table!$A:$D,3,FALSE)</f>
        <v>Branch</v>
      </c>
      <c r="M1295" t="str">
        <f>VLOOKUP($A1295,lookup_table!$A:$D,4,FALSE)</f>
        <v>Medsize</v>
      </c>
      <c r="N1295" t="str">
        <f t="shared" si="157"/>
        <v>Central</v>
      </c>
      <c r="O1295" t="str">
        <f t="shared" si="158"/>
        <v>bachelor</v>
      </c>
      <c r="P1295" t="str">
        <f t="shared" si="159"/>
        <v>personal auto</v>
      </c>
      <c r="Q1295" t="str">
        <f t="shared" si="160"/>
        <v>two-door car</v>
      </c>
      <c r="R1295" t="str">
        <f t="shared" si="161"/>
        <v>branch</v>
      </c>
      <c r="S1295" t="str">
        <f t="shared" si="162"/>
        <v>medsize</v>
      </c>
      <c r="T1295" t="str">
        <f t="shared" si="163"/>
        <v>central</v>
      </c>
    </row>
    <row r="1296" spans="1:20" ht="17" x14ac:dyDescent="0.2">
      <c r="A1296" t="s">
        <v>1324</v>
      </c>
      <c r="B1296" s="5" t="s">
        <v>9207</v>
      </c>
      <c r="C1296" s="5" t="s">
        <v>1279</v>
      </c>
      <c r="D1296" t="s">
        <v>29</v>
      </c>
      <c r="E1296" s="4">
        <v>816157.69</v>
      </c>
      <c r="F1296" s="23">
        <v>73466</v>
      </c>
      <c r="G1296" s="23">
        <v>102</v>
      </c>
      <c r="H1296" s="24" t="s">
        <v>9199</v>
      </c>
      <c r="I1296" s="5" t="s">
        <v>14</v>
      </c>
      <c r="J1296" s="5" t="s">
        <v>27</v>
      </c>
      <c r="K1296" s="9">
        <v>20474051</v>
      </c>
      <c r="L1296" t="str">
        <f>VLOOKUP($A1296,lookup_table!$A:$D,3,FALSE)</f>
        <v>Call Center</v>
      </c>
      <c r="M1296" t="str">
        <f>VLOOKUP($A1296,lookup_table!$A:$D,4,FALSE)</f>
        <v>Medsize</v>
      </c>
      <c r="N1296" t="str">
        <f t="shared" si="157"/>
        <v>West</v>
      </c>
      <c r="O1296" t="str">
        <f t="shared" si="158"/>
        <v>high school or below</v>
      </c>
      <c r="P1296" t="str">
        <f t="shared" si="159"/>
        <v>personal auto</v>
      </c>
      <c r="Q1296" t="str">
        <f t="shared" si="160"/>
        <v>suv</v>
      </c>
      <c r="R1296" t="str">
        <f t="shared" si="161"/>
        <v>call center</v>
      </c>
      <c r="S1296" t="str">
        <f t="shared" si="162"/>
        <v>medsize</v>
      </c>
      <c r="T1296" t="str">
        <f t="shared" si="163"/>
        <v>west</v>
      </c>
    </row>
    <row r="1297" spans="1:20" ht="17" x14ac:dyDescent="0.2">
      <c r="A1297" t="s">
        <v>1325</v>
      </c>
      <c r="B1297" s="5" t="s">
        <v>9209</v>
      </c>
      <c r="C1297" s="5" t="s">
        <v>1279</v>
      </c>
      <c r="D1297" t="s">
        <v>19</v>
      </c>
      <c r="E1297" s="4">
        <v>1100913.05</v>
      </c>
      <c r="F1297" s="23">
        <v>51643</v>
      </c>
      <c r="G1297" s="23">
        <v>283</v>
      </c>
      <c r="H1297" s="24" t="s">
        <v>9198</v>
      </c>
      <c r="I1297" s="5" t="s">
        <v>26</v>
      </c>
      <c r="J1297" s="5" t="s">
        <v>111</v>
      </c>
      <c r="K1297" s="9">
        <v>1358.4</v>
      </c>
      <c r="L1297" t="str">
        <f>VLOOKUP($A1297,lookup_table!$A:$D,3,FALSE)</f>
        <v>Agent</v>
      </c>
      <c r="M1297" t="str">
        <f>VLOOKUP($A1297,lookup_table!$A:$D,4,FALSE)</f>
        <v>Medsize</v>
      </c>
      <c r="N1297" t="str">
        <f t="shared" si="157"/>
        <v>North West</v>
      </c>
      <c r="O1297" t="str">
        <f t="shared" si="158"/>
        <v>bachelor</v>
      </c>
      <c r="P1297" t="str">
        <f t="shared" si="159"/>
        <v>corporate auto</v>
      </c>
      <c r="Q1297" t="str">
        <f t="shared" si="160"/>
        <v>luxury car</v>
      </c>
      <c r="R1297" t="str">
        <f t="shared" si="161"/>
        <v>agent</v>
      </c>
      <c r="S1297" t="str">
        <f t="shared" si="162"/>
        <v>medsize</v>
      </c>
      <c r="T1297" t="str">
        <f t="shared" si="163"/>
        <v>north west</v>
      </c>
    </row>
    <row r="1298" spans="1:20" ht="17" x14ac:dyDescent="0.2">
      <c r="A1298" t="s">
        <v>1326</v>
      </c>
      <c r="B1298" s="5" t="s">
        <v>9206</v>
      </c>
      <c r="C1298" s="5" t="s">
        <v>9211</v>
      </c>
      <c r="D1298" t="s">
        <v>33</v>
      </c>
      <c r="E1298" s="4">
        <v>871704.98</v>
      </c>
      <c r="F1298" s="23">
        <v>83846</v>
      </c>
      <c r="G1298" s="23">
        <v>74</v>
      </c>
      <c r="H1298" s="24" t="s">
        <v>9200</v>
      </c>
      <c r="I1298" s="5" t="s">
        <v>14</v>
      </c>
      <c r="J1298" s="5" t="s">
        <v>15</v>
      </c>
      <c r="K1298" s="9">
        <v>355.2</v>
      </c>
      <c r="L1298" t="str">
        <f>VLOOKUP($A1298,lookup_table!$A:$D,3,FALSE)</f>
        <v>Agent</v>
      </c>
      <c r="M1298" t="str">
        <f>VLOOKUP($A1298,lookup_table!$A:$D,4,FALSE)</f>
        <v>Large</v>
      </c>
      <c r="N1298" t="str">
        <f t="shared" si="157"/>
        <v>Central</v>
      </c>
      <c r="O1298" t="str">
        <f t="shared" si="158"/>
        <v>college</v>
      </c>
      <c r="P1298" t="str">
        <f t="shared" si="159"/>
        <v>personal auto</v>
      </c>
      <c r="Q1298" t="str">
        <f t="shared" si="160"/>
        <v>four-door car</v>
      </c>
      <c r="R1298" t="str">
        <f t="shared" si="161"/>
        <v>agent</v>
      </c>
      <c r="S1298" t="str">
        <f t="shared" si="162"/>
        <v>large</v>
      </c>
      <c r="T1298" t="str">
        <f t="shared" si="163"/>
        <v>central</v>
      </c>
    </row>
    <row r="1299" spans="1:20" ht="17" x14ac:dyDescent="0.2">
      <c r="A1299" t="s">
        <v>1327</v>
      </c>
      <c r="B1299" s="5" t="s">
        <v>9209</v>
      </c>
      <c r="C1299" s="5" t="s">
        <v>9211</v>
      </c>
      <c r="D1299" t="s">
        <v>29</v>
      </c>
      <c r="E1299" s="4">
        <v>591746.66</v>
      </c>
      <c r="F1299" s="23">
        <v>45009</v>
      </c>
      <c r="G1299" s="23">
        <v>169</v>
      </c>
      <c r="H1299" s="24" t="s">
        <v>9198</v>
      </c>
      <c r="I1299" s="5" t="s">
        <v>14</v>
      </c>
      <c r="J1299" s="5" t="s">
        <v>27</v>
      </c>
      <c r="K1299" s="9">
        <v>1207084251</v>
      </c>
      <c r="L1299" t="str">
        <f>VLOOKUP($A1299,lookup_table!$A:$D,3,FALSE)</f>
        <v>Agent</v>
      </c>
      <c r="M1299" t="str">
        <f>VLOOKUP($A1299,lookup_table!$A:$D,4,FALSE)</f>
        <v>Medsize</v>
      </c>
      <c r="N1299" t="str">
        <f t="shared" si="157"/>
        <v>North West</v>
      </c>
      <c r="O1299" t="str">
        <f t="shared" si="158"/>
        <v>high school or below</v>
      </c>
      <c r="P1299" t="str">
        <f t="shared" si="159"/>
        <v>personal auto</v>
      </c>
      <c r="Q1299" t="str">
        <f t="shared" si="160"/>
        <v>suv</v>
      </c>
      <c r="R1299" t="str">
        <f t="shared" si="161"/>
        <v>agent</v>
      </c>
      <c r="S1299" t="str">
        <f t="shared" si="162"/>
        <v>medsize</v>
      </c>
      <c r="T1299" t="str">
        <f t="shared" si="163"/>
        <v>north west</v>
      </c>
    </row>
    <row r="1300" spans="1:20" ht="17" x14ac:dyDescent="0.2">
      <c r="A1300" t="s">
        <v>1328</v>
      </c>
      <c r="B1300" s="5" t="s">
        <v>9207</v>
      </c>
      <c r="C1300" s="5" t="s">
        <v>9211</v>
      </c>
      <c r="D1300" t="s">
        <v>19</v>
      </c>
      <c r="E1300" s="4">
        <v>250366.04</v>
      </c>
      <c r="F1300" s="23">
        <v>53338</v>
      </c>
      <c r="G1300" s="23">
        <v>63</v>
      </c>
      <c r="H1300" s="24" t="s">
        <v>9199</v>
      </c>
      <c r="I1300" s="5" t="s">
        <v>14</v>
      </c>
      <c r="J1300" s="5" t="s">
        <v>15</v>
      </c>
      <c r="K1300" s="9">
        <v>3545384</v>
      </c>
      <c r="L1300" t="str">
        <f>VLOOKUP($A1300,lookup_table!$A:$D,3,FALSE)</f>
        <v>Agent</v>
      </c>
      <c r="M1300" t="str">
        <f>VLOOKUP($A1300,lookup_table!$A:$D,4,FALSE)</f>
        <v>Medsize</v>
      </c>
      <c r="N1300" t="str">
        <f t="shared" si="157"/>
        <v>West</v>
      </c>
      <c r="O1300" t="str">
        <f t="shared" si="158"/>
        <v>bachelor</v>
      </c>
      <c r="P1300" t="str">
        <f t="shared" si="159"/>
        <v>personal auto</v>
      </c>
      <c r="Q1300" t="str">
        <f t="shared" si="160"/>
        <v>four-door car</v>
      </c>
      <c r="R1300" t="str">
        <f t="shared" si="161"/>
        <v>agent</v>
      </c>
      <c r="S1300" t="str">
        <f t="shared" si="162"/>
        <v>medsize</v>
      </c>
      <c r="T1300" t="str">
        <f t="shared" si="163"/>
        <v>west</v>
      </c>
    </row>
    <row r="1301" spans="1:20" ht="17" x14ac:dyDescent="0.2">
      <c r="A1301" t="s">
        <v>1329</v>
      </c>
      <c r="B1301" s="5" t="s">
        <v>9210</v>
      </c>
      <c r="C1301" t="s">
        <v>11</v>
      </c>
      <c r="D1301" t="s">
        <v>19</v>
      </c>
      <c r="E1301" s="4">
        <v>501888.52</v>
      </c>
      <c r="F1301" s="23">
        <v>54500</v>
      </c>
      <c r="G1301" s="23">
        <v>63</v>
      </c>
      <c r="H1301" s="24" t="s">
        <v>9198</v>
      </c>
      <c r="I1301" s="5" t="s">
        <v>26</v>
      </c>
      <c r="J1301" s="5" t="s">
        <v>22</v>
      </c>
      <c r="K1301" s="9">
        <v>302.39999999999998</v>
      </c>
      <c r="L1301" t="str">
        <f>VLOOKUP($A1301,lookup_table!$A:$D,3,FALSE)</f>
        <v>Agent</v>
      </c>
      <c r="M1301" t="str">
        <f>VLOOKUP($A1301,lookup_table!$A:$D,4,FALSE)</f>
        <v>Small</v>
      </c>
      <c r="N1301" t="str">
        <f t="shared" si="157"/>
        <v>East</v>
      </c>
      <c r="O1301" t="str">
        <f t="shared" si="158"/>
        <v>bachelor</v>
      </c>
      <c r="P1301" t="str">
        <f t="shared" si="159"/>
        <v>corporate auto</v>
      </c>
      <c r="Q1301" t="str">
        <f t="shared" si="160"/>
        <v>two-door car</v>
      </c>
      <c r="R1301" t="str">
        <f t="shared" si="161"/>
        <v>agent</v>
      </c>
      <c r="S1301" t="str">
        <f t="shared" si="162"/>
        <v>small</v>
      </c>
      <c r="T1301" t="str">
        <f t="shared" si="163"/>
        <v>east</v>
      </c>
    </row>
    <row r="1302" spans="1:20" ht="17" x14ac:dyDescent="0.2">
      <c r="A1302" t="s">
        <v>1330</v>
      </c>
      <c r="B1302" s="5" t="s">
        <v>9209</v>
      </c>
      <c r="C1302" s="5" t="s">
        <v>9211</v>
      </c>
      <c r="D1302" t="s">
        <v>33</v>
      </c>
      <c r="E1302" s="4">
        <v>433038.6</v>
      </c>
      <c r="F1302" s="23">
        <v>60475</v>
      </c>
      <c r="G1302" s="23">
        <v>107</v>
      </c>
      <c r="H1302" s="24" t="s">
        <v>9198</v>
      </c>
      <c r="I1302" s="5" t="s">
        <v>14</v>
      </c>
      <c r="J1302" s="5" t="s">
        <v>15</v>
      </c>
      <c r="K1302" s="9">
        <v>513.6</v>
      </c>
      <c r="L1302" t="str">
        <f>VLOOKUP($A1302,lookup_table!$A:$D,3,FALSE)</f>
        <v>Branch</v>
      </c>
      <c r="M1302" t="str">
        <f>VLOOKUP($A1302,lookup_table!$A:$D,4,FALSE)</f>
        <v>Medsize</v>
      </c>
      <c r="N1302" t="str">
        <f t="shared" si="157"/>
        <v>North West</v>
      </c>
      <c r="O1302" t="str">
        <f t="shared" si="158"/>
        <v>college</v>
      </c>
      <c r="P1302" t="str">
        <f t="shared" si="159"/>
        <v>personal auto</v>
      </c>
      <c r="Q1302" t="str">
        <f t="shared" si="160"/>
        <v>four-door car</v>
      </c>
      <c r="R1302" t="str">
        <f t="shared" si="161"/>
        <v>branch</v>
      </c>
      <c r="S1302" t="str">
        <f t="shared" si="162"/>
        <v>medsize</v>
      </c>
      <c r="T1302" t="str">
        <f t="shared" si="163"/>
        <v>north west</v>
      </c>
    </row>
    <row r="1303" spans="1:20" ht="17" x14ac:dyDescent="0.2">
      <c r="A1303" t="s">
        <v>1331</v>
      </c>
      <c r="B1303" s="5" t="s">
        <v>9207</v>
      </c>
      <c r="C1303" s="5" t="s">
        <v>9211</v>
      </c>
      <c r="D1303" t="s">
        <v>33</v>
      </c>
      <c r="E1303" s="4">
        <v>1048774.33</v>
      </c>
      <c r="F1303" s="23">
        <v>30658</v>
      </c>
      <c r="G1303" s="23">
        <v>89</v>
      </c>
      <c r="H1303" s="24" t="s">
        <v>9198</v>
      </c>
      <c r="I1303" s="5" t="s">
        <v>14</v>
      </c>
      <c r="J1303" s="5" t="s">
        <v>15</v>
      </c>
      <c r="K1303" s="9">
        <v>441757585</v>
      </c>
      <c r="L1303" t="str">
        <f>VLOOKUP($A1303,lookup_table!$A:$D,3,FALSE)</f>
        <v>Branch</v>
      </c>
      <c r="M1303" t="str">
        <f>VLOOKUP($A1303,lookup_table!$A:$D,4,FALSE)</f>
        <v>Medsize</v>
      </c>
      <c r="N1303" t="str">
        <f t="shared" si="157"/>
        <v>West</v>
      </c>
      <c r="O1303" t="str">
        <f t="shared" si="158"/>
        <v>college</v>
      </c>
      <c r="P1303" t="str">
        <f t="shared" si="159"/>
        <v>personal auto</v>
      </c>
      <c r="Q1303" t="str">
        <f t="shared" si="160"/>
        <v>four-door car</v>
      </c>
      <c r="R1303" t="str">
        <f t="shared" si="161"/>
        <v>branch</v>
      </c>
      <c r="S1303" t="str">
        <f t="shared" si="162"/>
        <v>medsize</v>
      </c>
      <c r="T1303" t="str">
        <f t="shared" si="163"/>
        <v>west</v>
      </c>
    </row>
    <row r="1304" spans="1:20" ht="17" x14ac:dyDescent="0.2">
      <c r="A1304" t="s">
        <v>1332</v>
      </c>
      <c r="B1304" s="5" t="s">
        <v>9206</v>
      </c>
      <c r="C1304" s="5" t="s">
        <v>9211</v>
      </c>
      <c r="D1304" t="s">
        <v>19</v>
      </c>
      <c r="E1304" s="4">
        <v>356750.38</v>
      </c>
      <c r="F1304" s="23">
        <v>45009</v>
      </c>
      <c r="G1304" s="23">
        <v>102</v>
      </c>
      <c r="H1304" s="24" t="s">
        <v>9198</v>
      </c>
      <c r="I1304" s="5" t="s">
        <v>26</v>
      </c>
      <c r="J1304" s="5" t="s">
        <v>27</v>
      </c>
      <c r="K1304" s="9">
        <v>660430456</v>
      </c>
      <c r="L1304" t="str">
        <f>VLOOKUP($A1304,lookup_table!$A:$D,3,FALSE)</f>
        <v>Agent</v>
      </c>
      <c r="M1304" t="str">
        <f>VLOOKUP($A1304,lookup_table!$A:$D,4,FALSE)</f>
        <v>Medsize</v>
      </c>
      <c r="N1304" t="str">
        <f t="shared" si="157"/>
        <v>Central</v>
      </c>
      <c r="O1304" t="str">
        <f t="shared" si="158"/>
        <v>bachelor</v>
      </c>
      <c r="P1304" t="str">
        <f t="shared" si="159"/>
        <v>corporate auto</v>
      </c>
      <c r="Q1304" t="str">
        <f t="shared" si="160"/>
        <v>suv</v>
      </c>
      <c r="R1304" t="str">
        <f t="shared" si="161"/>
        <v>agent</v>
      </c>
      <c r="S1304" t="str">
        <f t="shared" si="162"/>
        <v>medsize</v>
      </c>
      <c r="T1304" t="str">
        <f t="shared" si="163"/>
        <v>central</v>
      </c>
    </row>
    <row r="1305" spans="1:20" ht="17" x14ac:dyDescent="0.2">
      <c r="A1305" t="s">
        <v>1333</v>
      </c>
      <c r="B1305" s="5" t="s">
        <v>9209</v>
      </c>
      <c r="C1305" s="5" t="s">
        <v>1279</v>
      </c>
      <c r="D1305" t="s">
        <v>19</v>
      </c>
      <c r="E1305" s="4">
        <v>1989642.23</v>
      </c>
      <c r="F1305" s="23">
        <v>60420</v>
      </c>
      <c r="G1305" s="23">
        <v>248</v>
      </c>
      <c r="H1305" s="24" t="s">
        <v>9198</v>
      </c>
      <c r="I1305" s="5" t="s">
        <v>14</v>
      </c>
      <c r="J1305" s="5" t="s">
        <v>60</v>
      </c>
      <c r="K1305" s="9">
        <v>632944366</v>
      </c>
      <c r="L1305" t="str">
        <f>VLOOKUP($A1305,lookup_table!$A:$D,3,FALSE)</f>
        <v>Web</v>
      </c>
      <c r="M1305" t="str">
        <f>VLOOKUP($A1305,lookup_table!$A:$D,4,FALSE)</f>
        <v>Medsize</v>
      </c>
      <c r="N1305" t="str">
        <f t="shared" si="157"/>
        <v>North West</v>
      </c>
      <c r="O1305" t="str">
        <f t="shared" si="158"/>
        <v>bachelor</v>
      </c>
      <c r="P1305" t="str">
        <f t="shared" si="159"/>
        <v>personal auto</v>
      </c>
      <c r="Q1305" t="str">
        <f t="shared" si="160"/>
        <v>luxury suv</v>
      </c>
      <c r="R1305" t="str">
        <f t="shared" si="161"/>
        <v>web</v>
      </c>
      <c r="S1305" t="str">
        <f t="shared" si="162"/>
        <v>medsize</v>
      </c>
      <c r="T1305" t="str">
        <f t="shared" si="163"/>
        <v>north west</v>
      </c>
    </row>
    <row r="1306" spans="1:20" ht="17" x14ac:dyDescent="0.2">
      <c r="A1306" t="s">
        <v>1334</v>
      </c>
      <c r="B1306" s="5" t="s">
        <v>9209</v>
      </c>
      <c r="C1306" s="5" t="s">
        <v>9211</v>
      </c>
      <c r="D1306" t="s">
        <v>19</v>
      </c>
      <c r="E1306" s="4">
        <v>2142363.7200000002</v>
      </c>
      <c r="F1306" s="23">
        <v>45009</v>
      </c>
      <c r="G1306" s="23">
        <v>65</v>
      </c>
      <c r="H1306" s="24" t="s">
        <v>9198</v>
      </c>
      <c r="I1306" s="5" t="s">
        <v>14</v>
      </c>
      <c r="J1306" s="5" t="s">
        <v>22</v>
      </c>
      <c r="K1306" s="9">
        <v>312</v>
      </c>
      <c r="L1306" t="str">
        <f>VLOOKUP($A1306,lookup_table!$A:$D,3,FALSE)</f>
        <v>Agent</v>
      </c>
      <c r="M1306" t="str">
        <f>VLOOKUP($A1306,lookup_table!$A:$D,4,FALSE)</f>
        <v>Medsize</v>
      </c>
      <c r="N1306" t="str">
        <f t="shared" si="157"/>
        <v>North West</v>
      </c>
      <c r="O1306" t="str">
        <f t="shared" si="158"/>
        <v>bachelor</v>
      </c>
      <c r="P1306" t="str">
        <f t="shared" si="159"/>
        <v>personal auto</v>
      </c>
      <c r="Q1306" t="str">
        <f t="shared" si="160"/>
        <v>two-door car</v>
      </c>
      <c r="R1306" t="str">
        <f t="shared" si="161"/>
        <v>agent</v>
      </c>
      <c r="S1306" t="str">
        <f t="shared" si="162"/>
        <v>medsize</v>
      </c>
      <c r="T1306" t="str">
        <f t="shared" si="163"/>
        <v>north west</v>
      </c>
    </row>
    <row r="1307" spans="1:20" ht="17" x14ac:dyDescent="0.2">
      <c r="A1307" t="s">
        <v>1335</v>
      </c>
      <c r="B1307" s="5" t="s">
        <v>9210</v>
      </c>
      <c r="C1307" s="5" t="s">
        <v>9211</v>
      </c>
      <c r="D1307" t="s">
        <v>33</v>
      </c>
      <c r="E1307" s="4">
        <v>694832.59</v>
      </c>
      <c r="F1307" s="23">
        <v>40598</v>
      </c>
      <c r="G1307" s="23">
        <v>91</v>
      </c>
      <c r="H1307" s="24" t="s">
        <v>9198</v>
      </c>
      <c r="I1307" s="5" t="s">
        <v>14</v>
      </c>
      <c r="J1307" s="5" t="s">
        <v>15</v>
      </c>
      <c r="K1307" s="9">
        <v>302791402</v>
      </c>
      <c r="L1307" t="str">
        <f>VLOOKUP($A1307,lookup_table!$A:$D,3,FALSE)</f>
        <v>Agent</v>
      </c>
      <c r="M1307" t="str">
        <f>VLOOKUP($A1307,lookup_table!$A:$D,4,FALSE)</f>
        <v>Medsize</v>
      </c>
      <c r="N1307" t="str">
        <f t="shared" si="157"/>
        <v>East</v>
      </c>
      <c r="O1307" t="str">
        <f t="shared" si="158"/>
        <v>college</v>
      </c>
      <c r="P1307" t="str">
        <f t="shared" si="159"/>
        <v>personal auto</v>
      </c>
      <c r="Q1307" t="str">
        <f t="shared" si="160"/>
        <v>four-door car</v>
      </c>
      <c r="R1307" t="str">
        <f t="shared" si="161"/>
        <v>agent</v>
      </c>
      <c r="S1307" t="str">
        <f t="shared" si="162"/>
        <v>medsize</v>
      </c>
      <c r="T1307" t="str">
        <f t="shared" si="163"/>
        <v>east</v>
      </c>
    </row>
    <row r="1308" spans="1:20" ht="17" x14ac:dyDescent="0.2">
      <c r="A1308" t="s">
        <v>1336</v>
      </c>
      <c r="B1308" s="5" t="s">
        <v>9207</v>
      </c>
      <c r="C1308" s="5" t="s">
        <v>1279</v>
      </c>
      <c r="D1308" t="s">
        <v>75</v>
      </c>
      <c r="E1308" s="4">
        <v>351583.19</v>
      </c>
      <c r="F1308" s="23">
        <v>15144</v>
      </c>
      <c r="G1308" s="23">
        <v>90</v>
      </c>
      <c r="H1308" s="24" t="s">
        <v>9198</v>
      </c>
      <c r="I1308" s="5" t="s">
        <v>14</v>
      </c>
      <c r="J1308" s="5" t="s">
        <v>15</v>
      </c>
      <c r="K1308" s="9">
        <v>372652536</v>
      </c>
      <c r="L1308" t="str">
        <f>VLOOKUP($A1308,lookup_table!$A:$D,3,FALSE)</f>
        <v>Agent</v>
      </c>
      <c r="M1308" t="str">
        <f>VLOOKUP($A1308,lookup_table!$A:$D,4,FALSE)</f>
        <v>Medsize</v>
      </c>
      <c r="N1308" t="str">
        <f t="shared" si="157"/>
        <v>West</v>
      </c>
      <c r="O1308" t="str">
        <f t="shared" si="158"/>
        <v>doctor</v>
      </c>
      <c r="P1308" t="str">
        <f t="shared" si="159"/>
        <v>personal auto</v>
      </c>
      <c r="Q1308" t="str">
        <f t="shared" si="160"/>
        <v>four-door car</v>
      </c>
      <c r="R1308" t="str">
        <f t="shared" si="161"/>
        <v>agent</v>
      </c>
      <c r="S1308" t="str">
        <f t="shared" si="162"/>
        <v>medsize</v>
      </c>
      <c r="T1308" t="str">
        <f t="shared" si="163"/>
        <v>west</v>
      </c>
    </row>
    <row r="1309" spans="1:20" ht="17" x14ac:dyDescent="0.2">
      <c r="A1309" t="s">
        <v>1337</v>
      </c>
      <c r="B1309" s="5" t="s">
        <v>9207</v>
      </c>
      <c r="C1309" s="5" t="s">
        <v>9211</v>
      </c>
      <c r="D1309" t="s">
        <v>19</v>
      </c>
      <c r="E1309" s="4">
        <v>1203662.05</v>
      </c>
      <c r="F1309" s="23">
        <v>44428</v>
      </c>
      <c r="G1309" s="23">
        <v>104</v>
      </c>
      <c r="H1309" s="24" t="s">
        <v>9198</v>
      </c>
      <c r="I1309" s="5" t="s">
        <v>14</v>
      </c>
      <c r="J1309" s="5" t="s">
        <v>27</v>
      </c>
      <c r="K1309" s="9">
        <v>499.2</v>
      </c>
      <c r="L1309" t="str">
        <f>VLOOKUP($A1309,lookup_table!$A:$D,3,FALSE)</f>
        <v>Call Center</v>
      </c>
      <c r="M1309" t="str">
        <f>VLOOKUP($A1309,lookup_table!$A:$D,4,FALSE)</f>
        <v>Medsize</v>
      </c>
      <c r="N1309" t="str">
        <f t="shared" si="157"/>
        <v>West</v>
      </c>
      <c r="O1309" t="str">
        <f t="shared" si="158"/>
        <v>bachelor</v>
      </c>
      <c r="P1309" t="str">
        <f t="shared" si="159"/>
        <v>personal auto</v>
      </c>
      <c r="Q1309" t="str">
        <f t="shared" si="160"/>
        <v>suv</v>
      </c>
      <c r="R1309" t="str">
        <f t="shared" si="161"/>
        <v>call center</v>
      </c>
      <c r="S1309" t="str">
        <f t="shared" si="162"/>
        <v>medsize</v>
      </c>
      <c r="T1309" t="str">
        <f t="shared" si="163"/>
        <v>west</v>
      </c>
    </row>
    <row r="1310" spans="1:20" ht="17" x14ac:dyDescent="0.2">
      <c r="A1310" t="s">
        <v>1338</v>
      </c>
      <c r="B1310" s="5" t="s">
        <v>9207</v>
      </c>
      <c r="C1310" s="5" t="s">
        <v>9211</v>
      </c>
      <c r="D1310" t="s">
        <v>33</v>
      </c>
      <c r="E1310" s="4">
        <v>360979.83</v>
      </c>
      <c r="F1310" s="23">
        <v>58297</v>
      </c>
      <c r="G1310" s="23">
        <v>97</v>
      </c>
      <c r="H1310" s="24" t="s">
        <v>9201</v>
      </c>
      <c r="I1310" s="5" t="s">
        <v>37</v>
      </c>
      <c r="J1310" s="5" t="s">
        <v>15</v>
      </c>
      <c r="K1310" s="9">
        <v>647039443</v>
      </c>
      <c r="L1310" t="str">
        <f>VLOOKUP($A1310,lookup_table!$A:$D,3,FALSE)</f>
        <v>Agent</v>
      </c>
      <c r="M1310" t="str">
        <f>VLOOKUP($A1310,lookup_table!$A:$D,4,FALSE)</f>
        <v>Small</v>
      </c>
      <c r="N1310" t="str">
        <f t="shared" si="157"/>
        <v>West</v>
      </c>
      <c r="O1310" t="str">
        <f t="shared" si="158"/>
        <v>college</v>
      </c>
      <c r="P1310" t="str">
        <f t="shared" si="159"/>
        <v>special auto</v>
      </c>
      <c r="Q1310" t="str">
        <f t="shared" si="160"/>
        <v>four-door car</v>
      </c>
      <c r="R1310" t="str">
        <f t="shared" si="161"/>
        <v>agent</v>
      </c>
      <c r="S1310" t="str">
        <f t="shared" si="162"/>
        <v>small</v>
      </c>
      <c r="T1310" t="str">
        <f t="shared" si="163"/>
        <v>west</v>
      </c>
    </row>
    <row r="1311" spans="1:20" ht="17" x14ac:dyDescent="0.2">
      <c r="A1311" t="s">
        <v>1339</v>
      </c>
      <c r="B1311" s="5" t="s">
        <v>9209</v>
      </c>
      <c r="C1311" s="5" t="s">
        <v>1279</v>
      </c>
      <c r="D1311" t="s">
        <v>19</v>
      </c>
      <c r="E1311" s="4">
        <v>1773246.49</v>
      </c>
      <c r="F1311" s="23">
        <v>42191</v>
      </c>
      <c r="G1311" s="23">
        <v>74</v>
      </c>
      <c r="H1311" s="24" t="s">
        <v>9199</v>
      </c>
      <c r="I1311" s="5" t="s">
        <v>37</v>
      </c>
      <c r="J1311" s="5" t="s">
        <v>22</v>
      </c>
      <c r="K1311" s="9">
        <v>68647736</v>
      </c>
      <c r="L1311" t="str">
        <f>VLOOKUP($A1311,lookup_table!$A:$D,3,FALSE)</f>
        <v>Call Center</v>
      </c>
      <c r="M1311" t="str">
        <f>VLOOKUP($A1311,lookup_table!$A:$D,4,FALSE)</f>
        <v>Medsize</v>
      </c>
      <c r="N1311" t="str">
        <f t="shared" si="157"/>
        <v>North West</v>
      </c>
      <c r="O1311" t="str">
        <f t="shared" si="158"/>
        <v>bachelor</v>
      </c>
      <c r="P1311" t="str">
        <f t="shared" si="159"/>
        <v>special auto</v>
      </c>
      <c r="Q1311" t="str">
        <f t="shared" si="160"/>
        <v>two-door car</v>
      </c>
      <c r="R1311" t="str">
        <f t="shared" si="161"/>
        <v>call center</v>
      </c>
      <c r="S1311" t="str">
        <f t="shared" si="162"/>
        <v>medsize</v>
      </c>
      <c r="T1311" t="str">
        <f t="shared" si="163"/>
        <v>north west</v>
      </c>
    </row>
    <row r="1312" spans="1:20" ht="17" x14ac:dyDescent="0.2">
      <c r="A1312" t="s">
        <v>1340</v>
      </c>
      <c r="B1312" s="5" t="s">
        <v>9208</v>
      </c>
      <c r="C1312" s="5" t="s">
        <v>9211</v>
      </c>
      <c r="D1312" t="s">
        <v>12</v>
      </c>
      <c r="E1312" s="4">
        <v>850985.09</v>
      </c>
      <c r="F1312" s="23">
        <v>26057</v>
      </c>
      <c r="G1312" s="23">
        <v>74</v>
      </c>
      <c r="H1312" s="24" t="s">
        <v>9198</v>
      </c>
      <c r="I1312" s="5" t="s">
        <v>14</v>
      </c>
      <c r="J1312" s="5" t="s">
        <v>15</v>
      </c>
      <c r="K1312" s="9">
        <v>523888845</v>
      </c>
      <c r="L1312" t="str">
        <f>VLOOKUP($A1312,lookup_table!$A:$D,3,FALSE)</f>
        <v>Call Center</v>
      </c>
      <c r="M1312" t="str">
        <f>VLOOKUP($A1312,lookup_table!$A:$D,4,FALSE)</f>
        <v>Small</v>
      </c>
      <c r="N1312" t="str">
        <f t="shared" si="157"/>
        <v>Central</v>
      </c>
      <c r="O1312" t="str">
        <f t="shared" si="158"/>
        <v>master</v>
      </c>
      <c r="P1312" t="str">
        <f t="shared" si="159"/>
        <v>personal auto</v>
      </c>
      <c r="Q1312" t="str">
        <f t="shared" si="160"/>
        <v>four-door car</v>
      </c>
      <c r="R1312" t="str">
        <f t="shared" si="161"/>
        <v>call center</v>
      </c>
      <c r="S1312" t="str">
        <f t="shared" si="162"/>
        <v>small</v>
      </c>
      <c r="T1312" t="str">
        <f t="shared" si="163"/>
        <v>central</v>
      </c>
    </row>
    <row r="1313" spans="1:20" ht="17" x14ac:dyDescent="0.2">
      <c r="A1313" t="s">
        <v>1341</v>
      </c>
      <c r="B1313" s="5" t="s">
        <v>9206</v>
      </c>
      <c r="C1313" s="5" t="s">
        <v>1279</v>
      </c>
      <c r="D1313" t="s">
        <v>19</v>
      </c>
      <c r="E1313" s="4">
        <v>586642.43000000005</v>
      </c>
      <c r="F1313" s="23">
        <v>26608</v>
      </c>
      <c r="G1313" s="23">
        <v>73</v>
      </c>
      <c r="H1313" s="24" t="s">
        <v>9198</v>
      </c>
      <c r="I1313" s="5" t="s">
        <v>14</v>
      </c>
      <c r="J1313" s="5" t="s">
        <v>22</v>
      </c>
      <c r="K1313" s="9">
        <v>234234301</v>
      </c>
      <c r="L1313" t="str">
        <f>VLOOKUP($A1313,lookup_table!$A:$D,3,FALSE)</f>
        <v>Agent</v>
      </c>
      <c r="M1313" t="str">
        <f>VLOOKUP($A1313,lookup_table!$A:$D,4,FALSE)</f>
        <v>Medsize</v>
      </c>
      <c r="N1313" t="str">
        <f t="shared" si="157"/>
        <v>Central</v>
      </c>
      <c r="O1313" t="str">
        <f t="shared" si="158"/>
        <v>bachelor</v>
      </c>
      <c r="P1313" t="str">
        <f t="shared" si="159"/>
        <v>personal auto</v>
      </c>
      <c r="Q1313" t="str">
        <f t="shared" si="160"/>
        <v>two-door car</v>
      </c>
      <c r="R1313" t="str">
        <f t="shared" si="161"/>
        <v>agent</v>
      </c>
      <c r="S1313" t="str">
        <f t="shared" si="162"/>
        <v>medsize</v>
      </c>
      <c r="T1313" t="str">
        <f t="shared" si="163"/>
        <v>central</v>
      </c>
    </row>
    <row r="1314" spans="1:20" ht="17" x14ac:dyDescent="0.2">
      <c r="A1314" t="s">
        <v>1342</v>
      </c>
      <c r="B1314" s="5" t="s">
        <v>9207</v>
      </c>
      <c r="C1314" s="5" t="s">
        <v>9211</v>
      </c>
      <c r="D1314" t="s">
        <v>75</v>
      </c>
      <c r="E1314" s="4">
        <v>482550.09</v>
      </c>
      <c r="F1314" s="23">
        <v>45009</v>
      </c>
      <c r="G1314" s="23">
        <v>63</v>
      </c>
      <c r="H1314" s="24" t="s">
        <v>9198</v>
      </c>
      <c r="I1314" s="5" t="s">
        <v>14</v>
      </c>
      <c r="J1314" s="5" t="s">
        <v>15</v>
      </c>
      <c r="K1314" s="9">
        <v>272843439</v>
      </c>
      <c r="L1314" t="str">
        <f>VLOOKUP($A1314,lookup_table!$A:$D,3,FALSE)</f>
        <v>Branch</v>
      </c>
      <c r="M1314" t="str">
        <f>VLOOKUP($A1314,lookup_table!$A:$D,4,FALSE)</f>
        <v>Medsize</v>
      </c>
      <c r="N1314" t="str">
        <f t="shared" si="157"/>
        <v>West</v>
      </c>
      <c r="O1314" t="str">
        <f t="shared" si="158"/>
        <v>doctor</v>
      </c>
      <c r="P1314" t="str">
        <f t="shared" si="159"/>
        <v>personal auto</v>
      </c>
      <c r="Q1314" t="str">
        <f t="shared" si="160"/>
        <v>four-door car</v>
      </c>
      <c r="R1314" t="str">
        <f t="shared" si="161"/>
        <v>branch</v>
      </c>
      <c r="S1314" t="str">
        <f t="shared" si="162"/>
        <v>medsize</v>
      </c>
      <c r="T1314" t="str">
        <f t="shared" si="163"/>
        <v>west</v>
      </c>
    </row>
    <row r="1315" spans="1:20" ht="17" x14ac:dyDescent="0.2">
      <c r="A1315" t="s">
        <v>1343</v>
      </c>
      <c r="B1315" s="5" t="s">
        <v>9207</v>
      </c>
      <c r="C1315" s="5" t="s">
        <v>9211</v>
      </c>
      <c r="D1315" t="s">
        <v>33</v>
      </c>
      <c r="E1315" s="4">
        <v>538949.94999999995</v>
      </c>
      <c r="F1315" s="23">
        <v>66429</v>
      </c>
      <c r="G1315" s="23">
        <v>136</v>
      </c>
      <c r="H1315" s="24" t="s">
        <v>9198</v>
      </c>
      <c r="I1315" s="5" t="s">
        <v>14</v>
      </c>
      <c r="J1315" s="5" t="s">
        <v>73</v>
      </c>
      <c r="K1315" s="9">
        <v>57712985</v>
      </c>
      <c r="L1315" t="str">
        <f>VLOOKUP($A1315,lookup_table!$A:$D,3,FALSE)</f>
        <v>Agent</v>
      </c>
      <c r="M1315" t="str">
        <f>VLOOKUP($A1315,lookup_table!$A:$D,4,FALSE)</f>
        <v>Medsize</v>
      </c>
      <c r="N1315" t="str">
        <f t="shared" si="157"/>
        <v>West</v>
      </c>
      <c r="O1315" t="str">
        <f t="shared" si="158"/>
        <v>college</v>
      </c>
      <c r="P1315" t="str">
        <f t="shared" si="159"/>
        <v>personal auto</v>
      </c>
      <c r="Q1315" t="str">
        <f t="shared" si="160"/>
        <v>sports car</v>
      </c>
      <c r="R1315" t="str">
        <f t="shared" si="161"/>
        <v>agent</v>
      </c>
      <c r="S1315" t="str">
        <f t="shared" si="162"/>
        <v>medsize</v>
      </c>
      <c r="T1315" t="str">
        <f t="shared" si="163"/>
        <v>west</v>
      </c>
    </row>
    <row r="1316" spans="1:20" ht="17" x14ac:dyDescent="0.2">
      <c r="A1316" t="s">
        <v>1344</v>
      </c>
      <c r="B1316" s="5" t="s">
        <v>9207</v>
      </c>
      <c r="C1316" s="5" t="s">
        <v>1279</v>
      </c>
      <c r="D1316" t="s">
        <v>19</v>
      </c>
      <c r="E1316" s="4">
        <v>777800.56</v>
      </c>
      <c r="F1316" s="23">
        <v>25970</v>
      </c>
      <c r="G1316" s="23">
        <v>72</v>
      </c>
      <c r="H1316" s="24" t="s">
        <v>9200</v>
      </c>
      <c r="I1316" s="5" t="s">
        <v>14</v>
      </c>
      <c r="J1316" s="5" t="s">
        <v>15</v>
      </c>
      <c r="K1316" s="9">
        <v>430818992</v>
      </c>
      <c r="L1316" t="str">
        <f>VLOOKUP($A1316,lookup_table!$A:$D,3,FALSE)</f>
        <v>Branch</v>
      </c>
      <c r="M1316" t="str">
        <f>VLOOKUP($A1316,lookup_table!$A:$D,4,FALSE)</f>
        <v>Small</v>
      </c>
      <c r="N1316" t="str">
        <f t="shared" si="157"/>
        <v>West</v>
      </c>
      <c r="O1316" t="str">
        <f t="shared" si="158"/>
        <v>bachelor</v>
      </c>
      <c r="P1316" t="str">
        <f t="shared" si="159"/>
        <v>personal auto</v>
      </c>
      <c r="Q1316" t="str">
        <f t="shared" si="160"/>
        <v>four-door car</v>
      </c>
      <c r="R1316" t="str">
        <f t="shared" si="161"/>
        <v>branch</v>
      </c>
      <c r="S1316" t="str">
        <f t="shared" si="162"/>
        <v>small</v>
      </c>
      <c r="T1316" t="str">
        <f t="shared" si="163"/>
        <v>west</v>
      </c>
    </row>
    <row r="1317" spans="1:20" ht="17" x14ac:dyDescent="0.2">
      <c r="A1317" t="s">
        <v>1345</v>
      </c>
      <c r="B1317" s="5" t="s">
        <v>9209</v>
      </c>
      <c r="C1317" s="5" t="s">
        <v>9211</v>
      </c>
      <c r="D1317" t="s">
        <v>29</v>
      </c>
      <c r="E1317" s="4">
        <v>2634608.58</v>
      </c>
      <c r="F1317" s="23">
        <v>48268</v>
      </c>
      <c r="G1317" s="23">
        <v>223</v>
      </c>
      <c r="H1317" s="24" t="s">
        <v>9198</v>
      </c>
      <c r="I1317" s="5" t="s">
        <v>14</v>
      </c>
      <c r="J1317" s="5" t="s">
        <v>60</v>
      </c>
      <c r="K1317" s="9">
        <v>1605.6</v>
      </c>
      <c r="L1317" t="str">
        <f>VLOOKUP($A1317,lookup_table!$A:$D,3,FALSE)</f>
        <v>Web</v>
      </c>
      <c r="M1317" t="str">
        <f>VLOOKUP($A1317,lookup_table!$A:$D,4,FALSE)</f>
        <v>Medsize</v>
      </c>
      <c r="N1317" t="str">
        <f t="shared" si="157"/>
        <v>North West</v>
      </c>
      <c r="O1317" t="str">
        <f t="shared" si="158"/>
        <v>high school or below</v>
      </c>
      <c r="P1317" t="str">
        <f t="shared" si="159"/>
        <v>personal auto</v>
      </c>
      <c r="Q1317" t="str">
        <f t="shared" si="160"/>
        <v>luxury suv</v>
      </c>
      <c r="R1317" t="str">
        <f t="shared" si="161"/>
        <v>web</v>
      </c>
      <c r="S1317" t="str">
        <f t="shared" si="162"/>
        <v>medsize</v>
      </c>
      <c r="T1317" t="str">
        <f t="shared" si="163"/>
        <v>north west</v>
      </c>
    </row>
    <row r="1318" spans="1:20" ht="17" x14ac:dyDescent="0.2">
      <c r="A1318" t="s">
        <v>1346</v>
      </c>
      <c r="B1318" s="5" t="s">
        <v>9207</v>
      </c>
      <c r="C1318" s="5" t="s">
        <v>1279</v>
      </c>
      <c r="D1318" t="s">
        <v>29</v>
      </c>
      <c r="E1318" s="4">
        <v>1486645.12</v>
      </c>
      <c r="F1318" s="23">
        <v>24279</v>
      </c>
      <c r="G1318" s="23">
        <v>126</v>
      </c>
      <c r="H1318" s="24" t="s">
        <v>9198</v>
      </c>
      <c r="I1318" s="5" t="s">
        <v>14</v>
      </c>
      <c r="J1318" s="5" t="s">
        <v>73</v>
      </c>
      <c r="K1318" s="9">
        <v>604.79999999999995</v>
      </c>
      <c r="L1318" t="str">
        <f>VLOOKUP($A1318,lookup_table!$A:$D,3,FALSE)</f>
        <v>Branch</v>
      </c>
      <c r="M1318" t="str">
        <f>VLOOKUP($A1318,lookup_table!$A:$D,4,FALSE)</f>
        <v>Medsize</v>
      </c>
      <c r="N1318" t="str">
        <f t="shared" si="157"/>
        <v>West</v>
      </c>
      <c r="O1318" t="str">
        <f t="shared" si="158"/>
        <v>high school or below</v>
      </c>
      <c r="P1318" t="str">
        <f t="shared" si="159"/>
        <v>personal auto</v>
      </c>
      <c r="Q1318" t="str">
        <f t="shared" si="160"/>
        <v>sports car</v>
      </c>
      <c r="R1318" t="str">
        <f t="shared" si="161"/>
        <v>branch</v>
      </c>
      <c r="S1318" t="str">
        <f t="shared" si="162"/>
        <v>medsize</v>
      </c>
      <c r="T1318" t="str">
        <f t="shared" si="163"/>
        <v>west</v>
      </c>
    </row>
    <row r="1319" spans="1:20" ht="17" x14ac:dyDescent="0.2">
      <c r="A1319" t="s">
        <v>1347</v>
      </c>
      <c r="B1319" s="5" t="s">
        <v>9206</v>
      </c>
      <c r="C1319" s="5" t="s">
        <v>9211</v>
      </c>
      <c r="D1319" t="s">
        <v>29</v>
      </c>
      <c r="E1319" s="4">
        <v>832423.27</v>
      </c>
      <c r="F1319" s="23">
        <v>45009</v>
      </c>
      <c r="G1319" s="23">
        <v>121</v>
      </c>
      <c r="H1319" s="24" t="s">
        <v>9198</v>
      </c>
      <c r="I1319" s="5" t="s">
        <v>26</v>
      </c>
      <c r="J1319" s="5" t="s">
        <v>73</v>
      </c>
      <c r="K1319" s="9">
        <v>871.2</v>
      </c>
      <c r="L1319" t="str">
        <f>VLOOKUP($A1319,lookup_table!$A:$D,3,FALSE)</f>
        <v>Branch</v>
      </c>
      <c r="M1319" t="str">
        <f>VLOOKUP($A1319,lookup_table!$A:$D,4,FALSE)</f>
        <v>Medsize</v>
      </c>
      <c r="N1319" t="str">
        <f t="shared" si="157"/>
        <v>Central</v>
      </c>
      <c r="O1319" t="str">
        <f t="shared" si="158"/>
        <v>high school or below</v>
      </c>
      <c r="P1319" t="str">
        <f t="shared" si="159"/>
        <v>corporate auto</v>
      </c>
      <c r="Q1319" t="str">
        <f t="shared" si="160"/>
        <v>sports car</v>
      </c>
      <c r="R1319" t="str">
        <f t="shared" si="161"/>
        <v>branch</v>
      </c>
      <c r="S1319" t="str">
        <f t="shared" si="162"/>
        <v>medsize</v>
      </c>
      <c r="T1319" t="str">
        <f t="shared" si="163"/>
        <v>central</v>
      </c>
    </row>
    <row r="1320" spans="1:20" ht="17" x14ac:dyDescent="0.2">
      <c r="A1320" t="s">
        <v>1348</v>
      </c>
      <c r="B1320" s="5" t="s">
        <v>9209</v>
      </c>
      <c r="C1320" s="5" t="s">
        <v>1279</v>
      </c>
      <c r="D1320" t="s">
        <v>29</v>
      </c>
      <c r="E1320" s="4">
        <v>923830.6</v>
      </c>
      <c r="F1320" s="23">
        <v>45009</v>
      </c>
      <c r="G1320" s="23">
        <v>128</v>
      </c>
      <c r="H1320" s="24" t="s">
        <v>9198</v>
      </c>
      <c r="I1320" s="5" t="s">
        <v>14</v>
      </c>
      <c r="J1320" s="5" t="s">
        <v>27</v>
      </c>
      <c r="K1320" s="9">
        <v>921.6</v>
      </c>
      <c r="L1320" t="str">
        <f>VLOOKUP($A1320,lookup_table!$A:$D,3,FALSE)</f>
        <v>Agent</v>
      </c>
      <c r="M1320" t="str">
        <f>VLOOKUP($A1320,lookup_table!$A:$D,4,FALSE)</f>
        <v>Medsize</v>
      </c>
      <c r="N1320" t="str">
        <f t="shared" si="157"/>
        <v>North West</v>
      </c>
      <c r="O1320" t="str">
        <f t="shared" si="158"/>
        <v>high school or below</v>
      </c>
      <c r="P1320" t="str">
        <f t="shared" si="159"/>
        <v>personal auto</v>
      </c>
      <c r="Q1320" t="str">
        <f t="shared" si="160"/>
        <v>suv</v>
      </c>
      <c r="R1320" t="str">
        <f t="shared" si="161"/>
        <v>agent</v>
      </c>
      <c r="S1320" t="str">
        <f t="shared" si="162"/>
        <v>medsize</v>
      </c>
      <c r="T1320" t="str">
        <f t="shared" si="163"/>
        <v>north west</v>
      </c>
    </row>
    <row r="1321" spans="1:20" ht="17" x14ac:dyDescent="0.2">
      <c r="A1321" t="s">
        <v>1349</v>
      </c>
      <c r="B1321" s="5" t="s">
        <v>9208</v>
      </c>
      <c r="C1321" s="5" t="s">
        <v>1279</v>
      </c>
      <c r="D1321" t="s">
        <v>29</v>
      </c>
      <c r="E1321" s="4">
        <v>2269329.08</v>
      </c>
      <c r="F1321" s="23">
        <v>71879</v>
      </c>
      <c r="G1321" s="23">
        <v>64</v>
      </c>
      <c r="H1321" s="24" t="s">
        <v>9198</v>
      </c>
      <c r="I1321" s="5" t="s">
        <v>26</v>
      </c>
      <c r="J1321" s="5" t="s">
        <v>22</v>
      </c>
      <c r="K1321" s="9">
        <v>9163065</v>
      </c>
      <c r="L1321" t="str">
        <f>VLOOKUP($A1321,lookup_table!$A:$D,3,FALSE)</f>
        <v>Web</v>
      </c>
      <c r="M1321" t="str">
        <f>VLOOKUP($A1321,lookup_table!$A:$D,4,FALSE)</f>
        <v>Medsize</v>
      </c>
      <c r="N1321" t="str">
        <f t="shared" si="157"/>
        <v>Central</v>
      </c>
      <c r="O1321" t="str">
        <f t="shared" si="158"/>
        <v>high school or below</v>
      </c>
      <c r="P1321" t="str">
        <f t="shared" si="159"/>
        <v>corporate auto</v>
      </c>
      <c r="Q1321" t="str">
        <f t="shared" si="160"/>
        <v>two-door car</v>
      </c>
      <c r="R1321" t="str">
        <f t="shared" si="161"/>
        <v>web</v>
      </c>
      <c r="S1321" t="str">
        <f t="shared" si="162"/>
        <v>medsize</v>
      </c>
      <c r="T1321" t="str">
        <f t="shared" si="163"/>
        <v>central</v>
      </c>
    </row>
    <row r="1322" spans="1:20" ht="17" x14ac:dyDescent="0.2">
      <c r="A1322" t="s">
        <v>1350</v>
      </c>
      <c r="B1322" s="5" t="s">
        <v>9206</v>
      </c>
      <c r="C1322" s="5" t="s">
        <v>9211</v>
      </c>
      <c r="D1322" t="s">
        <v>75</v>
      </c>
      <c r="E1322" s="4">
        <v>623601.86</v>
      </c>
      <c r="F1322" s="23">
        <v>57760</v>
      </c>
      <c r="G1322" s="23">
        <v>78</v>
      </c>
      <c r="H1322" s="24" t="s">
        <v>9198</v>
      </c>
      <c r="I1322" s="5" t="s">
        <v>37</v>
      </c>
      <c r="J1322" s="5" t="s">
        <v>15</v>
      </c>
      <c r="K1322" s="9">
        <v>223950089</v>
      </c>
      <c r="L1322" t="str">
        <f>VLOOKUP($A1322,lookup_table!$A:$D,3,FALSE)</f>
        <v>Call Center</v>
      </c>
      <c r="M1322" t="str">
        <f>VLOOKUP($A1322,lookup_table!$A:$D,4,FALSE)</f>
        <v>Medsize</v>
      </c>
      <c r="N1322" t="str">
        <f t="shared" si="157"/>
        <v>Central</v>
      </c>
      <c r="O1322" t="str">
        <f t="shared" si="158"/>
        <v>doctor</v>
      </c>
      <c r="P1322" t="str">
        <f t="shared" si="159"/>
        <v>special auto</v>
      </c>
      <c r="Q1322" t="str">
        <f t="shared" si="160"/>
        <v>four-door car</v>
      </c>
      <c r="R1322" t="str">
        <f t="shared" si="161"/>
        <v>call center</v>
      </c>
      <c r="S1322" t="str">
        <f t="shared" si="162"/>
        <v>medsize</v>
      </c>
      <c r="T1322" t="str">
        <f t="shared" si="163"/>
        <v>central</v>
      </c>
    </row>
    <row r="1323" spans="1:20" ht="17" x14ac:dyDescent="0.2">
      <c r="A1323" t="s">
        <v>1351</v>
      </c>
      <c r="B1323" s="5" t="s">
        <v>9207</v>
      </c>
      <c r="C1323" s="5" t="s">
        <v>9211</v>
      </c>
      <c r="D1323" t="s">
        <v>33</v>
      </c>
      <c r="E1323" s="4">
        <v>501218.48</v>
      </c>
      <c r="F1323" s="23">
        <v>20976</v>
      </c>
      <c r="G1323" s="23">
        <v>129</v>
      </c>
      <c r="H1323" s="24" t="s">
        <v>9199</v>
      </c>
      <c r="I1323" s="5" t="s">
        <v>14</v>
      </c>
      <c r="J1323" s="5" t="s">
        <v>73</v>
      </c>
      <c r="K1323" s="9">
        <v>735683769</v>
      </c>
      <c r="L1323" t="str">
        <f>VLOOKUP($A1323,lookup_table!$A:$D,3,FALSE)</f>
        <v>Agent</v>
      </c>
      <c r="M1323" t="str">
        <f>VLOOKUP($A1323,lookup_table!$A:$D,4,FALSE)</f>
        <v>Large</v>
      </c>
      <c r="N1323" t="str">
        <f t="shared" si="157"/>
        <v>West</v>
      </c>
      <c r="O1323" t="str">
        <f t="shared" si="158"/>
        <v>college</v>
      </c>
      <c r="P1323" t="str">
        <f t="shared" si="159"/>
        <v>personal auto</v>
      </c>
      <c r="Q1323" t="str">
        <f t="shared" si="160"/>
        <v>sports car</v>
      </c>
      <c r="R1323" t="str">
        <f t="shared" si="161"/>
        <v>agent</v>
      </c>
      <c r="S1323" t="str">
        <f t="shared" si="162"/>
        <v>large</v>
      </c>
      <c r="T1323" t="str">
        <f t="shared" si="163"/>
        <v>west</v>
      </c>
    </row>
    <row r="1324" spans="1:20" ht="17" x14ac:dyDescent="0.2">
      <c r="A1324" t="s">
        <v>1352</v>
      </c>
      <c r="B1324" s="5" t="s">
        <v>9210</v>
      </c>
      <c r="C1324" s="5" t="s">
        <v>9211</v>
      </c>
      <c r="D1324" t="s">
        <v>33</v>
      </c>
      <c r="E1324" s="4">
        <v>1569553.94</v>
      </c>
      <c r="F1324" s="23">
        <v>97750</v>
      </c>
      <c r="G1324" s="23">
        <v>65</v>
      </c>
      <c r="H1324" s="24" t="s">
        <v>9198</v>
      </c>
      <c r="I1324" s="5" t="s">
        <v>14</v>
      </c>
      <c r="J1324" s="5" t="s">
        <v>15</v>
      </c>
      <c r="K1324" s="9">
        <v>303002922</v>
      </c>
      <c r="L1324" t="str">
        <f>VLOOKUP($A1324,lookup_table!$A:$D,3,FALSE)</f>
        <v>Agent</v>
      </c>
      <c r="M1324" t="str">
        <f>VLOOKUP($A1324,lookup_table!$A:$D,4,FALSE)</f>
        <v>Medsize</v>
      </c>
      <c r="N1324" t="str">
        <f t="shared" si="157"/>
        <v>East</v>
      </c>
      <c r="O1324" t="str">
        <f t="shared" si="158"/>
        <v>college</v>
      </c>
      <c r="P1324" t="str">
        <f t="shared" si="159"/>
        <v>personal auto</v>
      </c>
      <c r="Q1324" t="str">
        <f t="shared" si="160"/>
        <v>four-door car</v>
      </c>
      <c r="R1324" t="str">
        <f t="shared" si="161"/>
        <v>agent</v>
      </c>
      <c r="S1324" t="str">
        <f t="shared" si="162"/>
        <v>medsize</v>
      </c>
      <c r="T1324" t="str">
        <f t="shared" si="163"/>
        <v>east</v>
      </c>
    </row>
    <row r="1325" spans="1:20" ht="17" x14ac:dyDescent="0.2">
      <c r="A1325" t="s">
        <v>1353</v>
      </c>
      <c r="B1325" s="5" t="s">
        <v>9210</v>
      </c>
      <c r="C1325" s="5" t="s">
        <v>1279</v>
      </c>
      <c r="D1325" t="s">
        <v>33</v>
      </c>
      <c r="E1325" s="4">
        <v>821460.24</v>
      </c>
      <c r="F1325" s="23">
        <v>73245</v>
      </c>
      <c r="G1325" s="23">
        <v>68</v>
      </c>
      <c r="H1325" s="24" t="s">
        <v>9198</v>
      </c>
      <c r="I1325" s="5" t="s">
        <v>14</v>
      </c>
      <c r="J1325" s="5" t="s">
        <v>15</v>
      </c>
      <c r="K1325" s="9">
        <v>305121363</v>
      </c>
      <c r="L1325" t="str">
        <f>VLOOKUP($A1325,lookup_table!$A:$D,3,FALSE)</f>
        <v>Branch</v>
      </c>
      <c r="M1325" t="str">
        <f>VLOOKUP($A1325,lookup_table!$A:$D,4,FALSE)</f>
        <v>Medsize</v>
      </c>
      <c r="N1325" t="str">
        <f t="shared" si="157"/>
        <v>East</v>
      </c>
      <c r="O1325" t="str">
        <f t="shared" si="158"/>
        <v>college</v>
      </c>
      <c r="P1325" t="str">
        <f t="shared" si="159"/>
        <v>personal auto</v>
      </c>
      <c r="Q1325" t="str">
        <f t="shared" si="160"/>
        <v>four-door car</v>
      </c>
      <c r="R1325" t="str">
        <f t="shared" si="161"/>
        <v>branch</v>
      </c>
      <c r="S1325" t="str">
        <f t="shared" si="162"/>
        <v>medsize</v>
      </c>
      <c r="T1325" t="str">
        <f t="shared" si="163"/>
        <v>east</v>
      </c>
    </row>
    <row r="1326" spans="1:20" ht="17" x14ac:dyDescent="0.2">
      <c r="A1326" t="s">
        <v>1354</v>
      </c>
      <c r="B1326" s="5" t="s">
        <v>9207</v>
      </c>
      <c r="C1326" s="5" t="s">
        <v>9211</v>
      </c>
      <c r="D1326" t="s">
        <v>33</v>
      </c>
      <c r="E1326" s="4">
        <v>311898.11</v>
      </c>
      <c r="F1326" s="23">
        <v>23008</v>
      </c>
      <c r="G1326" s="23">
        <v>79</v>
      </c>
      <c r="H1326" s="24" t="s">
        <v>9199</v>
      </c>
      <c r="I1326" s="5" t="s">
        <v>14</v>
      </c>
      <c r="J1326" s="5" t="s">
        <v>15</v>
      </c>
      <c r="K1326" s="9">
        <v>80663097</v>
      </c>
      <c r="L1326" t="str">
        <f>VLOOKUP($A1326,lookup_table!$A:$D,3,FALSE)</f>
        <v>Call Center</v>
      </c>
      <c r="M1326" t="str">
        <f>VLOOKUP($A1326,lookup_table!$A:$D,4,FALSE)</f>
        <v>Medsize</v>
      </c>
      <c r="N1326" t="str">
        <f t="shared" si="157"/>
        <v>West</v>
      </c>
      <c r="O1326" t="str">
        <f t="shared" si="158"/>
        <v>college</v>
      </c>
      <c r="P1326" t="str">
        <f t="shared" si="159"/>
        <v>personal auto</v>
      </c>
      <c r="Q1326" t="str">
        <f t="shared" si="160"/>
        <v>four-door car</v>
      </c>
      <c r="R1326" t="str">
        <f t="shared" si="161"/>
        <v>call center</v>
      </c>
      <c r="S1326" t="str">
        <f t="shared" si="162"/>
        <v>medsize</v>
      </c>
      <c r="T1326" t="str">
        <f t="shared" si="163"/>
        <v>west</v>
      </c>
    </row>
    <row r="1327" spans="1:20" ht="17" x14ac:dyDescent="0.2">
      <c r="A1327" t="s">
        <v>1355</v>
      </c>
      <c r="B1327" s="5" t="s">
        <v>9210</v>
      </c>
      <c r="C1327" s="5" t="s">
        <v>1279</v>
      </c>
      <c r="D1327" t="s">
        <v>29</v>
      </c>
      <c r="E1327" s="4">
        <v>276403.21000000002</v>
      </c>
      <c r="F1327" s="23">
        <v>33837</v>
      </c>
      <c r="G1327" s="23">
        <v>72</v>
      </c>
      <c r="H1327" s="24" t="s">
        <v>9203</v>
      </c>
      <c r="I1327" s="5" t="s">
        <v>26</v>
      </c>
      <c r="J1327" s="5" t="s">
        <v>22</v>
      </c>
      <c r="K1327" s="9">
        <v>305575785</v>
      </c>
      <c r="L1327" t="str">
        <f>VLOOKUP($A1327,lookup_table!$A:$D,3,FALSE)</f>
        <v>Branch</v>
      </c>
      <c r="M1327" t="str">
        <f>VLOOKUP($A1327,lookup_table!$A:$D,4,FALSE)</f>
        <v>Medsize</v>
      </c>
      <c r="N1327" t="str">
        <f t="shared" si="157"/>
        <v>East</v>
      </c>
      <c r="O1327" t="str">
        <f t="shared" si="158"/>
        <v>high school or below</v>
      </c>
      <c r="P1327" t="str">
        <f t="shared" si="159"/>
        <v>corporate auto</v>
      </c>
      <c r="Q1327" t="str">
        <f t="shared" si="160"/>
        <v>two-door car</v>
      </c>
      <c r="R1327" t="str">
        <f t="shared" si="161"/>
        <v>branch</v>
      </c>
      <c r="S1327" t="str">
        <f t="shared" si="162"/>
        <v>medsize</v>
      </c>
      <c r="T1327" t="str">
        <f t="shared" si="163"/>
        <v>east</v>
      </c>
    </row>
    <row r="1328" spans="1:20" ht="17" x14ac:dyDescent="0.2">
      <c r="A1328" t="s">
        <v>1356</v>
      </c>
      <c r="B1328" s="5" t="s">
        <v>9206</v>
      </c>
      <c r="C1328" s="5" t="s">
        <v>1279</v>
      </c>
      <c r="D1328" t="s">
        <v>29</v>
      </c>
      <c r="E1328" s="4">
        <v>688368.66</v>
      </c>
      <c r="F1328" s="23">
        <v>84869</v>
      </c>
      <c r="G1328" s="23">
        <v>85</v>
      </c>
      <c r="H1328" s="24" t="s">
        <v>9198</v>
      </c>
      <c r="I1328" s="5" t="s">
        <v>26</v>
      </c>
      <c r="J1328" s="5" t="s">
        <v>15</v>
      </c>
      <c r="K1328" s="9">
        <v>408</v>
      </c>
      <c r="L1328" t="str">
        <f>VLOOKUP($A1328,lookup_table!$A:$D,3,FALSE)</f>
        <v>Web</v>
      </c>
      <c r="M1328" t="str">
        <f>VLOOKUP($A1328,lookup_table!$A:$D,4,FALSE)</f>
        <v>Medsize</v>
      </c>
      <c r="N1328" t="str">
        <f t="shared" si="157"/>
        <v>Central</v>
      </c>
      <c r="O1328" t="str">
        <f t="shared" si="158"/>
        <v>high school or below</v>
      </c>
      <c r="P1328" t="str">
        <f t="shared" si="159"/>
        <v>corporate auto</v>
      </c>
      <c r="Q1328" t="str">
        <f t="shared" si="160"/>
        <v>four-door car</v>
      </c>
      <c r="R1328" t="str">
        <f t="shared" si="161"/>
        <v>web</v>
      </c>
      <c r="S1328" t="str">
        <f t="shared" si="162"/>
        <v>medsize</v>
      </c>
      <c r="T1328" t="str">
        <f t="shared" si="163"/>
        <v>central</v>
      </c>
    </row>
    <row r="1329" spans="1:20" ht="17" x14ac:dyDescent="0.2">
      <c r="A1329" t="s">
        <v>1357</v>
      </c>
      <c r="B1329" s="5" t="s">
        <v>9209</v>
      </c>
      <c r="C1329" s="5" t="s">
        <v>9211</v>
      </c>
      <c r="D1329" t="s">
        <v>33</v>
      </c>
      <c r="E1329" s="4">
        <v>221591.29</v>
      </c>
      <c r="F1329" s="23">
        <v>45009</v>
      </c>
      <c r="G1329" s="23">
        <v>66</v>
      </c>
      <c r="H1329" s="24" t="s">
        <v>9198</v>
      </c>
      <c r="I1329" s="5" t="s">
        <v>26</v>
      </c>
      <c r="J1329" s="5" t="s">
        <v>22</v>
      </c>
      <c r="K1329" s="9">
        <v>316.8</v>
      </c>
      <c r="L1329" t="str">
        <f>VLOOKUP($A1329,lookup_table!$A:$D,3,FALSE)</f>
        <v>Agent</v>
      </c>
      <c r="M1329" t="str">
        <f>VLOOKUP($A1329,lookup_table!$A:$D,4,FALSE)</f>
        <v>Medsize</v>
      </c>
      <c r="N1329" t="str">
        <f t="shared" si="157"/>
        <v>North West</v>
      </c>
      <c r="O1329" t="str">
        <f t="shared" si="158"/>
        <v>college</v>
      </c>
      <c r="P1329" t="str">
        <f t="shared" si="159"/>
        <v>corporate auto</v>
      </c>
      <c r="Q1329" t="str">
        <f t="shared" si="160"/>
        <v>two-door car</v>
      </c>
      <c r="R1329" t="str">
        <f t="shared" si="161"/>
        <v>agent</v>
      </c>
      <c r="S1329" t="str">
        <f t="shared" si="162"/>
        <v>medsize</v>
      </c>
      <c r="T1329" t="str">
        <f t="shared" si="163"/>
        <v>north west</v>
      </c>
    </row>
    <row r="1330" spans="1:20" ht="17" x14ac:dyDescent="0.2">
      <c r="A1330" t="s">
        <v>1358</v>
      </c>
      <c r="B1330" s="5" t="s">
        <v>9210</v>
      </c>
      <c r="C1330" t="s">
        <v>11</v>
      </c>
      <c r="D1330" t="s">
        <v>19</v>
      </c>
      <c r="E1330" s="4">
        <v>485474.57</v>
      </c>
      <c r="F1330" s="23">
        <v>29834</v>
      </c>
      <c r="G1330" s="23">
        <v>6464</v>
      </c>
      <c r="H1330" s="24" t="s">
        <v>9198</v>
      </c>
      <c r="I1330" s="5" t="s">
        <v>14</v>
      </c>
      <c r="J1330" s="5" t="s">
        <v>15</v>
      </c>
      <c r="K1330" s="9">
        <v>307.2</v>
      </c>
      <c r="L1330" t="str">
        <f>VLOOKUP($A1330,lookup_table!$A:$D,3,FALSE)</f>
        <v>Agent</v>
      </c>
      <c r="M1330" t="str">
        <f>VLOOKUP($A1330,lookup_table!$A:$D,4,FALSE)</f>
        <v>Medsize</v>
      </c>
      <c r="N1330" t="str">
        <f t="shared" si="157"/>
        <v>East</v>
      </c>
      <c r="O1330" t="str">
        <f t="shared" si="158"/>
        <v>bachelor</v>
      </c>
      <c r="P1330" t="str">
        <f t="shared" si="159"/>
        <v>personal auto</v>
      </c>
      <c r="Q1330" t="str">
        <f t="shared" si="160"/>
        <v>four-door car</v>
      </c>
      <c r="R1330" t="str">
        <f t="shared" si="161"/>
        <v>agent</v>
      </c>
      <c r="S1330" t="str">
        <f t="shared" si="162"/>
        <v>medsize</v>
      </c>
      <c r="T1330" t="str">
        <f t="shared" si="163"/>
        <v>east</v>
      </c>
    </row>
    <row r="1331" spans="1:20" ht="17" x14ac:dyDescent="0.2">
      <c r="A1331" t="s">
        <v>1359</v>
      </c>
      <c r="B1331" s="5" t="s">
        <v>9206</v>
      </c>
      <c r="C1331" s="5" t="s">
        <v>1279</v>
      </c>
      <c r="D1331" t="s">
        <v>29</v>
      </c>
      <c r="E1331" s="4">
        <v>2152294.75</v>
      </c>
      <c r="F1331" s="23">
        <v>44695</v>
      </c>
      <c r="G1331" s="23">
        <v>79</v>
      </c>
      <c r="H1331" s="24" t="s">
        <v>9202</v>
      </c>
      <c r="I1331" s="5" t="s">
        <v>14</v>
      </c>
      <c r="J1331" s="5" t="s">
        <v>22</v>
      </c>
      <c r="K1331" s="9">
        <v>81166323</v>
      </c>
      <c r="L1331" t="str">
        <f>VLOOKUP($A1331,lookup_table!$A:$D,3,FALSE)</f>
        <v>Call Center</v>
      </c>
      <c r="M1331" t="str">
        <f>VLOOKUP($A1331,lookup_table!$A:$D,4,FALSE)</f>
        <v>Medsize</v>
      </c>
      <c r="N1331" t="str">
        <f t="shared" si="157"/>
        <v>Central</v>
      </c>
      <c r="O1331" t="str">
        <f t="shared" si="158"/>
        <v>high school or below</v>
      </c>
      <c r="P1331" t="str">
        <f t="shared" si="159"/>
        <v>personal auto</v>
      </c>
      <c r="Q1331" t="str">
        <f t="shared" si="160"/>
        <v>two-door car</v>
      </c>
      <c r="R1331" t="str">
        <f t="shared" si="161"/>
        <v>call center</v>
      </c>
      <c r="S1331" t="str">
        <f t="shared" si="162"/>
        <v>medsize</v>
      </c>
      <c r="T1331" t="str">
        <f t="shared" si="163"/>
        <v>central</v>
      </c>
    </row>
    <row r="1332" spans="1:20" ht="17" x14ac:dyDescent="0.2">
      <c r="A1332" t="s">
        <v>1360</v>
      </c>
      <c r="B1332" s="5" t="s">
        <v>9209</v>
      </c>
      <c r="C1332" s="5" t="s">
        <v>1279</v>
      </c>
      <c r="D1332" t="s">
        <v>29</v>
      </c>
      <c r="E1332" s="4">
        <v>276169.17</v>
      </c>
      <c r="F1332" s="23">
        <v>45009</v>
      </c>
      <c r="G1332" s="23">
        <v>77</v>
      </c>
      <c r="H1332" s="24" t="s">
        <v>9198</v>
      </c>
      <c r="I1332" s="5" t="s">
        <v>14</v>
      </c>
      <c r="J1332" s="5" t="s">
        <v>15</v>
      </c>
      <c r="K1332" s="9">
        <v>554.4</v>
      </c>
      <c r="L1332" t="str">
        <f>VLOOKUP($A1332,lookup_table!$A:$D,3,FALSE)</f>
        <v>Branch</v>
      </c>
      <c r="M1332" t="str">
        <f>VLOOKUP($A1332,lookup_table!$A:$D,4,FALSE)</f>
        <v>Small</v>
      </c>
      <c r="N1332" t="str">
        <f t="shared" si="157"/>
        <v>North West</v>
      </c>
      <c r="O1332" t="str">
        <f t="shared" si="158"/>
        <v>high school or below</v>
      </c>
      <c r="P1332" t="str">
        <f t="shared" si="159"/>
        <v>personal auto</v>
      </c>
      <c r="Q1332" t="str">
        <f t="shared" si="160"/>
        <v>four-door car</v>
      </c>
      <c r="R1332" t="str">
        <f t="shared" si="161"/>
        <v>branch</v>
      </c>
      <c r="S1332" t="str">
        <f t="shared" si="162"/>
        <v>small</v>
      </c>
      <c r="T1332" t="str">
        <f t="shared" si="163"/>
        <v>north west</v>
      </c>
    </row>
    <row r="1333" spans="1:20" ht="17" x14ac:dyDescent="0.2">
      <c r="A1333" t="s">
        <v>1361</v>
      </c>
      <c r="B1333" s="5" t="s">
        <v>9209</v>
      </c>
      <c r="C1333" s="5" t="s">
        <v>9211</v>
      </c>
      <c r="D1333" t="s">
        <v>29</v>
      </c>
      <c r="E1333" s="4">
        <v>2256361.84</v>
      </c>
      <c r="F1333" s="23">
        <v>23046</v>
      </c>
      <c r="G1333" s="23">
        <v>65</v>
      </c>
      <c r="H1333" s="24" t="s">
        <v>9200</v>
      </c>
      <c r="I1333" s="5" t="s">
        <v>14</v>
      </c>
      <c r="J1333" s="5" t="s">
        <v>22</v>
      </c>
      <c r="K1333" s="9">
        <v>1687291</v>
      </c>
      <c r="L1333" t="str">
        <f>VLOOKUP($A1333,lookup_table!$A:$D,3,FALSE)</f>
        <v>Branch</v>
      </c>
      <c r="M1333" t="str">
        <f>VLOOKUP($A1333,lookup_table!$A:$D,4,FALSE)</f>
        <v>Large</v>
      </c>
      <c r="N1333" t="str">
        <f t="shared" si="157"/>
        <v>North West</v>
      </c>
      <c r="O1333" t="str">
        <f t="shared" si="158"/>
        <v>high school or below</v>
      </c>
      <c r="P1333" t="str">
        <f t="shared" si="159"/>
        <v>personal auto</v>
      </c>
      <c r="Q1333" t="str">
        <f t="shared" si="160"/>
        <v>two-door car</v>
      </c>
      <c r="R1333" t="str">
        <f t="shared" si="161"/>
        <v>branch</v>
      </c>
      <c r="S1333" t="str">
        <f t="shared" si="162"/>
        <v>large</v>
      </c>
      <c r="T1333" t="str">
        <f t="shared" si="163"/>
        <v>north west</v>
      </c>
    </row>
    <row r="1334" spans="1:20" ht="17" x14ac:dyDescent="0.2">
      <c r="A1334" t="s">
        <v>1362</v>
      </c>
      <c r="B1334" s="5" t="s">
        <v>9209</v>
      </c>
      <c r="C1334" s="5" t="s">
        <v>9211</v>
      </c>
      <c r="D1334" t="s">
        <v>29</v>
      </c>
      <c r="E1334" s="4">
        <v>528591.82999999996</v>
      </c>
      <c r="F1334" s="23">
        <v>45009</v>
      </c>
      <c r="G1334" s="23">
        <v>73</v>
      </c>
      <c r="H1334" s="24" t="s">
        <v>9198</v>
      </c>
      <c r="I1334" s="5" t="s">
        <v>14</v>
      </c>
      <c r="J1334" s="5" t="s">
        <v>22</v>
      </c>
      <c r="K1334" s="9">
        <v>392951076</v>
      </c>
      <c r="L1334" t="str">
        <f>VLOOKUP($A1334,lookup_table!$A:$D,3,FALSE)</f>
        <v>Branch</v>
      </c>
      <c r="M1334" t="str">
        <f>VLOOKUP($A1334,lookup_table!$A:$D,4,FALSE)</f>
        <v>Small</v>
      </c>
      <c r="N1334" t="str">
        <f t="shared" si="157"/>
        <v>North West</v>
      </c>
      <c r="O1334" t="str">
        <f t="shared" si="158"/>
        <v>high school or below</v>
      </c>
      <c r="P1334" t="str">
        <f t="shared" si="159"/>
        <v>personal auto</v>
      </c>
      <c r="Q1334" t="str">
        <f t="shared" si="160"/>
        <v>two-door car</v>
      </c>
      <c r="R1334" t="str">
        <f t="shared" si="161"/>
        <v>branch</v>
      </c>
      <c r="S1334" t="str">
        <f t="shared" si="162"/>
        <v>small</v>
      </c>
      <c r="T1334" t="str">
        <f t="shared" si="163"/>
        <v>north west</v>
      </c>
    </row>
    <row r="1335" spans="1:20" ht="17" x14ac:dyDescent="0.2">
      <c r="A1335" t="s">
        <v>1363</v>
      </c>
      <c r="B1335" s="5" t="s">
        <v>9209</v>
      </c>
      <c r="C1335" s="5" t="s">
        <v>1279</v>
      </c>
      <c r="D1335" t="s">
        <v>29</v>
      </c>
      <c r="E1335" s="4">
        <v>3506264.8</v>
      </c>
      <c r="F1335" s="23">
        <v>84811</v>
      </c>
      <c r="G1335" s="23">
        <v>111</v>
      </c>
      <c r="H1335" s="24" t="s">
        <v>9198</v>
      </c>
      <c r="I1335" s="5" t="s">
        <v>14</v>
      </c>
      <c r="J1335" s="5" t="s">
        <v>27</v>
      </c>
      <c r="K1335" s="9">
        <v>278284943</v>
      </c>
      <c r="L1335" t="str">
        <f>VLOOKUP($A1335,lookup_table!$A:$D,3,FALSE)</f>
        <v>Branch</v>
      </c>
      <c r="M1335" t="str">
        <f>VLOOKUP($A1335,lookup_table!$A:$D,4,FALSE)</f>
        <v>Small</v>
      </c>
      <c r="N1335" t="str">
        <f t="shared" si="157"/>
        <v>North West</v>
      </c>
      <c r="O1335" t="str">
        <f t="shared" si="158"/>
        <v>high school or below</v>
      </c>
      <c r="P1335" t="str">
        <f t="shared" si="159"/>
        <v>personal auto</v>
      </c>
      <c r="Q1335" t="str">
        <f t="shared" si="160"/>
        <v>suv</v>
      </c>
      <c r="R1335" t="str">
        <f t="shared" si="161"/>
        <v>branch</v>
      </c>
      <c r="S1335" t="str">
        <f t="shared" si="162"/>
        <v>small</v>
      </c>
      <c r="T1335" t="str">
        <f t="shared" si="163"/>
        <v>north west</v>
      </c>
    </row>
    <row r="1336" spans="1:20" ht="17" x14ac:dyDescent="0.2">
      <c r="A1336" t="s">
        <v>1364</v>
      </c>
      <c r="B1336" s="5" t="s">
        <v>9209</v>
      </c>
      <c r="C1336" s="5" t="s">
        <v>9211</v>
      </c>
      <c r="D1336" t="s">
        <v>19</v>
      </c>
      <c r="E1336" s="4">
        <v>591319.9</v>
      </c>
      <c r="F1336" s="23">
        <v>45009</v>
      </c>
      <c r="G1336" s="23">
        <v>91</v>
      </c>
      <c r="H1336" s="24" t="s">
        <v>9198</v>
      </c>
      <c r="I1336" s="5" t="s">
        <v>26</v>
      </c>
      <c r="J1336" s="5" t="s">
        <v>15</v>
      </c>
      <c r="K1336" s="9">
        <v>436.8</v>
      </c>
      <c r="L1336" t="str">
        <f>VLOOKUP($A1336,lookup_table!$A:$D,3,FALSE)</f>
        <v>Call Center</v>
      </c>
      <c r="M1336" t="str">
        <f>VLOOKUP($A1336,lookup_table!$A:$D,4,FALSE)</f>
        <v>Medsize</v>
      </c>
      <c r="N1336" t="str">
        <f t="shared" si="157"/>
        <v>North West</v>
      </c>
      <c r="O1336" t="str">
        <f t="shared" si="158"/>
        <v>bachelor</v>
      </c>
      <c r="P1336" t="str">
        <f t="shared" si="159"/>
        <v>corporate auto</v>
      </c>
      <c r="Q1336" t="str">
        <f t="shared" si="160"/>
        <v>four-door car</v>
      </c>
      <c r="R1336" t="str">
        <f t="shared" si="161"/>
        <v>call center</v>
      </c>
      <c r="S1336" t="str">
        <f t="shared" si="162"/>
        <v>medsize</v>
      </c>
      <c r="T1336" t="str">
        <f t="shared" si="163"/>
        <v>north west</v>
      </c>
    </row>
    <row r="1337" spans="1:20" ht="17" x14ac:dyDescent="0.2">
      <c r="A1337" t="s">
        <v>1365</v>
      </c>
      <c r="B1337" s="5" t="s">
        <v>9207</v>
      </c>
      <c r="C1337" s="5" t="s">
        <v>1279</v>
      </c>
      <c r="D1337" t="s">
        <v>12</v>
      </c>
      <c r="E1337" s="4">
        <v>259339.87</v>
      </c>
      <c r="F1337" s="23">
        <v>45009</v>
      </c>
      <c r="G1337" s="23">
        <v>69</v>
      </c>
      <c r="H1337" s="24" t="s">
        <v>9198</v>
      </c>
      <c r="I1337" s="5" t="s">
        <v>14</v>
      </c>
      <c r="J1337" s="5" t="s">
        <v>22</v>
      </c>
      <c r="K1337" s="9">
        <v>331.2</v>
      </c>
      <c r="L1337" t="str">
        <f>VLOOKUP($A1337,lookup_table!$A:$D,3,FALSE)</f>
        <v>Branch</v>
      </c>
      <c r="M1337" t="str">
        <f>VLOOKUP($A1337,lookup_table!$A:$D,4,FALSE)</f>
        <v>Medsize</v>
      </c>
      <c r="N1337" t="str">
        <f t="shared" si="157"/>
        <v>West</v>
      </c>
      <c r="O1337" t="str">
        <f t="shared" si="158"/>
        <v>master</v>
      </c>
      <c r="P1337" t="str">
        <f t="shared" si="159"/>
        <v>personal auto</v>
      </c>
      <c r="Q1337" t="str">
        <f t="shared" si="160"/>
        <v>two-door car</v>
      </c>
      <c r="R1337" t="str">
        <f t="shared" si="161"/>
        <v>branch</v>
      </c>
      <c r="S1337" t="str">
        <f t="shared" si="162"/>
        <v>medsize</v>
      </c>
      <c r="T1337" t="str">
        <f t="shared" si="163"/>
        <v>west</v>
      </c>
    </row>
    <row r="1338" spans="1:20" ht="17" x14ac:dyDescent="0.2">
      <c r="A1338" t="s">
        <v>1366</v>
      </c>
      <c r="B1338" s="5" t="s">
        <v>9206</v>
      </c>
      <c r="C1338" s="5" t="s">
        <v>9211</v>
      </c>
      <c r="D1338" t="s">
        <v>29</v>
      </c>
      <c r="E1338" s="4">
        <v>1269267.0900000001</v>
      </c>
      <c r="F1338" s="23">
        <v>40117</v>
      </c>
      <c r="G1338" s="23">
        <v>108</v>
      </c>
      <c r="H1338" s="24" t="s">
        <v>9198</v>
      </c>
      <c r="I1338" s="5" t="s">
        <v>14</v>
      </c>
      <c r="J1338" s="5" t="s">
        <v>22</v>
      </c>
      <c r="K1338" s="9">
        <v>750082794</v>
      </c>
      <c r="L1338" t="str">
        <f>VLOOKUP($A1338,lookup_table!$A:$D,3,FALSE)</f>
        <v>Agent</v>
      </c>
      <c r="M1338" t="str">
        <f>VLOOKUP($A1338,lookup_table!$A:$D,4,FALSE)</f>
        <v>Small</v>
      </c>
      <c r="N1338" t="str">
        <f t="shared" si="157"/>
        <v>Central</v>
      </c>
      <c r="O1338" t="str">
        <f t="shared" si="158"/>
        <v>high school or below</v>
      </c>
      <c r="P1338" t="str">
        <f t="shared" si="159"/>
        <v>personal auto</v>
      </c>
      <c r="Q1338" t="str">
        <f t="shared" si="160"/>
        <v>two-door car</v>
      </c>
      <c r="R1338" t="str">
        <f t="shared" si="161"/>
        <v>agent</v>
      </c>
      <c r="S1338" t="str">
        <f t="shared" si="162"/>
        <v>small</v>
      </c>
      <c r="T1338" t="str">
        <f t="shared" si="163"/>
        <v>central</v>
      </c>
    </row>
    <row r="1339" spans="1:20" ht="17" x14ac:dyDescent="0.2">
      <c r="A1339" t="s">
        <v>1367</v>
      </c>
      <c r="B1339" s="5" t="s">
        <v>9209</v>
      </c>
      <c r="C1339" s="5" t="s">
        <v>9211</v>
      </c>
      <c r="D1339" t="s">
        <v>19</v>
      </c>
      <c r="E1339" s="4">
        <v>330911.96999999997</v>
      </c>
      <c r="F1339" s="23">
        <v>72140</v>
      </c>
      <c r="G1339" s="23">
        <v>87</v>
      </c>
      <c r="H1339" s="24" t="s">
        <v>9202</v>
      </c>
      <c r="I1339" s="5" t="s">
        <v>14</v>
      </c>
      <c r="J1339" s="5" t="s">
        <v>15</v>
      </c>
      <c r="K1339" s="9">
        <v>417.6</v>
      </c>
      <c r="L1339" t="str">
        <f>VLOOKUP($A1339,lookup_table!$A:$D,3,FALSE)</f>
        <v>Agent</v>
      </c>
      <c r="M1339" t="str">
        <f>VLOOKUP($A1339,lookup_table!$A:$D,4,FALSE)</f>
        <v>Large</v>
      </c>
      <c r="N1339" t="str">
        <f t="shared" si="157"/>
        <v>North West</v>
      </c>
      <c r="O1339" t="str">
        <f t="shared" si="158"/>
        <v>bachelor</v>
      </c>
      <c r="P1339" t="str">
        <f t="shared" si="159"/>
        <v>personal auto</v>
      </c>
      <c r="Q1339" t="str">
        <f t="shared" si="160"/>
        <v>four-door car</v>
      </c>
      <c r="R1339" t="str">
        <f t="shared" si="161"/>
        <v>agent</v>
      </c>
      <c r="S1339" t="str">
        <f t="shared" si="162"/>
        <v>large</v>
      </c>
      <c r="T1339" t="str">
        <f t="shared" si="163"/>
        <v>north west</v>
      </c>
    </row>
    <row r="1340" spans="1:20" ht="17" x14ac:dyDescent="0.2">
      <c r="A1340" t="s">
        <v>1368</v>
      </c>
      <c r="B1340" s="5" t="s">
        <v>9210</v>
      </c>
      <c r="C1340" s="5" t="s">
        <v>1279</v>
      </c>
      <c r="D1340" t="s">
        <v>12</v>
      </c>
      <c r="E1340" s="4">
        <v>518162.09</v>
      </c>
      <c r="F1340" s="23">
        <v>97131</v>
      </c>
      <c r="G1340" s="23">
        <v>6464</v>
      </c>
      <c r="H1340" s="24" t="s">
        <v>9198</v>
      </c>
      <c r="I1340" s="5" t="s">
        <v>14</v>
      </c>
      <c r="J1340" s="5" t="s">
        <v>15</v>
      </c>
      <c r="K1340" s="9">
        <v>307.2</v>
      </c>
      <c r="L1340" t="str">
        <f>VLOOKUP($A1340,lookup_table!$A:$D,3,FALSE)</f>
        <v>Agent</v>
      </c>
      <c r="M1340" t="str">
        <f>VLOOKUP($A1340,lookup_table!$A:$D,4,FALSE)</f>
        <v>Small</v>
      </c>
      <c r="N1340" t="str">
        <f t="shared" si="157"/>
        <v>East</v>
      </c>
      <c r="O1340" t="str">
        <f t="shared" si="158"/>
        <v>master</v>
      </c>
      <c r="P1340" t="str">
        <f t="shared" si="159"/>
        <v>personal auto</v>
      </c>
      <c r="Q1340" t="str">
        <f t="shared" si="160"/>
        <v>four-door car</v>
      </c>
      <c r="R1340" t="str">
        <f t="shared" si="161"/>
        <v>agent</v>
      </c>
      <c r="S1340" t="str">
        <f t="shared" si="162"/>
        <v>small</v>
      </c>
      <c r="T1340" t="str">
        <f t="shared" si="163"/>
        <v>east</v>
      </c>
    </row>
    <row r="1341" spans="1:20" ht="17" x14ac:dyDescent="0.2">
      <c r="A1341" t="s">
        <v>1369</v>
      </c>
      <c r="B1341" s="5" t="s">
        <v>9207</v>
      </c>
      <c r="C1341" s="5" t="s">
        <v>9211</v>
      </c>
      <c r="D1341" t="s">
        <v>33</v>
      </c>
      <c r="E1341" s="4">
        <v>241393.06</v>
      </c>
      <c r="F1341" s="23">
        <v>12495</v>
      </c>
      <c r="G1341" s="23">
        <v>65</v>
      </c>
      <c r="H1341" s="24" t="s">
        <v>9198</v>
      </c>
      <c r="I1341" s="5" t="s">
        <v>14</v>
      </c>
      <c r="J1341" s="5" t="s">
        <v>15</v>
      </c>
      <c r="K1341" s="9">
        <v>312</v>
      </c>
      <c r="L1341" t="str">
        <f>VLOOKUP($A1341,lookup_table!$A:$D,3,FALSE)</f>
        <v>Call Center</v>
      </c>
      <c r="M1341" t="str">
        <f>VLOOKUP($A1341,lookup_table!$A:$D,4,FALSE)</f>
        <v>Medsize</v>
      </c>
      <c r="N1341" t="str">
        <f t="shared" si="157"/>
        <v>West</v>
      </c>
      <c r="O1341" t="str">
        <f t="shared" si="158"/>
        <v>college</v>
      </c>
      <c r="P1341" t="str">
        <f t="shared" si="159"/>
        <v>personal auto</v>
      </c>
      <c r="Q1341" t="str">
        <f t="shared" si="160"/>
        <v>four-door car</v>
      </c>
      <c r="R1341" t="str">
        <f t="shared" si="161"/>
        <v>call center</v>
      </c>
      <c r="S1341" t="str">
        <f t="shared" si="162"/>
        <v>medsize</v>
      </c>
      <c r="T1341" t="str">
        <f t="shared" si="163"/>
        <v>west</v>
      </c>
    </row>
    <row r="1342" spans="1:20" ht="17" x14ac:dyDescent="0.2">
      <c r="A1342" t="s">
        <v>1370</v>
      </c>
      <c r="B1342" s="5" t="s">
        <v>9207</v>
      </c>
      <c r="C1342" s="5" t="s">
        <v>9211</v>
      </c>
      <c r="D1342" t="s">
        <v>29</v>
      </c>
      <c r="E1342" s="4">
        <v>216168.55</v>
      </c>
      <c r="F1342" s="23">
        <v>45009</v>
      </c>
      <c r="G1342" s="23">
        <v>67</v>
      </c>
      <c r="H1342" s="24" t="s">
        <v>9202</v>
      </c>
      <c r="I1342" s="5" t="s">
        <v>26</v>
      </c>
      <c r="J1342" s="5" t="s">
        <v>22</v>
      </c>
      <c r="K1342" s="9">
        <v>482.4</v>
      </c>
      <c r="L1342" t="str">
        <f>VLOOKUP($A1342,lookup_table!$A:$D,3,FALSE)</f>
        <v>Call Center</v>
      </c>
      <c r="M1342" t="str">
        <f>VLOOKUP($A1342,lookup_table!$A:$D,4,FALSE)</f>
        <v>Medsize</v>
      </c>
      <c r="N1342" t="str">
        <f t="shared" si="157"/>
        <v>West</v>
      </c>
      <c r="O1342" t="str">
        <f t="shared" si="158"/>
        <v>high school or below</v>
      </c>
      <c r="P1342" t="str">
        <f t="shared" si="159"/>
        <v>corporate auto</v>
      </c>
      <c r="Q1342" t="str">
        <f t="shared" si="160"/>
        <v>two-door car</v>
      </c>
      <c r="R1342" t="str">
        <f t="shared" si="161"/>
        <v>call center</v>
      </c>
      <c r="S1342" t="str">
        <f t="shared" si="162"/>
        <v>medsize</v>
      </c>
      <c r="T1342" t="str">
        <f t="shared" si="163"/>
        <v>west</v>
      </c>
    </row>
    <row r="1343" spans="1:20" ht="17" x14ac:dyDescent="0.2">
      <c r="A1343" t="s">
        <v>1371</v>
      </c>
      <c r="B1343" s="5" t="s">
        <v>9209</v>
      </c>
      <c r="C1343" s="5" t="s">
        <v>1279</v>
      </c>
      <c r="D1343" t="s">
        <v>19</v>
      </c>
      <c r="E1343" s="4">
        <v>552798.89</v>
      </c>
      <c r="F1343" s="23">
        <v>45009</v>
      </c>
      <c r="G1343" s="23">
        <v>72</v>
      </c>
      <c r="H1343" s="24" t="s">
        <v>9198</v>
      </c>
      <c r="I1343" s="5" t="s">
        <v>14</v>
      </c>
      <c r="J1343" s="5" t="s">
        <v>15</v>
      </c>
      <c r="K1343" s="9">
        <v>345.6</v>
      </c>
      <c r="L1343" t="str">
        <f>VLOOKUP($A1343,lookup_table!$A:$D,3,FALSE)</f>
        <v>Branch</v>
      </c>
      <c r="M1343" t="str">
        <f>VLOOKUP($A1343,lookup_table!$A:$D,4,FALSE)</f>
        <v>Large</v>
      </c>
      <c r="N1343" t="str">
        <f t="shared" si="157"/>
        <v>North West</v>
      </c>
      <c r="O1343" t="str">
        <f t="shared" si="158"/>
        <v>bachelor</v>
      </c>
      <c r="P1343" t="str">
        <f t="shared" si="159"/>
        <v>personal auto</v>
      </c>
      <c r="Q1343" t="str">
        <f t="shared" si="160"/>
        <v>four-door car</v>
      </c>
      <c r="R1343" t="str">
        <f t="shared" si="161"/>
        <v>branch</v>
      </c>
      <c r="S1343" t="str">
        <f t="shared" si="162"/>
        <v>large</v>
      </c>
      <c r="T1343" t="str">
        <f t="shared" si="163"/>
        <v>north west</v>
      </c>
    </row>
    <row r="1344" spans="1:20" ht="17" x14ac:dyDescent="0.2">
      <c r="A1344" t="s">
        <v>1372</v>
      </c>
      <c r="B1344" s="5" t="s">
        <v>9206</v>
      </c>
      <c r="C1344" s="5" t="s">
        <v>1279</v>
      </c>
      <c r="D1344" t="s">
        <v>75</v>
      </c>
      <c r="E1344" s="4">
        <v>1062921.79</v>
      </c>
      <c r="F1344" s="23">
        <v>36495</v>
      </c>
      <c r="G1344" s="23">
        <v>133</v>
      </c>
      <c r="H1344" s="24" t="s">
        <v>9199</v>
      </c>
      <c r="I1344" s="5" t="s">
        <v>26</v>
      </c>
      <c r="J1344" s="5" t="s">
        <v>27</v>
      </c>
      <c r="K1344" s="9">
        <v>229930796</v>
      </c>
      <c r="L1344" t="str">
        <f>VLOOKUP($A1344,lookup_table!$A:$D,3,FALSE)</f>
        <v>Agent</v>
      </c>
      <c r="M1344" t="str">
        <f>VLOOKUP($A1344,lookup_table!$A:$D,4,FALSE)</f>
        <v>Medsize</v>
      </c>
      <c r="N1344" t="str">
        <f t="shared" si="157"/>
        <v>Central</v>
      </c>
      <c r="O1344" t="str">
        <f t="shared" si="158"/>
        <v>doctor</v>
      </c>
      <c r="P1344" t="str">
        <f t="shared" si="159"/>
        <v>corporate auto</v>
      </c>
      <c r="Q1344" t="str">
        <f t="shared" si="160"/>
        <v>suv</v>
      </c>
      <c r="R1344" t="str">
        <f t="shared" si="161"/>
        <v>agent</v>
      </c>
      <c r="S1344" t="str">
        <f t="shared" si="162"/>
        <v>medsize</v>
      </c>
      <c r="T1344" t="str">
        <f t="shared" si="163"/>
        <v>central</v>
      </c>
    </row>
    <row r="1345" spans="1:20" ht="17" x14ac:dyDescent="0.2">
      <c r="A1345" t="s">
        <v>1373</v>
      </c>
      <c r="B1345" s="5" t="s">
        <v>9208</v>
      </c>
      <c r="C1345" s="5" t="s">
        <v>1279</v>
      </c>
      <c r="D1345" t="s">
        <v>19</v>
      </c>
      <c r="E1345" s="4">
        <v>1182010.98</v>
      </c>
      <c r="F1345" s="23">
        <v>86801</v>
      </c>
      <c r="G1345" s="23">
        <v>98</v>
      </c>
      <c r="H1345" s="24" t="s">
        <v>9198</v>
      </c>
      <c r="I1345" s="5" t="s">
        <v>14</v>
      </c>
      <c r="J1345" s="5" t="s">
        <v>15</v>
      </c>
      <c r="K1345" s="9">
        <v>371108203</v>
      </c>
      <c r="L1345" t="str">
        <f>VLOOKUP($A1345,lookup_table!$A:$D,3,FALSE)</f>
        <v>Branch</v>
      </c>
      <c r="M1345" t="str">
        <f>VLOOKUP($A1345,lookup_table!$A:$D,4,FALSE)</f>
        <v>Medsize</v>
      </c>
      <c r="N1345" t="str">
        <f t="shared" si="157"/>
        <v>Central</v>
      </c>
      <c r="O1345" t="str">
        <f t="shared" si="158"/>
        <v>bachelor</v>
      </c>
      <c r="P1345" t="str">
        <f t="shared" si="159"/>
        <v>personal auto</v>
      </c>
      <c r="Q1345" t="str">
        <f t="shared" si="160"/>
        <v>four-door car</v>
      </c>
      <c r="R1345" t="str">
        <f t="shared" si="161"/>
        <v>branch</v>
      </c>
      <c r="S1345" t="str">
        <f t="shared" si="162"/>
        <v>medsize</v>
      </c>
      <c r="T1345" t="str">
        <f t="shared" si="163"/>
        <v>central</v>
      </c>
    </row>
    <row r="1346" spans="1:20" ht="17" x14ac:dyDescent="0.2">
      <c r="A1346" t="s">
        <v>1374</v>
      </c>
      <c r="B1346" s="5" t="s">
        <v>9207</v>
      </c>
      <c r="C1346" s="5" t="s">
        <v>9211</v>
      </c>
      <c r="D1346" t="s">
        <v>33</v>
      </c>
      <c r="E1346" s="4">
        <v>496463.15</v>
      </c>
      <c r="F1346" s="23">
        <v>52679</v>
      </c>
      <c r="G1346" s="23">
        <v>62</v>
      </c>
      <c r="H1346" s="24" t="s">
        <v>9198</v>
      </c>
      <c r="I1346" s="5" t="s">
        <v>14</v>
      </c>
      <c r="J1346" s="5" t="s">
        <v>15</v>
      </c>
      <c r="K1346" s="9">
        <v>117998498</v>
      </c>
      <c r="L1346" t="str">
        <f>VLOOKUP($A1346,lookup_table!$A:$D,3,FALSE)</f>
        <v>Agent</v>
      </c>
      <c r="M1346" t="str">
        <f>VLOOKUP($A1346,lookup_table!$A:$D,4,FALSE)</f>
        <v>Medsize</v>
      </c>
      <c r="N1346" t="str">
        <f t="shared" si="157"/>
        <v>West</v>
      </c>
      <c r="O1346" t="str">
        <f t="shared" si="158"/>
        <v>college</v>
      </c>
      <c r="P1346" t="str">
        <f t="shared" si="159"/>
        <v>personal auto</v>
      </c>
      <c r="Q1346" t="str">
        <f t="shared" si="160"/>
        <v>four-door car</v>
      </c>
      <c r="R1346" t="str">
        <f t="shared" si="161"/>
        <v>agent</v>
      </c>
      <c r="S1346" t="str">
        <f t="shared" si="162"/>
        <v>medsize</v>
      </c>
      <c r="T1346" t="str">
        <f t="shared" si="163"/>
        <v>west</v>
      </c>
    </row>
    <row r="1347" spans="1:20" ht="17" x14ac:dyDescent="0.2">
      <c r="A1347" t="s">
        <v>1375</v>
      </c>
      <c r="B1347" s="5" t="s">
        <v>9207</v>
      </c>
      <c r="C1347" s="5" t="s">
        <v>9211</v>
      </c>
      <c r="D1347" t="s">
        <v>12</v>
      </c>
      <c r="E1347" s="4">
        <v>912292.56</v>
      </c>
      <c r="F1347" s="23">
        <v>90804</v>
      </c>
      <c r="G1347" s="23">
        <v>113</v>
      </c>
      <c r="H1347" s="24" t="s">
        <v>9198</v>
      </c>
      <c r="I1347" s="5" t="s">
        <v>14</v>
      </c>
      <c r="J1347" s="5" t="s">
        <v>73</v>
      </c>
      <c r="K1347" s="9">
        <v>43409776</v>
      </c>
      <c r="L1347" t="str">
        <f>VLOOKUP($A1347,lookup_table!$A:$D,3,FALSE)</f>
        <v>Call Center</v>
      </c>
      <c r="M1347" t="str">
        <f>VLOOKUP($A1347,lookup_table!$A:$D,4,FALSE)</f>
        <v>Small</v>
      </c>
      <c r="N1347" t="str">
        <f t="shared" ref="N1347:N1410" si="164">IF($B1347="California","West",IF($B1347="Oregon","North West",IF($B1347="Washington","East","Central")))</f>
        <v>West</v>
      </c>
      <c r="O1347" t="str">
        <f t="shared" ref="O1347:O1410" si="165">LOWER($D1347)</f>
        <v>master</v>
      </c>
      <c r="P1347" t="str">
        <f t="shared" ref="P1347:P1410" si="166">LOWER($I1347)</f>
        <v>personal auto</v>
      </c>
      <c r="Q1347" t="str">
        <f t="shared" ref="Q1347:Q1410" si="167">LOWER($J1347)</f>
        <v>sports car</v>
      </c>
      <c r="R1347" t="str">
        <f t="shared" ref="R1347:R1410" si="168">LOWER($L1347)</f>
        <v>call center</v>
      </c>
      <c r="S1347" t="str">
        <f t="shared" ref="S1347:S1410" si="169">LOWER($M1347)</f>
        <v>small</v>
      </c>
      <c r="T1347" t="str">
        <f t="shared" ref="T1347:T1410" si="170">LOWER($N1347)</f>
        <v>west</v>
      </c>
    </row>
    <row r="1348" spans="1:20" ht="17" x14ac:dyDescent="0.2">
      <c r="A1348" t="s">
        <v>1376</v>
      </c>
      <c r="B1348" s="5" t="s">
        <v>9210</v>
      </c>
      <c r="C1348" s="5" t="s">
        <v>1279</v>
      </c>
      <c r="D1348" t="s">
        <v>12</v>
      </c>
      <c r="E1348" s="4">
        <v>518162.09</v>
      </c>
      <c r="F1348" s="23">
        <v>97131</v>
      </c>
      <c r="G1348" s="23">
        <v>6464</v>
      </c>
      <c r="H1348" s="24" t="s">
        <v>9198</v>
      </c>
      <c r="I1348" s="5" t="s">
        <v>14</v>
      </c>
      <c r="J1348" s="5" t="s">
        <v>15</v>
      </c>
      <c r="K1348" s="9">
        <v>307.2</v>
      </c>
      <c r="L1348" t="str">
        <f>VLOOKUP($A1348,lookup_table!$A:$D,3,FALSE)</f>
        <v>Agent</v>
      </c>
      <c r="M1348" t="str">
        <f>VLOOKUP($A1348,lookup_table!$A:$D,4,FALSE)</f>
        <v>Small</v>
      </c>
      <c r="N1348" t="str">
        <f t="shared" si="164"/>
        <v>East</v>
      </c>
      <c r="O1348" t="str">
        <f t="shared" si="165"/>
        <v>master</v>
      </c>
      <c r="P1348" t="str">
        <f t="shared" si="166"/>
        <v>personal auto</v>
      </c>
      <c r="Q1348" t="str">
        <f t="shared" si="167"/>
        <v>four-door car</v>
      </c>
      <c r="R1348" t="str">
        <f t="shared" si="168"/>
        <v>agent</v>
      </c>
      <c r="S1348" t="str">
        <f t="shared" si="169"/>
        <v>small</v>
      </c>
      <c r="T1348" t="str">
        <f t="shared" si="170"/>
        <v>east</v>
      </c>
    </row>
    <row r="1349" spans="1:20" ht="17" x14ac:dyDescent="0.2">
      <c r="A1349" t="s">
        <v>1377</v>
      </c>
      <c r="B1349" s="5" t="s">
        <v>9209</v>
      </c>
      <c r="C1349" s="5" t="s">
        <v>1279</v>
      </c>
      <c r="D1349" t="s">
        <v>33</v>
      </c>
      <c r="E1349" s="4">
        <v>346066.5</v>
      </c>
      <c r="F1349" s="23">
        <v>14262</v>
      </c>
      <c r="G1349" s="23">
        <v>90</v>
      </c>
      <c r="H1349" s="24" t="s">
        <v>9198</v>
      </c>
      <c r="I1349" s="5" t="s">
        <v>14</v>
      </c>
      <c r="J1349" s="5" t="s">
        <v>15</v>
      </c>
      <c r="K1349" s="9">
        <v>290432527</v>
      </c>
      <c r="L1349" t="str">
        <f>VLOOKUP($A1349,lookup_table!$A:$D,3,FALSE)</f>
        <v>Agent</v>
      </c>
      <c r="M1349" t="str">
        <f>VLOOKUP($A1349,lookup_table!$A:$D,4,FALSE)</f>
        <v>Medsize</v>
      </c>
      <c r="N1349" t="str">
        <f t="shared" si="164"/>
        <v>North West</v>
      </c>
      <c r="O1349" t="str">
        <f t="shared" si="165"/>
        <v>college</v>
      </c>
      <c r="P1349" t="str">
        <f t="shared" si="166"/>
        <v>personal auto</v>
      </c>
      <c r="Q1349" t="str">
        <f t="shared" si="167"/>
        <v>four-door car</v>
      </c>
      <c r="R1349" t="str">
        <f t="shared" si="168"/>
        <v>agent</v>
      </c>
      <c r="S1349" t="str">
        <f t="shared" si="169"/>
        <v>medsize</v>
      </c>
      <c r="T1349" t="str">
        <f t="shared" si="170"/>
        <v>north west</v>
      </c>
    </row>
    <row r="1350" spans="1:20" ht="17" x14ac:dyDescent="0.2">
      <c r="A1350" t="s">
        <v>1378</v>
      </c>
      <c r="B1350" s="5" t="s">
        <v>9209</v>
      </c>
      <c r="C1350" s="5" t="s">
        <v>9211</v>
      </c>
      <c r="D1350" t="s">
        <v>19</v>
      </c>
      <c r="E1350" s="4">
        <v>287298.08</v>
      </c>
      <c r="F1350" s="23">
        <v>36844</v>
      </c>
      <c r="G1350" s="23">
        <v>73</v>
      </c>
      <c r="H1350" s="24" t="s">
        <v>9198</v>
      </c>
      <c r="I1350" s="5" t="s">
        <v>14</v>
      </c>
      <c r="J1350" s="5" t="s">
        <v>15</v>
      </c>
      <c r="K1350" s="9">
        <v>283966321</v>
      </c>
      <c r="L1350" t="str">
        <f>VLOOKUP($A1350,lookup_table!$A:$D,3,FALSE)</f>
        <v>Agent</v>
      </c>
      <c r="M1350" t="str">
        <f>VLOOKUP($A1350,lookup_table!$A:$D,4,FALSE)</f>
        <v>Medsize</v>
      </c>
      <c r="N1350" t="str">
        <f t="shared" si="164"/>
        <v>North West</v>
      </c>
      <c r="O1350" t="str">
        <f t="shared" si="165"/>
        <v>bachelor</v>
      </c>
      <c r="P1350" t="str">
        <f t="shared" si="166"/>
        <v>personal auto</v>
      </c>
      <c r="Q1350" t="str">
        <f t="shared" si="167"/>
        <v>four-door car</v>
      </c>
      <c r="R1350" t="str">
        <f t="shared" si="168"/>
        <v>agent</v>
      </c>
      <c r="S1350" t="str">
        <f t="shared" si="169"/>
        <v>medsize</v>
      </c>
      <c r="T1350" t="str">
        <f t="shared" si="170"/>
        <v>north west</v>
      </c>
    </row>
    <row r="1351" spans="1:20" ht="17" x14ac:dyDescent="0.2">
      <c r="A1351" t="s">
        <v>1379</v>
      </c>
      <c r="B1351" s="5" t="s">
        <v>9206</v>
      </c>
      <c r="C1351" s="5" t="s">
        <v>1279</v>
      </c>
      <c r="D1351" t="s">
        <v>33</v>
      </c>
      <c r="E1351" s="4">
        <v>992787.77</v>
      </c>
      <c r="F1351" s="23">
        <v>58703</v>
      </c>
      <c r="G1351" s="23">
        <v>127</v>
      </c>
      <c r="H1351" s="24" t="s">
        <v>9202</v>
      </c>
      <c r="I1351" s="5" t="s">
        <v>14</v>
      </c>
      <c r="J1351" s="5" t="s">
        <v>27</v>
      </c>
      <c r="K1351" s="9">
        <v>227916076</v>
      </c>
      <c r="L1351" t="str">
        <f>VLOOKUP($A1351,lookup_table!$A:$D,3,FALSE)</f>
        <v>Agent</v>
      </c>
      <c r="M1351" t="str">
        <f>VLOOKUP($A1351,lookup_table!$A:$D,4,FALSE)</f>
        <v>Small</v>
      </c>
      <c r="N1351" t="str">
        <f t="shared" si="164"/>
        <v>Central</v>
      </c>
      <c r="O1351" t="str">
        <f t="shared" si="165"/>
        <v>college</v>
      </c>
      <c r="P1351" t="str">
        <f t="shared" si="166"/>
        <v>personal auto</v>
      </c>
      <c r="Q1351" t="str">
        <f t="shared" si="167"/>
        <v>suv</v>
      </c>
      <c r="R1351" t="str">
        <f t="shared" si="168"/>
        <v>agent</v>
      </c>
      <c r="S1351" t="str">
        <f t="shared" si="169"/>
        <v>small</v>
      </c>
      <c r="T1351" t="str">
        <f t="shared" si="170"/>
        <v>central</v>
      </c>
    </row>
    <row r="1352" spans="1:20" ht="17" x14ac:dyDescent="0.2">
      <c r="A1352" t="s">
        <v>1380</v>
      </c>
      <c r="B1352" s="5" t="s">
        <v>9208</v>
      </c>
      <c r="C1352" s="5" t="s">
        <v>9211</v>
      </c>
      <c r="D1352" t="s">
        <v>29</v>
      </c>
      <c r="E1352" s="4">
        <v>348268.7</v>
      </c>
      <c r="F1352" s="23">
        <v>65162</v>
      </c>
      <c r="G1352" s="23">
        <v>86</v>
      </c>
      <c r="H1352" s="24" t="s">
        <v>9198</v>
      </c>
      <c r="I1352" s="5" t="s">
        <v>14</v>
      </c>
      <c r="J1352" s="5" t="s">
        <v>15</v>
      </c>
      <c r="K1352" s="9">
        <v>134430084</v>
      </c>
      <c r="L1352" t="str">
        <f>VLOOKUP($A1352,lookup_table!$A:$D,3,FALSE)</f>
        <v>Call Center</v>
      </c>
      <c r="M1352" t="str">
        <f>VLOOKUP($A1352,lookup_table!$A:$D,4,FALSE)</f>
        <v>Medsize</v>
      </c>
      <c r="N1352" t="str">
        <f t="shared" si="164"/>
        <v>Central</v>
      </c>
      <c r="O1352" t="str">
        <f t="shared" si="165"/>
        <v>high school or below</v>
      </c>
      <c r="P1352" t="str">
        <f t="shared" si="166"/>
        <v>personal auto</v>
      </c>
      <c r="Q1352" t="str">
        <f t="shared" si="167"/>
        <v>four-door car</v>
      </c>
      <c r="R1352" t="str">
        <f t="shared" si="168"/>
        <v>call center</v>
      </c>
      <c r="S1352" t="str">
        <f t="shared" si="169"/>
        <v>medsize</v>
      </c>
      <c r="T1352" t="str">
        <f t="shared" si="170"/>
        <v>central</v>
      </c>
    </row>
    <row r="1353" spans="1:20" ht="17" x14ac:dyDescent="0.2">
      <c r="A1353" t="s">
        <v>1381</v>
      </c>
      <c r="B1353" s="5" t="s">
        <v>9209</v>
      </c>
      <c r="C1353" s="5" t="s">
        <v>1279</v>
      </c>
      <c r="D1353" t="s">
        <v>33</v>
      </c>
      <c r="E1353" s="4">
        <v>399172.72</v>
      </c>
      <c r="F1353" s="23">
        <v>54964</v>
      </c>
      <c r="G1353" s="23">
        <v>99</v>
      </c>
      <c r="H1353" s="24" t="s">
        <v>9198</v>
      </c>
      <c r="I1353" s="5" t="s">
        <v>14</v>
      </c>
      <c r="J1353" s="5" t="s">
        <v>15</v>
      </c>
      <c r="K1353" s="9">
        <v>525515271</v>
      </c>
      <c r="L1353" t="str">
        <f>VLOOKUP($A1353,lookup_table!$A:$D,3,FALSE)</f>
        <v>Agent</v>
      </c>
      <c r="M1353" t="str">
        <f>VLOOKUP($A1353,lookup_table!$A:$D,4,FALSE)</f>
        <v>Medsize</v>
      </c>
      <c r="N1353" t="str">
        <f t="shared" si="164"/>
        <v>North West</v>
      </c>
      <c r="O1353" t="str">
        <f t="shared" si="165"/>
        <v>college</v>
      </c>
      <c r="P1353" t="str">
        <f t="shared" si="166"/>
        <v>personal auto</v>
      </c>
      <c r="Q1353" t="str">
        <f t="shared" si="167"/>
        <v>four-door car</v>
      </c>
      <c r="R1353" t="str">
        <f t="shared" si="168"/>
        <v>agent</v>
      </c>
      <c r="S1353" t="str">
        <f t="shared" si="169"/>
        <v>medsize</v>
      </c>
      <c r="T1353" t="str">
        <f t="shared" si="170"/>
        <v>north west</v>
      </c>
    </row>
    <row r="1354" spans="1:20" ht="17" x14ac:dyDescent="0.2">
      <c r="A1354" t="s">
        <v>1382</v>
      </c>
      <c r="B1354" s="5" t="s">
        <v>9209</v>
      </c>
      <c r="C1354" s="5" t="s">
        <v>9211</v>
      </c>
      <c r="D1354" t="s">
        <v>19</v>
      </c>
      <c r="E1354" s="4">
        <v>551010.74</v>
      </c>
      <c r="F1354" s="23">
        <v>61401</v>
      </c>
      <c r="G1354" s="23">
        <v>69</v>
      </c>
      <c r="H1354" s="24" t="s">
        <v>9198</v>
      </c>
      <c r="I1354" s="5" t="s">
        <v>14</v>
      </c>
      <c r="J1354" s="5" t="s">
        <v>15</v>
      </c>
      <c r="K1354" s="9">
        <v>144439335</v>
      </c>
      <c r="L1354" t="str">
        <f>VLOOKUP($A1354,lookup_table!$A:$D,3,FALSE)</f>
        <v>Call Center</v>
      </c>
      <c r="M1354" t="str">
        <f>VLOOKUP($A1354,lookup_table!$A:$D,4,FALSE)</f>
        <v>Medsize</v>
      </c>
      <c r="N1354" t="str">
        <f t="shared" si="164"/>
        <v>North West</v>
      </c>
      <c r="O1354" t="str">
        <f t="shared" si="165"/>
        <v>bachelor</v>
      </c>
      <c r="P1354" t="str">
        <f t="shared" si="166"/>
        <v>personal auto</v>
      </c>
      <c r="Q1354" t="str">
        <f t="shared" si="167"/>
        <v>four-door car</v>
      </c>
      <c r="R1354" t="str">
        <f t="shared" si="168"/>
        <v>call center</v>
      </c>
      <c r="S1354" t="str">
        <f t="shared" si="169"/>
        <v>medsize</v>
      </c>
      <c r="T1354" t="str">
        <f t="shared" si="170"/>
        <v>north west</v>
      </c>
    </row>
    <row r="1355" spans="1:20" ht="17" x14ac:dyDescent="0.2">
      <c r="A1355" t="s">
        <v>1383</v>
      </c>
      <c r="B1355" s="5" t="s">
        <v>9209</v>
      </c>
      <c r="C1355" s="5" t="s">
        <v>1279</v>
      </c>
      <c r="D1355" t="s">
        <v>29</v>
      </c>
      <c r="E1355" s="4">
        <v>360093.43</v>
      </c>
      <c r="F1355" s="23">
        <v>25147</v>
      </c>
      <c r="G1355" s="23">
        <v>101</v>
      </c>
      <c r="H1355" s="24" t="s">
        <v>9198</v>
      </c>
      <c r="I1355" s="5" t="s">
        <v>26</v>
      </c>
      <c r="J1355" s="5" t="s">
        <v>27</v>
      </c>
      <c r="K1355" s="9">
        <v>694598288</v>
      </c>
      <c r="L1355" t="str">
        <f>VLOOKUP($A1355,lookup_table!$A:$D,3,FALSE)</f>
        <v>Agent</v>
      </c>
      <c r="M1355" t="str">
        <f>VLOOKUP($A1355,lookup_table!$A:$D,4,FALSE)</f>
        <v>Medsize</v>
      </c>
      <c r="N1355" t="str">
        <f t="shared" si="164"/>
        <v>North West</v>
      </c>
      <c r="O1355" t="str">
        <f t="shared" si="165"/>
        <v>high school or below</v>
      </c>
      <c r="P1355" t="str">
        <f t="shared" si="166"/>
        <v>corporate auto</v>
      </c>
      <c r="Q1355" t="str">
        <f t="shared" si="167"/>
        <v>suv</v>
      </c>
      <c r="R1355" t="str">
        <f t="shared" si="168"/>
        <v>agent</v>
      </c>
      <c r="S1355" t="str">
        <f t="shared" si="169"/>
        <v>medsize</v>
      </c>
      <c r="T1355" t="str">
        <f t="shared" si="170"/>
        <v>north west</v>
      </c>
    </row>
    <row r="1356" spans="1:20" ht="17" x14ac:dyDescent="0.2">
      <c r="A1356" t="s">
        <v>1384</v>
      </c>
      <c r="B1356" s="5" t="s">
        <v>9209</v>
      </c>
      <c r="C1356" s="5" t="s">
        <v>1279</v>
      </c>
      <c r="D1356" t="s">
        <v>12</v>
      </c>
      <c r="E1356" s="4">
        <v>541945.81000000006</v>
      </c>
      <c r="F1356" s="23">
        <v>73536</v>
      </c>
      <c r="G1356" s="23">
        <v>67</v>
      </c>
      <c r="H1356" s="24" t="s">
        <v>9198</v>
      </c>
      <c r="I1356" s="5" t="s">
        <v>14</v>
      </c>
      <c r="J1356" s="5" t="s">
        <v>22</v>
      </c>
      <c r="K1356" s="9">
        <v>172518524</v>
      </c>
      <c r="L1356" t="str">
        <f>VLOOKUP($A1356,lookup_table!$A:$D,3,FALSE)</f>
        <v>Branch</v>
      </c>
      <c r="M1356" t="str">
        <f>VLOOKUP($A1356,lookup_table!$A:$D,4,FALSE)</f>
        <v>Medsize</v>
      </c>
      <c r="N1356" t="str">
        <f t="shared" si="164"/>
        <v>North West</v>
      </c>
      <c r="O1356" t="str">
        <f t="shared" si="165"/>
        <v>master</v>
      </c>
      <c r="P1356" t="str">
        <f t="shared" si="166"/>
        <v>personal auto</v>
      </c>
      <c r="Q1356" t="str">
        <f t="shared" si="167"/>
        <v>two-door car</v>
      </c>
      <c r="R1356" t="str">
        <f t="shared" si="168"/>
        <v>branch</v>
      </c>
      <c r="S1356" t="str">
        <f t="shared" si="169"/>
        <v>medsize</v>
      </c>
      <c r="T1356" t="str">
        <f t="shared" si="170"/>
        <v>north west</v>
      </c>
    </row>
    <row r="1357" spans="1:20" ht="17" x14ac:dyDescent="0.2">
      <c r="A1357" t="s">
        <v>1385</v>
      </c>
      <c r="B1357" s="5" t="s">
        <v>9209</v>
      </c>
      <c r="C1357" s="5" t="s">
        <v>1279</v>
      </c>
      <c r="D1357" t="s">
        <v>29</v>
      </c>
      <c r="E1357" s="4">
        <v>581063.05000000005</v>
      </c>
      <c r="F1357" s="23">
        <v>24860</v>
      </c>
      <c r="G1357" s="23">
        <v>73</v>
      </c>
      <c r="H1357" s="24" t="s">
        <v>9198</v>
      </c>
      <c r="I1357" s="5" t="s">
        <v>14</v>
      </c>
      <c r="J1357" s="5" t="s">
        <v>15</v>
      </c>
      <c r="K1357" s="9">
        <v>350.4</v>
      </c>
      <c r="L1357" t="str">
        <f>VLOOKUP($A1357,lookup_table!$A:$D,3,FALSE)</f>
        <v>Web</v>
      </c>
      <c r="M1357" t="str">
        <f>VLOOKUP($A1357,lookup_table!$A:$D,4,FALSE)</f>
        <v>Large</v>
      </c>
      <c r="N1357" t="str">
        <f t="shared" si="164"/>
        <v>North West</v>
      </c>
      <c r="O1357" t="str">
        <f t="shared" si="165"/>
        <v>high school or below</v>
      </c>
      <c r="P1357" t="str">
        <f t="shared" si="166"/>
        <v>personal auto</v>
      </c>
      <c r="Q1357" t="str">
        <f t="shared" si="167"/>
        <v>four-door car</v>
      </c>
      <c r="R1357" t="str">
        <f t="shared" si="168"/>
        <v>web</v>
      </c>
      <c r="S1357" t="str">
        <f t="shared" si="169"/>
        <v>large</v>
      </c>
      <c r="T1357" t="str">
        <f t="shared" si="170"/>
        <v>north west</v>
      </c>
    </row>
    <row r="1358" spans="1:20" ht="17" x14ac:dyDescent="0.2">
      <c r="A1358" t="s">
        <v>1386</v>
      </c>
      <c r="B1358" s="5" t="s">
        <v>9207</v>
      </c>
      <c r="C1358" s="5" t="s">
        <v>9211</v>
      </c>
      <c r="D1358" t="s">
        <v>19</v>
      </c>
      <c r="E1358" s="4">
        <v>394272.58</v>
      </c>
      <c r="F1358" s="23">
        <v>65404</v>
      </c>
      <c r="G1358" s="23">
        <v>99</v>
      </c>
      <c r="H1358" s="24" t="s">
        <v>9198</v>
      </c>
      <c r="I1358" s="5" t="s">
        <v>14</v>
      </c>
      <c r="J1358" s="5" t="s">
        <v>15</v>
      </c>
      <c r="K1358" s="9">
        <v>300703109</v>
      </c>
      <c r="L1358" t="str">
        <f>VLOOKUP($A1358,lookup_table!$A:$D,3,FALSE)</f>
        <v>Branch</v>
      </c>
      <c r="M1358" t="str">
        <f>VLOOKUP($A1358,lookup_table!$A:$D,4,FALSE)</f>
        <v>Large</v>
      </c>
      <c r="N1358" t="str">
        <f t="shared" si="164"/>
        <v>West</v>
      </c>
      <c r="O1358" t="str">
        <f t="shared" si="165"/>
        <v>bachelor</v>
      </c>
      <c r="P1358" t="str">
        <f t="shared" si="166"/>
        <v>personal auto</v>
      </c>
      <c r="Q1358" t="str">
        <f t="shared" si="167"/>
        <v>four-door car</v>
      </c>
      <c r="R1358" t="str">
        <f t="shared" si="168"/>
        <v>branch</v>
      </c>
      <c r="S1358" t="str">
        <f t="shared" si="169"/>
        <v>large</v>
      </c>
      <c r="T1358" t="str">
        <f t="shared" si="170"/>
        <v>west</v>
      </c>
    </row>
    <row r="1359" spans="1:20" ht="17" x14ac:dyDescent="0.2">
      <c r="A1359" t="s">
        <v>1387</v>
      </c>
      <c r="B1359" s="5" t="s">
        <v>9209</v>
      </c>
      <c r="C1359" s="5" t="s">
        <v>9211</v>
      </c>
      <c r="D1359" t="s">
        <v>29</v>
      </c>
      <c r="E1359" s="4">
        <v>312627.19</v>
      </c>
      <c r="F1359" s="23">
        <v>34510</v>
      </c>
      <c r="G1359" s="23">
        <v>81</v>
      </c>
      <c r="H1359" s="24" t="s">
        <v>9198</v>
      </c>
      <c r="I1359" s="5" t="s">
        <v>14</v>
      </c>
      <c r="J1359" s="5" t="s">
        <v>15</v>
      </c>
      <c r="K1359" s="9">
        <v>388.8</v>
      </c>
      <c r="L1359" t="str">
        <f>VLOOKUP($A1359,lookup_table!$A:$D,3,FALSE)</f>
        <v>Agent</v>
      </c>
      <c r="M1359" t="str">
        <f>VLOOKUP($A1359,lookup_table!$A:$D,4,FALSE)</f>
        <v>Small</v>
      </c>
      <c r="N1359" t="str">
        <f t="shared" si="164"/>
        <v>North West</v>
      </c>
      <c r="O1359" t="str">
        <f t="shared" si="165"/>
        <v>high school or below</v>
      </c>
      <c r="P1359" t="str">
        <f t="shared" si="166"/>
        <v>personal auto</v>
      </c>
      <c r="Q1359" t="str">
        <f t="shared" si="167"/>
        <v>four-door car</v>
      </c>
      <c r="R1359" t="str">
        <f t="shared" si="168"/>
        <v>agent</v>
      </c>
      <c r="S1359" t="str">
        <f t="shared" si="169"/>
        <v>small</v>
      </c>
      <c r="T1359" t="str">
        <f t="shared" si="170"/>
        <v>north west</v>
      </c>
    </row>
    <row r="1360" spans="1:20" ht="17" x14ac:dyDescent="0.2">
      <c r="A1360" t="s">
        <v>1388</v>
      </c>
      <c r="B1360" s="5" t="s">
        <v>9207</v>
      </c>
      <c r="C1360" s="5" t="s">
        <v>9211</v>
      </c>
      <c r="D1360" t="s">
        <v>19</v>
      </c>
      <c r="E1360" s="4">
        <v>353000.77</v>
      </c>
      <c r="F1360" s="23">
        <v>45009</v>
      </c>
      <c r="G1360" s="23">
        <v>108</v>
      </c>
      <c r="H1360" s="24" t="s">
        <v>9198</v>
      </c>
      <c r="I1360" s="5" t="s">
        <v>26</v>
      </c>
      <c r="J1360" s="5" t="s">
        <v>22</v>
      </c>
      <c r="K1360" s="9">
        <v>777.6</v>
      </c>
      <c r="L1360" t="str">
        <f>VLOOKUP($A1360,lookup_table!$A:$D,3,FALSE)</f>
        <v>Agent</v>
      </c>
      <c r="M1360" t="str">
        <f>VLOOKUP($A1360,lookup_table!$A:$D,4,FALSE)</f>
        <v>Medsize</v>
      </c>
      <c r="N1360" t="str">
        <f t="shared" si="164"/>
        <v>West</v>
      </c>
      <c r="O1360" t="str">
        <f t="shared" si="165"/>
        <v>bachelor</v>
      </c>
      <c r="P1360" t="str">
        <f t="shared" si="166"/>
        <v>corporate auto</v>
      </c>
      <c r="Q1360" t="str">
        <f t="shared" si="167"/>
        <v>two-door car</v>
      </c>
      <c r="R1360" t="str">
        <f t="shared" si="168"/>
        <v>agent</v>
      </c>
      <c r="S1360" t="str">
        <f t="shared" si="169"/>
        <v>medsize</v>
      </c>
      <c r="T1360" t="str">
        <f t="shared" si="170"/>
        <v>west</v>
      </c>
    </row>
    <row r="1361" spans="1:20" ht="17" x14ac:dyDescent="0.2">
      <c r="A1361" t="s">
        <v>1389</v>
      </c>
      <c r="B1361" s="5" t="s">
        <v>9210</v>
      </c>
      <c r="C1361" s="5" t="s">
        <v>1279</v>
      </c>
      <c r="D1361" t="s">
        <v>33</v>
      </c>
      <c r="E1361" s="4">
        <v>1099059.48</v>
      </c>
      <c r="F1361" s="23">
        <v>44552</v>
      </c>
      <c r="G1361" s="23">
        <v>137</v>
      </c>
      <c r="H1361" s="24" t="s">
        <v>9198</v>
      </c>
      <c r="I1361" s="5" t="s">
        <v>14</v>
      </c>
      <c r="J1361" s="5" t="s">
        <v>27</v>
      </c>
      <c r="K1361" s="9">
        <v>311103582</v>
      </c>
      <c r="L1361" t="str">
        <f>VLOOKUP($A1361,lookup_table!$A:$D,3,FALSE)</f>
        <v>Branch</v>
      </c>
      <c r="M1361" t="str">
        <f>VLOOKUP($A1361,lookup_table!$A:$D,4,FALSE)</f>
        <v>Medsize</v>
      </c>
      <c r="N1361" t="str">
        <f t="shared" si="164"/>
        <v>East</v>
      </c>
      <c r="O1361" t="str">
        <f t="shared" si="165"/>
        <v>college</v>
      </c>
      <c r="P1361" t="str">
        <f t="shared" si="166"/>
        <v>personal auto</v>
      </c>
      <c r="Q1361" t="str">
        <f t="shared" si="167"/>
        <v>suv</v>
      </c>
      <c r="R1361" t="str">
        <f t="shared" si="168"/>
        <v>branch</v>
      </c>
      <c r="S1361" t="str">
        <f t="shared" si="169"/>
        <v>medsize</v>
      </c>
      <c r="T1361" t="str">
        <f t="shared" si="170"/>
        <v>east</v>
      </c>
    </row>
    <row r="1362" spans="1:20" ht="17" x14ac:dyDescent="0.2">
      <c r="A1362" t="s">
        <v>1390</v>
      </c>
      <c r="B1362" s="5" t="s">
        <v>9206</v>
      </c>
      <c r="C1362" s="5" t="s">
        <v>9211</v>
      </c>
      <c r="D1362" t="s">
        <v>29</v>
      </c>
      <c r="E1362" s="4">
        <v>477294.38</v>
      </c>
      <c r="F1362" s="23">
        <v>20993</v>
      </c>
      <c r="G1362" s="23">
        <v>133</v>
      </c>
      <c r="H1362" s="24" t="s">
        <v>9198</v>
      </c>
      <c r="I1362" s="5" t="s">
        <v>14</v>
      </c>
      <c r="J1362" s="5" t="s">
        <v>27</v>
      </c>
      <c r="K1362" s="9">
        <v>638.4</v>
      </c>
      <c r="L1362" t="str">
        <f>VLOOKUP($A1362,lookup_table!$A:$D,3,FALSE)</f>
        <v>Agent</v>
      </c>
      <c r="M1362" t="str">
        <f>VLOOKUP($A1362,lookup_table!$A:$D,4,FALSE)</f>
        <v>Medsize</v>
      </c>
      <c r="N1362" t="str">
        <f t="shared" si="164"/>
        <v>Central</v>
      </c>
      <c r="O1362" t="str">
        <f t="shared" si="165"/>
        <v>high school or below</v>
      </c>
      <c r="P1362" t="str">
        <f t="shared" si="166"/>
        <v>personal auto</v>
      </c>
      <c r="Q1362" t="str">
        <f t="shared" si="167"/>
        <v>suv</v>
      </c>
      <c r="R1362" t="str">
        <f t="shared" si="168"/>
        <v>agent</v>
      </c>
      <c r="S1362" t="str">
        <f t="shared" si="169"/>
        <v>medsize</v>
      </c>
      <c r="T1362" t="str">
        <f t="shared" si="170"/>
        <v>central</v>
      </c>
    </row>
    <row r="1363" spans="1:20" ht="17" x14ac:dyDescent="0.2">
      <c r="A1363" t="s">
        <v>1391</v>
      </c>
      <c r="B1363" s="5" t="s">
        <v>9209</v>
      </c>
      <c r="C1363" s="5" t="s">
        <v>1279</v>
      </c>
      <c r="D1363" t="s">
        <v>19</v>
      </c>
      <c r="E1363" s="4">
        <v>220233.52</v>
      </c>
      <c r="F1363" s="23">
        <v>45009</v>
      </c>
      <c r="G1363" s="23">
        <v>61</v>
      </c>
      <c r="H1363" s="24" t="s">
        <v>9199</v>
      </c>
      <c r="I1363" s="5" t="s">
        <v>14</v>
      </c>
      <c r="J1363" s="5" t="s">
        <v>22</v>
      </c>
      <c r="K1363" s="9">
        <v>292.8</v>
      </c>
      <c r="L1363" t="str">
        <f>VLOOKUP($A1363,lookup_table!$A:$D,3,FALSE)</f>
        <v>Call Center</v>
      </c>
      <c r="M1363" t="str">
        <f>VLOOKUP($A1363,lookup_table!$A:$D,4,FALSE)</f>
        <v>Medsize</v>
      </c>
      <c r="N1363" t="str">
        <f t="shared" si="164"/>
        <v>North West</v>
      </c>
      <c r="O1363" t="str">
        <f t="shared" si="165"/>
        <v>bachelor</v>
      </c>
      <c r="P1363" t="str">
        <f t="shared" si="166"/>
        <v>personal auto</v>
      </c>
      <c r="Q1363" t="str">
        <f t="shared" si="167"/>
        <v>two-door car</v>
      </c>
      <c r="R1363" t="str">
        <f t="shared" si="168"/>
        <v>call center</v>
      </c>
      <c r="S1363" t="str">
        <f t="shared" si="169"/>
        <v>medsize</v>
      </c>
      <c r="T1363" t="str">
        <f t="shared" si="170"/>
        <v>north west</v>
      </c>
    </row>
    <row r="1364" spans="1:20" ht="17" x14ac:dyDescent="0.2">
      <c r="A1364" t="s">
        <v>1392</v>
      </c>
      <c r="B1364" s="5" t="s">
        <v>9210</v>
      </c>
      <c r="C1364" s="5" t="s">
        <v>9211</v>
      </c>
      <c r="D1364" t="s">
        <v>29</v>
      </c>
      <c r="E1364" s="4">
        <v>245917.17</v>
      </c>
      <c r="F1364" s="23">
        <v>21190</v>
      </c>
      <c r="G1364" s="23">
        <v>65</v>
      </c>
      <c r="H1364" s="24" t="s">
        <v>9202</v>
      </c>
      <c r="I1364" s="5" t="s">
        <v>14</v>
      </c>
      <c r="J1364" s="5" t="s">
        <v>15</v>
      </c>
      <c r="K1364" s="9">
        <v>312</v>
      </c>
      <c r="L1364" t="str">
        <f>VLOOKUP($A1364,lookup_table!$A:$D,3,FALSE)</f>
        <v>Call Center</v>
      </c>
      <c r="M1364" t="str">
        <f>VLOOKUP($A1364,lookup_table!$A:$D,4,FALSE)</f>
        <v>Medsize</v>
      </c>
      <c r="N1364" t="str">
        <f t="shared" si="164"/>
        <v>East</v>
      </c>
      <c r="O1364" t="str">
        <f t="shared" si="165"/>
        <v>high school or below</v>
      </c>
      <c r="P1364" t="str">
        <f t="shared" si="166"/>
        <v>personal auto</v>
      </c>
      <c r="Q1364" t="str">
        <f t="shared" si="167"/>
        <v>four-door car</v>
      </c>
      <c r="R1364" t="str">
        <f t="shared" si="168"/>
        <v>call center</v>
      </c>
      <c r="S1364" t="str">
        <f t="shared" si="169"/>
        <v>medsize</v>
      </c>
      <c r="T1364" t="str">
        <f t="shared" si="170"/>
        <v>east</v>
      </c>
    </row>
    <row r="1365" spans="1:20" ht="17" x14ac:dyDescent="0.2">
      <c r="A1365" t="s">
        <v>1393</v>
      </c>
      <c r="B1365" s="5" t="s">
        <v>9206</v>
      </c>
      <c r="C1365" s="5" t="s">
        <v>1279</v>
      </c>
      <c r="D1365" t="s">
        <v>33</v>
      </c>
      <c r="E1365" s="4">
        <v>1037388.88</v>
      </c>
      <c r="F1365" s="23">
        <v>62587</v>
      </c>
      <c r="G1365" s="23">
        <v>86</v>
      </c>
      <c r="H1365" s="24" t="s">
        <v>9198</v>
      </c>
      <c r="I1365" s="5" t="s">
        <v>14</v>
      </c>
      <c r="J1365" s="5" t="s">
        <v>15</v>
      </c>
      <c r="K1365" s="9">
        <v>412.8</v>
      </c>
      <c r="L1365" t="str">
        <f>VLOOKUP($A1365,lookup_table!$A:$D,3,FALSE)</f>
        <v>Branch</v>
      </c>
      <c r="M1365" t="str">
        <f>VLOOKUP($A1365,lookup_table!$A:$D,4,FALSE)</f>
        <v>Medsize</v>
      </c>
      <c r="N1365" t="str">
        <f t="shared" si="164"/>
        <v>Central</v>
      </c>
      <c r="O1365" t="str">
        <f t="shared" si="165"/>
        <v>college</v>
      </c>
      <c r="P1365" t="str">
        <f t="shared" si="166"/>
        <v>personal auto</v>
      </c>
      <c r="Q1365" t="str">
        <f t="shared" si="167"/>
        <v>four-door car</v>
      </c>
      <c r="R1365" t="str">
        <f t="shared" si="168"/>
        <v>branch</v>
      </c>
      <c r="S1365" t="str">
        <f t="shared" si="169"/>
        <v>medsize</v>
      </c>
      <c r="T1365" t="str">
        <f t="shared" si="170"/>
        <v>central</v>
      </c>
    </row>
    <row r="1366" spans="1:20" ht="17" x14ac:dyDescent="0.2">
      <c r="A1366" t="s">
        <v>1394</v>
      </c>
      <c r="B1366" s="5" t="s">
        <v>9210</v>
      </c>
      <c r="C1366" s="5" t="s">
        <v>1279</v>
      </c>
      <c r="D1366" t="s">
        <v>29</v>
      </c>
      <c r="E1366" s="4">
        <v>258420.39</v>
      </c>
      <c r="F1366" s="23">
        <v>22562</v>
      </c>
      <c r="G1366" s="23">
        <v>65</v>
      </c>
      <c r="H1366" s="24" t="s">
        <v>9198</v>
      </c>
      <c r="I1366" s="5" t="s">
        <v>14</v>
      </c>
      <c r="J1366" s="5" t="s">
        <v>22</v>
      </c>
      <c r="K1366" s="9">
        <v>312</v>
      </c>
      <c r="L1366" t="str">
        <f>VLOOKUP($A1366,lookup_table!$A:$D,3,FALSE)</f>
        <v>Branch</v>
      </c>
      <c r="M1366" t="str">
        <f>VLOOKUP($A1366,lookup_table!$A:$D,4,FALSE)</f>
        <v>Medsize</v>
      </c>
      <c r="N1366" t="str">
        <f t="shared" si="164"/>
        <v>East</v>
      </c>
      <c r="O1366" t="str">
        <f t="shared" si="165"/>
        <v>high school or below</v>
      </c>
      <c r="P1366" t="str">
        <f t="shared" si="166"/>
        <v>personal auto</v>
      </c>
      <c r="Q1366" t="str">
        <f t="shared" si="167"/>
        <v>two-door car</v>
      </c>
      <c r="R1366" t="str">
        <f t="shared" si="168"/>
        <v>branch</v>
      </c>
      <c r="S1366" t="str">
        <f t="shared" si="169"/>
        <v>medsize</v>
      </c>
      <c r="T1366" t="str">
        <f t="shared" si="170"/>
        <v>east</v>
      </c>
    </row>
    <row r="1367" spans="1:20" ht="17" x14ac:dyDescent="0.2">
      <c r="A1367" t="s">
        <v>1395</v>
      </c>
      <c r="B1367" s="5" t="s">
        <v>9207</v>
      </c>
      <c r="C1367" s="5" t="s">
        <v>9211</v>
      </c>
      <c r="D1367" t="s">
        <v>29</v>
      </c>
      <c r="E1367" s="4">
        <v>430742.28</v>
      </c>
      <c r="F1367" s="23">
        <v>73345</v>
      </c>
      <c r="G1367" s="23">
        <v>107</v>
      </c>
      <c r="H1367" s="24" t="s">
        <v>9198</v>
      </c>
      <c r="I1367" s="5" t="s">
        <v>14</v>
      </c>
      <c r="J1367" s="5" t="s">
        <v>27</v>
      </c>
      <c r="K1367" s="9">
        <v>513.6</v>
      </c>
      <c r="L1367" t="str">
        <f>VLOOKUP($A1367,lookup_table!$A:$D,3,FALSE)</f>
        <v>Agent</v>
      </c>
      <c r="M1367" t="str">
        <f>VLOOKUP($A1367,lookup_table!$A:$D,4,FALSE)</f>
        <v>Medsize</v>
      </c>
      <c r="N1367" t="str">
        <f t="shared" si="164"/>
        <v>West</v>
      </c>
      <c r="O1367" t="str">
        <f t="shared" si="165"/>
        <v>high school or below</v>
      </c>
      <c r="P1367" t="str">
        <f t="shared" si="166"/>
        <v>personal auto</v>
      </c>
      <c r="Q1367" t="str">
        <f t="shared" si="167"/>
        <v>suv</v>
      </c>
      <c r="R1367" t="str">
        <f t="shared" si="168"/>
        <v>agent</v>
      </c>
      <c r="S1367" t="str">
        <f t="shared" si="169"/>
        <v>medsize</v>
      </c>
      <c r="T1367" t="str">
        <f t="shared" si="170"/>
        <v>west</v>
      </c>
    </row>
    <row r="1368" spans="1:20" ht="17" x14ac:dyDescent="0.2">
      <c r="A1368" t="s">
        <v>1396</v>
      </c>
      <c r="B1368" s="5" t="s">
        <v>9209</v>
      </c>
      <c r="C1368" s="5" t="s">
        <v>1279</v>
      </c>
      <c r="D1368" t="s">
        <v>29</v>
      </c>
      <c r="E1368" s="4">
        <v>304025.38</v>
      </c>
      <c r="F1368" s="23">
        <v>45009</v>
      </c>
      <c r="G1368" s="23">
        <v>83</v>
      </c>
      <c r="H1368" s="24" t="s">
        <v>9198</v>
      </c>
      <c r="I1368" s="5" t="s">
        <v>14</v>
      </c>
      <c r="J1368" s="5" t="s">
        <v>15</v>
      </c>
      <c r="K1368" s="9">
        <v>989105367</v>
      </c>
      <c r="L1368" t="str">
        <f>VLOOKUP($A1368,lookup_table!$A:$D,3,FALSE)</f>
        <v>Agent</v>
      </c>
      <c r="M1368" t="str">
        <f>VLOOKUP($A1368,lookup_table!$A:$D,4,FALSE)</f>
        <v>Small</v>
      </c>
      <c r="N1368" t="str">
        <f t="shared" si="164"/>
        <v>North West</v>
      </c>
      <c r="O1368" t="str">
        <f t="shared" si="165"/>
        <v>high school or below</v>
      </c>
      <c r="P1368" t="str">
        <f t="shared" si="166"/>
        <v>personal auto</v>
      </c>
      <c r="Q1368" t="str">
        <f t="shared" si="167"/>
        <v>four-door car</v>
      </c>
      <c r="R1368" t="str">
        <f t="shared" si="168"/>
        <v>agent</v>
      </c>
      <c r="S1368" t="str">
        <f t="shared" si="169"/>
        <v>small</v>
      </c>
      <c r="T1368" t="str">
        <f t="shared" si="170"/>
        <v>north west</v>
      </c>
    </row>
    <row r="1369" spans="1:20" ht="17" x14ac:dyDescent="0.2">
      <c r="A1369" t="s">
        <v>1397</v>
      </c>
      <c r="B1369" s="5" t="s">
        <v>9207</v>
      </c>
      <c r="C1369" s="5" t="s">
        <v>1279</v>
      </c>
      <c r="D1369" t="s">
        <v>12</v>
      </c>
      <c r="E1369" s="4">
        <v>1916098.99</v>
      </c>
      <c r="F1369" s="23">
        <v>22705</v>
      </c>
      <c r="G1369" s="23">
        <v>239</v>
      </c>
      <c r="H1369" s="24" t="s">
        <v>9198</v>
      </c>
      <c r="I1369" s="5" t="s">
        <v>14</v>
      </c>
      <c r="J1369" s="5" t="s">
        <v>60</v>
      </c>
      <c r="K1369" s="9">
        <v>1294700423</v>
      </c>
      <c r="L1369" t="str">
        <f>VLOOKUP($A1369,lookup_table!$A:$D,3,FALSE)</f>
        <v>Agent</v>
      </c>
      <c r="M1369" t="str">
        <f>VLOOKUP($A1369,lookup_table!$A:$D,4,FALSE)</f>
        <v>Medsize</v>
      </c>
      <c r="N1369" t="str">
        <f t="shared" si="164"/>
        <v>West</v>
      </c>
      <c r="O1369" t="str">
        <f t="shared" si="165"/>
        <v>master</v>
      </c>
      <c r="P1369" t="str">
        <f t="shared" si="166"/>
        <v>personal auto</v>
      </c>
      <c r="Q1369" t="str">
        <f t="shared" si="167"/>
        <v>luxury suv</v>
      </c>
      <c r="R1369" t="str">
        <f t="shared" si="168"/>
        <v>agent</v>
      </c>
      <c r="S1369" t="str">
        <f t="shared" si="169"/>
        <v>medsize</v>
      </c>
      <c r="T1369" t="str">
        <f t="shared" si="170"/>
        <v>west</v>
      </c>
    </row>
    <row r="1370" spans="1:20" ht="17" x14ac:dyDescent="0.2">
      <c r="A1370" t="s">
        <v>1398</v>
      </c>
      <c r="B1370" s="5" t="s">
        <v>9210</v>
      </c>
      <c r="C1370" s="5" t="s">
        <v>9211</v>
      </c>
      <c r="D1370" t="s">
        <v>19</v>
      </c>
      <c r="E1370" s="4">
        <v>817657.68</v>
      </c>
      <c r="F1370" s="23">
        <v>67137</v>
      </c>
      <c r="G1370" s="23">
        <v>111</v>
      </c>
      <c r="H1370" s="24" t="s">
        <v>9201</v>
      </c>
      <c r="I1370" s="5" t="s">
        <v>14</v>
      </c>
      <c r="J1370" s="5" t="s">
        <v>27</v>
      </c>
      <c r="K1370" s="9">
        <v>314880326</v>
      </c>
      <c r="L1370" t="str">
        <f>VLOOKUP($A1370,lookup_table!$A:$D,3,FALSE)</f>
        <v>Agent</v>
      </c>
      <c r="M1370" t="str">
        <f>VLOOKUP($A1370,lookup_table!$A:$D,4,FALSE)</f>
        <v>Medsize</v>
      </c>
      <c r="N1370" t="str">
        <f t="shared" si="164"/>
        <v>East</v>
      </c>
      <c r="O1370" t="str">
        <f t="shared" si="165"/>
        <v>bachelor</v>
      </c>
      <c r="P1370" t="str">
        <f t="shared" si="166"/>
        <v>personal auto</v>
      </c>
      <c r="Q1370" t="str">
        <f t="shared" si="167"/>
        <v>suv</v>
      </c>
      <c r="R1370" t="str">
        <f t="shared" si="168"/>
        <v>agent</v>
      </c>
      <c r="S1370" t="str">
        <f t="shared" si="169"/>
        <v>medsize</v>
      </c>
      <c r="T1370" t="str">
        <f t="shared" si="170"/>
        <v>east</v>
      </c>
    </row>
    <row r="1371" spans="1:20" ht="17" x14ac:dyDescent="0.2">
      <c r="A1371" t="s">
        <v>1399</v>
      </c>
      <c r="B1371" s="5" t="s">
        <v>9209</v>
      </c>
      <c r="C1371" s="5" t="s">
        <v>1279</v>
      </c>
      <c r="D1371" t="s">
        <v>19</v>
      </c>
      <c r="E1371" s="4">
        <v>528530.76</v>
      </c>
      <c r="F1371" s="23">
        <v>22627</v>
      </c>
      <c r="G1371" s="23">
        <v>67</v>
      </c>
      <c r="H1371" s="24" t="s">
        <v>9198</v>
      </c>
      <c r="I1371" s="5" t="s">
        <v>14</v>
      </c>
      <c r="J1371" s="5" t="s">
        <v>15</v>
      </c>
      <c r="K1371" s="9">
        <v>321.60000000000002</v>
      </c>
      <c r="L1371" t="str">
        <f>VLOOKUP($A1371,lookup_table!$A:$D,3,FALSE)</f>
        <v>Agent</v>
      </c>
      <c r="M1371" t="str">
        <f>VLOOKUP($A1371,lookup_table!$A:$D,4,FALSE)</f>
        <v>Medsize</v>
      </c>
      <c r="N1371" t="str">
        <f t="shared" si="164"/>
        <v>North West</v>
      </c>
      <c r="O1371" t="str">
        <f t="shared" si="165"/>
        <v>bachelor</v>
      </c>
      <c r="P1371" t="str">
        <f t="shared" si="166"/>
        <v>personal auto</v>
      </c>
      <c r="Q1371" t="str">
        <f t="shared" si="167"/>
        <v>four-door car</v>
      </c>
      <c r="R1371" t="str">
        <f t="shared" si="168"/>
        <v>agent</v>
      </c>
      <c r="S1371" t="str">
        <f t="shared" si="169"/>
        <v>medsize</v>
      </c>
      <c r="T1371" t="str">
        <f t="shared" si="170"/>
        <v>north west</v>
      </c>
    </row>
    <row r="1372" spans="1:20" ht="17" x14ac:dyDescent="0.2">
      <c r="A1372" t="s">
        <v>1400</v>
      </c>
      <c r="B1372" s="5" t="s">
        <v>9207</v>
      </c>
      <c r="C1372" s="5" t="s">
        <v>1279</v>
      </c>
      <c r="D1372" t="s">
        <v>12</v>
      </c>
      <c r="E1372" s="4">
        <v>802499.3</v>
      </c>
      <c r="F1372" s="23">
        <v>38702</v>
      </c>
      <c r="G1372" s="23">
        <v>101</v>
      </c>
      <c r="H1372" s="24" t="s">
        <v>9200</v>
      </c>
      <c r="I1372" s="5" t="s">
        <v>14</v>
      </c>
      <c r="J1372" s="5" t="s">
        <v>27</v>
      </c>
      <c r="K1372" s="9">
        <v>253364333</v>
      </c>
      <c r="L1372" t="str">
        <f>VLOOKUP($A1372,lookup_table!$A:$D,3,FALSE)</f>
        <v>Web</v>
      </c>
      <c r="M1372" t="str">
        <f>VLOOKUP($A1372,lookup_table!$A:$D,4,FALSE)</f>
        <v>Large</v>
      </c>
      <c r="N1372" t="str">
        <f t="shared" si="164"/>
        <v>West</v>
      </c>
      <c r="O1372" t="str">
        <f t="shared" si="165"/>
        <v>master</v>
      </c>
      <c r="P1372" t="str">
        <f t="shared" si="166"/>
        <v>personal auto</v>
      </c>
      <c r="Q1372" t="str">
        <f t="shared" si="167"/>
        <v>suv</v>
      </c>
      <c r="R1372" t="str">
        <f t="shared" si="168"/>
        <v>web</v>
      </c>
      <c r="S1372" t="str">
        <f t="shared" si="169"/>
        <v>large</v>
      </c>
      <c r="T1372" t="str">
        <f t="shared" si="170"/>
        <v>west</v>
      </c>
    </row>
    <row r="1373" spans="1:20" ht="17" x14ac:dyDescent="0.2">
      <c r="A1373" t="s">
        <v>1401</v>
      </c>
      <c r="B1373" s="5" t="s">
        <v>9207</v>
      </c>
      <c r="C1373" s="5" t="s">
        <v>9211</v>
      </c>
      <c r="D1373" t="s">
        <v>19</v>
      </c>
      <c r="E1373" s="4">
        <v>281046.44</v>
      </c>
      <c r="F1373" s="23">
        <v>26790</v>
      </c>
      <c r="G1373" s="23">
        <v>71</v>
      </c>
      <c r="H1373" s="24" t="s">
        <v>9198</v>
      </c>
      <c r="I1373" s="5" t="s">
        <v>14</v>
      </c>
      <c r="J1373" s="5" t="s">
        <v>22</v>
      </c>
      <c r="K1373" s="9">
        <v>340.8</v>
      </c>
      <c r="L1373" t="str">
        <f>VLOOKUP($A1373,lookup_table!$A:$D,3,FALSE)</f>
        <v>Agent</v>
      </c>
      <c r="M1373" t="str">
        <f>VLOOKUP($A1373,lookup_table!$A:$D,4,FALSE)</f>
        <v>Medsize</v>
      </c>
      <c r="N1373" t="str">
        <f t="shared" si="164"/>
        <v>West</v>
      </c>
      <c r="O1373" t="str">
        <f t="shared" si="165"/>
        <v>bachelor</v>
      </c>
      <c r="P1373" t="str">
        <f t="shared" si="166"/>
        <v>personal auto</v>
      </c>
      <c r="Q1373" t="str">
        <f t="shared" si="167"/>
        <v>two-door car</v>
      </c>
      <c r="R1373" t="str">
        <f t="shared" si="168"/>
        <v>agent</v>
      </c>
      <c r="S1373" t="str">
        <f t="shared" si="169"/>
        <v>medsize</v>
      </c>
      <c r="T1373" t="str">
        <f t="shared" si="170"/>
        <v>west</v>
      </c>
    </row>
    <row r="1374" spans="1:20" ht="17" x14ac:dyDescent="0.2">
      <c r="A1374" t="s">
        <v>1402</v>
      </c>
      <c r="B1374" s="5" t="s">
        <v>9206</v>
      </c>
      <c r="C1374" s="5" t="s">
        <v>1279</v>
      </c>
      <c r="D1374" t="s">
        <v>19</v>
      </c>
      <c r="E1374" s="4">
        <v>773955.04</v>
      </c>
      <c r="F1374" s="23">
        <v>64859</v>
      </c>
      <c r="G1374" s="23">
        <v>96</v>
      </c>
      <c r="H1374" s="24" t="s">
        <v>9198</v>
      </c>
      <c r="I1374" s="5" t="s">
        <v>14</v>
      </c>
      <c r="J1374" s="5" t="s">
        <v>15</v>
      </c>
      <c r="K1374" s="9">
        <v>266949266</v>
      </c>
      <c r="L1374" t="str">
        <f>VLOOKUP($A1374,lookup_table!$A:$D,3,FALSE)</f>
        <v>Call Center</v>
      </c>
      <c r="M1374" t="str">
        <f>VLOOKUP($A1374,lookup_table!$A:$D,4,FALSE)</f>
        <v>Medsize</v>
      </c>
      <c r="N1374" t="str">
        <f t="shared" si="164"/>
        <v>Central</v>
      </c>
      <c r="O1374" t="str">
        <f t="shared" si="165"/>
        <v>bachelor</v>
      </c>
      <c r="P1374" t="str">
        <f t="shared" si="166"/>
        <v>personal auto</v>
      </c>
      <c r="Q1374" t="str">
        <f t="shared" si="167"/>
        <v>four-door car</v>
      </c>
      <c r="R1374" t="str">
        <f t="shared" si="168"/>
        <v>call center</v>
      </c>
      <c r="S1374" t="str">
        <f t="shared" si="169"/>
        <v>medsize</v>
      </c>
      <c r="T1374" t="str">
        <f t="shared" si="170"/>
        <v>central</v>
      </c>
    </row>
    <row r="1375" spans="1:20" ht="17" x14ac:dyDescent="0.2">
      <c r="A1375" t="s">
        <v>1403</v>
      </c>
      <c r="B1375" s="5" t="s">
        <v>9210</v>
      </c>
      <c r="C1375" s="5" t="s">
        <v>9211</v>
      </c>
      <c r="D1375" t="s">
        <v>19</v>
      </c>
      <c r="E1375" s="4">
        <v>410979.36</v>
      </c>
      <c r="F1375" s="23">
        <v>86657</v>
      </c>
      <c r="G1375" s="23">
        <v>103</v>
      </c>
      <c r="H1375" s="24" t="s">
        <v>9198</v>
      </c>
      <c r="I1375" s="5" t="s">
        <v>14</v>
      </c>
      <c r="J1375" s="5" t="s">
        <v>73</v>
      </c>
      <c r="K1375" s="9">
        <v>316227946</v>
      </c>
      <c r="L1375" t="str">
        <f>VLOOKUP($A1375,lookup_table!$A:$D,3,FALSE)</f>
        <v>Web</v>
      </c>
      <c r="M1375" t="str">
        <f>VLOOKUP($A1375,lookup_table!$A:$D,4,FALSE)</f>
        <v>Small</v>
      </c>
      <c r="N1375" t="str">
        <f t="shared" si="164"/>
        <v>East</v>
      </c>
      <c r="O1375" t="str">
        <f t="shared" si="165"/>
        <v>bachelor</v>
      </c>
      <c r="P1375" t="str">
        <f t="shared" si="166"/>
        <v>personal auto</v>
      </c>
      <c r="Q1375" t="str">
        <f t="shared" si="167"/>
        <v>sports car</v>
      </c>
      <c r="R1375" t="str">
        <f t="shared" si="168"/>
        <v>web</v>
      </c>
      <c r="S1375" t="str">
        <f t="shared" si="169"/>
        <v>small</v>
      </c>
      <c r="T1375" t="str">
        <f t="shared" si="170"/>
        <v>east</v>
      </c>
    </row>
    <row r="1376" spans="1:20" ht="17" x14ac:dyDescent="0.2">
      <c r="A1376" t="s">
        <v>1404</v>
      </c>
      <c r="B1376" s="5" t="s">
        <v>9208</v>
      </c>
      <c r="C1376" s="5" t="s">
        <v>1279</v>
      </c>
      <c r="D1376" t="s">
        <v>29</v>
      </c>
      <c r="E1376" s="4">
        <v>327516.2</v>
      </c>
      <c r="F1376" s="23">
        <v>69263</v>
      </c>
      <c r="G1376" s="23">
        <v>81</v>
      </c>
      <c r="H1376" s="24" t="s">
        <v>9202</v>
      </c>
      <c r="I1376" s="5" t="s">
        <v>14</v>
      </c>
      <c r="J1376" s="5" t="s">
        <v>22</v>
      </c>
      <c r="K1376" s="9">
        <v>494847804</v>
      </c>
      <c r="L1376" t="str">
        <f>VLOOKUP($A1376,lookup_table!$A:$D,3,FALSE)</f>
        <v>Agent</v>
      </c>
      <c r="M1376" t="str">
        <f>VLOOKUP($A1376,lookup_table!$A:$D,4,FALSE)</f>
        <v>Medsize</v>
      </c>
      <c r="N1376" t="str">
        <f t="shared" si="164"/>
        <v>Central</v>
      </c>
      <c r="O1376" t="str">
        <f t="shared" si="165"/>
        <v>high school or below</v>
      </c>
      <c r="P1376" t="str">
        <f t="shared" si="166"/>
        <v>personal auto</v>
      </c>
      <c r="Q1376" t="str">
        <f t="shared" si="167"/>
        <v>two-door car</v>
      </c>
      <c r="R1376" t="str">
        <f t="shared" si="168"/>
        <v>agent</v>
      </c>
      <c r="S1376" t="str">
        <f t="shared" si="169"/>
        <v>medsize</v>
      </c>
      <c r="T1376" t="str">
        <f t="shared" si="170"/>
        <v>central</v>
      </c>
    </row>
    <row r="1377" spans="1:20" ht="17" x14ac:dyDescent="0.2">
      <c r="A1377" t="s">
        <v>1405</v>
      </c>
      <c r="B1377" s="5" t="s">
        <v>9209</v>
      </c>
      <c r="C1377" s="5" t="s">
        <v>9211</v>
      </c>
      <c r="D1377" t="s">
        <v>19</v>
      </c>
      <c r="E1377" s="4">
        <v>265269.53000000003</v>
      </c>
      <c r="F1377" s="23">
        <v>82655</v>
      </c>
      <c r="G1377" s="23">
        <v>66</v>
      </c>
      <c r="H1377" s="24" t="s">
        <v>9198</v>
      </c>
      <c r="I1377" s="5" t="s">
        <v>14</v>
      </c>
      <c r="J1377" s="5" t="s">
        <v>22</v>
      </c>
      <c r="K1377" s="9">
        <v>316.8</v>
      </c>
      <c r="L1377" t="str">
        <f>VLOOKUP($A1377,lookup_table!$A:$D,3,FALSE)</f>
        <v>Web</v>
      </c>
      <c r="M1377" t="str">
        <f>VLOOKUP($A1377,lookup_table!$A:$D,4,FALSE)</f>
        <v>Medsize</v>
      </c>
      <c r="N1377" t="str">
        <f t="shared" si="164"/>
        <v>North West</v>
      </c>
      <c r="O1377" t="str">
        <f t="shared" si="165"/>
        <v>bachelor</v>
      </c>
      <c r="P1377" t="str">
        <f t="shared" si="166"/>
        <v>personal auto</v>
      </c>
      <c r="Q1377" t="str">
        <f t="shared" si="167"/>
        <v>two-door car</v>
      </c>
      <c r="R1377" t="str">
        <f t="shared" si="168"/>
        <v>web</v>
      </c>
      <c r="S1377" t="str">
        <f t="shared" si="169"/>
        <v>medsize</v>
      </c>
      <c r="T1377" t="str">
        <f t="shared" si="170"/>
        <v>north west</v>
      </c>
    </row>
    <row r="1378" spans="1:20" ht="17" x14ac:dyDescent="0.2">
      <c r="A1378" t="s">
        <v>1406</v>
      </c>
      <c r="B1378" s="5" t="s">
        <v>9207</v>
      </c>
      <c r="C1378" s="5" t="s">
        <v>1279</v>
      </c>
      <c r="D1378" t="s">
        <v>29</v>
      </c>
      <c r="E1378" s="4">
        <v>504822.62</v>
      </c>
      <c r="F1378" s="23">
        <v>29401</v>
      </c>
      <c r="G1378" s="23">
        <v>65</v>
      </c>
      <c r="H1378" s="24" t="s">
        <v>9198</v>
      </c>
      <c r="I1378" s="5" t="s">
        <v>14</v>
      </c>
      <c r="J1378" s="5" t="s">
        <v>15</v>
      </c>
      <c r="K1378" s="9">
        <v>312</v>
      </c>
      <c r="L1378" t="str">
        <f>VLOOKUP($A1378,lookup_table!$A:$D,3,FALSE)</f>
        <v>Branch</v>
      </c>
      <c r="M1378" t="str">
        <f>VLOOKUP($A1378,lookup_table!$A:$D,4,FALSE)</f>
        <v>Small</v>
      </c>
      <c r="N1378" t="str">
        <f t="shared" si="164"/>
        <v>West</v>
      </c>
      <c r="O1378" t="str">
        <f t="shared" si="165"/>
        <v>high school or below</v>
      </c>
      <c r="P1378" t="str">
        <f t="shared" si="166"/>
        <v>personal auto</v>
      </c>
      <c r="Q1378" t="str">
        <f t="shared" si="167"/>
        <v>four-door car</v>
      </c>
      <c r="R1378" t="str">
        <f t="shared" si="168"/>
        <v>branch</v>
      </c>
      <c r="S1378" t="str">
        <f t="shared" si="169"/>
        <v>small</v>
      </c>
      <c r="T1378" t="str">
        <f t="shared" si="170"/>
        <v>west</v>
      </c>
    </row>
    <row r="1379" spans="1:20" ht="17" x14ac:dyDescent="0.2">
      <c r="A1379" t="s">
        <v>1407</v>
      </c>
      <c r="B1379" s="5" t="s">
        <v>9210</v>
      </c>
      <c r="C1379" s="5" t="s">
        <v>9211</v>
      </c>
      <c r="D1379" t="s">
        <v>19</v>
      </c>
      <c r="E1379" s="4">
        <v>336241.44</v>
      </c>
      <c r="F1379" s="23">
        <v>22853</v>
      </c>
      <c r="G1379" s="23">
        <v>87</v>
      </c>
      <c r="H1379" s="24" t="s">
        <v>9198</v>
      </c>
      <c r="I1379" s="5" t="s">
        <v>14</v>
      </c>
      <c r="J1379" s="5" t="s">
        <v>15</v>
      </c>
      <c r="K1379" s="9">
        <v>31635678</v>
      </c>
      <c r="L1379" t="str">
        <f>VLOOKUP($A1379,lookup_table!$A:$D,3,FALSE)</f>
        <v>Agent</v>
      </c>
      <c r="M1379" t="str">
        <f>VLOOKUP($A1379,lookup_table!$A:$D,4,FALSE)</f>
        <v>Medsize</v>
      </c>
      <c r="N1379" t="str">
        <f t="shared" si="164"/>
        <v>East</v>
      </c>
      <c r="O1379" t="str">
        <f t="shared" si="165"/>
        <v>bachelor</v>
      </c>
      <c r="P1379" t="str">
        <f t="shared" si="166"/>
        <v>personal auto</v>
      </c>
      <c r="Q1379" t="str">
        <f t="shared" si="167"/>
        <v>four-door car</v>
      </c>
      <c r="R1379" t="str">
        <f t="shared" si="168"/>
        <v>agent</v>
      </c>
      <c r="S1379" t="str">
        <f t="shared" si="169"/>
        <v>medsize</v>
      </c>
      <c r="T1379" t="str">
        <f t="shared" si="170"/>
        <v>east</v>
      </c>
    </row>
    <row r="1380" spans="1:20" ht="17" x14ac:dyDescent="0.2">
      <c r="A1380" t="s">
        <v>1408</v>
      </c>
      <c r="B1380" s="5" t="s">
        <v>9206</v>
      </c>
      <c r="C1380" s="5" t="s">
        <v>1279</v>
      </c>
      <c r="D1380" t="s">
        <v>33</v>
      </c>
      <c r="E1380" s="4">
        <v>485842.94</v>
      </c>
      <c r="F1380" s="23">
        <v>26480</v>
      </c>
      <c r="G1380" s="23">
        <v>63</v>
      </c>
      <c r="H1380" s="24" t="s">
        <v>9198</v>
      </c>
      <c r="I1380" s="5" t="s">
        <v>14</v>
      </c>
      <c r="J1380" s="5" t="s">
        <v>22</v>
      </c>
      <c r="K1380" s="9">
        <v>378695238</v>
      </c>
      <c r="L1380" t="str">
        <f>VLOOKUP($A1380,lookup_table!$A:$D,3,FALSE)</f>
        <v>Call Center</v>
      </c>
      <c r="M1380" t="str">
        <f>VLOOKUP($A1380,lookup_table!$A:$D,4,FALSE)</f>
        <v>Medsize</v>
      </c>
      <c r="N1380" t="str">
        <f t="shared" si="164"/>
        <v>Central</v>
      </c>
      <c r="O1380" t="str">
        <f t="shared" si="165"/>
        <v>college</v>
      </c>
      <c r="P1380" t="str">
        <f t="shared" si="166"/>
        <v>personal auto</v>
      </c>
      <c r="Q1380" t="str">
        <f t="shared" si="167"/>
        <v>two-door car</v>
      </c>
      <c r="R1380" t="str">
        <f t="shared" si="168"/>
        <v>call center</v>
      </c>
      <c r="S1380" t="str">
        <f t="shared" si="169"/>
        <v>medsize</v>
      </c>
      <c r="T1380" t="str">
        <f t="shared" si="170"/>
        <v>central</v>
      </c>
    </row>
    <row r="1381" spans="1:20" ht="17" x14ac:dyDescent="0.2">
      <c r="A1381" t="s">
        <v>1409</v>
      </c>
      <c r="B1381" s="5" t="s">
        <v>9209</v>
      </c>
      <c r="C1381" s="5" t="s">
        <v>1279</v>
      </c>
      <c r="D1381" t="s">
        <v>29</v>
      </c>
      <c r="E1381" s="4">
        <v>214492.15</v>
      </c>
      <c r="F1381" s="23">
        <v>45009</v>
      </c>
      <c r="G1381" s="23">
        <v>61</v>
      </c>
      <c r="H1381" s="24" t="s">
        <v>9199</v>
      </c>
      <c r="I1381" s="5" t="s">
        <v>14</v>
      </c>
      <c r="J1381" s="5" t="s">
        <v>15</v>
      </c>
      <c r="K1381" s="9">
        <v>292.8</v>
      </c>
      <c r="L1381" t="str">
        <f>VLOOKUP($A1381,lookup_table!$A:$D,3,FALSE)</f>
        <v>Agent</v>
      </c>
      <c r="M1381" t="str">
        <f>VLOOKUP($A1381,lookup_table!$A:$D,4,FALSE)</f>
        <v>Medsize</v>
      </c>
      <c r="N1381" t="str">
        <f t="shared" si="164"/>
        <v>North West</v>
      </c>
      <c r="O1381" t="str">
        <f t="shared" si="165"/>
        <v>high school or below</v>
      </c>
      <c r="P1381" t="str">
        <f t="shared" si="166"/>
        <v>personal auto</v>
      </c>
      <c r="Q1381" t="str">
        <f t="shared" si="167"/>
        <v>four-door car</v>
      </c>
      <c r="R1381" t="str">
        <f t="shared" si="168"/>
        <v>agent</v>
      </c>
      <c r="S1381" t="str">
        <f t="shared" si="169"/>
        <v>medsize</v>
      </c>
      <c r="T1381" t="str">
        <f t="shared" si="170"/>
        <v>north west</v>
      </c>
    </row>
    <row r="1382" spans="1:20" ht="17" x14ac:dyDescent="0.2">
      <c r="A1382" t="s">
        <v>1410</v>
      </c>
      <c r="B1382" s="5" t="s">
        <v>9207</v>
      </c>
      <c r="C1382" s="5" t="s">
        <v>9211</v>
      </c>
      <c r="D1382" t="s">
        <v>19</v>
      </c>
      <c r="E1382" s="4">
        <v>604261.85</v>
      </c>
      <c r="F1382" s="23">
        <v>45009</v>
      </c>
      <c r="G1382" s="23">
        <v>83</v>
      </c>
      <c r="H1382" s="24" t="s">
        <v>9198</v>
      </c>
      <c r="I1382" s="5" t="s">
        <v>14</v>
      </c>
      <c r="J1382" s="5" t="s">
        <v>22</v>
      </c>
      <c r="K1382" s="9">
        <v>904385726</v>
      </c>
      <c r="L1382" t="str">
        <f>VLOOKUP($A1382,lookup_table!$A:$D,3,FALSE)</f>
        <v>Web</v>
      </c>
      <c r="M1382" t="str">
        <f>VLOOKUP($A1382,lookup_table!$A:$D,4,FALSE)</f>
        <v>Medsize</v>
      </c>
      <c r="N1382" t="str">
        <f t="shared" si="164"/>
        <v>West</v>
      </c>
      <c r="O1382" t="str">
        <f t="shared" si="165"/>
        <v>bachelor</v>
      </c>
      <c r="P1382" t="str">
        <f t="shared" si="166"/>
        <v>personal auto</v>
      </c>
      <c r="Q1382" t="str">
        <f t="shared" si="167"/>
        <v>two-door car</v>
      </c>
      <c r="R1382" t="str">
        <f t="shared" si="168"/>
        <v>web</v>
      </c>
      <c r="S1382" t="str">
        <f t="shared" si="169"/>
        <v>medsize</v>
      </c>
      <c r="T1382" t="str">
        <f t="shared" si="170"/>
        <v>west</v>
      </c>
    </row>
    <row r="1383" spans="1:20" ht="17" x14ac:dyDescent="0.2">
      <c r="A1383" t="s">
        <v>1411</v>
      </c>
      <c r="B1383" s="5" t="s">
        <v>9209</v>
      </c>
      <c r="C1383" s="5" t="s">
        <v>1279</v>
      </c>
      <c r="D1383" t="s">
        <v>29</v>
      </c>
      <c r="E1383" s="4">
        <v>338720.33</v>
      </c>
      <c r="F1383" s="23">
        <v>73268</v>
      </c>
      <c r="G1383" s="23">
        <v>84</v>
      </c>
      <c r="H1383" s="24" t="s">
        <v>9198</v>
      </c>
      <c r="I1383" s="5" t="s">
        <v>14</v>
      </c>
      <c r="J1383" s="5" t="s">
        <v>15</v>
      </c>
      <c r="K1383" s="9">
        <v>93623377</v>
      </c>
      <c r="L1383" t="str">
        <f>VLOOKUP($A1383,lookup_table!$A:$D,3,FALSE)</f>
        <v>Agent</v>
      </c>
      <c r="M1383" t="str">
        <f>VLOOKUP($A1383,lookup_table!$A:$D,4,FALSE)</f>
        <v>Medsize</v>
      </c>
      <c r="N1383" t="str">
        <f t="shared" si="164"/>
        <v>North West</v>
      </c>
      <c r="O1383" t="str">
        <f t="shared" si="165"/>
        <v>high school or below</v>
      </c>
      <c r="P1383" t="str">
        <f t="shared" si="166"/>
        <v>personal auto</v>
      </c>
      <c r="Q1383" t="str">
        <f t="shared" si="167"/>
        <v>four-door car</v>
      </c>
      <c r="R1383" t="str">
        <f t="shared" si="168"/>
        <v>agent</v>
      </c>
      <c r="S1383" t="str">
        <f t="shared" si="169"/>
        <v>medsize</v>
      </c>
      <c r="T1383" t="str">
        <f t="shared" si="170"/>
        <v>north west</v>
      </c>
    </row>
    <row r="1384" spans="1:20" ht="17" x14ac:dyDescent="0.2">
      <c r="A1384" t="s">
        <v>1412</v>
      </c>
      <c r="B1384" s="5" t="s">
        <v>9209</v>
      </c>
      <c r="C1384" s="5" t="s">
        <v>1279</v>
      </c>
      <c r="D1384" t="s">
        <v>75</v>
      </c>
      <c r="E1384" s="4">
        <v>1086427.49</v>
      </c>
      <c r="F1384" s="23">
        <v>95579</v>
      </c>
      <c r="G1384" s="23">
        <v>67</v>
      </c>
      <c r="H1384" s="24" t="s">
        <v>9198</v>
      </c>
      <c r="I1384" s="5" t="s">
        <v>14</v>
      </c>
      <c r="J1384" s="5" t="s">
        <v>15</v>
      </c>
      <c r="K1384" s="9">
        <v>308631159</v>
      </c>
      <c r="L1384" t="str">
        <f>VLOOKUP($A1384,lookup_table!$A:$D,3,FALSE)</f>
        <v>Agent</v>
      </c>
      <c r="M1384" t="str">
        <f>VLOOKUP($A1384,lookup_table!$A:$D,4,FALSE)</f>
        <v>Medsize</v>
      </c>
      <c r="N1384" t="str">
        <f t="shared" si="164"/>
        <v>North West</v>
      </c>
      <c r="O1384" t="str">
        <f t="shared" si="165"/>
        <v>doctor</v>
      </c>
      <c r="P1384" t="str">
        <f t="shared" si="166"/>
        <v>personal auto</v>
      </c>
      <c r="Q1384" t="str">
        <f t="shared" si="167"/>
        <v>four-door car</v>
      </c>
      <c r="R1384" t="str">
        <f t="shared" si="168"/>
        <v>agent</v>
      </c>
      <c r="S1384" t="str">
        <f t="shared" si="169"/>
        <v>medsize</v>
      </c>
      <c r="T1384" t="str">
        <f t="shared" si="170"/>
        <v>north west</v>
      </c>
    </row>
    <row r="1385" spans="1:20" ht="17" x14ac:dyDescent="0.2">
      <c r="A1385" t="s">
        <v>1413</v>
      </c>
      <c r="B1385" s="5" t="s">
        <v>9209</v>
      </c>
      <c r="C1385" s="5" t="s">
        <v>1279</v>
      </c>
      <c r="D1385" t="s">
        <v>12</v>
      </c>
      <c r="E1385" s="4">
        <v>884265</v>
      </c>
      <c r="F1385" s="23">
        <v>42142</v>
      </c>
      <c r="G1385" s="23">
        <v>112</v>
      </c>
      <c r="H1385" s="24" t="s">
        <v>9198</v>
      </c>
      <c r="I1385" s="5" t="s">
        <v>14</v>
      </c>
      <c r="J1385" s="5" t="s">
        <v>73</v>
      </c>
      <c r="K1385" s="9">
        <v>39617554</v>
      </c>
      <c r="L1385" t="str">
        <f>VLOOKUP($A1385,lookup_table!$A:$D,3,FALSE)</f>
        <v>Branch</v>
      </c>
      <c r="M1385" t="str">
        <f>VLOOKUP($A1385,lookup_table!$A:$D,4,FALSE)</f>
        <v>Medsize</v>
      </c>
      <c r="N1385" t="str">
        <f t="shared" si="164"/>
        <v>North West</v>
      </c>
      <c r="O1385" t="str">
        <f t="shared" si="165"/>
        <v>master</v>
      </c>
      <c r="P1385" t="str">
        <f t="shared" si="166"/>
        <v>personal auto</v>
      </c>
      <c r="Q1385" t="str">
        <f t="shared" si="167"/>
        <v>sports car</v>
      </c>
      <c r="R1385" t="str">
        <f t="shared" si="168"/>
        <v>branch</v>
      </c>
      <c r="S1385" t="str">
        <f t="shared" si="169"/>
        <v>medsize</v>
      </c>
      <c r="T1385" t="str">
        <f t="shared" si="170"/>
        <v>north west</v>
      </c>
    </row>
    <row r="1386" spans="1:20" ht="17" x14ac:dyDescent="0.2">
      <c r="A1386" t="s">
        <v>1414</v>
      </c>
      <c r="B1386" s="5" t="s">
        <v>9210</v>
      </c>
      <c r="C1386" s="5" t="s">
        <v>9211</v>
      </c>
      <c r="D1386" t="s">
        <v>33</v>
      </c>
      <c r="E1386" s="4">
        <v>261661.39</v>
      </c>
      <c r="F1386" s="23">
        <v>72302</v>
      </c>
      <c r="G1386" s="23">
        <v>66</v>
      </c>
      <c r="H1386" s="24" t="s">
        <v>9198</v>
      </c>
      <c r="I1386" s="5" t="s">
        <v>37</v>
      </c>
      <c r="J1386" s="5" t="s">
        <v>22</v>
      </c>
      <c r="K1386" s="9">
        <v>316.8</v>
      </c>
      <c r="L1386" t="str">
        <f>VLOOKUP($A1386,lookup_table!$A:$D,3,FALSE)</f>
        <v>Agent</v>
      </c>
      <c r="M1386" t="str">
        <f>VLOOKUP($A1386,lookup_table!$A:$D,4,FALSE)</f>
        <v>Medsize</v>
      </c>
      <c r="N1386" t="str">
        <f t="shared" si="164"/>
        <v>East</v>
      </c>
      <c r="O1386" t="str">
        <f t="shared" si="165"/>
        <v>college</v>
      </c>
      <c r="P1386" t="str">
        <f t="shared" si="166"/>
        <v>special auto</v>
      </c>
      <c r="Q1386" t="str">
        <f t="shared" si="167"/>
        <v>two-door car</v>
      </c>
      <c r="R1386" t="str">
        <f t="shared" si="168"/>
        <v>agent</v>
      </c>
      <c r="S1386" t="str">
        <f t="shared" si="169"/>
        <v>medsize</v>
      </c>
      <c r="T1386" t="str">
        <f t="shared" si="170"/>
        <v>east</v>
      </c>
    </row>
    <row r="1387" spans="1:20" ht="17" x14ac:dyDescent="0.2">
      <c r="A1387" t="s">
        <v>1415</v>
      </c>
      <c r="B1387" s="5" t="s">
        <v>9207</v>
      </c>
      <c r="C1387" s="5" t="s">
        <v>9211</v>
      </c>
      <c r="D1387" t="s">
        <v>19</v>
      </c>
      <c r="E1387" s="4">
        <v>3076325.64</v>
      </c>
      <c r="F1387" s="23">
        <v>41279</v>
      </c>
      <c r="G1387" s="23">
        <v>115</v>
      </c>
      <c r="H1387" s="24" t="s">
        <v>9198</v>
      </c>
      <c r="I1387" s="5" t="s">
        <v>14</v>
      </c>
      <c r="J1387" s="5" t="s">
        <v>73</v>
      </c>
      <c r="K1387" s="9">
        <v>251429988</v>
      </c>
      <c r="L1387" t="str">
        <f>VLOOKUP($A1387,lookup_table!$A:$D,3,FALSE)</f>
        <v>Agent</v>
      </c>
      <c r="M1387" t="str">
        <f>VLOOKUP($A1387,lookup_table!$A:$D,4,FALSE)</f>
        <v>Medsize</v>
      </c>
      <c r="N1387" t="str">
        <f t="shared" si="164"/>
        <v>West</v>
      </c>
      <c r="O1387" t="str">
        <f t="shared" si="165"/>
        <v>bachelor</v>
      </c>
      <c r="P1387" t="str">
        <f t="shared" si="166"/>
        <v>personal auto</v>
      </c>
      <c r="Q1387" t="str">
        <f t="shared" si="167"/>
        <v>sports car</v>
      </c>
      <c r="R1387" t="str">
        <f t="shared" si="168"/>
        <v>agent</v>
      </c>
      <c r="S1387" t="str">
        <f t="shared" si="169"/>
        <v>medsize</v>
      </c>
      <c r="T1387" t="str">
        <f t="shared" si="170"/>
        <v>west</v>
      </c>
    </row>
    <row r="1388" spans="1:20" ht="17" x14ac:dyDescent="0.2">
      <c r="A1388" t="s">
        <v>1416</v>
      </c>
      <c r="B1388" s="5" t="s">
        <v>9210</v>
      </c>
      <c r="C1388" s="5" t="s">
        <v>9211</v>
      </c>
      <c r="D1388" t="s">
        <v>12</v>
      </c>
      <c r="E1388" s="4">
        <v>520022.78</v>
      </c>
      <c r="F1388" s="23">
        <v>23401</v>
      </c>
      <c r="G1388" s="23">
        <v>66</v>
      </c>
      <c r="H1388" s="24" t="s">
        <v>9198</v>
      </c>
      <c r="I1388" s="5" t="s">
        <v>14</v>
      </c>
      <c r="J1388" s="5" t="s">
        <v>15</v>
      </c>
      <c r="K1388" s="9">
        <v>316.8</v>
      </c>
      <c r="L1388" t="str">
        <f>VLOOKUP($A1388,lookup_table!$A:$D,3,FALSE)</f>
        <v>Web</v>
      </c>
      <c r="M1388" t="str">
        <f>VLOOKUP($A1388,lookup_table!$A:$D,4,FALSE)</f>
        <v>Medsize</v>
      </c>
      <c r="N1388" t="str">
        <f t="shared" si="164"/>
        <v>East</v>
      </c>
      <c r="O1388" t="str">
        <f t="shared" si="165"/>
        <v>master</v>
      </c>
      <c r="P1388" t="str">
        <f t="shared" si="166"/>
        <v>personal auto</v>
      </c>
      <c r="Q1388" t="str">
        <f t="shared" si="167"/>
        <v>four-door car</v>
      </c>
      <c r="R1388" t="str">
        <f t="shared" si="168"/>
        <v>web</v>
      </c>
      <c r="S1388" t="str">
        <f t="shared" si="169"/>
        <v>medsize</v>
      </c>
      <c r="T1388" t="str">
        <f t="shared" si="170"/>
        <v>east</v>
      </c>
    </row>
    <row r="1389" spans="1:20" ht="17" x14ac:dyDescent="0.2">
      <c r="A1389" t="s">
        <v>1417</v>
      </c>
      <c r="B1389" s="5" t="s">
        <v>9208</v>
      </c>
      <c r="C1389" s="5" t="s">
        <v>9211</v>
      </c>
      <c r="D1389" t="s">
        <v>19</v>
      </c>
      <c r="E1389" s="4">
        <v>859130.54</v>
      </c>
      <c r="F1389" s="23">
        <v>45009</v>
      </c>
      <c r="G1389" s="23">
        <v>128</v>
      </c>
      <c r="H1389" s="24" t="s">
        <v>9198</v>
      </c>
      <c r="I1389" s="5" t="s">
        <v>26</v>
      </c>
      <c r="J1389" s="5" t="s">
        <v>27</v>
      </c>
      <c r="K1389" s="9">
        <v>1448994134</v>
      </c>
      <c r="L1389" t="str">
        <f>VLOOKUP($A1389,lookup_table!$A:$D,3,FALSE)</f>
        <v>Branch</v>
      </c>
      <c r="M1389" t="str">
        <f>VLOOKUP($A1389,lookup_table!$A:$D,4,FALSE)</f>
        <v>Medsize</v>
      </c>
      <c r="N1389" t="str">
        <f t="shared" si="164"/>
        <v>Central</v>
      </c>
      <c r="O1389" t="str">
        <f t="shared" si="165"/>
        <v>bachelor</v>
      </c>
      <c r="P1389" t="str">
        <f t="shared" si="166"/>
        <v>corporate auto</v>
      </c>
      <c r="Q1389" t="str">
        <f t="shared" si="167"/>
        <v>suv</v>
      </c>
      <c r="R1389" t="str">
        <f t="shared" si="168"/>
        <v>branch</v>
      </c>
      <c r="S1389" t="str">
        <f t="shared" si="169"/>
        <v>medsize</v>
      </c>
      <c r="T1389" t="str">
        <f t="shared" si="170"/>
        <v>central</v>
      </c>
    </row>
    <row r="1390" spans="1:20" ht="17" x14ac:dyDescent="0.2">
      <c r="A1390" t="s">
        <v>1418</v>
      </c>
      <c r="B1390" s="5" t="s">
        <v>9206</v>
      </c>
      <c r="C1390" s="5" t="s">
        <v>1279</v>
      </c>
      <c r="D1390" t="s">
        <v>33</v>
      </c>
      <c r="E1390" s="4">
        <v>264657.38</v>
      </c>
      <c r="F1390" s="23">
        <v>23170</v>
      </c>
      <c r="G1390" s="23">
        <v>71</v>
      </c>
      <c r="H1390" s="24" t="s">
        <v>9198</v>
      </c>
      <c r="I1390" s="5" t="s">
        <v>14</v>
      </c>
      <c r="J1390" s="5" t="s">
        <v>15</v>
      </c>
      <c r="K1390" s="9">
        <v>340.8</v>
      </c>
      <c r="L1390" t="str">
        <f>VLOOKUP($A1390,lookup_table!$A:$D,3,FALSE)</f>
        <v>Call Center</v>
      </c>
      <c r="M1390" t="str">
        <f>VLOOKUP($A1390,lookup_table!$A:$D,4,FALSE)</f>
        <v>Medsize</v>
      </c>
      <c r="N1390" t="str">
        <f t="shared" si="164"/>
        <v>Central</v>
      </c>
      <c r="O1390" t="str">
        <f t="shared" si="165"/>
        <v>college</v>
      </c>
      <c r="P1390" t="str">
        <f t="shared" si="166"/>
        <v>personal auto</v>
      </c>
      <c r="Q1390" t="str">
        <f t="shared" si="167"/>
        <v>four-door car</v>
      </c>
      <c r="R1390" t="str">
        <f t="shared" si="168"/>
        <v>call center</v>
      </c>
      <c r="S1390" t="str">
        <f t="shared" si="169"/>
        <v>medsize</v>
      </c>
      <c r="T1390" t="str">
        <f t="shared" si="170"/>
        <v>central</v>
      </c>
    </row>
    <row r="1391" spans="1:20" ht="17" x14ac:dyDescent="0.2">
      <c r="A1391" t="s">
        <v>1419</v>
      </c>
      <c r="B1391" s="5" t="s">
        <v>9209</v>
      </c>
      <c r="C1391" s="5" t="s">
        <v>1279</v>
      </c>
      <c r="D1391" t="s">
        <v>19</v>
      </c>
      <c r="E1391" s="4">
        <v>460724.43</v>
      </c>
      <c r="F1391" s="23">
        <v>17343</v>
      </c>
      <c r="G1391" s="23">
        <v>63</v>
      </c>
      <c r="H1391" s="24" t="s">
        <v>9198</v>
      </c>
      <c r="I1391" s="5" t="s">
        <v>26</v>
      </c>
      <c r="J1391" s="5" t="s">
        <v>22</v>
      </c>
      <c r="K1391" s="9">
        <v>208659743</v>
      </c>
      <c r="L1391" t="str">
        <f>VLOOKUP($A1391,lookup_table!$A:$D,3,FALSE)</f>
        <v>Branch</v>
      </c>
      <c r="M1391" t="str">
        <f>VLOOKUP($A1391,lookup_table!$A:$D,4,FALSE)</f>
        <v>Medsize</v>
      </c>
      <c r="N1391" t="str">
        <f t="shared" si="164"/>
        <v>North West</v>
      </c>
      <c r="O1391" t="str">
        <f t="shared" si="165"/>
        <v>bachelor</v>
      </c>
      <c r="P1391" t="str">
        <f t="shared" si="166"/>
        <v>corporate auto</v>
      </c>
      <c r="Q1391" t="str">
        <f t="shared" si="167"/>
        <v>two-door car</v>
      </c>
      <c r="R1391" t="str">
        <f t="shared" si="168"/>
        <v>branch</v>
      </c>
      <c r="S1391" t="str">
        <f t="shared" si="169"/>
        <v>medsize</v>
      </c>
      <c r="T1391" t="str">
        <f t="shared" si="170"/>
        <v>north west</v>
      </c>
    </row>
    <row r="1392" spans="1:20" ht="17" x14ac:dyDescent="0.2">
      <c r="A1392" t="s">
        <v>1420</v>
      </c>
      <c r="B1392" s="5" t="s">
        <v>9209</v>
      </c>
      <c r="C1392" s="5" t="s">
        <v>9211</v>
      </c>
      <c r="D1392" t="s">
        <v>33</v>
      </c>
      <c r="E1392" s="4">
        <v>486062</v>
      </c>
      <c r="F1392" s="23">
        <v>25854</v>
      </c>
      <c r="G1392" s="23">
        <v>68</v>
      </c>
      <c r="H1392" s="24" t="s">
        <v>9198</v>
      </c>
      <c r="I1392" s="5" t="s">
        <v>14</v>
      </c>
      <c r="J1392" s="5" t="s">
        <v>15</v>
      </c>
      <c r="K1392" s="9">
        <v>396284835</v>
      </c>
      <c r="L1392" t="str">
        <f>VLOOKUP($A1392,lookup_table!$A:$D,3,FALSE)</f>
        <v>Branch</v>
      </c>
      <c r="M1392" t="str">
        <f>VLOOKUP($A1392,lookup_table!$A:$D,4,FALSE)</f>
        <v>Medsize</v>
      </c>
      <c r="N1392" t="str">
        <f t="shared" si="164"/>
        <v>North West</v>
      </c>
      <c r="O1392" t="str">
        <f t="shared" si="165"/>
        <v>college</v>
      </c>
      <c r="P1392" t="str">
        <f t="shared" si="166"/>
        <v>personal auto</v>
      </c>
      <c r="Q1392" t="str">
        <f t="shared" si="167"/>
        <v>four-door car</v>
      </c>
      <c r="R1392" t="str">
        <f t="shared" si="168"/>
        <v>branch</v>
      </c>
      <c r="S1392" t="str">
        <f t="shared" si="169"/>
        <v>medsize</v>
      </c>
      <c r="T1392" t="str">
        <f t="shared" si="170"/>
        <v>north west</v>
      </c>
    </row>
    <row r="1393" spans="1:20" ht="17" x14ac:dyDescent="0.2">
      <c r="A1393" t="s">
        <v>1421</v>
      </c>
      <c r="B1393" s="5" t="s">
        <v>9209</v>
      </c>
      <c r="C1393" s="5" t="s">
        <v>9211</v>
      </c>
      <c r="D1393" t="s">
        <v>33</v>
      </c>
      <c r="E1393" s="4">
        <v>258084.99</v>
      </c>
      <c r="F1393" s="23">
        <v>46900</v>
      </c>
      <c r="G1393" s="23">
        <v>66</v>
      </c>
      <c r="H1393" s="24" t="s">
        <v>9198</v>
      </c>
      <c r="I1393" s="5" t="s">
        <v>26</v>
      </c>
      <c r="J1393" s="5" t="s">
        <v>15</v>
      </c>
      <c r="K1393" s="9">
        <v>316.8</v>
      </c>
      <c r="L1393" t="str">
        <f>VLOOKUP($A1393,lookup_table!$A:$D,3,FALSE)</f>
        <v>Web</v>
      </c>
      <c r="M1393" t="str">
        <f>VLOOKUP($A1393,lookup_table!$A:$D,4,FALSE)</f>
        <v>Medsize</v>
      </c>
      <c r="N1393" t="str">
        <f t="shared" si="164"/>
        <v>North West</v>
      </c>
      <c r="O1393" t="str">
        <f t="shared" si="165"/>
        <v>college</v>
      </c>
      <c r="P1393" t="str">
        <f t="shared" si="166"/>
        <v>corporate auto</v>
      </c>
      <c r="Q1393" t="str">
        <f t="shared" si="167"/>
        <v>four-door car</v>
      </c>
      <c r="R1393" t="str">
        <f t="shared" si="168"/>
        <v>web</v>
      </c>
      <c r="S1393" t="str">
        <f t="shared" si="169"/>
        <v>medsize</v>
      </c>
      <c r="T1393" t="str">
        <f t="shared" si="170"/>
        <v>north west</v>
      </c>
    </row>
    <row r="1394" spans="1:20" ht="17" x14ac:dyDescent="0.2">
      <c r="A1394" t="s">
        <v>1422</v>
      </c>
      <c r="B1394" s="5" t="s">
        <v>9210</v>
      </c>
      <c r="C1394" s="5" t="s">
        <v>1279</v>
      </c>
      <c r="D1394" t="s">
        <v>33</v>
      </c>
      <c r="E1394" s="4">
        <v>529139.53</v>
      </c>
      <c r="F1394" s="23">
        <v>57338</v>
      </c>
      <c r="G1394" s="23">
        <v>66</v>
      </c>
      <c r="H1394" s="24" t="s">
        <v>9198</v>
      </c>
      <c r="I1394" s="5" t="s">
        <v>14</v>
      </c>
      <c r="J1394" s="5" t="s">
        <v>15</v>
      </c>
      <c r="K1394" s="9">
        <v>316.8</v>
      </c>
      <c r="L1394" t="str">
        <f>VLOOKUP($A1394,lookup_table!$A:$D,3,FALSE)</f>
        <v>Call Center</v>
      </c>
      <c r="M1394" t="str">
        <f>VLOOKUP($A1394,lookup_table!$A:$D,4,FALSE)</f>
        <v>Small</v>
      </c>
      <c r="N1394" t="str">
        <f t="shared" si="164"/>
        <v>East</v>
      </c>
      <c r="O1394" t="str">
        <f t="shared" si="165"/>
        <v>college</v>
      </c>
      <c r="P1394" t="str">
        <f t="shared" si="166"/>
        <v>personal auto</v>
      </c>
      <c r="Q1394" t="str">
        <f t="shared" si="167"/>
        <v>four-door car</v>
      </c>
      <c r="R1394" t="str">
        <f t="shared" si="168"/>
        <v>call center</v>
      </c>
      <c r="S1394" t="str">
        <f t="shared" si="169"/>
        <v>small</v>
      </c>
      <c r="T1394" t="str">
        <f t="shared" si="170"/>
        <v>east</v>
      </c>
    </row>
    <row r="1395" spans="1:20" ht="17" x14ac:dyDescent="0.2">
      <c r="A1395" t="s">
        <v>1423</v>
      </c>
      <c r="B1395" s="5" t="s">
        <v>9207</v>
      </c>
      <c r="C1395" s="5" t="s">
        <v>9211</v>
      </c>
      <c r="D1395" t="s">
        <v>29</v>
      </c>
      <c r="E1395" s="4">
        <v>840575.3</v>
      </c>
      <c r="F1395" s="23">
        <v>85355</v>
      </c>
      <c r="G1395" s="23">
        <v>71</v>
      </c>
      <c r="H1395" s="24" t="s">
        <v>9202</v>
      </c>
      <c r="I1395" s="5" t="s">
        <v>14</v>
      </c>
      <c r="J1395" s="5" t="s">
        <v>22</v>
      </c>
      <c r="K1395" s="9">
        <v>458568921</v>
      </c>
      <c r="L1395" t="str">
        <f>VLOOKUP($A1395,lookup_table!$A:$D,3,FALSE)</f>
        <v>Call Center</v>
      </c>
      <c r="M1395" t="str">
        <f>VLOOKUP($A1395,lookup_table!$A:$D,4,FALSE)</f>
        <v>Small</v>
      </c>
      <c r="N1395" t="str">
        <f t="shared" si="164"/>
        <v>West</v>
      </c>
      <c r="O1395" t="str">
        <f t="shared" si="165"/>
        <v>high school or below</v>
      </c>
      <c r="P1395" t="str">
        <f t="shared" si="166"/>
        <v>personal auto</v>
      </c>
      <c r="Q1395" t="str">
        <f t="shared" si="167"/>
        <v>two-door car</v>
      </c>
      <c r="R1395" t="str">
        <f t="shared" si="168"/>
        <v>call center</v>
      </c>
      <c r="S1395" t="str">
        <f t="shared" si="169"/>
        <v>small</v>
      </c>
      <c r="T1395" t="str">
        <f t="shared" si="170"/>
        <v>west</v>
      </c>
    </row>
    <row r="1396" spans="1:20" ht="17" x14ac:dyDescent="0.2">
      <c r="A1396" t="s">
        <v>1424</v>
      </c>
      <c r="B1396" s="5" t="s">
        <v>9206</v>
      </c>
      <c r="C1396" s="5" t="s">
        <v>1279</v>
      </c>
      <c r="D1396" t="s">
        <v>33</v>
      </c>
      <c r="E1396" s="4">
        <v>309651.12</v>
      </c>
      <c r="F1396" s="23">
        <v>21604</v>
      </c>
      <c r="G1396" s="23">
        <v>79</v>
      </c>
      <c r="H1396" s="24" t="s">
        <v>9198</v>
      </c>
      <c r="I1396" s="5" t="s">
        <v>14</v>
      </c>
      <c r="J1396" s="5" t="s">
        <v>15</v>
      </c>
      <c r="K1396" s="9">
        <v>379.2</v>
      </c>
      <c r="L1396" t="str">
        <f>VLOOKUP($A1396,lookup_table!$A:$D,3,FALSE)</f>
        <v>Branch</v>
      </c>
      <c r="M1396" t="str">
        <f>VLOOKUP($A1396,lookup_table!$A:$D,4,FALSE)</f>
        <v>Medsize</v>
      </c>
      <c r="N1396" t="str">
        <f t="shared" si="164"/>
        <v>Central</v>
      </c>
      <c r="O1396" t="str">
        <f t="shared" si="165"/>
        <v>college</v>
      </c>
      <c r="P1396" t="str">
        <f t="shared" si="166"/>
        <v>personal auto</v>
      </c>
      <c r="Q1396" t="str">
        <f t="shared" si="167"/>
        <v>four-door car</v>
      </c>
      <c r="R1396" t="str">
        <f t="shared" si="168"/>
        <v>branch</v>
      </c>
      <c r="S1396" t="str">
        <f t="shared" si="169"/>
        <v>medsize</v>
      </c>
      <c r="T1396" t="str">
        <f t="shared" si="170"/>
        <v>central</v>
      </c>
    </row>
    <row r="1397" spans="1:20" ht="17" x14ac:dyDescent="0.2">
      <c r="A1397" t="s">
        <v>1425</v>
      </c>
      <c r="B1397" s="5" t="s">
        <v>9206</v>
      </c>
      <c r="C1397" s="5" t="s">
        <v>9211</v>
      </c>
      <c r="D1397" t="s">
        <v>29</v>
      </c>
      <c r="E1397" s="4">
        <v>2941228.93</v>
      </c>
      <c r="F1397" s="23">
        <v>45009</v>
      </c>
      <c r="G1397" s="23">
        <v>107</v>
      </c>
      <c r="H1397" s="24" t="s">
        <v>9198</v>
      </c>
      <c r="I1397" s="5" t="s">
        <v>14</v>
      </c>
      <c r="J1397" s="5" t="s">
        <v>27</v>
      </c>
      <c r="K1397" s="9">
        <v>513.6</v>
      </c>
      <c r="L1397" t="str">
        <f>VLOOKUP($A1397,lookup_table!$A:$D,3,FALSE)</f>
        <v>Agent</v>
      </c>
      <c r="M1397" t="str">
        <f>VLOOKUP($A1397,lookup_table!$A:$D,4,FALSE)</f>
        <v>Medsize</v>
      </c>
      <c r="N1397" t="str">
        <f t="shared" si="164"/>
        <v>Central</v>
      </c>
      <c r="O1397" t="str">
        <f t="shared" si="165"/>
        <v>high school or below</v>
      </c>
      <c r="P1397" t="str">
        <f t="shared" si="166"/>
        <v>personal auto</v>
      </c>
      <c r="Q1397" t="str">
        <f t="shared" si="167"/>
        <v>suv</v>
      </c>
      <c r="R1397" t="str">
        <f t="shared" si="168"/>
        <v>agent</v>
      </c>
      <c r="S1397" t="str">
        <f t="shared" si="169"/>
        <v>medsize</v>
      </c>
      <c r="T1397" t="str">
        <f t="shared" si="170"/>
        <v>central</v>
      </c>
    </row>
    <row r="1398" spans="1:20" ht="17" x14ac:dyDescent="0.2">
      <c r="A1398" t="s">
        <v>1426</v>
      </c>
      <c r="B1398" s="5" t="s">
        <v>9210</v>
      </c>
      <c r="C1398" s="5" t="s">
        <v>9211</v>
      </c>
      <c r="D1398" t="s">
        <v>29</v>
      </c>
      <c r="E1398" s="27">
        <v>779946.30824272044</v>
      </c>
      <c r="F1398" s="23">
        <v>51878</v>
      </c>
      <c r="G1398" s="23">
        <v>66</v>
      </c>
      <c r="H1398" s="24" t="s">
        <v>9199</v>
      </c>
      <c r="I1398" s="5" t="s">
        <v>14</v>
      </c>
      <c r="J1398" s="5" t="s">
        <v>15</v>
      </c>
      <c r="K1398" s="9">
        <v>316.8</v>
      </c>
      <c r="L1398" t="str">
        <f>VLOOKUP($A1398,lookup_table!$A:$D,3,FALSE)</f>
        <v>Branch</v>
      </c>
      <c r="M1398" t="str">
        <f>VLOOKUP($A1398,lookup_table!$A:$D,4,FALSE)</f>
        <v>Medsize</v>
      </c>
      <c r="N1398" t="str">
        <f t="shared" si="164"/>
        <v>East</v>
      </c>
      <c r="O1398" t="str">
        <f t="shared" si="165"/>
        <v>high school or below</v>
      </c>
      <c r="P1398" t="str">
        <f t="shared" si="166"/>
        <v>personal auto</v>
      </c>
      <c r="Q1398" t="str">
        <f t="shared" si="167"/>
        <v>four-door car</v>
      </c>
      <c r="R1398" t="str">
        <f t="shared" si="168"/>
        <v>branch</v>
      </c>
      <c r="S1398" t="str">
        <f t="shared" si="169"/>
        <v>medsize</v>
      </c>
      <c r="T1398" t="str">
        <f t="shared" si="170"/>
        <v>east</v>
      </c>
    </row>
    <row r="1399" spans="1:20" ht="17" x14ac:dyDescent="0.2">
      <c r="A1399" t="s">
        <v>1427</v>
      </c>
      <c r="B1399" s="5" t="s">
        <v>9207</v>
      </c>
      <c r="C1399" s="5" t="s">
        <v>9211</v>
      </c>
      <c r="D1399" t="s">
        <v>33</v>
      </c>
      <c r="E1399" s="4">
        <v>1749752.2</v>
      </c>
      <c r="F1399" s="23">
        <v>45009</v>
      </c>
      <c r="G1399" s="23">
        <v>73</v>
      </c>
      <c r="H1399" s="24" t="s">
        <v>9198</v>
      </c>
      <c r="I1399" s="5" t="s">
        <v>14</v>
      </c>
      <c r="J1399" s="5" t="s">
        <v>22</v>
      </c>
      <c r="K1399" s="9">
        <v>350.4</v>
      </c>
      <c r="L1399" t="str">
        <f>VLOOKUP($A1399,lookup_table!$A:$D,3,FALSE)</f>
        <v>Agent</v>
      </c>
      <c r="M1399" t="str">
        <f>VLOOKUP($A1399,lookup_table!$A:$D,4,FALSE)</f>
        <v>Medsize</v>
      </c>
      <c r="N1399" t="str">
        <f t="shared" si="164"/>
        <v>West</v>
      </c>
      <c r="O1399" t="str">
        <f t="shared" si="165"/>
        <v>college</v>
      </c>
      <c r="P1399" t="str">
        <f t="shared" si="166"/>
        <v>personal auto</v>
      </c>
      <c r="Q1399" t="str">
        <f t="shared" si="167"/>
        <v>two-door car</v>
      </c>
      <c r="R1399" t="str">
        <f t="shared" si="168"/>
        <v>agent</v>
      </c>
      <c r="S1399" t="str">
        <f t="shared" si="169"/>
        <v>medsize</v>
      </c>
      <c r="T1399" t="str">
        <f t="shared" si="170"/>
        <v>west</v>
      </c>
    </row>
    <row r="1400" spans="1:20" ht="17" x14ac:dyDescent="0.2">
      <c r="A1400" t="s">
        <v>1428</v>
      </c>
      <c r="B1400" s="5" t="s">
        <v>9208</v>
      </c>
      <c r="C1400" s="5" t="s">
        <v>1279</v>
      </c>
      <c r="D1400" t="s">
        <v>29</v>
      </c>
      <c r="E1400" s="4">
        <v>321860.86</v>
      </c>
      <c r="F1400" s="23">
        <v>68776</v>
      </c>
      <c r="G1400" s="23">
        <v>80</v>
      </c>
      <c r="H1400" s="24" t="s">
        <v>9198</v>
      </c>
      <c r="I1400" s="5" t="s">
        <v>14</v>
      </c>
      <c r="J1400" s="5" t="s">
        <v>15</v>
      </c>
      <c r="K1400" s="9">
        <v>87861666</v>
      </c>
      <c r="L1400" t="str">
        <f>VLOOKUP($A1400,lookup_table!$A:$D,3,FALSE)</f>
        <v>Call Center</v>
      </c>
      <c r="M1400" t="str">
        <f>VLOOKUP($A1400,lookup_table!$A:$D,4,FALSE)</f>
        <v>Medsize</v>
      </c>
      <c r="N1400" t="str">
        <f t="shared" si="164"/>
        <v>Central</v>
      </c>
      <c r="O1400" t="str">
        <f t="shared" si="165"/>
        <v>high school or below</v>
      </c>
      <c r="P1400" t="str">
        <f t="shared" si="166"/>
        <v>personal auto</v>
      </c>
      <c r="Q1400" t="str">
        <f t="shared" si="167"/>
        <v>four-door car</v>
      </c>
      <c r="R1400" t="str">
        <f t="shared" si="168"/>
        <v>call center</v>
      </c>
      <c r="S1400" t="str">
        <f t="shared" si="169"/>
        <v>medsize</v>
      </c>
      <c r="T1400" t="str">
        <f t="shared" si="170"/>
        <v>central</v>
      </c>
    </row>
    <row r="1401" spans="1:20" ht="17" x14ac:dyDescent="0.2">
      <c r="A1401" t="s">
        <v>1429</v>
      </c>
      <c r="B1401" s="5" t="s">
        <v>9209</v>
      </c>
      <c r="C1401" s="5" t="s">
        <v>1279</v>
      </c>
      <c r="D1401" t="s">
        <v>29</v>
      </c>
      <c r="E1401" s="4">
        <v>2320726.9700000002</v>
      </c>
      <c r="F1401" s="23">
        <v>45039</v>
      </c>
      <c r="G1401" s="23">
        <v>96</v>
      </c>
      <c r="H1401" s="24" t="s">
        <v>9198</v>
      </c>
      <c r="I1401" s="5" t="s">
        <v>14</v>
      </c>
      <c r="J1401" s="5" t="s">
        <v>15</v>
      </c>
      <c r="K1401" s="9">
        <v>192144838</v>
      </c>
      <c r="L1401" t="str">
        <f>VLOOKUP($A1401,lookup_table!$A:$D,3,FALSE)</f>
        <v>Agent</v>
      </c>
      <c r="M1401" t="str">
        <f>VLOOKUP($A1401,lookup_table!$A:$D,4,FALSE)</f>
        <v>Large</v>
      </c>
      <c r="N1401" t="str">
        <f t="shared" si="164"/>
        <v>North West</v>
      </c>
      <c r="O1401" t="str">
        <f t="shared" si="165"/>
        <v>high school or below</v>
      </c>
      <c r="P1401" t="str">
        <f t="shared" si="166"/>
        <v>personal auto</v>
      </c>
      <c r="Q1401" t="str">
        <f t="shared" si="167"/>
        <v>four-door car</v>
      </c>
      <c r="R1401" t="str">
        <f t="shared" si="168"/>
        <v>agent</v>
      </c>
      <c r="S1401" t="str">
        <f t="shared" si="169"/>
        <v>large</v>
      </c>
      <c r="T1401" t="str">
        <f t="shared" si="170"/>
        <v>north west</v>
      </c>
    </row>
    <row r="1402" spans="1:20" ht="17" x14ac:dyDescent="0.2">
      <c r="A1402" t="s">
        <v>1430</v>
      </c>
      <c r="B1402" s="5" t="s">
        <v>9210</v>
      </c>
      <c r="C1402" s="5" t="s">
        <v>1279</v>
      </c>
      <c r="D1402" t="s">
        <v>33</v>
      </c>
      <c r="E1402" s="4">
        <v>692197.4</v>
      </c>
      <c r="F1402" s="23">
        <v>16483</v>
      </c>
      <c r="G1402" s="23">
        <v>90</v>
      </c>
      <c r="H1402" s="24" t="s">
        <v>9198</v>
      </c>
      <c r="I1402" s="5" t="s">
        <v>26</v>
      </c>
      <c r="J1402" s="5" t="s">
        <v>22</v>
      </c>
      <c r="K1402" s="9">
        <v>320519977</v>
      </c>
      <c r="L1402" t="str">
        <f>VLOOKUP($A1402,lookup_table!$A:$D,3,FALSE)</f>
        <v>Web</v>
      </c>
      <c r="M1402" t="str">
        <f>VLOOKUP($A1402,lookup_table!$A:$D,4,FALSE)</f>
        <v>Medsize</v>
      </c>
      <c r="N1402" t="str">
        <f t="shared" si="164"/>
        <v>East</v>
      </c>
      <c r="O1402" t="str">
        <f t="shared" si="165"/>
        <v>college</v>
      </c>
      <c r="P1402" t="str">
        <f t="shared" si="166"/>
        <v>corporate auto</v>
      </c>
      <c r="Q1402" t="str">
        <f t="shared" si="167"/>
        <v>two-door car</v>
      </c>
      <c r="R1402" t="str">
        <f t="shared" si="168"/>
        <v>web</v>
      </c>
      <c r="S1402" t="str">
        <f t="shared" si="169"/>
        <v>medsize</v>
      </c>
      <c r="T1402" t="str">
        <f t="shared" si="170"/>
        <v>east</v>
      </c>
    </row>
    <row r="1403" spans="1:20" ht="17" x14ac:dyDescent="0.2">
      <c r="A1403" t="s">
        <v>1431</v>
      </c>
      <c r="B1403" s="5" t="s">
        <v>9208</v>
      </c>
      <c r="C1403" s="5" t="s">
        <v>9211</v>
      </c>
      <c r="D1403" t="s">
        <v>29</v>
      </c>
      <c r="E1403" s="4">
        <v>1391853.48</v>
      </c>
      <c r="F1403" s="23">
        <v>64113</v>
      </c>
      <c r="G1403" s="23">
        <v>117</v>
      </c>
      <c r="H1403" s="24" t="s">
        <v>9198</v>
      </c>
      <c r="I1403" s="5" t="s">
        <v>37</v>
      </c>
      <c r="J1403" s="5" t="s">
        <v>15</v>
      </c>
      <c r="K1403" s="9">
        <v>561.6</v>
      </c>
      <c r="L1403" t="str">
        <f>VLOOKUP($A1403,lookup_table!$A:$D,3,FALSE)</f>
        <v>Agent</v>
      </c>
      <c r="M1403" t="str">
        <f>VLOOKUP($A1403,lookup_table!$A:$D,4,FALSE)</f>
        <v>Medsize</v>
      </c>
      <c r="N1403" t="str">
        <f t="shared" si="164"/>
        <v>Central</v>
      </c>
      <c r="O1403" t="str">
        <f t="shared" si="165"/>
        <v>high school or below</v>
      </c>
      <c r="P1403" t="str">
        <f t="shared" si="166"/>
        <v>special auto</v>
      </c>
      <c r="Q1403" t="str">
        <f t="shared" si="167"/>
        <v>four-door car</v>
      </c>
      <c r="R1403" t="str">
        <f t="shared" si="168"/>
        <v>agent</v>
      </c>
      <c r="S1403" t="str">
        <f t="shared" si="169"/>
        <v>medsize</v>
      </c>
      <c r="T1403" t="str">
        <f t="shared" si="170"/>
        <v>central</v>
      </c>
    </row>
    <row r="1404" spans="1:20" ht="17" x14ac:dyDescent="0.2">
      <c r="A1404" t="s">
        <v>1432</v>
      </c>
      <c r="B1404" s="5" t="s">
        <v>9206</v>
      </c>
      <c r="C1404" s="5" t="s">
        <v>9211</v>
      </c>
      <c r="D1404" t="s">
        <v>29</v>
      </c>
      <c r="E1404" s="4">
        <v>896630.98</v>
      </c>
      <c r="F1404" s="23">
        <v>41829</v>
      </c>
      <c r="G1404" s="23">
        <v>76</v>
      </c>
      <c r="H1404" s="24" t="s">
        <v>9198</v>
      </c>
      <c r="I1404" s="5" t="s">
        <v>14</v>
      </c>
      <c r="J1404" s="5" t="s">
        <v>22</v>
      </c>
      <c r="K1404" s="9">
        <v>416365369</v>
      </c>
      <c r="L1404" t="str">
        <f>VLOOKUP($A1404,lookup_table!$A:$D,3,FALSE)</f>
        <v>Call Center</v>
      </c>
      <c r="M1404" t="str">
        <f>VLOOKUP($A1404,lookup_table!$A:$D,4,FALSE)</f>
        <v>Medsize</v>
      </c>
      <c r="N1404" t="str">
        <f t="shared" si="164"/>
        <v>Central</v>
      </c>
      <c r="O1404" t="str">
        <f t="shared" si="165"/>
        <v>high school or below</v>
      </c>
      <c r="P1404" t="str">
        <f t="shared" si="166"/>
        <v>personal auto</v>
      </c>
      <c r="Q1404" t="str">
        <f t="shared" si="167"/>
        <v>two-door car</v>
      </c>
      <c r="R1404" t="str">
        <f t="shared" si="168"/>
        <v>call center</v>
      </c>
      <c r="S1404" t="str">
        <f t="shared" si="169"/>
        <v>medsize</v>
      </c>
      <c r="T1404" t="str">
        <f t="shared" si="170"/>
        <v>central</v>
      </c>
    </row>
    <row r="1405" spans="1:20" ht="17" x14ac:dyDescent="0.2">
      <c r="A1405" t="s">
        <v>1433</v>
      </c>
      <c r="B1405" s="5" t="s">
        <v>9207</v>
      </c>
      <c r="C1405" s="5" t="s">
        <v>1279</v>
      </c>
      <c r="D1405" t="s">
        <v>12</v>
      </c>
      <c r="E1405" s="4">
        <v>1198198.48</v>
      </c>
      <c r="F1405" s="23">
        <v>21514</v>
      </c>
      <c r="G1405" s="23">
        <v>62</v>
      </c>
      <c r="H1405" s="24" t="s">
        <v>9198</v>
      </c>
      <c r="I1405" s="5" t="s">
        <v>14</v>
      </c>
      <c r="J1405" s="5" t="s">
        <v>22</v>
      </c>
      <c r="K1405" s="9">
        <v>257248789</v>
      </c>
      <c r="L1405" t="str">
        <f>VLOOKUP($A1405,lookup_table!$A:$D,3,FALSE)</f>
        <v>Agent</v>
      </c>
      <c r="M1405" t="str">
        <f>VLOOKUP($A1405,lookup_table!$A:$D,4,FALSE)</f>
        <v>Medsize</v>
      </c>
      <c r="N1405" t="str">
        <f t="shared" si="164"/>
        <v>West</v>
      </c>
      <c r="O1405" t="str">
        <f t="shared" si="165"/>
        <v>master</v>
      </c>
      <c r="P1405" t="str">
        <f t="shared" si="166"/>
        <v>personal auto</v>
      </c>
      <c r="Q1405" t="str">
        <f t="shared" si="167"/>
        <v>two-door car</v>
      </c>
      <c r="R1405" t="str">
        <f t="shared" si="168"/>
        <v>agent</v>
      </c>
      <c r="S1405" t="str">
        <f t="shared" si="169"/>
        <v>medsize</v>
      </c>
      <c r="T1405" t="str">
        <f t="shared" si="170"/>
        <v>west</v>
      </c>
    </row>
    <row r="1406" spans="1:20" ht="17" x14ac:dyDescent="0.2">
      <c r="A1406" t="s">
        <v>1434</v>
      </c>
      <c r="B1406" s="5" t="s">
        <v>9208</v>
      </c>
      <c r="C1406" s="5" t="s">
        <v>9211</v>
      </c>
      <c r="D1406" t="s">
        <v>12</v>
      </c>
      <c r="E1406" s="4">
        <v>553262.98</v>
      </c>
      <c r="F1406" s="23">
        <v>27722</v>
      </c>
      <c r="G1406" s="23">
        <v>69</v>
      </c>
      <c r="H1406" s="24" t="s">
        <v>9198</v>
      </c>
      <c r="I1406" s="5" t="s">
        <v>14</v>
      </c>
      <c r="J1406" s="5" t="s">
        <v>15</v>
      </c>
      <c r="K1406" s="9">
        <v>331.2</v>
      </c>
      <c r="L1406" t="str">
        <f>VLOOKUP($A1406,lookup_table!$A:$D,3,FALSE)</f>
        <v>Call Center</v>
      </c>
      <c r="M1406" t="str">
        <f>VLOOKUP($A1406,lookup_table!$A:$D,4,FALSE)</f>
        <v>Medsize</v>
      </c>
      <c r="N1406" t="str">
        <f t="shared" si="164"/>
        <v>Central</v>
      </c>
      <c r="O1406" t="str">
        <f t="shared" si="165"/>
        <v>master</v>
      </c>
      <c r="P1406" t="str">
        <f t="shared" si="166"/>
        <v>personal auto</v>
      </c>
      <c r="Q1406" t="str">
        <f t="shared" si="167"/>
        <v>four-door car</v>
      </c>
      <c r="R1406" t="str">
        <f t="shared" si="168"/>
        <v>call center</v>
      </c>
      <c r="S1406" t="str">
        <f t="shared" si="169"/>
        <v>medsize</v>
      </c>
      <c r="T1406" t="str">
        <f t="shared" si="170"/>
        <v>central</v>
      </c>
    </row>
    <row r="1407" spans="1:20" ht="17" x14ac:dyDescent="0.2">
      <c r="A1407" t="s">
        <v>1435</v>
      </c>
      <c r="B1407" s="5" t="s">
        <v>9208</v>
      </c>
      <c r="C1407" s="5" t="s">
        <v>1279</v>
      </c>
      <c r="D1407" t="s">
        <v>33</v>
      </c>
      <c r="E1407" s="4">
        <v>1166057.3</v>
      </c>
      <c r="F1407" s="23">
        <v>21506</v>
      </c>
      <c r="G1407" s="23">
        <v>151</v>
      </c>
      <c r="H1407" s="24" t="s">
        <v>9198</v>
      </c>
      <c r="I1407" s="5" t="s">
        <v>14</v>
      </c>
      <c r="J1407" s="5" t="s">
        <v>73</v>
      </c>
      <c r="K1407" s="9">
        <v>826658992</v>
      </c>
      <c r="L1407" t="str">
        <f>VLOOKUP($A1407,lookup_table!$A:$D,3,FALSE)</f>
        <v>Agent</v>
      </c>
      <c r="M1407" t="str">
        <f>VLOOKUP($A1407,lookup_table!$A:$D,4,FALSE)</f>
        <v>Medsize</v>
      </c>
      <c r="N1407" t="str">
        <f t="shared" si="164"/>
        <v>Central</v>
      </c>
      <c r="O1407" t="str">
        <f t="shared" si="165"/>
        <v>college</v>
      </c>
      <c r="P1407" t="str">
        <f t="shared" si="166"/>
        <v>personal auto</v>
      </c>
      <c r="Q1407" t="str">
        <f t="shared" si="167"/>
        <v>sports car</v>
      </c>
      <c r="R1407" t="str">
        <f t="shared" si="168"/>
        <v>agent</v>
      </c>
      <c r="S1407" t="str">
        <f t="shared" si="169"/>
        <v>medsize</v>
      </c>
      <c r="T1407" t="str">
        <f t="shared" si="170"/>
        <v>central</v>
      </c>
    </row>
    <row r="1408" spans="1:20" ht="17" x14ac:dyDescent="0.2">
      <c r="A1408" t="s">
        <v>1436</v>
      </c>
      <c r="B1408" s="5" t="s">
        <v>9209</v>
      </c>
      <c r="C1408" s="5" t="s">
        <v>1279</v>
      </c>
      <c r="D1408" t="s">
        <v>29</v>
      </c>
      <c r="E1408" s="4">
        <v>288645.15999999997</v>
      </c>
      <c r="F1408" s="23">
        <v>10312</v>
      </c>
      <c r="G1408" s="23">
        <v>78</v>
      </c>
      <c r="H1408" s="24" t="s">
        <v>9198</v>
      </c>
      <c r="I1408" s="5" t="s">
        <v>14</v>
      </c>
      <c r="J1408" s="5" t="s">
        <v>15</v>
      </c>
      <c r="K1408" s="9">
        <v>486278557</v>
      </c>
      <c r="L1408" t="str">
        <f>VLOOKUP($A1408,lookup_table!$A:$D,3,FALSE)</f>
        <v>Agent</v>
      </c>
      <c r="M1408" t="str">
        <f>VLOOKUP($A1408,lookup_table!$A:$D,4,FALSE)</f>
        <v>Large</v>
      </c>
      <c r="N1408" t="str">
        <f t="shared" si="164"/>
        <v>North West</v>
      </c>
      <c r="O1408" t="str">
        <f t="shared" si="165"/>
        <v>high school or below</v>
      </c>
      <c r="P1408" t="str">
        <f t="shared" si="166"/>
        <v>personal auto</v>
      </c>
      <c r="Q1408" t="str">
        <f t="shared" si="167"/>
        <v>four-door car</v>
      </c>
      <c r="R1408" t="str">
        <f t="shared" si="168"/>
        <v>agent</v>
      </c>
      <c r="S1408" t="str">
        <f t="shared" si="169"/>
        <v>large</v>
      </c>
      <c r="T1408" t="str">
        <f t="shared" si="170"/>
        <v>north west</v>
      </c>
    </row>
    <row r="1409" spans="1:20" ht="17" x14ac:dyDescent="0.2">
      <c r="A1409" t="s">
        <v>1437</v>
      </c>
      <c r="B1409" s="5" t="s">
        <v>9206</v>
      </c>
      <c r="C1409" s="5" t="s">
        <v>1279</v>
      </c>
      <c r="D1409" t="s">
        <v>19</v>
      </c>
      <c r="E1409" s="4">
        <v>1274184.75</v>
      </c>
      <c r="F1409" s="23">
        <v>73054</v>
      </c>
      <c r="G1409" s="23">
        <v>106</v>
      </c>
      <c r="H1409" s="24" t="s">
        <v>9199</v>
      </c>
      <c r="I1409" s="5" t="s">
        <v>14</v>
      </c>
      <c r="J1409" s="5" t="s">
        <v>27</v>
      </c>
      <c r="K1409" s="9">
        <v>419365958</v>
      </c>
      <c r="L1409" t="str">
        <f>VLOOKUP($A1409,lookup_table!$A:$D,3,FALSE)</f>
        <v>Branch</v>
      </c>
      <c r="M1409" t="str">
        <f>VLOOKUP($A1409,lookup_table!$A:$D,4,FALSE)</f>
        <v>Medsize</v>
      </c>
      <c r="N1409" t="str">
        <f t="shared" si="164"/>
        <v>Central</v>
      </c>
      <c r="O1409" t="str">
        <f t="shared" si="165"/>
        <v>bachelor</v>
      </c>
      <c r="P1409" t="str">
        <f t="shared" si="166"/>
        <v>personal auto</v>
      </c>
      <c r="Q1409" t="str">
        <f t="shared" si="167"/>
        <v>suv</v>
      </c>
      <c r="R1409" t="str">
        <f t="shared" si="168"/>
        <v>branch</v>
      </c>
      <c r="S1409" t="str">
        <f t="shared" si="169"/>
        <v>medsize</v>
      </c>
      <c r="T1409" t="str">
        <f t="shared" si="170"/>
        <v>central</v>
      </c>
    </row>
    <row r="1410" spans="1:20" ht="17" x14ac:dyDescent="0.2">
      <c r="A1410" t="s">
        <v>1438</v>
      </c>
      <c r="B1410" s="5" t="s">
        <v>9209</v>
      </c>
      <c r="C1410" s="5" t="s">
        <v>1279</v>
      </c>
      <c r="D1410" t="s">
        <v>19</v>
      </c>
      <c r="E1410" s="4">
        <v>539809.81000000006</v>
      </c>
      <c r="F1410" s="23">
        <v>73775</v>
      </c>
      <c r="G1410" s="23">
        <v>67</v>
      </c>
      <c r="H1410" s="24" t="s">
        <v>9198</v>
      </c>
      <c r="I1410" s="5" t="s">
        <v>14</v>
      </c>
      <c r="J1410" s="5" t="s">
        <v>15</v>
      </c>
      <c r="K1410" s="9">
        <v>321.60000000000002</v>
      </c>
      <c r="L1410" t="str">
        <f>VLOOKUP($A1410,lookup_table!$A:$D,3,FALSE)</f>
        <v>Agent</v>
      </c>
      <c r="M1410" t="str">
        <f>VLOOKUP($A1410,lookup_table!$A:$D,4,FALSE)</f>
        <v>Medsize</v>
      </c>
      <c r="N1410" t="str">
        <f t="shared" si="164"/>
        <v>North West</v>
      </c>
      <c r="O1410" t="str">
        <f t="shared" si="165"/>
        <v>bachelor</v>
      </c>
      <c r="P1410" t="str">
        <f t="shared" si="166"/>
        <v>personal auto</v>
      </c>
      <c r="Q1410" t="str">
        <f t="shared" si="167"/>
        <v>four-door car</v>
      </c>
      <c r="R1410" t="str">
        <f t="shared" si="168"/>
        <v>agent</v>
      </c>
      <c r="S1410" t="str">
        <f t="shared" si="169"/>
        <v>medsize</v>
      </c>
      <c r="T1410" t="str">
        <f t="shared" si="170"/>
        <v>north west</v>
      </c>
    </row>
    <row r="1411" spans="1:20" ht="17" x14ac:dyDescent="0.2">
      <c r="A1411" t="s">
        <v>1439</v>
      </c>
      <c r="B1411" s="5" t="s">
        <v>9207</v>
      </c>
      <c r="C1411" s="5" t="s">
        <v>9211</v>
      </c>
      <c r="D1411" t="s">
        <v>29</v>
      </c>
      <c r="E1411" s="4">
        <v>728503.1</v>
      </c>
      <c r="F1411" s="23">
        <v>44788</v>
      </c>
      <c r="G1411" s="23">
        <v>61</v>
      </c>
      <c r="H1411" s="24" t="s">
        <v>9198</v>
      </c>
      <c r="I1411" s="5" t="s">
        <v>26</v>
      </c>
      <c r="J1411" s="5" t="s">
        <v>15</v>
      </c>
      <c r="K1411" s="9">
        <v>386031248</v>
      </c>
      <c r="L1411" t="str">
        <f>VLOOKUP($A1411,lookup_table!$A:$D,3,FALSE)</f>
        <v>Agent</v>
      </c>
      <c r="M1411" t="str">
        <f>VLOOKUP($A1411,lookup_table!$A:$D,4,FALSE)</f>
        <v>Small</v>
      </c>
      <c r="N1411" t="str">
        <f t="shared" ref="N1411:N1474" si="171">IF($B1411="California","West",IF($B1411="Oregon","North West",IF($B1411="Washington","East","Central")))</f>
        <v>West</v>
      </c>
      <c r="O1411" t="str">
        <f t="shared" ref="O1411:O1474" si="172">LOWER($D1411)</f>
        <v>high school or below</v>
      </c>
      <c r="P1411" t="str">
        <f t="shared" ref="P1411:P1474" si="173">LOWER($I1411)</f>
        <v>corporate auto</v>
      </c>
      <c r="Q1411" t="str">
        <f t="shared" ref="Q1411:Q1474" si="174">LOWER($J1411)</f>
        <v>four-door car</v>
      </c>
      <c r="R1411" t="str">
        <f t="shared" ref="R1411:R1474" si="175">LOWER($L1411)</f>
        <v>agent</v>
      </c>
      <c r="S1411" t="str">
        <f t="shared" ref="S1411:S1474" si="176">LOWER($M1411)</f>
        <v>small</v>
      </c>
      <c r="T1411" t="str">
        <f t="shared" ref="T1411:T1474" si="177">LOWER($N1411)</f>
        <v>west</v>
      </c>
    </row>
    <row r="1412" spans="1:20" ht="17" x14ac:dyDescent="0.2">
      <c r="A1412" t="s">
        <v>1440</v>
      </c>
      <c r="B1412" s="5" t="s">
        <v>9208</v>
      </c>
      <c r="C1412" s="5" t="s">
        <v>1279</v>
      </c>
      <c r="D1412" t="s">
        <v>29</v>
      </c>
      <c r="E1412" s="4">
        <v>1765196.34</v>
      </c>
      <c r="F1412" s="23">
        <v>22510</v>
      </c>
      <c r="G1412" s="23">
        <v>95</v>
      </c>
      <c r="H1412" s="24" t="s">
        <v>9198</v>
      </c>
      <c r="I1412" s="5" t="s">
        <v>14</v>
      </c>
      <c r="J1412" s="5" t="s">
        <v>15</v>
      </c>
      <c r="K1412" s="9">
        <v>456</v>
      </c>
      <c r="L1412" t="str">
        <f>VLOOKUP($A1412,lookup_table!$A:$D,3,FALSE)</f>
        <v>Web</v>
      </c>
      <c r="M1412" t="str">
        <f>VLOOKUP($A1412,lookup_table!$A:$D,4,FALSE)</f>
        <v>Small</v>
      </c>
      <c r="N1412" t="str">
        <f t="shared" si="171"/>
        <v>Central</v>
      </c>
      <c r="O1412" t="str">
        <f t="shared" si="172"/>
        <v>high school or below</v>
      </c>
      <c r="P1412" t="str">
        <f t="shared" si="173"/>
        <v>personal auto</v>
      </c>
      <c r="Q1412" t="str">
        <f t="shared" si="174"/>
        <v>four-door car</v>
      </c>
      <c r="R1412" t="str">
        <f t="shared" si="175"/>
        <v>web</v>
      </c>
      <c r="S1412" t="str">
        <f t="shared" si="176"/>
        <v>small</v>
      </c>
      <c r="T1412" t="str">
        <f t="shared" si="177"/>
        <v>central</v>
      </c>
    </row>
    <row r="1413" spans="1:20" ht="17" x14ac:dyDescent="0.2">
      <c r="A1413" t="s">
        <v>1441</v>
      </c>
      <c r="B1413" s="5" t="s">
        <v>9206</v>
      </c>
      <c r="C1413" s="5" t="s">
        <v>9211</v>
      </c>
      <c r="D1413" t="s">
        <v>12</v>
      </c>
      <c r="E1413" s="4">
        <v>1702989.34</v>
      </c>
      <c r="F1413" s="23">
        <v>54613</v>
      </c>
      <c r="G1413" s="23">
        <v>213</v>
      </c>
      <c r="H1413" s="24" t="s">
        <v>9198</v>
      </c>
      <c r="I1413" s="5" t="s">
        <v>14</v>
      </c>
      <c r="J1413" s="5" t="s">
        <v>60</v>
      </c>
      <c r="K1413" s="9">
        <v>731559007</v>
      </c>
      <c r="L1413" t="str">
        <f>VLOOKUP($A1413,lookup_table!$A:$D,3,FALSE)</f>
        <v>Call Center</v>
      </c>
      <c r="M1413" t="str">
        <f>VLOOKUP($A1413,lookup_table!$A:$D,4,FALSE)</f>
        <v>Medsize</v>
      </c>
      <c r="N1413" t="str">
        <f t="shared" si="171"/>
        <v>Central</v>
      </c>
      <c r="O1413" t="str">
        <f t="shared" si="172"/>
        <v>master</v>
      </c>
      <c r="P1413" t="str">
        <f t="shared" si="173"/>
        <v>personal auto</v>
      </c>
      <c r="Q1413" t="str">
        <f t="shared" si="174"/>
        <v>luxury suv</v>
      </c>
      <c r="R1413" t="str">
        <f t="shared" si="175"/>
        <v>call center</v>
      </c>
      <c r="S1413" t="str">
        <f t="shared" si="176"/>
        <v>medsize</v>
      </c>
      <c r="T1413" t="str">
        <f t="shared" si="177"/>
        <v>central</v>
      </c>
    </row>
    <row r="1414" spans="1:20" ht="17" x14ac:dyDescent="0.2">
      <c r="A1414" t="s">
        <v>1442</v>
      </c>
      <c r="B1414" s="5" t="s">
        <v>9206</v>
      </c>
      <c r="C1414" s="5" t="s">
        <v>1279</v>
      </c>
      <c r="D1414" t="s">
        <v>29</v>
      </c>
      <c r="E1414" s="4">
        <v>249125.76000000001</v>
      </c>
      <c r="F1414" s="23">
        <v>25965</v>
      </c>
      <c r="G1414" s="23">
        <v>65</v>
      </c>
      <c r="H1414" s="24" t="s">
        <v>9198</v>
      </c>
      <c r="I1414" s="5" t="s">
        <v>14</v>
      </c>
      <c r="J1414" s="5" t="s">
        <v>15</v>
      </c>
      <c r="K1414" s="9">
        <v>329206567</v>
      </c>
      <c r="L1414" t="str">
        <f>VLOOKUP($A1414,lookup_table!$A:$D,3,FALSE)</f>
        <v>Agent</v>
      </c>
      <c r="M1414" t="str">
        <f>VLOOKUP($A1414,lookup_table!$A:$D,4,FALSE)</f>
        <v>Medsize</v>
      </c>
      <c r="N1414" t="str">
        <f t="shared" si="171"/>
        <v>Central</v>
      </c>
      <c r="O1414" t="str">
        <f t="shared" si="172"/>
        <v>high school or below</v>
      </c>
      <c r="P1414" t="str">
        <f t="shared" si="173"/>
        <v>personal auto</v>
      </c>
      <c r="Q1414" t="str">
        <f t="shared" si="174"/>
        <v>four-door car</v>
      </c>
      <c r="R1414" t="str">
        <f t="shared" si="175"/>
        <v>agent</v>
      </c>
      <c r="S1414" t="str">
        <f t="shared" si="176"/>
        <v>medsize</v>
      </c>
      <c r="T1414" t="str">
        <f t="shared" si="177"/>
        <v>central</v>
      </c>
    </row>
    <row r="1415" spans="1:20" ht="17" x14ac:dyDescent="0.2">
      <c r="A1415" t="s">
        <v>1443</v>
      </c>
      <c r="B1415" s="5" t="s">
        <v>9209</v>
      </c>
      <c r="C1415" s="5" t="s">
        <v>1279</v>
      </c>
      <c r="D1415" t="s">
        <v>33</v>
      </c>
      <c r="E1415" s="4">
        <v>403931.5</v>
      </c>
      <c r="F1415" s="23">
        <v>34911</v>
      </c>
      <c r="G1415" s="23">
        <v>105</v>
      </c>
      <c r="H1415" s="24" t="s">
        <v>9199</v>
      </c>
      <c r="I1415" s="5" t="s">
        <v>14</v>
      </c>
      <c r="J1415" s="5" t="s">
        <v>27</v>
      </c>
      <c r="K1415" s="9">
        <v>126779673</v>
      </c>
      <c r="L1415" t="str">
        <f>VLOOKUP($A1415,lookup_table!$A:$D,3,FALSE)</f>
        <v>Agent</v>
      </c>
      <c r="M1415" t="str">
        <f>VLOOKUP($A1415,lookup_table!$A:$D,4,FALSE)</f>
        <v>Large</v>
      </c>
      <c r="N1415" t="str">
        <f t="shared" si="171"/>
        <v>North West</v>
      </c>
      <c r="O1415" t="str">
        <f t="shared" si="172"/>
        <v>college</v>
      </c>
      <c r="P1415" t="str">
        <f t="shared" si="173"/>
        <v>personal auto</v>
      </c>
      <c r="Q1415" t="str">
        <f t="shared" si="174"/>
        <v>suv</v>
      </c>
      <c r="R1415" t="str">
        <f t="shared" si="175"/>
        <v>agent</v>
      </c>
      <c r="S1415" t="str">
        <f t="shared" si="176"/>
        <v>large</v>
      </c>
      <c r="T1415" t="str">
        <f t="shared" si="177"/>
        <v>north west</v>
      </c>
    </row>
    <row r="1416" spans="1:20" ht="17" x14ac:dyDescent="0.2">
      <c r="A1416" t="s">
        <v>1444</v>
      </c>
      <c r="B1416" s="5" t="s">
        <v>9209</v>
      </c>
      <c r="C1416" s="5" t="s">
        <v>9211</v>
      </c>
      <c r="D1416" t="s">
        <v>19</v>
      </c>
      <c r="E1416" s="4">
        <v>261933.74</v>
      </c>
      <c r="F1416" s="23">
        <v>78618</v>
      </c>
      <c r="G1416" s="23">
        <v>66</v>
      </c>
      <c r="H1416" s="24" t="s">
        <v>9198</v>
      </c>
      <c r="I1416" s="5" t="s">
        <v>37</v>
      </c>
      <c r="J1416" s="5" t="s">
        <v>22</v>
      </c>
      <c r="K1416" s="9">
        <v>225578841</v>
      </c>
      <c r="L1416" t="str">
        <f>VLOOKUP($A1416,lookup_table!$A:$D,3,FALSE)</f>
        <v>Agent</v>
      </c>
      <c r="M1416" t="str">
        <f>VLOOKUP($A1416,lookup_table!$A:$D,4,FALSE)</f>
        <v>Medsize</v>
      </c>
      <c r="N1416" t="str">
        <f t="shared" si="171"/>
        <v>North West</v>
      </c>
      <c r="O1416" t="str">
        <f t="shared" si="172"/>
        <v>bachelor</v>
      </c>
      <c r="P1416" t="str">
        <f t="shared" si="173"/>
        <v>special auto</v>
      </c>
      <c r="Q1416" t="str">
        <f t="shared" si="174"/>
        <v>two-door car</v>
      </c>
      <c r="R1416" t="str">
        <f t="shared" si="175"/>
        <v>agent</v>
      </c>
      <c r="S1416" t="str">
        <f t="shared" si="176"/>
        <v>medsize</v>
      </c>
      <c r="T1416" t="str">
        <f t="shared" si="177"/>
        <v>north west</v>
      </c>
    </row>
    <row r="1417" spans="1:20" ht="17" x14ac:dyDescent="0.2">
      <c r="A1417" t="s">
        <v>1445</v>
      </c>
      <c r="B1417" s="5" t="s">
        <v>9209</v>
      </c>
      <c r="C1417" s="5" t="s">
        <v>1279</v>
      </c>
      <c r="D1417" t="s">
        <v>29</v>
      </c>
      <c r="E1417" s="4">
        <v>504968.96000000002</v>
      </c>
      <c r="F1417" s="23">
        <v>61080</v>
      </c>
      <c r="G1417" s="23">
        <v>66</v>
      </c>
      <c r="H1417" s="24" t="s">
        <v>9202</v>
      </c>
      <c r="I1417" s="5" t="s">
        <v>14</v>
      </c>
      <c r="J1417" s="5" t="s">
        <v>15</v>
      </c>
      <c r="K1417" s="9">
        <v>294284951</v>
      </c>
      <c r="L1417" t="str">
        <f>VLOOKUP($A1417,lookup_table!$A:$D,3,FALSE)</f>
        <v>Call Center</v>
      </c>
      <c r="M1417" t="str">
        <f>VLOOKUP($A1417,lookup_table!$A:$D,4,FALSE)</f>
        <v>Medsize</v>
      </c>
      <c r="N1417" t="str">
        <f t="shared" si="171"/>
        <v>North West</v>
      </c>
      <c r="O1417" t="str">
        <f t="shared" si="172"/>
        <v>high school or below</v>
      </c>
      <c r="P1417" t="str">
        <f t="shared" si="173"/>
        <v>personal auto</v>
      </c>
      <c r="Q1417" t="str">
        <f t="shared" si="174"/>
        <v>four-door car</v>
      </c>
      <c r="R1417" t="str">
        <f t="shared" si="175"/>
        <v>call center</v>
      </c>
      <c r="S1417" t="str">
        <f t="shared" si="176"/>
        <v>medsize</v>
      </c>
      <c r="T1417" t="str">
        <f t="shared" si="177"/>
        <v>north west</v>
      </c>
    </row>
    <row r="1418" spans="1:20" ht="17" x14ac:dyDescent="0.2">
      <c r="A1418" t="s">
        <v>1446</v>
      </c>
      <c r="B1418" s="5" t="s">
        <v>9209</v>
      </c>
      <c r="C1418" s="5" t="s">
        <v>1279</v>
      </c>
      <c r="D1418" t="s">
        <v>12</v>
      </c>
      <c r="E1418" s="4">
        <v>498345.71</v>
      </c>
      <c r="F1418" s="23">
        <v>60415</v>
      </c>
      <c r="G1418" s="23">
        <v>62</v>
      </c>
      <c r="H1418" s="24" t="s">
        <v>9198</v>
      </c>
      <c r="I1418" s="5" t="s">
        <v>14</v>
      </c>
      <c r="J1418" s="5" t="s">
        <v>22</v>
      </c>
      <c r="K1418" s="9">
        <v>72665253</v>
      </c>
      <c r="L1418" t="str">
        <f>VLOOKUP($A1418,lookup_table!$A:$D,3,FALSE)</f>
        <v>Branch</v>
      </c>
      <c r="M1418" t="str">
        <f>VLOOKUP($A1418,lookup_table!$A:$D,4,FALSE)</f>
        <v>Small</v>
      </c>
      <c r="N1418" t="str">
        <f t="shared" si="171"/>
        <v>North West</v>
      </c>
      <c r="O1418" t="str">
        <f t="shared" si="172"/>
        <v>master</v>
      </c>
      <c r="P1418" t="str">
        <f t="shared" si="173"/>
        <v>personal auto</v>
      </c>
      <c r="Q1418" t="str">
        <f t="shared" si="174"/>
        <v>two-door car</v>
      </c>
      <c r="R1418" t="str">
        <f t="shared" si="175"/>
        <v>branch</v>
      </c>
      <c r="S1418" t="str">
        <f t="shared" si="176"/>
        <v>small</v>
      </c>
      <c r="T1418" t="str">
        <f t="shared" si="177"/>
        <v>north west</v>
      </c>
    </row>
    <row r="1419" spans="1:20" ht="17" x14ac:dyDescent="0.2">
      <c r="A1419" t="s">
        <v>1447</v>
      </c>
      <c r="B1419" s="5" t="s">
        <v>9207</v>
      </c>
      <c r="C1419" s="5" t="s">
        <v>1279</v>
      </c>
      <c r="D1419" t="s">
        <v>12</v>
      </c>
      <c r="E1419" s="4">
        <v>253063.94</v>
      </c>
      <c r="F1419" s="23">
        <v>25143</v>
      </c>
      <c r="G1419" s="23">
        <v>66</v>
      </c>
      <c r="H1419" s="24" t="s">
        <v>9198</v>
      </c>
      <c r="I1419" s="5" t="s">
        <v>26</v>
      </c>
      <c r="J1419" s="5" t="s">
        <v>15</v>
      </c>
      <c r="K1419" s="9">
        <v>8737111</v>
      </c>
      <c r="L1419" t="str">
        <f>VLOOKUP($A1419,lookup_table!$A:$D,3,FALSE)</f>
        <v>Branch</v>
      </c>
      <c r="M1419" t="str">
        <f>VLOOKUP($A1419,lookup_table!$A:$D,4,FALSE)</f>
        <v>Medsize</v>
      </c>
      <c r="N1419" t="str">
        <f t="shared" si="171"/>
        <v>West</v>
      </c>
      <c r="O1419" t="str">
        <f t="shared" si="172"/>
        <v>master</v>
      </c>
      <c r="P1419" t="str">
        <f t="shared" si="173"/>
        <v>corporate auto</v>
      </c>
      <c r="Q1419" t="str">
        <f t="shared" si="174"/>
        <v>four-door car</v>
      </c>
      <c r="R1419" t="str">
        <f t="shared" si="175"/>
        <v>branch</v>
      </c>
      <c r="S1419" t="str">
        <f t="shared" si="176"/>
        <v>medsize</v>
      </c>
      <c r="T1419" t="str">
        <f t="shared" si="177"/>
        <v>west</v>
      </c>
    </row>
    <row r="1420" spans="1:20" ht="17" x14ac:dyDescent="0.2">
      <c r="A1420" t="s">
        <v>1448</v>
      </c>
      <c r="B1420" s="5" t="s">
        <v>9207</v>
      </c>
      <c r="C1420" s="5" t="s">
        <v>9211</v>
      </c>
      <c r="D1420" t="s">
        <v>33</v>
      </c>
      <c r="E1420" s="4">
        <v>739671.97</v>
      </c>
      <c r="F1420" s="23">
        <v>41045</v>
      </c>
      <c r="G1420" s="23">
        <v>64</v>
      </c>
      <c r="H1420" s="24" t="s">
        <v>9199</v>
      </c>
      <c r="I1420" s="5" t="s">
        <v>14</v>
      </c>
      <c r="J1420" s="5" t="s">
        <v>15</v>
      </c>
      <c r="K1420" s="9">
        <v>394582401</v>
      </c>
      <c r="L1420" t="str">
        <f>VLOOKUP($A1420,lookup_table!$A:$D,3,FALSE)</f>
        <v>Branch</v>
      </c>
      <c r="M1420" t="str">
        <f>VLOOKUP($A1420,lookup_table!$A:$D,4,FALSE)</f>
        <v>Medsize</v>
      </c>
      <c r="N1420" t="str">
        <f t="shared" si="171"/>
        <v>West</v>
      </c>
      <c r="O1420" t="str">
        <f t="shared" si="172"/>
        <v>college</v>
      </c>
      <c r="P1420" t="str">
        <f t="shared" si="173"/>
        <v>personal auto</v>
      </c>
      <c r="Q1420" t="str">
        <f t="shared" si="174"/>
        <v>four-door car</v>
      </c>
      <c r="R1420" t="str">
        <f t="shared" si="175"/>
        <v>branch</v>
      </c>
      <c r="S1420" t="str">
        <f t="shared" si="176"/>
        <v>medsize</v>
      </c>
      <c r="T1420" t="str">
        <f t="shared" si="177"/>
        <v>west</v>
      </c>
    </row>
    <row r="1421" spans="1:20" ht="17" x14ac:dyDescent="0.2">
      <c r="A1421" t="s">
        <v>1449</v>
      </c>
      <c r="B1421" s="5" t="s">
        <v>9207</v>
      </c>
      <c r="C1421" s="5" t="s">
        <v>9211</v>
      </c>
      <c r="D1421" t="s">
        <v>33</v>
      </c>
      <c r="E1421" s="4">
        <v>383289.85</v>
      </c>
      <c r="F1421" s="23">
        <v>97729</v>
      </c>
      <c r="G1421" s="23">
        <v>95</v>
      </c>
      <c r="H1421" s="24" t="s">
        <v>9198</v>
      </c>
      <c r="I1421" s="5" t="s">
        <v>14</v>
      </c>
      <c r="J1421" s="5" t="s">
        <v>15</v>
      </c>
      <c r="K1421" s="9">
        <v>97176153</v>
      </c>
      <c r="L1421" t="str">
        <f>VLOOKUP($A1421,lookup_table!$A:$D,3,FALSE)</f>
        <v>Web</v>
      </c>
      <c r="M1421" t="str">
        <f>VLOOKUP($A1421,lookup_table!$A:$D,4,FALSE)</f>
        <v>Medsize</v>
      </c>
      <c r="N1421" t="str">
        <f t="shared" si="171"/>
        <v>West</v>
      </c>
      <c r="O1421" t="str">
        <f t="shared" si="172"/>
        <v>college</v>
      </c>
      <c r="P1421" t="str">
        <f t="shared" si="173"/>
        <v>personal auto</v>
      </c>
      <c r="Q1421" t="str">
        <f t="shared" si="174"/>
        <v>four-door car</v>
      </c>
      <c r="R1421" t="str">
        <f t="shared" si="175"/>
        <v>web</v>
      </c>
      <c r="S1421" t="str">
        <f t="shared" si="176"/>
        <v>medsize</v>
      </c>
      <c r="T1421" t="str">
        <f t="shared" si="177"/>
        <v>west</v>
      </c>
    </row>
    <row r="1422" spans="1:20" ht="17" x14ac:dyDescent="0.2">
      <c r="A1422" t="s">
        <v>1450</v>
      </c>
      <c r="B1422" s="5" t="s">
        <v>9206</v>
      </c>
      <c r="C1422" s="5" t="s">
        <v>1279</v>
      </c>
      <c r="D1422" t="s">
        <v>29</v>
      </c>
      <c r="E1422" s="4">
        <v>496140.59</v>
      </c>
      <c r="F1422" s="23">
        <v>55702</v>
      </c>
      <c r="G1422" s="23">
        <v>61</v>
      </c>
      <c r="H1422" s="24" t="s">
        <v>9198</v>
      </c>
      <c r="I1422" s="5" t="s">
        <v>14</v>
      </c>
      <c r="J1422" s="5" t="s">
        <v>15</v>
      </c>
      <c r="K1422" s="9">
        <v>15113336</v>
      </c>
      <c r="L1422" t="str">
        <f>VLOOKUP($A1422,lookup_table!$A:$D,3,FALSE)</f>
        <v>Agent</v>
      </c>
      <c r="M1422" t="str">
        <f>VLOOKUP($A1422,lookup_table!$A:$D,4,FALSE)</f>
        <v>Medsize</v>
      </c>
      <c r="N1422" t="str">
        <f t="shared" si="171"/>
        <v>Central</v>
      </c>
      <c r="O1422" t="str">
        <f t="shared" si="172"/>
        <v>high school or below</v>
      </c>
      <c r="P1422" t="str">
        <f t="shared" si="173"/>
        <v>personal auto</v>
      </c>
      <c r="Q1422" t="str">
        <f t="shared" si="174"/>
        <v>four-door car</v>
      </c>
      <c r="R1422" t="str">
        <f t="shared" si="175"/>
        <v>agent</v>
      </c>
      <c r="S1422" t="str">
        <f t="shared" si="176"/>
        <v>medsize</v>
      </c>
      <c r="T1422" t="str">
        <f t="shared" si="177"/>
        <v>central</v>
      </c>
    </row>
    <row r="1423" spans="1:20" ht="17" x14ac:dyDescent="0.2">
      <c r="A1423" t="s">
        <v>1451</v>
      </c>
      <c r="B1423" s="5" t="s">
        <v>9207</v>
      </c>
      <c r="C1423" s="5" t="s">
        <v>1279</v>
      </c>
      <c r="D1423" t="s">
        <v>33</v>
      </c>
      <c r="E1423" s="4">
        <v>386148.63</v>
      </c>
      <c r="F1423" s="23">
        <v>93272</v>
      </c>
      <c r="G1423" s="23">
        <v>95</v>
      </c>
      <c r="H1423" s="24" t="s">
        <v>9198</v>
      </c>
      <c r="I1423" s="5" t="s">
        <v>14</v>
      </c>
      <c r="J1423" s="5" t="s">
        <v>15</v>
      </c>
      <c r="K1423" s="9">
        <v>281110788</v>
      </c>
      <c r="L1423" t="str">
        <f>VLOOKUP($A1423,lookup_table!$A:$D,3,FALSE)</f>
        <v>Branch</v>
      </c>
      <c r="M1423" t="str">
        <f>VLOOKUP($A1423,lookup_table!$A:$D,4,FALSE)</f>
        <v>Medsize</v>
      </c>
      <c r="N1423" t="str">
        <f t="shared" si="171"/>
        <v>West</v>
      </c>
      <c r="O1423" t="str">
        <f t="shared" si="172"/>
        <v>college</v>
      </c>
      <c r="P1423" t="str">
        <f t="shared" si="173"/>
        <v>personal auto</v>
      </c>
      <c r="Q1423" t="str">
        <f t="shared" si="174"/>
        <v>four-door car</v>
      </c>
      <c r="R1423" t="str">
        <f t="shared" si="175"/>
        <v>branch</v>
      </c>
      <c r="S1423" t="str">
        <f t="shared" si="176"/>
        <v>medsize</v>
      </c>
      <c r="T1423" t="str">
        <f t="shared" si="177"/>
        <v>west</v>
      </c>
    </row>
    <row r="1424" spans="1:20" ht="17" x14ac:dyDescent="0.2">
      <c r="A1424" t="s">
        <v>1452</v>
      </c>
      <c r="B1424" s="5" t="s">
        <v>9207</v>
      </c>
      <c r="C1424" s="5" t="s">
        <v>9211</v>
      </c>
      <c r="D1424" t="s">
        <v>19</v>
      </c>
      <c r="E1424" s="4">
        <v>2265853.65</v>
      </c>
      <c r="F1424" s="23">
        <v>23665</v>
      </c>
      <c r="G1424" s="23">
        <v>67</v>
      </c>
      <c r="H1424" s="24" t="s">
        <v>9198</v>
      </c>
      <c r="I1424" s="5" t="s">
        <v>14</v>
      </c>
      <c r="J1424" s="5" t="s">
        <v>15</v>
      </c>
      <c r="K1424" s="9">
        <v>404817249</v>
      </c>
      <c r="L1424" t="str">
        <f>VLOOKUP($A1424,lookup_table!$A:$D,3,FALSE)</f>
        <v>Branch</v>
      </c>
      <c r="M1424" t="str">
        <f>VLOOKUP($A1424,lookup_table!$A:$D,4,FALSE)</f>
        <v>Medsize</v>
      </c>
      <c r="N1424" t="str">
        <f t="shared" si="171"/>
        <v>West</v>
      </c>
      <c r="O1424" t="str">
        <f t="shared" si="172"/>
        <v>bachelor</v>
      </c>
      <c r="P1424" t="str">
        <f t="shared" si="173"/>
        <v>personal auto</v>
      </c>
      <c r="Q1424" t="str">
        <f t="shared" si="174"/>
        <v>four-door car</v>
      </c>
      <c r="R1424" t="str">
        <f t="shared" si="175"/>
        <v>branch</v>
      </c>
      <c r="S1424" t="str">
        <f t="shared" si="176"/>
        <v>medsize</v>
      </c>
      <c r="T1424" t="str">
        <f t="shared" si="177"/>
        <v>west</v>
      </c>
    </row>
    <row r="1425" spans="1:20" ht="17" x14ac:dyDescent="0.2">
      <c r="A1425" t="s">
        <v>1453</v>
      </c>
      <c r="B1425" s="5" t="s">
        <v>9209</v>
      </c>
      <c r="C1425" s="5" t="s">
        <v>9211</v>
      </c>
      <c r="D1425" t="s">
        <v>29</v>
      </c>
      <c r="E1425" s="4">
        <v>1040896.87</v>
      </c>
      <c r="F1425" s="23">
        <v>20228</v>
      </c>
      <c r="G1425" s="23">
        <v>101</v>
      </c>
      <c r="H1425" s="24" t="s">
        <v>9199</v>
      </c>
      <c r="I1425" s="5" t="s">
        <v>14</v>
      </c>
      <c r="J1425" s="5" t="s">
        <v>27</v>
      </c>
      <c r="K1425" s="9">
        <v>523815839</v>
      </c>
      <c r="L1425" t="str">
        <f>VLOOKUP($A1425,lookup_table!$A:$D,3,FALSE)</f>
        <v>Branch</v>
      </c>
      <c r="M1425" t="str">
        <f>VLOOKUP($A1425,lookup_table!$A:$D,4,FALSE)</f>
        <v>Medsize</v>
      </c>
      <c r="N1425" t="str">
        <f t="shared" si="171"/>
        <v>North West</v>
      </c>
      <c r="O1425" t="str">
        <f t="shared" si="172"/>
        <v>high school or below</v>
      </c>
      <c r="P1425" t="str">
        <f t="shared" si="173"/>
        <v>personal auto</v>
      </c>
      <c r="Q1425" t="str">
        <f t="shared" si="174"/>
        <v>suv</v>
      </c>
      <c r="R1425" t="str">
        <f t="shared" si="175"/>
        <v>branch</v>
      </c>
      <c r="S1425" t="str">
        <f t="shared" si="176"/>
        <v>medsize</v>
      </c>
      <c r="T1425" t="str">
        <f t="shared" si="177"/>
        <v>north west</v>
      </c>
    </row>
    <row r="1426" spans="1:20" ht="17" x14ac:dyDescent="0.2">
      <c r="A1426" t="s">
        <v>1454</v>
      </c>
      <c r="B1426" s="5" t="s">
        <v>9208</v>
      </c>
      <c r="C1426" s="5" t="s">
        <v>1279</v>
      </c>
      <c r="D1426" t="s">
        <v>33</v>
      </c>
      <c r="E1426" s="4">
        <v>483471.05</v>
      </c>
      <c r="F1426" s="23">
        <v>38713</v>
      </c>
      <c r="G1426" s="23">
        <v>66</v>
      </c>
      <c r="H1426" s="24" t="s">
        <v>9203</v>
      </c>
      <c r="I1426" s="5" t="s">
        <v>14</v>
      </c>
      <c r="J1426" s="5" t="s">
        <v>15</v>
      </c>
      <c r="K1426" s="9">
        <v>316.8</v>
      </c>
      <c r="L1426" t="str">
        <f>VLOOKUP($A1426,lookup_table!$A:$D,3,FALSE)</f>
        <v>Call Center</v>
      </c>
      <c r="M1426" t="str">
        <f>VLOOKUP($A1426,lookup_table!$A:$D,4,FALSE)</f>
        <v>Medsize</v>
      </c>
      <c r="N1426" t="str">
        <f t="shared" si="171"/>
        <v>Central</v>
      </c>
      <c r="O1426" t="str">
        <f t="shared" si="172"/>
        <v>college</v>
      </c>
      <c r="P1426" t="str">
        <f t="shared" si="173"/>
        <v>personal auto</v>
      </c>
      <c r="Q1426" t="str">
        <f t="shared" si="174"/>
        <v>four-door car</v>
      </c>
      <c r="R1426" t="str">
        <f t="shared" si="175"/>
        <v>call center</v>
      </c>
      <c r="S1426" t="str">
        <f t="shared" si="176"/>
        <v>medsize</v>
      </c>
      <c r="T1426" t="str">
        <f t="shared" si="177"/>
        <v>central</v>
      </c>
    </row>
    <row r="1427" spans="1:20" ht="17" x14ac:dyDescent="0.2">
      <c r="A1427" t="s">
        <v>1455</v>
      </c>
      <c r="B1427" s="5" t="s">
        <v>9206</v>
      </c>
      <c r="C1427" s="5" t="s">
        <v>1279</v>
      </c>
      <c r="D1427" t="s">
        <v>19</v>
      </c>
      <c r="E1427" s="4">
        <v>825766.65</v>
      </c>
      <c r="F1427" s="23">
        <v>23815</v>
      </c>
      <c r="G1427" s="23">
        <v>73</v>
      </c>
      <c r="H1427" s="24" t="s">
        <v>9198</v>
      </c>
      <c r="I1427" s="5" t="s">
        <v>14</v>
      </c>
      <c r="J1427" s="5" t="s">
        <v>15</v>
      </c>
      <c r="K1427" s="9">
        <v>424330166</v>
      </c>
      <c r="L1427" t="str">
        <f>VLOOKUP($A1427,lookup_table!$A:$D,3,FALSE)</f>
        <v>Call Center</v>
      </c>
      <c r="M1427" t="str">
        <f>VLOOKUP($A1427,lookup_table!$A:$D,4,FALSE)</f>
        <v>Medsize</v>
      </c>
      <c r="N1427" t="str">
        <f t="shared" si="171"/>
        <v>Central</v>
      </c>
      <c r="O1427" t="str">
        <f t="shared" si="172"/>
        <v>bachelor</v>
      </c>
      <c r="P1427" t="str">
        <f t="shared" si="173"/>
        <v>personal auto</v>
      </c>
      <c r="Q1427" t="str">
        <f t="shared" si="174"/>
        <v>four-door car</v>
      </c>
      <c r="R1427" t="str">
        <f t="shared" si="175"/>
        <v>call center</v>
      </c>
      <c r="S1427" t="str">
        <f t="shared" si="176"/>
        <v>medsize</v>
      </c>
      <c r="T1427" t="str">
        <f t="shared" si="177"/>
        <v>central</v>
      </c>
    </row>
    <row r="1428" spans="1:20" ht="17" x14ac:dyDescent="0.2">
      <c r="A1428" t="s">
        <v>1456</v>
      </c>
      <c r="B1428" s="5" t="s">
        <v>9208</v>
      </c>
      <c r="C1428" s="5" t="s">
        <v>1279</v>
      </c>
      <c r="D1428" t="s">
        <v>29</v>
      </c>
      <c r="E1428" s="4">
        <v>305262.95</v>
      </c>
      <c r="F1428" s="23">
        <v>45009</v>
      </c>
      <c r="G1428" s="23">
        <v>93</v>
      </c>
      <c r="H1428" s="24" t="s">
        <v>9200</v>
      </c>
      <c r="I1428" s="5" t="s">
        <v>14</v>
      </c>
      <c r="J1428" s="5" t="s">
        <v>15</v>
      </c>
      <c r="K1428" s="9">
        <v>446.4</v>
      </c>
      <c r="L1428" t="str">
        <f>VLOOKUP($A1428,lookup_table!$A:$D,3,FALSE)</f>
        <v>Branch</v>
      </c>
      <c r="M1428" t="str">
        <f>VLOOKUP($A1428,lookup_table!$A:$D,4,FALSE)</f>
        <v>Large</v>
      </c>
      <c r="N1428" t="str">
        <f t="shared" si="171"/>
        <v>Central</v>
      </c>
      <c r="O1428" t="str">
        <f t="shared" si="172"/>
        <v>high school or below</v>
      </c>
      <c r="P1428" t="str">
        <f t="shared" si="173"/>
        <v>personal auto</v>
      </c>
      <c r="Q1428" t="str">
        <f t="shared" si="174"/>
        <v>four-door car</v>
      </c>
      <c r="R1428" t="str">
        <f t="shared" si="175"/>
        <v>branch</v>
      </c>
      <c r="S1428" t="str">
        <f t="shared" si="176"/>
        <v>large</v>
      </c>
      <c r="T1428" t="str">
        <f t="shared" si="177"/>
        <v>central</v>
      </c>
    </row>
    <row r="1429" spans="1:20" ht="17" x14ac:dyDescent="0.2">
      <c r="A1429" t="s">
        <v>1457</v>
      </c>
      <c r="B1429" s="5" t="s">
        <v>9207</v>
      </c>
      <c r="C1429" s="5" t="s">
        <v>1279</v>
      </c>
      <c r="D1429" t="s">
        <v>29</v>
      </c>
      <c r="E1429" s="4">
        <v>401231.93</v>
      </c>
      <c r="F1429" s="23">
        <v>47221</v>
      </c>
      <c r="G1429" s="23">
        <v>99</v>
      </c>
      <c r="H1429" s="24" t="s">
        <v>9198</v>
      </c>
      <c r="I1429" s="5" t="s">
        <v>14</v>
      </c>
      <c r="J1429" s="5" t="s">
        <v>22</v>
      </c>
      <c r="K1429" s="9">
        <v>475.2</v>
      </c>
      <c r="L1429" t="str">
        <f>VLOOKUP($A1429,lookup_table!$A:$D,3,FALSE)</f>
        <v>Agent</v>
      </c>
      <c r="M1429" t="str">
        <f>VLOOKUP($A1429,lookup_table!$A:$D,4,FALSE)</f>
        <v>Large</v>
      </c>
      <c r="N1429" t="str">
        <f t="shared" si="171"/>
        <v>West</v>
      </c>
      <c r="O1429" t="str">
        <f t="shared" si="172"/>
        <v>high school or below</v>
      </c>
      <c r="P1429" t="str">
        <f t="shared" si="173"/>
        <v>personal auto</v>
      </c>
      <c r="Q1429" t="str">
        <f t="shared" si="174"/>
        <v>two-door car</v>
      </c>
      <c r="R1429" t="str">
        <f t="shared" si="175"/>
        <v>agent</v>
      </c>
      <c r="S1429" t="str">
        <f t="shared" si="176"/>
        <v>large</v>
      </c>
      <c r="T1429" t="str">
        <f t="shared" si="177"/>
        <v>west</v>
      </c>
    </row>
    <row r="1430" spans="1:20" ht="17" x14ac:dyDescent="0.2">
      <c r="A1430" t="s">
        <v>1458</v>
      </c>
      <c r="B1430" s="5" t="s">
        <v>9209</v>
      </c>
      <c r="C1430" s="5" t="s">
        <v>9211</v>
      </c>
      <c r="D1430" t="s">
        <v>19</v>
      </c>
      <c r="E1430" s="4">
        <v>1335548.6399999999</v>
      </c>
      <c r="F1430" s="23">
        <v>34495</v>
      </c>
      <c r="G1430" s="23">
        <v>113</v>
      </c>
      <c r="H1430" s="24" t="s">
        <v>9198</v>
      </c>
      <c r="I1430" s="5" t="s">
        <v>14</v>
      </c>
      <c r="J1430" s="5" t="s">
        <v>27</v>
      </c>
      <c r="K1430" s="9">
        <v>389673944</v>
      </c>
      <c r="L1430" t="str">
        <f>VLOOKUP($A1430,lookup_table!$A:$D,3,FALSE)</f>
        <v>Branch</v>
      </c>
      <c r="M1430" t="str">
        <f>VLOOKUP($A1430,lookup_table!$A:$D,4,FALSE)</f>
        <v>Medsize</v>
      </c>
      <c r="N1430" t="str">
        <f t="shared" si="171"/>
        <v>North West</v>
      </c>
      <c r="O1430" t="str">
        <f t="shared" si="172"/>
        <v>bachelor</v>
      </c>
      <c r="P1430" t="str">
        <f t="shared" si="173"/>
        <v>personal auto</v>
      </c>
      <c r="Q1430" t="str">
        <f t="shared" si="174"/>
        <v>suv</v>
      </c>
      <c r="R1430" t="str">
        <f t="shared" si="175"/>
        <v>branch</v>
      </c>
      <c r="S1430" t="str">
        <f t="shared" si="176"/>
        <v>medsize</v>
      </c>
      <c r="T1430" t="str">
        <f t="shared" si="177"/>
        <v>north west</v>
      </c>
    </row>
    <row r="1431" spans="1:20" ht="17" x14ac:dyDescent="0.2">
      <c r="A1431" t="s">
        <v>1459</v>
      </c>
      <c r="B1431" s="5" t="s">
        <v>9209</v>
      </c>
      <c r="C1431" s="5" t="s">
        <v>9211</v>
      </c>
      <c r="D1431" t="s">
        <v>33</v>
      </c>
      <c r="E1431" s="4">
        <v>236443.16</v>
      </c>
      <c r="F1431" s="23">
        <v>46264</v>
      </c>
      <c r="G1431" s="23">
        <v>62</v>
      </c>
      <c r="H1431" s="24" t="s">
        <v>9198</v>
      </c>
      <c r="I1431" s="5" t="s">
        <v>26</v>
      </c>
      <c r="J1431" s="5" t="s">
        <v>15</v>
      </c>
      <c r="K1431" s="9">
        <v>19937361</v>
      </c>
      <c r="L1431" t="str">
        <f>VLOOKUP($A1431,lookup_table!$A:$D,3,FALSE)</f>
        <v>Branch</v>
      </c>
      <c r="M1431" t="str">
        <f>VLOOKUP($A1431,lookup_table!$A:$D,4,FALSE)</f>
        <v>Medsize</v>
      </c>
      <c r="N1431" t="str">
        <f t="shared" si="171"/>
        <v>North West</v>
      </c>
      <c r="O1431" t="str">
        <f t="shared" si="172"/>
        <v>college</v>
      </c>
      <c r="P1431" t="str">
        <f t="shared" si="173"/>
        <v>corporate auto</v>
      </c>
      <c r="Q1431" t="str">
        <f t="shared" si="174"/>
        <v>four-door car</v>
      </c>
      <c r="R1431" t="str">
        <f t="shared" si="175"/>
        <v>branch</v>
      </c>
      <c r="S1431" t="str">
        <f t="shared" si="176"/>
        <v>medsize</v>
      </c>
      <c r="T1431" t="str">
        <f t="shared" si="177"/>
        <v>north west</v>
      </c>
    </row>
    <row r="1432" spans="1:20" ht="17" x14ac:dyDescent="0.2">
      <c r="A1432" t="s">
        <v>1460</v>
      </c>
      <c r="B1432" s="5" t="s">
        <v>9208</v>
      </c>
      <c r="C1432" s="5" t="s">
        <v>9211</v>
      </c>
      <c r="D1432" t="s">
        <v>33</v>
      </c>
      <c r="E1432" s="4">
        <v>248933.79</v>
      </c>
      <c r="F1432" s="23">
        <v>46051</v>
      </c>
      <c r="G1432" s="23">
        <v>63</v>
      </c>
      <c r="H1432" s="24" t="s">
        <v>9198</v>
      </c>
      <c r="I1432" s="5" t="s">
        <v>14</v>
      </c>
      <c r="J1432" s="5" t="s">
        <v>22</v>
      </c>
      <c r="K1432" s="9">
        <v>302.39999999999998</v>
      </c>
      <c r="L1432" t="str">
        <f>VLOOKUP($A1432,lookup_table!$A:$D,3,FALSE)</f>
        <v>Branch</v>
      </c>
      <c r="M1432" t="str">
        <f>VLOOKUP($A1432,lookup_table!$A:$D,4,FALSE)</f>
        <v>Large</v>
      </c>
      <c r="N1432" t="str">
        <f t="shared" si="171"/>
        <v>Central</v>
      </c>
      <c r="O1432" t="str">
        <f t="shared" si="172"/>
        <v>college</v>
      </c>
      <c r="P1432" t="str">
        <f t="shared" si="173"/>
        <v>personal auto</v>
      </c>
      <c r="Q1432" t="str">
        <f t="shared" si="174"/>
        <v>two-door car</v>
      </c>
      <c r="R1432" t="str">
        <f t="shared" si="175"/>
        <v>branch</v>
      </c>
      <c r="S1432" t="str">
        <f t="shared" si="176"/>
        <v>large</v>
      </c>
      <c r="T1432" t="str">
        <f t="shared" si="177"/>
        <v>central</v>
      </c>
    </row>
    <row r="1433" spans="1:20" ht="17" x14ac:dyDescent="0.2">
      <c r="A1433" t="s">
        <v>1461</v>
      </c>
      <c r="B1433" s="5" t="s">
        <v>9208</v>
      </c>
      <c r="C1433" s="5" t="s">
        <v>1279</v>
      </c>
      <c r="D1433" t="s">
        <v>19</v>
      </c>
      <c r="E1433" s="4">
        <v>475572</v>
      </c>
      <c r="F1433" s="23">
        <v>23975</v>
      </c>
      <c r="G1433" s="23">
        <v>128</v>
      </c>
      <c r="H1433" s="24" t="s">
        <v>9198</v>
      </c>
      <c r="I1433" s="5" t="s">
        <v>26</v>
      </c>
      <c r="J1433" s="5" t="s">
        <v>27</v>
      </c>
      <c r="K1433" s="9">
        <v>614.4</v>
      </c>
      <c r="L1433" t="str">
        <f>VLOOKUP($A1433,lookup_table!$A:$D,3,FALSE)</f>
        <v>Agent</v>
      </c>
      <c r="M1433" t="str">
        <f>VLOOKUP($A1433,lookup_table!$A:$D,4,FALSE)</f>
        <v>Small</v>
      </c>
      <c r="N1433" t="str">
        <f t="shared" si="171"/>
        <v>Central</v>
      </c>
      <c r="O1433" t="str">
        <f t="shared" si="172"/>
        <v>bachelor</v>
      </c>
      <c r="P1433" t="str">
        <f t="shared" si="173"/>
        <v>corporate auto</v>
      </c>
      <c r="Q1433" t="str">
        <f t="shared" si="174"/>
        <v>suv</v>
      </c>
      <c r="R1433" t="str">
        <f t="shared" si="175"/>
        <v>agent</v>
      </c>
      <c r="S1433" t="str">
        <f t="shared" si="176"/>
        <v>small</v>
      </c>
      <c r="T1433" t="str">
        <f t="shared" si="177"/>
        <v>central</v>
      </c>
    </row>
    <row r="1434" spans="1:20" ht="17" x14ac:dyDescent="0.2">
      <c r="A1434" t="s">
        <v>1462</v>
      </c>
      <c r="B1434" s="5" t="s">
        <v>9207</v>
      </c>
      <c r="C1434" s="5" t="s">
        <v>1279</v>
      </c>
      <c r="D1434" t="s">
        <v>33</v>
      </c>
      <c r="E1434" s="4">
        <v>1386438.5</v>
      </c>
      <c r="F1434" s="23">
        <v>45009</v>
      </c>
      <c r="G1434" s="23">
        <v>74</v>
      </c>
      <c r="H1434" s="24" t="s">
        <v>9203</v>
      </c>
      <c r="I1434" s="5" t="s">
        <v>14</v>
      </c>
      <c r="J1434" s="5" t="s">
        <v>15</v>
      </c>
      <c r="K1434" s="9">
        <v>580886785</v>
      </c>
      <c r="L1434" t="str">
        <f>VLOOKUP($A1434,lookup_table!$A:$D,3,FALSE)</f>
        <v>Agent</v>
      </c>
      <c r="M1434" t="str">
        <f>VLOOKUP($A1434,lookup_table!$A:$D,4,FALSE)</f>
        <v>Large</v>
      </c>
      <c r="N1434" t="str">
        <f t="shared" si="171"/>
        <v>West</v>
      </c>
      <c r="O1434" t="str">
        <f t="shared" si="172"/>
        <v>college</v>
      </c>
      <c r="P1434" t="str">
        <f t="shared" si="173"/>
        <v>personal auto</v>
      </c>
      <c r="Q1434" t="str">
        <f t="shared" si="174"/>
        <v>four-door car</v>
      </c>
      <c r="R1434" t="str">
        <f t="shared" si="175"/>
        <v>agent</v>
      </c>
      <c r="S1434" t="str">
        <f t="shared" si="176"/>
        <v>large</v>
      </c>
      <c r="T1434" t="str">
        <f t="shared" si="177"/>
        <v>west</v>
      </c>
    </row>
    <row r="1435" spans="1:20" ht="17" x14ac:dyDescent="0.2">
      <c r="A1435" t="s">
        <v>1463</v>
      </c>
      <c r="B1435" s="5" t="s">
        <v>9206</v>
      </c>
      <c r="C1435" s="5" t="s">
        <v>1279</v>
      </c>
      <c r="D1435" t="s">
        <v>33</v>
      </c>
      <c r="E1435" s="4">
        <v>302042.48</v>
      </c>
      <c r="F1435" s="23">
        <v>78561</v>
      </c>
      <c r="G1435" s="23">
        <v>74</v>
      </c>
      <c r="H1435" s="24" t="s">
        <v>9198</v>
      </c>
      <c r="I1435" s="5" t="s">
        <v>14</v>
      </c>
      <c r="J1435" s="5" t="s">
        <v>22</v>
      </c>
      <c r="K1435" s="9">
        <v>355.2</v>
      </c>
      <c r="L1435" t="str">
        <f>VLOOKUP($A1435,lookup_table!$A:$D,3,FALSE)</f>
        <v>Branch</v>
      </c>
      <c r="M1435" t="str">
        <f>VLOOKUP($A1435,lookup_table!$A:$D,4,FALSE)</f>
        <v>Medsize</v>
      </c>
      <c r="N1435" t="str">
        <f t="shared" si="171"/>
        <v>Central</v>
      </c>
      <c r="O1435" t="str">
        <f t="shared" si="172"/>
        <v>college</v>
      </c>
      <c r="P1435" t="str">
        <f t="shared" si="173"/>
        <v>personal auto</v>
      </c>
      <c r="Q1435" t="str">
        <f t="shared" si="174"/>
        <v>two-door car</v>
      </c>
      <c r="R1435" t="str">
        <f t="shared" si="175"/>
        <v>branch</v>
      </c>
      <c r="S1435" t="str">
        <f t="shared" si="176"/>
        <v>medsize</v>
      </c>
      <c r="T1435" t="str">
        <f t="shared" si="177"/>
        <v>central</v>
      </c>
    </row>
    <row r="1436" spans="1:20" ht="17" x14ac:dyDescent="0.2">
      <c r="A1436" t="s">
        <v>1464</v>
      </c>
      <c r="B1436" s="5" t="s">
        <v>9207</v>
      </c>
      <c r="C1436" s="5" t="s">
        <v>9211</v>
      </c>
      <c r="D1436" t="s">
        <v>29</v>
      </c>
      <c r="E1436" s="4">
        <v>628530.52</v>
      </c>
      <c r="F1436" s="23">
        <v>45009</v>
      </c>
      <c r="G1436" s="23">
        <v>90</v>
      </c>
      <c r="H1436" s="24" t="s">
        <v>9198</v>
      </c>
      <c r="I1436" s="5" t="s">
        <v>14</v>
      </c>
      <c r="J1436" s="5" t="s">
        <v>22</v>
      </c>
      <c r="K1436" s="9">
        <v>432</v>
      </c>
      <c r="L1436" t="str">
        <f>VLOOKUP($A1436,lookup_table!$A:$D,3,FALSE)</f>
        <v>Agent</v>
      </c>
      <c r="M1436" t="str">
        <f>VLOOKUP($A1436,lookup_table!$A:$D,4,FALSE)</f>
        <v>Medsize</v>
      </c>
      <c r="N1436" t="str">
        <f t="shared" si="171"/>
        <v>West</v>
      </c>
      <c r="O1436" t="str">
        <f t="shared" si="172"/>
        <v>high school or below</v>
      </c>
      <c r="P1436" t="str">
        <f t="shared" si="173"/>
        <v>personal auto</v>
      </c>
      <c r="Q1436" t="str">
        <f t="shared" si="174"/>
        <v>two-door car</v>
      </c>
      <c r="R1436" t="str">
        <f t="shared" si="175"/>
        <v>agent</v>
      </c>
      <c r="S1436" t="str">
        <f t="shared" si="176"/>
        <v>medsize</v>
      </c>
      <c r="T1436" t="str">
        <f t="shared" si="177"/>
        <v>west</v>
      </c>
    </row>
    <row r="1437" spans="1:20" ht="17" x14ac:dyDescent="0.2">
      <c r="A1437" t="s">
        <v>1465</v>
      </c>
      <c r="B1437" s="5" t="s">
        <v>9207</v>
      </c>
      <c r="C1437" s="5" t="s">
        <v>1279</v>
      </c>
      <c r="D1437" t="s">
        <v>29</v>
      </c>
      <c r="E1437" s="4">
        <v>250602.2</v>
      </c>
      <c r="F1437" s="23">
        <v>61402</v>
      </c>
      <c r="G1437" s="23">
        <v>63</v>
      </c>
      <c r="H1437" s="24" t="s">
        <v>9202</v>
      </c>
      <c r="I1437" s="5" t="s">
        <v>37</v>
      </c>
      <c r="J1437" s="5" t="s">
        <v>15</v>
      </c>
      <c r="K1437" s="9">
        <v>302.39999999999998</v>
      </c>
      <c r="L1437" t="str">
        <f>VLOOKUP($A1437,lookup_table!$A:$D,3,FALSE)</f>
        <v>Agent</v>
      </c>
      <c r="M1437" t="str">
        <f>VLOOKUP($A1437,lookup_table!$A:$D,4,FALSE)</f>
        <v>Medsize</v>
      </c>
      <c r="N1437" t="str">
        <f t="shared" si="171"/>
        <v>West</v>
      </c>
      <c r="O1437" t="str">
        <f t="shared" si="172"/>
        <v>high school or below</v>
      </c>
      <c r="P1437" t="str">
        <f t="shared" si="173"/>
        <v>special auto</v>
      </c>
      <c r="Q1437" t="str">
        <f t="shared" si="174"/>
        <v>four-door car</v>
      </c>
      <c r="R1437" t="str">
        <f t="shared" si="175"/>
        <v>agent</v>
      </c>
      <c r="S1437" t="str">
        <f t="shared" si="176"/>
        <v>medsize</v>
      </c>
      <c r="T1437" t="str">
        <f t="shared" si="177"/>
        <v>west</v>
      </c>
    </row>
    <row r="1438" spans="1:20" ht="17" x14ac:dyDescent="0.2">
      <c r="A1438" t="s">
        <v>1466</v>
      </c>
      <c r="B1438" s="5" t="s">
        <v>9206</v>
      </c>
      <c r="C1438" s="5" t="s">
        <v>9211</v>
      </c>
      <c r="D1438" t="s">
        <v>19</v>
      </c>
      <c r="E1438" s="4">
        <v>282630.76</v>
      </c>
      <c r="F1438" s="23">
        <v>65090</v>
      </c>
      <c r="G1438" s="23">
        <v>71</v>
      </c>
      <c r="H1438" s="24" t="s">
        <v>9198</v>
      </c>
      <c r="I1438" s="5" t="s">
        <v>14</v>
      </c>
      <c r="J1438" s="5" t="s">
        <v>15</v>
      </c>
      <c r="K1438" s="9">
        <v>73995096</v>
      </c>
      <c r="L1438" t="str">
        <f>VLOOKUP($A1438,lookup_table!$A:$D,3,FALSE)</f>
        <v>Agent</v>
      </c>
      <c r="M1438" t="str">
        <f>VLOOKUP($A1438,lookup_table!$A:$D,4,FALSE)</f>
        <v>Medsize</v>
      </c>
      <c r="N1438" t="str">
        <f t="shared" si="171"/>
        <v>Central</v>
      </c>
      <c r="O1438" t="str">
        <f t="shared" si="172"/>
        <v>bachelor</v>
      </c>
      <c r="P1438" t="str">
        <f t="shared" si="173"/>
        <v>personal auto</v>
      </c>
      <c r="Q1438" t="str">
        <f t="shared" si="174"/>
        <v>four-door car</v>
      </c>
      <c r="R1438" t="str">
        <f t="shared" si="175"/>
        <v>agent</v>
      </c>
      <c r="S1438" t="str">
        <f t="shared" si="176"/>
        <v>medsize</v>
      </c>
      <c r="T1438" t="str">
        <f t="shared" si="177"/>
        <v>central</v>
      </c>
    </row>
    <row r="1439" spans="1:20" ht="17" x14ac:dyDescent="0.2">
      <c r="A1439" t="s">
        <v>1467</v>
      </c>
      <c r="B1439" s="5" t="s">
        <v>9208</v>
      </c>
      <c r="C1439" s="5" t="s">
        <v>9211</v>
      </c>
      <c r="D1439" t="s">
        <v>12</v>
      </c>
      <c r="E1439" s="4">
        <v>436971.79</v>
      </c>
      <c r="F1439" s="23">
        <v>88495</v>
      </c>
      <c r="G1439" s="23">
        <v>108</v>
      </c>
      <c r="H1439" s="24" t="s">
        <v>9198</v>
      </c>
      <c r="I1439" s="5" t="s">
        <v>14</v>
      </c>
      <c r="J1439" s="5" t="s">
        <v>22</v>
      </c>
      <c r="K1439" s="9">
        <v>535926948</v>
      </c>
      <c r="L1439" t="str">
        <f>VLOOKUP($A1439,lookup_table!$A:$D,3,FALSE)</f>
        <v>Branch</v>
      </c>
      <c r="M1439" t="str">
        <f>VLOOKUP($A1439,lookup_table!$A:$D,4,FALSE)</f>
        <v>Medsize</v>
      </c>
      <c r="N1439" t="str">
        <f t="shared" si="171"/>
        <v>Central</v>
      </c>
      <c r="O1439" t="str">
        <f t="shared" si="172"/>
        <v>master</v>
      </c>
      <c r="P1439" t="str">
        <f t="shared" si="173"/>
        <v>personal auto</v>
      </c>
      <c r="Q1439" t="str">
        <f t="shared" si="174"/>
        <v>two-door car</v>
      </c>
      <c r="R1439" t="str">
        <f t="shared" si="175"/>
        <v>branch</v>
      </c>
      <c r="S1439" t="str">
        <f t="shared" si="176"/>
        <v>medsize</v>
      </c>
      <c r="T1439" t="str">
        <f t="shared" si="177"/>
        <v>central</v>
      </c>
    </row>
    <row r="1440" spans="1:20" ht="17" x14ac:dyDescent="0.2">
      <c r="A1440" t="s">
        <v>1468</v>
      </c>
      <c r="B1440" s="5" t="s">
        <v>9208</v>
      </c>
      <c r="C1440" s="5" t="s">
        <v>9211</v>
      </c>
      <c r="D1440" t="s">
        <v>19</v>
      </c>
      <c r="E1440" s="4">
        <v>1217458.8</v>
      </c>
      <c r="F1440" s="23">
        <v>52797</v>
      </c>
      <c r="G1440" s="23">
        <v>104</v>
      </c>
      <c r="H1440" s="24" t="s">
        <v>9199</v>
      </c>
      <c r="I1440" s="5" t="s">
        <v>14</v>
      </c>
      <c r="J1440" s="5" t="s">
        <v>73</v>
      </c>
      <c r="K1440" s="9">
        <v>88173438</v>
      </c>
      <c r="L1440" t="str">
        <f>VLOOKUP($A1440,lookup_table!$A:$D,3,FALSE)</f>
        <v>Agent</v>
      </c>
      <c r="M1440" t="str">
        <f>VLOOKUP($A1440,lookup_table!$A:$D,4,FALSE)</f>
        <v>Small</v>
      </c>
      <c r="N1440" t="str">
        <f t="shared" si="171"/>
        <v>Central</v>
      </c>
      <c r="O1440" t="str">
        <f t="shared" si="172"/>
        <v>bachelor</v>
      </c>
      <c r="P1440" t="str">
        <f t="shared" si="173"/>
        <v>personal auto</v>
      </c>
      <c r="Q1440" t="str">
        <f t="shared" si="174"/>
        <v>sports car</v>
      </c>
      <c r="R1440" t="str">
        <f t="shared" si="175"/>
        <v>agent</v>
      </c>
      <c r="S1440" t="str">
        <f t="shared" si="176"/>
        <v>small</v>
      </c>
      <c r="T1440" t="str">
        <f t="shared" si="177"/>
        <v>central</v>
      </c>
    </row>
    <row r="1441" spans="1:20" ht="17" x14ac:dyDescent="0.2">
      <c r="A1441" t="s">
        <v>1469</v>
      </c>
      <c r="B1441" s="5" t="s">
        <v>9208</v>
      </c>
      <c r="C1441" s="5" t="s">
        <v>9211</v>
      </c>
      <c r="D1441" t="s">
        <v>75</v>
      </c>
      <c r="E1441" s="4">
        <v>352804.43</v>
      </c>
      <c r="F1441" s="23">
        <v>31278</v>
      </c>
      <c r="G1441" s="23">
        <v>92</v>
      </c>
      <c r="H1441" s="24" t="s">
        <v>9203</v>
      </c>
      <c r="I1441" s="5" t="s">
        <v>14</v>
      </c>
      <c r="J1441" s="5" t="s">
        <v>22</v>
      </c>
      <c r="K1441" s="9">
        <v>441.6</v>
      </c>
      <c r="L1441" t="str">
        <f>VLOOKUP($A1441,lookup_table!$A:$D,3,FALSE)</f>
        <v>Branch</v>
      </c>
      <c r="M1441" t="str">
        <f>VLOOKUP($A1441,lookup_table!$A:$D,4,FALSE)</f>
        <v>Medsize</v>
      </c>
      <c r="N1441" t="str">
        <f t="shared" si="171"/>
        <v>Central</v>
      </c>
      <c r="O1441" t="str">
        <f t="shared" si="172"/>
        <v>doctor</v>
      </c>
      <c r="P1441" t="str">
        <f t="shared" si="173"/>
        <v>personal auto</v>
      </c>
      <c r="Q1441" t="str">
        <f t="shared" si="174"/>
        <v>two-door car</v>
      </c>
      <c r="R1441" t="str">
        <f t="shared" si="175"/>
        <v>branch</v>
      </c>
      <c r="S1441" t="str">
        <f t="shared" si="176"/>
        <v>medsize</v>
      </c>
      <c r="T1441" t="str">
        <f t="shared" si="177"/>
        <v>central</v>
      </c>
    </row>
    <row r="1442" spans="1:20" ht="17" x14ac:dyDescent="0.2">
      <c r="A1442" t="s">
        <v>1470</v>
      </c>
      <c r="B1442" s="5" t="s">
        <v>9207</v>
      </c>
      <c r="C1442" s="5" t="s">
        <v>1279</v>
      </c>
      <c r="D1442" t="s">
        <v>19</v>
      </c>
      <c r="E1442" s="4">
        <v>1043657.47</v>
      </c>
      <c r="F1442" s="23">
        <v>24177</v>
      </c>
      <c r="G1442" s="23">
        <v>92</v>
      </c>
      <c r="H1442" s="24" t="s">
        <v>9199</v>
      </c>
      <c r="I1442" s="5" t="s">
        <v>14</v>
      </c>
      <c r="J1442" s="5" t="s">
        <v>15</v>
      </c>
      <c r="K1442" s="9">
        <v>441.6</v>
      </c>
      <c r="L1442" t="str">
        <f>VLOOKUP($A1442,lookup_table!$A:$D,3,FALSE)</f>
        <v>Agent</v>
      </c>
      <c r="M1442" t="str">
        <f>VLOOKUP($A1442,lookup_table!$A:$D,4,FALSE)</f>
        <v>Medsize</v>
      </c>
      <c r="N1442" t="str">
        <f t="shared" si="171"/>
        <v>West</v>
      </c>
      <c r="O1442" t="str">
        <f t="shared" si="172"/>
        <v>bachelor</v>
      </c>
      <c r="P1442" t="str">
        <f t="shared" si="173"/>
        <v>personal auto</v>
      </c>
      <c r="Q1442" t="str">
        <f t="shared" si="174"/>
        <v>four-door car</v>
      </c>
      <c r="R1442" t="str">
        <f t="shared" si="175"/>
        <v>agent</v>
      </c>
      <c r="S1442" t="str">
        <f t="shared" si="176"/>
        <v>medsize</v>
      </c>
      <c r="T1442" t="str">
        <f t="shared" si="177"/>
        <v>west</v>
      </c>
    </row>
    <row r="1443" spans="1:20" ht="17" x14ac:dyDescent="0.2">
      <c r="A1443" t="s">
        <v>1471</v>
      </c>
      <c r="B1443" s="5" t="s">
        <v>9209</v>
      </c>
      <c r="C1443" s="5" t="s">
        <v>1279</v>
      </c>
      <c r="D1443" t="s">
        <v>29</v>
      </c>
      <c r="E1443" s="4">
        <v>274612.14</v>
      </c>
      <c r="F1443" s="23">
        <v>96339</v>
      </c>
      <c r="G1443" s="23">
        <v>68</v>
      </c>
      <c r="H1443" s="24" t="s">
        <v>9198</v>
      </c>
      <c r="I1443" s="5" t="s">
        <v>26</v>
      </c>
      <c r="J1443" s="5" t="s">
        <v>15</v>
      </c>
      <c r="K1443" s="9">
        <v>293205349</v>
      </c>
      <c r="L1443" t="str">
        <f>VLOOKUP($A1443,lookup_table!$A:$D,3,FALSE)</f>
        <v>Branch</v>
      </c>
      <c r="M1443" t="str">
        <f>VLOOKUP($A1443,lookup_table!$A:$D,4,FALSE)</f>
        <v>Medsize</v>
      </c>
      <c r="N1443" t="str">
        <f t="shared" si="171"/>
        <v>North West</v>
      </c>
      <c r="O1443" t="str">
        <f t="shared" si="172"/>
        <v>high school or below</v>
      </c>
      <c r="P1443" t="str">
        <f t="shared" si="173"/>
        <v>corporate auto</v>
      </c>
      <c r="Q1443" t="str">
        <f t="shared" si="174"/>
        <v>four-door car</v>
      </c>
      <c r="R1443" t="str">
        <f t="shared" si="175"/>
        <v>branch</v>
      </c>
      <c r="S1443" t="str">
        <f t="shared" si="176"/>
        <v>medsize</v>
      </c>
      <c r="T1443" t="str">
        <f t="shared" si="177"/>
        <v>north west</v>
      </c>
    </row>
    <row r="1444" spans="1:20" ht="17" x14ac:dyDescent="0.2">
      <c r="A1444" t="s">
        <v>1472</v>
      </c>
      <c r="B1444" s="5" t="s">
        <v>9207</v>
      </c>
      <c r="C1444" s="5" t="s">
        <v>9211</v>
      </c>
      <c r="D1444" t="s">
        <v>19</v>
      </c>
      <c r="E1444" s="4">
        <v>917517.19</v>
      </c>
      <c r="F1444" s="23">
        <v>68164</v>
      </c>
      <c r="G1444" s="23">
        <v>119</v>
      </c>
      <c r="H1444" s="24" t="s">
        <v>9202</v>
      </c>
      <c r="I1444" s="5" t="s">
        <v>14</v>
      </c>
      <c r="J1444" s="5" t="s">
        <v>15</v>
      </c>
      <c r="K1444" s="9">
        <v>222582872</v>
      </c>
      <c r="L1444" t="str">
        <f>VLOOKUP($A1444,lookup_table!$A:$D,3,FALSE)</f>
        <v>Agent</v>
      </c>
      <c r="M1444" t="str">
        <f>VLOOKUP($A1444,lookup_table!$A:$D,4,FALSE)</f>
        <v>Small</v>
      </c>
      <c r="N1444" t="str">
        <f t="shared" si="171"/>
        <v>West</v>
      </c>
      <c r="O1444" t="str">
        <f t="shared" si="172"/>
        <v>bachelor</v>
      </c>
      <c r="P1444" t="str">
        <f t="shared" si="173"/>
        <v>personal auto</v>
      </c>
      <c r="Q1444" t="str">
        <f t="shared" si="174"/>
        <v>four-door car</v>
      </c>
      <c r="R1444" t="str">
        <f t="shared" si="175"/>
        <v>agent</v>
      </c>
      <c r="S1444" t="str">
        <f t="shared" si="176"/>
        <v>small</v>
      </c>
      <c r="T1444" t="str">
        <f t="shared" si="177"/>
        <v>west</v>
      </c>
    </row>
    <row r="1445" spans="1:20" ht="17" x14ac:dyDescent="0.2">
      <c r="A1445" t="s">
        <v>1473</v>
      </c>
      <c r="B1445" s="5" t="s">
        <v>9210</v>
      </c>
      <c r="C1445" t="s">
        <v>11</v>
      </c>
      <c r="D1445" t="s">
        <v>29</v>
      </c>
      <c r="E1445" s="27">
        <v>779946.30824272044</v>
      </c>
      <c r="F1445" s="23">
        <v>36765</v>
      </c>
      <c r="G1445" s="23">
        <v>66</v>
      </c>
      <c r="H1445" s="24" t="s">
        <v>9199</v>
      </c>
      <c r="I1445" s="5" t="s">
        <v>14</v>
      </c>
      <c r="J1445" s="5" t="s">
        <v>15</v>
      </c>
      <c r="K1445" s="9">
        <v>320849072</v>
      </c>
      <c r="L1445" t="str">
        <f>VLOOKUP($A1445,lookup_table!$A:$D,3,FALSE)</f>
        <v>Call Center</v>
      </c>
      <c r="M1445" t="str">
        <f>VLOOKUP($A1445,lookup_table!$A:$D,4,FALSE)</f>
        <v>Medsize</v>
      </c>
      <c r="N1445" t="str">
        <f t="shared" si="171"/>
        <v>East</v>
      </c>
      <c r="O1445" t="str">
        <f t="shared" si="172"/>
        <v>high school or below</v>
      </c>
      <c r="P1445" t="str">
        <f t="shared" si="173"/>
        <v>personal auto</v>
      </c>
      <c r="Q1445" t="str">
        <f t="shared" si="174"/>
        <v>four-door car</v>
      </c>
      <c r="R1445" t="str">
        <f t="shared" si="175"/>
        <v>call center</v>
      </c>
      <c r="S1445" t="str">
        <f t="shared" si="176"/>
        <v>medsize</v>
      </c>
      <c r="T1445" t="str">
        <f t="shared" si="177"/>
        <v>east</v>
      </c>
    </row>
    <row r="1446" spans="1:20" ht="17" x14ac:dyDescent="0.2">
      <c r="A1446" t="s">
        <v>1474</v>
      </c>
      <c r="B1446" s="5" t="s">
        <v>9210</v>
      </c>
      <c r="C1446" s="5" t="s">
        <v>1279</v>
      </c>
      <c r="D1446" t="s">
        <v>75</v>
      </c>
      <c r="E1446" s="4">
        <v>272752.08</v>
      </c>
      <c r="F1446" s="23">
        <v>74592</v>
      </c>
      <c r="G1446" s="23">
        <v>67</v>
      </c>
      <c r="H1446" s="24" t="s">
        <v>9198</v>
      </c>
      <c r="I1446" s="5" t="s">
        <v>14</v>
      </c>
      <c r="J1446" s="5" t="s">
        <v>22</v>
      </c>
      <c r="K1446" s="9">
        <v>321.60000000000002</v>
      </c>
      <c r="L1446" t="str">
        <f>VLOOKUP($A1446,lookup_table!$A:$D,3,FALSE)</f>
        <v>Agent</v>
      </c>
      <c r="M1446" t="str">
        <f>VLOOKUP($A1446,lookup_table!$A:$D,4,FALSE)</f>
        <v>Medsize</v>
      </c>
      <c r="N1446" t="str">
        <f t="shared" si="171"/>
        <v>East</v>
      </c>
      <c r="O1446" t="str">
        <f t="shared" si="172"/>
        <v>doctor</v>
      </c>
      <c r="P1446" t="str">
        <f t="shared" si="173"/>
        <v>personal auto</v>
      </c>
      <c r="Q1446" t="str">
        <f t="shared" si="174"/>
        <v>two-door car</v>
      </c>
      <c r="R1446" t="str">
        <f t="shared" si="175"/>
        <v>agent</v>
      </c>
      <c r="S1446" t="str">
        <f t="shared" si="176"/>
        <v>medsize</v>
      </c>
      <c r="T1446" t="str">
        <f t="shared" si="177"/>
        <v>east</v>
      </c>
    </row>
    <row r="1447" spans="1:20" ht="17" x14ac:dyDescent="0.2">
      <c r="A1447" t="s">
        <v>1475</v>
      </c>
      <c r="B1447" s="5" t="s">
        <v>9209</v>
      </c>
      <c r="C1447" s="5" t="s">
        <v>1279</v>
      </c>
      <c r="D1447" t="s">
        <v>33</v>
      </c>
      <c r="E1447" s="4">
        <v>944974.59</v>
      </c>
      <c r="F1447" s="23">
        <v>45009</v>
      </c>
      <c r="G1447" s="23">
        <v>63</v>
      </c>
      <c r="H1447" s="24" t="s">
        <v>9198</v>
      </c>
      <c r="I1447" s="5" t="s">
        <v>37</v>
      </c>
      <c r="J1447" s="5" t="s">
        <v>15</v>
      </c>
      <c r="K1447" s="9">
        <v>117744416</v>
      </c>
      <c r="L1447" t="str">
        <f>VLOOKUP($A1447,lookup_table!$A:$D,3,FALSE)</f>
        <v>Branch</v>
      </c>
      <c r="M1447" t="str">
        <f>VLOOKUP($A1447,lookup_table!$A:$D,4,FALSE)</f>
        <v>Medsize</v>
      </c>
      <c r="N1447" t="str">
        <f t="shared" si="171"/>
        <v>North West</v>
      </c>
      <c r="O1447" t="str">
        <f t="shared" si="172"/>
        <v>college</v>
      </c>
      <c r="P1447" t="str">
        <f t="shared" si="173"/>
        <v>special auto</v>
      </c>
      <c r="Q1447" t="str">
        <f t="shared" si="174"/>
        <v>four-door car</v>
      </c>
      <c r="R1447" t="str">
        <f t="shared" si="175"/>
        <v>branch</v>
      </c>
      <c r="S1447" t="str">
        <f t="shared" si="176"/>
        <v>medsize</v>
      </c>
      <c r="T1447" t="str">
        <f t="shared" si="177"/>
        <v>north west</v>
      </c>
    </row>
    <row r="1448" spans="1:20" ht="17" x14ac:dyDescent="0.2">
      <c r="A1448" t="s">
        <v>1476</v>
      </c>
      <c r="B1448" s="5" t="s">
        <v>9207</v>
      </c>
      <c r="C1448" s="5" t="s">
        <v>9211</v>
      </c>
      <c r="D1448" t="s">
        <v>33</v>
      </c>
      <c r="E1448" s="4">
        <v>456881.94</v>
      </c>
      <c r="F1448" s="23">
        <v>45009</v>
      </c>
      <c r="G1448" s="23">
        <v>70</v>
      </c>
      <c r="H1448" s="24" t="s">
        <v>9199</v>
      </c>
      <c r="I1448" s="5" t="s">
        <v>14</v>
      </c>
      <c r="J1448" s="5" t="s">
        <v>22</v>
      </c>
      <c r="K1448" s="9">
        <v>524836298</v>
      </c>
      <c r="L1448" t="str">
        <f>VLOOKUP($A1448,lookup_table!$A:$D,3,FALSE)</f>
        <v>Branch</v>
      </c>
      <c r="M1448" t="str">
        <f>VLOOKUP($A1448,lookup_table!$A:$D,4,FALSE)</f>
        <v>Medsize</v>
      </c>
      <c r="N1448" t="str">
        <f t="shared" si="171"/>
        <v>West</v>
      </c>
      <c r="O1448" t="str">
        <f t="shared" si="172"/>
        <v>college</v>
      </c>
      <c r="P1448" t="str">
        <f t="shared" si="173"/>
        <v>personal auto</v>
      </c>
      <c r="Q1448" t="str">
        <f t="shared" si="174"/>
        <v>two-door car</v>
      </c>
      <c r="R1448" t="str">
        <f t="shared" si="175"/>
        <v>branch</v>
      </c>
      <c r="S1448" t="str">
        <f t="shared" si="176"/>
        <v>medsize</v>
      </c>
      <c r="T1448" t="str">
        <f t="shared" si="177"/>
        <v>west</v>
      </c>
    </row>
    <row r="1449" spans="1:20" ht="17" x14ac:dyDescent="0.2">
      <c r="A1449" t="s">
        <v>1477</v>
      </c>
      <c r="B1449" s="5" t="s">
        <v>9209</v>
      </c>
      <c r="C1449" s="5" t="s">
        <v>1279</v>
      </c>
      <c r="D1449" t="s">
        <v>12</v>
      </c>
      <c r="E1449" s="4">
        <v>257402.04</v>
      </c>
      <c r="F1449" s="23">
        <v>34990</v>
      </c>
      <c r="G1449" s="23">
        <v>65</v>
      </c>
      <c r="H1449" s="24" t="s">
        <v>9198</v>
      </c>
      <c r="I1449" s="5" t="s">
        <v>14</v>
      </c>
      <c r="J1449" s="5" t="s">
        <v>15</v>
      </c>
      <c r="K1449" s="9">
        <v>42689135</v>
      </c>
      <c r="L1449" t="str">
        <f>VLOOKUP($A1449,lookup_table!$A:$D,3,FALSE)</f>
        <v>Web</v>
      </c>
      <c r="M1449" t="str">
        <f>VLOOKUP($A1449,lookup_table!$A:$D,4,FALSE)</f>
        <v>Medsize</v>
      </c>
      <c r="N1449" t="str">
        <f t="shared" si="171"/>
        <v>North West</v>
      </c>
      <c r="O1449" t="str">
        <f t="shared" si="172"/>
        <v>master</v>
      </c>
      <c r="P1449" t="str">
        <f t="shared" si="173"/>
        <v>personal auto</v>
      </c>
      <c r="Q1449" t="str">
        <f t="shared" si="174"/>
        <v>four-door car</v>
      </c>
      <c r="R1449" t="str">
        <f t="shared" si="175"/>
        <v>web</v>
      </c>
      <c r="S1449" t="str">
        <f t="shared" si="176"/>
        <v>medsize</v>
      </c>
      <c r="T1449" t="str">
        <f t="shared" si="177"/>
        <v>north west</v>
      </c>
    </row>
    <row r="1450" spans="1:20" ht="17" x14ac:dyDescent="0.2">
      <c r="A1450" t="s">
        <v>1478</v>
      </c>
      <c r="B1450" s="5" t="s">
        <v>9206</v>
      </c>
      <c r="C1450" s="5" t="s">
        <v>1279</v>
      </c>
      <c r="D1450" t="s">
        <v>12</v>
      </c>
      <c r="E1450" s="4">
        <v>878988.41</v>
      </c>
      <c r="F1450" s="23">
        <v>22849</v>
      </c>
      <c r="G1450" s="23">
        <v>109</v>
      </c>
      <c r="H1450" s="24" t="s">
        <v>9198</v>
      </c>
      <c r="I1450" s="5" t="s">
        <v>14</v>
      </c>
      <c r="J1450" s="5" t="s">
        <v>73</v>
      </c>
      <c r="K1450" s="9">
        <v>523.20000000000005</v>
      </c>
      <c r="L1450" t="str">
        <f>VLOOKUP($A1450,lookup_table!$A:$D,3,FALSE)</f>
        <v>Call Center</v>
      </c>
      <c r="M1450" t="str">
        <f>VLOOKUP($A1450,lookup_table!$A:$D,4,FALSE)</f>
        <v>Medsize</v>
      </c>
      <c r="N1450" t="str">
        <f t="shared" si="171"/>
        <v>Central</v>
      </c>
      <c r="O1450" t="str">
        <f t="shared" si="172"/>
        <v>master</v>
      </c>
      <c r="P1450" t="str">
        <f t="shared" si="173"/>
        <v>personal auto</v>
      </c>
      <c r="Q1450" t="str">
        <f t="shared" si="174"/>
        <v>sports car</v>
      </c>
      <c r="R1450" t="str">
        <f t="shared" si="175"/>
        <v>call center</v>
      </c>
      <c r="S1450" t="str">
        <f t="shared" si="176"/>
        <v>medsize</v>
      </c>
      <c r="T1450" t="str">
        <f t="shared" si="177"/>
        <v>central</v>
      </c>
    </row>
    <row r="1451" spans="1:20" ht="17" x14ac:dyDescent="0.2">
      <c r="A1451" t="s">
        <v>1479</v>
      </c>
      <c r="B1451" s="5" t="s">
        <v>9206</v>
      </c>
      <c r="C1451" s="5" t="s">
        <v>9211</v>
      </c>
      <c r="D1451" t="s">
        <v>75</v>
      </c>
      <c r="E1451" s="4">
        <v>250740.78</v>
      </c>
      <c r="F1451" s="23">
        <v>32893</v>
      </c>
      <c r="G1451" s="23">
        <v>63</v>
      </c>
      <c r="H1451" s="24" t="s">
        <v>9198</v>
      </c>
      <c r="I1451" s="5" t="s">
        <v>14</v>
      </c>
      <c r="J1451" s="5" t="s">
        <v>15</v>
      </c>
      <c r="K1451" s="9">
        <v>174086385</v>
      </c>
      <c r="L1451" t="str">
        <f>VLOOKUP($A1451,lookup_table!$A:$D,3,FALSE)</f>
        <v>Agent</v>
      </c>
      <c r="M1451" t="str">
        <f>VLOOKUP($A1451,lookup_table!$A:$D,4,FALSE)</f>
        <v>Medsize</v>
      </c>
      <c r="N1451" t="str">
        <f t="shared" si="171"/>
        <v>Central</v>
      </c>
      <c r="O1451" t="str">
        <f t="shared" si="172"/>
        <v>doctor</v>
      </c>
      <c r="P1451" t="str">
        <f t="shared" si="173"/>
        <v>personal auto</v>
      </c>
      <c r="Q1451" t="str">
        <f t="shared" si="174"/>
        <v>four-door car</v>
      </c>
      <c r="R1451" t="str">
        <f t="shared" si="175"/>
        <v>agent</v>
      </c>
      <c r="S1451" t="str">
        <f t="shared" si="176"/>
        <v>medsize</v>
      </c>
      <c r="T1451" t="str">
        <f t="shared" si="177"/>
        <v>central</v>
      </c>
    </row>
    <row r="1452" spans="1:20" ht="17" x14ac:dyDescent="0.2">
      <c r="A1452" t="s">
        <v>1480</v>
      </c>
      <c r="B1452" s="5" t="s">
        <v>9209</v>
      </c>
      <c r="C1452" s="5" t="s">
        <v>9211</v>
      </c>
      <c r="D1452" t="s">
        <v>33</v>
      </c>
      <c r="E1452" s="4">
        <v>252241.46</v>
      </c>
      <c r="F1452" s="23">
        <v>45009</v>
      </c>
      <c r="G1452" s="23">
        <v>73</v>
      </c>
      <c r="H1452" s="24" t="s">
        <v>9198</v>
      </c>
      <c r="I1452" s="5" t="s">
        <v>26</v>
      </c>
      <c r="J1452" s="5" t="s">
        <v>22</v>
      </c>
      <c r="K1452" s="9">
        <v>350.4</v>
      </c>
      <c r="L1452" t="str">
        <f>VLOOKUP($A1452,lookup_table!$A:$D,3,FALSE)</f>
        <v>Branch</v>
      </c>
      <c r="M1452" t="str">
        <f>VLOOKUP($A1452,lookup_table!$A:$D,4,FALSE)</f>
        <v>Medsize</v>
      </c>
      <c r="N1452" t="str">
        <f t="shared" si="171"/>
        <v>North West</v>
      </c>
      <c r="O1452" t="str">
        <f t="shared" si="172"/>
        <v>college</v>
      </c>
      <c r="P1452" t="str">
        <f t="shared" si="173"/>
        <v>corporate auto</v>
      </c>
      <c r="Q1452" t="str">
        <f t="shared" si="174"/>
        <v>two-door car</v>
      </c>
      <c r="R1452" t="str">
        <f t="shared" si="175"/>
        <v>branch</v>
      </c>
      <c r="S1452" t="str">
        <f t="shared" si="176"/>
        <v>medsize</v>
      </c>
      <c r="T1452" t="str">
        <f t="shared" si="177"/>
        <v>north west</v>
      </c>
    </row>
    <row r="1453" spans="1:20" ht="17" x14ac:dyDescent="0.2">
      <c r="A1453" t="s">
        <v>1481</v>
      </c>
      <c r="B1453" s="5" t="s">
        <v>9208</v>
      </c>
      <c r="C1453" s="5" t="s">
        <v>9211</v>
      </c>
      <c r="D1453" t="s">
        <v>33</v>
      </c>
      <c r="E1453" s="4">
        <v>754271.4</v>
      </c>
      <c r="F1453" s="23">
        <v>45009</v>
      </c>
      <c r="G1453" s="23">
        <v>111</v>
      </c>
      <c r="H1453" s="24" t="s">
        <v>9198</v>
      </c>
      <c r="I1453" s="5" t="s">
        <v>14</v>
      </c>
      <c r="J1453" s="5" t="s">
        <v>27</v>
      </c>
      <c r="K1453" s="9">
        <v>1186972445</v>
      </c>
      <c r="L1453" t="str">
        <f>VLOOKUP($A1453,lookup_table!$A:$D,3,FALSE)</f>
        <v>Branch</v>
      </c>
      <c r="M1453" t="str">
        <f>VLOOKUP($A1453,lookup_table!$A:$D,4,FALSE)</f>
        <v>Medsize</v>
      </c>
      <c r="N1453" t="str">
        <f t="shared" si="171"/>
        <v>Central</v>
      </c>
      <c r="O1453" t="str">
        <f t="shared" si="172"/>
        <v>college</v>
      </c>
      <c r="P1453" t="str">
        <f t="shared" si="173"/>
        <v>personal auto</v>
      </c>
      <c r="Q1453" t="str">
        <f t="shared" si="174"/>
        <v>suv</v>
      </c>
      <c r="R1453" t="str">
        <f t="shared" si="175"/>
        <v>branch</v>
      </c>
      <c r="S1453" t="str">
        <f t="shared" si="176"/>
        <v>medsize</v>
      </c>
      <c r="T1453" t="str">
        <f t="shared" si="177"/>
        <v>central</v>
      </c>
    </row>
    <row r="1454" spans="1:20" ht="17" x14ac:dyDescent="0.2">
      <c r="A1454" t="s">
        <v>1482</v>
      </c>
      <c r="B1454" s="5" t="s">
        <v>9209</v>
      </c>
      <c r="C1454" s="5" t="s">
        <v>9211</v>
      </c>
      <c r="D1454" t="s">
        <v>29</v>
      </c>
      <c r="E1454" s="4">
        <v>600521.48</v>
      </c>
      <c r="F1454" s="23">
        <v>26876</v>
      </c>
      <c r="G1454" s="23">
        <v>76</v>
      </c>
      <c r="H1454" s="24" t="s">
        <v>9198</v>
      </c>
      <c r="I1454" s="5" t="s">
        <v>26</v>
      </c>
      <c r="J1454" s="5" t="s">
        <v>15</v>
      </c>
      <c r="K1454" s="9">
        <v>364.8</v>
      </c>
      <c r="L1454" t="str">
        <f>VLOOKUP($A1454,lookup_table!$A:$D,3,FALSE)</f>
        <v>Agent</v>
      </c>
      <c r="M1454" t="str">
        <f>VLOOKUP($A1454,lookup_table!$A:$D,4,FALSE)</f>
        <v>Medsize</v>
      </c>
      <c r="N1454" t="str">
        <f t="shared" si="171"/>
        <v>North West</v>
      </c>
      <c r="O1454" t="str">
        <f t="shared" si="172"/>
        <v>high school or below</v>
      </c>
      <c r="P1454" t="str">
        <f t="shared" si="173"/>
        <v>corporate auto</v>
      </c>
      <c r="Q1454" t="str">
        <f t="shared" si="174"/>
        <v>four-door car</v>
      </c>
      <c r="R1454" t="str">
        <f t="shared" si="175"/>
        <v>agent</v>
      </c>
      <c r="S1454" t="str">
        <f t="shared" si="176"/>
        <v>medsize</v>
      </c>
      <c r="T1454" t="str">
        <f t="shared" si="177"/>
        <v>north west</v>
      </c>
    </row>
    <row r="1455" spans="1:20" ht="17" x14ac:dyDescent="0.2">
      <c r="A1455" t="s">
        <v>1483</v>
      </c>
      <c r="B1455" s="5" t="s">
        <v>9208</v>
      </c>
      <c r="C1455" s="5" t="s">
        <v>9211</v>
      </c>
      <c r="D1455" t="s">
        <v>19</v>
      </c>
      <c r="E1455" s="4">
        <v>2099825.9500000002</v>
      </c>
      <c r="F1455" s="23">
        <v>71663</v>
      </c>
      <c r="G1455" s="23">
        <v>74</v>
      </c>
      <c r="H1455" s="24" t="s">
        <v>9198</v>
      </c>
      <c r="I1455" s="5" t="s">
        <v>26</v>
      </c>
      <c r="J1455" s="5" t="s">
        <v>15</v>
      </c>
      <c r="K1455" s="9">
        <v>84494022</v>
      </c>
      <c r="L1455" t="str">
        <f>VLOOKUP($A1455,lookup_table!$A:$D,3,FALSE)</f>
        <v>Web</v>
      </c>
      <c r="M1455" t="str">
        <f>VLOOKUP($A1455,lookup_table!$A:$D,4,FALSE)</f>
        <v>Medsize</v>
      </c>
      <c r="N1455" t="str">
        <f t="shared" si="171"/>
        <v>Central</v>
      </c>
      <c r="O1455" t="str">
        <f t="shared" si="172"/>
        <v>bachelor</v>
      </c>
      <c r="P1455" t="str">
        <f t="shared" si="173"/>
        <v>corporate auto</v>
      </c>
      <c r="Q1455" t="str">
        <f t="shared" si="174"/>
        <v>four-door car</v>
      </c>
      <c r="R1455" t="str">
        <f t="shared" si="175"/>
        <v>web</v>
      </c>
      <c r="S1455" t="str">
        <f t="shared" si="176"/>
        <v>medsize</v>
      </c>
      <c r="T1455" t="str">
        <f t="shared" si="177"/>
        <v>central</v>
      </c>
    </row>
    <row r="1456" spans="1:20" ht="17" x14ac:dyDescent="0.2">
      <c r="A1456" t="s">
        <v>1484</v>
      </c>
      <c r="B1456" s="5" t="s">
        <v>9207</v>
      </c>
      <c r="C1456" s="5" t="s">
        <v>9211</v>
      </c>
      <c r="D1456" t="s">
        <v>33</v>
      </c>
      <c r="E1456" s="4">
        <v>234508.45</v>
      </c>
      <c r="F1456" s="23">
        <v>45009</v>
      </c>
      <c r="G1456" s="23">
        <v>69</v>
      </c>
      <c r="H1456" s="24" t="s">
        <v>9198</v>
      </c>
      <c r="I1456" s="5" t="s">
        <v>14</v>
      </c>
      <c r="J1456" s="5" t="s">
        <v>15</v>
      </c>
      <c r="K1456" s="9">
        <v>331.2</v>
      </c>
      <c r="L1456" t="str">
        <f>VLOOKUP($A1456,lookup_table!$A:$D,3,FALSE)</f>
        <v>Agent</v>
      </c>
      <c r="M1456" t="str">
        <f>VLOOKUP($A1456,lookup_table!$A:$D,4,FALSE)</f>
        <v>Medsize</v>
      </c>
      <c r="N1456" t="str">
        <f t="shared" si="171"/>
        <v>West</v>
      </c>
      <c r="O1456" t="str">
        <f t="shared" si="172"/>
        <v>college</v>
      </c>
      <c r="P1456" t="str">
        <f t="shared" si="173"/>
        <v>personal auto</v>
      </c>
      <c r="Q1456" t="str">
        <f t="shared" si="174"/>
        <v>four-door car</v>
      </c>
      <c r="R1456" t="str">
        <f t="shared" si="175"/>
        <v>agent</v>
      </c>
      <c r="S1456" t="str">
        <f t="shared" si="176"/>
        <v>medsize</v>
      </c>
      <c r="T1456" t="str">
        <f t="shared" si="177"/>
        <v>west</v>
      </c>
    </row>
    <row r="1457" spans="1:20" ht="17" x14ac:dyDescent="0.2">
      <c r="A1457" t="s">
        <v>1485</v>
      </c>
      <c r="B1457" s="5" t="s">
        <v>9207</v>
      </c>
      <c r="C1457" s="5" t="s">
        <v>1279</v>
      </c>
      <c r="D1457" t="s">
        <v>29</v>
      </c>
      <c r="E1457" s="4">
        <v>878316.54</v>
      </c>
      <c r="F1457" s="23">
        <v>16994</v>
      </c>
      <c r="G1457" s="23">
        <v>112</v>
      </c>
      <c r="H1457" s="24" t="s">
        <v>9198</v>
      </c>
      <c r="I1457" s="5" t="s">
        <v>14</v>
      </c>
      <c r="J1457" s="5" t="s">
        <v>27</v>
      </c>
      <c r="K1457" s="9">
        <v>806.4</v>
      </c>
      <c r="L1457" t="str">
        <f>VLOOKUP($A1457,lookup_table!$A:$D,3,FALSE)</f>
        <v>Call Center</v>
      </c>
      <c r="M1457" t="str">
        <f>VLOOKUP($A1457,lookup_table!$A:$D,4,FALSE)</f>
        <v>Medsize</v>
      </c>
      <c r="N1457" t="str">
        <f t="shared" si="171"/>
        <v>West</v>
      </c>
      <c r="O1457" t="str">
        <f t="shared" si="172"/>
        <v>high school or below</v>
      </c>
      <c r="P1457" t="str">
        <f t="shared" si="173"/>
        <v>personal auto</v>
      </c>
      <c r="Q1457" t="str">
        <f t="shared" si="174"/>
        <v>suv</v>
      </c>
      <c r="R1457" t="str">
        <f t="shared" si="175"/>
        <v>call center</v>
      </c>
      <c r="S1457" t="str">
        <f t="shared" si="176"/>
        <v>medsize</v>
      </c>
      <c r="T1457" t="str">
        <f t="shared" si="177"/>
        <v>west</v>
      </c>
    </row>
    <row r="1458" spans="1:20" ht="17" x14ac:dyDescent="0.2">
      <c r="A1458" t="s">
        <v>1486</v>
      </c>
      <c r="B1458" s="5" t="s">
        <v>9209</v>
      </c>
      <c r="C1458" s="5" t="s">
        <v>9211</v>
      </c>
      <c r="D1458" t="s">
        <v>19</v>
      </c>
      <c r="E1458" s="4">
        <v>452996.54</v>
      </c>
      <c r="F1458" s="23">
        <v>64270</v>
      </c>
      <c r="G1458" s="23">
        <v>117</v>
      </c>
      <c r="H1458" s="24" t="s">
        <v>9198</v>
      </c>
      <c r="I1458" s="5" t="s">
        <v>14</v>
      </c>
      <c r="J1458" s="5" t="s">
        <v>73</v>
      </c>
      <c r="K1458" s="9">
        <v>46104534</v>
      </c>
      <c r="L1458" t="str">
        <f>VLOOKUP($A1458,lookup_table!$A:$D,3,FALSE)</f>
        <v>Agent</v>
      </c>
      <c r="M1458" t="str">
        <f>VLOOKUP($A1458,lookup_table!$A:$D,4,FALSE)</f>
        <v>Small</v>
      </c>
      <c r="N1458" t="str">
        <f t="shared" si="171"/>
        <v>North West</v>
      </c>
      <c r="O1458" t="str">
        <f t="shared" si="172"/>
        <v>bachelor</v>
      </c>
      <c r="P1458" t="str">
        <f t="shared" si="173"/>
        <v>personal auto</v>
      </c>
      <c r="Q1458" t="str">
        <f t="shared" si="174"/>
        <v>sports car</v>
      </c>
      <c r="R1458" t="str">
        <f t="shared" si="175"/>
        <v>agent</v>
      </c>
      <c r="S1458" t="str">
        <f t="shared" si="176"/>
        <v>small</v>
      </c>
      <c r="T1458" t="str">
        <f t="shared" si="177"/>
        <v>north west</v>
      </c>
    </row>
    <row r="1459" spans="1:20" ht="17" x14ac:dyDescent="0.2">
      <c r="A1459" t="s">
        <v>1487</v>
      </c>
      <c r="B1459" s="5" t="s">
        <v>9208</v>
      </c>
      <c r="C1459" s="5" t="s">
        <v>1279</v>
      </c>
      <c r="D1459" t="s">
        <v>29</v>
      </c>
      <c r="E1459" s="4">
        <v>603322.24</v>
      </c>
      <c r="F1459" s="23">
        <v>45009</v>
      </c>
      <c r="G1459" s="23">
        <v>83</v>
      </c>
      <c r="H1459" s="24" t="s">
        <v>9198</v>
      </c>
      <c r="I1459" s="5" t="s">
        <v>26</v>
      </c>
      <c r="J1459" s="5" t="s">
        <v>15</v>
      </c>
      <c r="K1459" s="9">
        <v>597.6</v>
      </c>
      <c r="L1459" t="str">
        <f>VLOOKUP($A1459,lookup_table!$A:$D,3,FALSE)</f>
        <v>Call Center</v>
      </c>
      <c r="M1459" t="str">
        <f>VLOOKUP($A1459,lookup_table!$A:$D,4,FALSE)</f>
        <v>Medsize</v>
      </c>
      <c r="N1459" t="str">
        <f t="shared" si="171"/>
        <v>Central</v>
      </c>
      <c r="O1459" t="str">
        <f t="shared" si="172"/>
        <v>high school or below</v>
      </c>
      <c r="P1459" t="str">
        <f t="shared" si="173"/>
        <v>corporate auto</v>
      </c>
      <c r="Q1459" t="str">
        <f t="shared" si="174"/>
        <v>four-door car</v>
      </c>
      <c r="R1459" t="str">
        <f t="shared" si="175"/>
        <v>call center</v>
      </c>
      <c r="S1459" t="str">
        <f t="shared" si="176"/>
        <v>medsize</v>
      </c>
      <c r="T1459" t="str">
        <f t="shared" si="177"/>
        <v>central</v>
      </c>
    </row>
    <row r="1460" spans="1:20" ht="17" x14ac:dyDescent="0.2">
      <c r="A1460" t="s">
        <v>1488</v>
      </c>
      <c r="B1460" s="5" t="s">
        <v>9209</v>
      </c>
      <c r="C1460" s="5" t="s">
        <v>1279</v>
      </c>
      <c r="D1460" t="s">
        <v>75</v>
      </c>
      <c r="E1460" s="4">
        <v>530824.69999999995</v>
      </c>
      <c r="F1460" s="23">
        <v>45009</v>
      </c>
      <c r="G1460" s="23">
        <v>145</v>
      </c>
      <c r="H1460" s="24" t="s">
        <v>9198</v>
      </c>
      <c r="I1460" s="5" t="s">
        <v>14</v>
      </c>
      <c r="J1460" s="5" t="s">
        <v>27</v>
      </c>
      <c r="K1460" s="9">
        <v>358765757</v>
      </c>
      <c r="L1460" t="str">
        <f>VLOOKUP($A1460,lookup_table!$A:$D,3,FALSE)</f>
        <v>Web</v>
      </c>
      <c r="M1460" t="str">
        <f>VLOOKUP($A1460,lookup_table!$A:$D,4,FALSE)</f>
        <v>Medsize</v>
      </c>
      <c r="N1460" t="str">
        <f t="shared" si="171"/>
        <v>North West</v>
      </c>
      <c r="O1460" t="str">
        <f t="shared" si="172"/>
        <v>doctor</v>
      </c>
      <c r="P1460" t="str">
        <f t="shared" si="173"/>
        <v>personal auto</v>
      </c>
      <c r="Q1460" t="str">
        <f t="shared" si="174"/>
        <v>suv</v>
      </c>
      <c r="R1460" t="str">
        <f t="shared" si="175"/>
        <v>web</v>
      </c>
      <c r="S1460" t="str">
        <f t="shared" si="176"/>
        <v>medsize</v>
      </c>
      <c r="T1460" t="str">
        <f t="shared" si="177"/>
        <v>north west</v>
      </c>
    </row>
    <row r="1461" spans="1:20" ht="17" x14ac:dyDescent="0.2">
      <c r="A1461" t="s">
        <v>1489</v>
      </c>
      <c r="B1461" s="5" t="s">
        <v>9207</v>
      </c>
      <c r="C1461" s="5" t="s">
        <v>9211</v>
      </c>
      <c r="D1461" t="s">
        <v>33</v>
      </c>
      <c r="E1461" s="4">
        <v>267473.07</v>
      </c>
      <c r="F1461" s="23">
        <v>56342</v>
      </c>
      <c r="G1461" s="23">
        <v>69</v>
      </c>
      <c r="H1461" s="24" t="s">
        <v>9198</v>
      </c>
      <c r="I1461" s="5" t="s">
        <v>14</v>
      </c>
      <c r="J1461" s="5" t="s">
        <v>15</v>
      </c>
      <c r="K1461" s="9">
        <v>331.2</v>
      </c>
      <c r="L1461" t="str">
        <f>VLOOKUP($A1461,lookup_table!$A:$D,3,FALSE)</f>
        <v>Call Center</v>
      </c>
      <c r="M1461" t="str">
        <f>VLOOKUP($A1461,lookup_table!$A:$D,4,FALSE)</f>
        <v>Small</v>
      </c>
      <c r="N1461" t="str">
        <f t="shared" si="171"/>
        <v>West</v>
      </c>
      <c r="O1461" t="str">
        <f t="shared" si="172"/>
        <v>college</v>
      </c>
      <c r="P1461" t="str">
        <f t="shared" si="173"/>
        <v>personal auto</v>
      </c>
      <c r="Q1461" t="str">
        <f t="shared" si="174"/>
        <v>four-door car</v>
      </c>
      <c r="R1461" t="str">
        <f t="shared" si="175"/>
        <v>call center</v>
      </c>
      <c r="S1461" t="str">
        <f t="shared" si="176"/>
        <v>small</v>
      </c>
      <c r="T1461" t="str">
        <f t="shared" si="177"/>
        <v>west</v>
      </c>
    </row>
    <row r="1462" spans="1:20" ht="17" x14ac:dyDescent="0.2">
      <c r="A1462" t="s">
        <v>1490</v>
      </c>
      <c r="B1462" s="5" t="s">
        <v>9207</v>
      </c>
      <c r="C1462" s="5" t="s">
        <v>1279</v>
      </c>
      <c r="D1462" t="s">
        <v>29</v>
      </c>
      <c r="E1462" s="4">
        <v>492980.75</v>
      </c>
      <c r="F1462" s="23">
        <v>45009</v>
      </c>
      <c r="G1462" s="23">
        <v>70</v>
      </c>
      <c r="H1462" s="24" t="s">
        <v>9198</v>
      </c>
      <c r="I1462" s="5" t="s">
        <v>14</v>
      </c>
      <c r="J1462" s="5" t="s">
        <v>15</v>
      </c>
      <c r="K1462" s="9">
        <v>837438442</v>
      </c>
      <c r="L1462" t="str">
        <f>VLOOKUP($A1462,lookup_table!$A:$D,3,FALSE)</f>
        <v>Call Center</v>
      </c>
      <c r="M1462" t="str">
        <f>VLOOKUP($A1462,lookup_table!$A:$D,4,FALSE)</f>
        <v>Medsize</v>
      </c>
      <c r="N1462" t="str">
        <f t="shared" si="171"/>
        <v>West</v>
      </c>
      <c r="O1462" t="str">
        <f t="shared" si="172"/>
        <v>high school or below</v>
      </c>
      <c r="P1462" t="str">
        <f t="shared" si="173"/>
        <v>personal auto</v>
      </c>
      <c r="Q1462" t="str">
        <f t="shared" si="174"/>
        <v>four-door car</v>
      </c>
      <c r="R1462" t="str">
        <f t="shared" si="175"/>
        <v>call center</v>
      </c>
      <c r="S1462" t="str">
        <f t="shared" si="176"/>
        <v>medsize</v>
      </c>
      <c r="T1462" t="str">
        <f t="shared" si="177"/>
        <v>west</v>
      </c>
    </row>
    <row r="1463" spans="1:20" ht="17" x14ac:dyDescent="0.2">
      <c r="A1463" t="s">
        <v>1491</v>
      </c>
      <c r="B1463" s="5" t="s">
        <v>9207</v>
      </c>
      <c r="C1463" s="5" t="s">
        <v>9211</v>
      </c>
      <c r="D1463" t="s">
        <v>29</v>
      </c>
      <c r="E1463" s="4">
        <v>1413112.13</v>
      </c>
      <c r="F1463" s="23">
        <v>28327</v>
      </c>
      <c r="G1463" s="23">
        <v>185</v>
      </c>
      <c r="H1463" s="24" t="s">
        <v>9198</v>
      </c>
      <c r="I1463" s="5" t="s">
        <v>14</v>
      </c>
      <c r="J1463" s="5" t="s">
        <v>111</v>
      </c>
      <c r="K1463" s="9">
        <v>888</v>
      </c>
      <c r="L1463" t="str">
        <f>VLOOKUP($A1463,lookup_table!$A:$D,3,FALSE)</f>
        <v>Web</v>
      </c>
      <c r="M1463" t="str">
        <f>VLOOKUP($A1463,lookup_table!$A:$D,4,FALSE)</f>
        <v>Medsize</v>
      </c>
      <c r="N1463" t="str">
        <f t="shared" si="171"/>
        <v>West</v>
      </c>
      <c r="O1463" t="str">
        <f t="shared" si="172"/>
        <v>high school or below</v>
      </c>
      <c r="P1463" t="str">
        <f t="shared" si="173"/>
        <v>personal auto</v>
      </c>
      <c r="Q1463" t="str">
        <f t="shared" si="174"/>
        <v>luxury car</v>
      </c>
      <c r="R1463" t="str">
        <f t="shared" si="175"/>
        <v>web</v>
      </c>
      <c r="S1463" t="str">
        <f t="shared" si="176"/>
        <v>medsize</v>
      </c>
      <c r="T1463" t="str">
        <f t="shared" si="177"/>
        <v>west</v>
      </c>
    </row>
    <row r="1464" spans="1:20" ht="17" x14ac:dyDescent="0.2">
      <c r="A1464" t="s">
        <v>1492</v>
      </c>
      <c r="B1464" s="5" t="s">
        <v>9209</v>
      </c>
      <c r="C1464" s="5" t="s">
        <v>9211</v>
      </c>
      <c r="D1464" t="s">
        <v>29</v>
      </c>
      <c r="E1464" s="4">
        <v>247152.84</v>
      </c>
      <c r="F1464" s="23">
        <v>95697</v>
      </c>
      <c r="G1464" s="23">
        <v>61</v>
      </c>
      <c r="H1464" s="24" t="s">
        <v>9198</v>
      </c>
      <c r="I1464" s="5" t="s">
        <v>14</v>
      </c>
      <c r="J1464" s="5" t="s">
        <v>22</v>
      </c>
      <c r="K1464" s="9">
        <v>114273025</v>
      </c>
      <c r="L1464" t="str">
        <f>VLOOKUP($A1464,lookup_table!$A:$D,3,FALSE)</f>
        <v>Agent</v>
      </c>
      <c r="M1464" t="str">
        <f>VLOOKUP($A1464,lookup_table!$A:$D,4,FALSE)</f>
        <v>Medsize</v>
      </c>
      <c r="N1464" t="str">
        <f t="shared" si="171"/>
        <v>North West</v>
      </c>
      <c r="O1464" t="str">
        <f t="shared" si="172"/>
        <v>high school or below</v>
      </c>
      <c r="P1464" t="str">
        <f t="shared" si="173"/>
        <v>personal auto</v>
      </c>
      <c r="Q1464" t="str">
        <f t="shared" si="174"/>
        <v>two-door car</v>
      </c>
      <c r="R1464" t="str">
        <f t="shared" si="175"/>
        <v>agent</v>
      </c>
      <c r="S1464" t="str">
        <f t="shared" si="176"/>
        <v>medsize</v>
      </c>
      <c r="T1464" t="str">
        <f t="shared" si="177"/>
        <v>north west</v>
      </c>
    </row>
    <row r="1465" spans="1:20" ht="17" x14ac:dyDescent="0.2">
      <c r="A1465" t="s">
        <v>1493</v>
      </c>
      <c r="B1465" s="5" t="s">
        <v>9206</v>
      </c>
      <c r="C1465" s="5" t="s">
        <v>9211</v>
      </c>
      <c r="D1465" t="s">
        <v>29</v>
      </c>
      <c r="E1465" s="4">
        <v>600521.48</v>
      </c>
      <c r="F1465" s="23">
        <v>26876</v>
      </c>
      <c r="G1465" s="23">
        <v>76</v>
      </c>
      <c r="H1465" s="24" t="s">
        <v>9198</v>
      </c>
      <c r="I1465" s="5" t="s">
        <v>14</v>
      </c>
      <c r="J1465" s="5" t="s">
        <v>15</v>
      </c>
      <c r="K1465" s="9">
        <v>364.8</v>
      </c>
      <c r="L1465" t="str">
        <f>VLOOKUP($A1465,lookup_table!$A:$D,3,FALSE)</f>
        <v>Agent</v>
      </c>
      <c r="M1465" t="str">
        <f>VLOOKUP($A1465,lookup_table!$A:$D,4,FALSE)</f>
        <v>Medsize</v>
      </c>
      <c r="N1465" t="str">
        <f t="shared" si="171"/>
        <v>Central</v>
      </c>
      <c r="O1465" t="str">
        <f t="shared" si="172"/>
        <v>high school or below</v>
      </c>
      <c r="P1465" t="str">
        <f t="shared" si="173"/>
        <v>personal auto</v>
      </c>
      <c r="Q1465" t="str">
        <f t="shared" si="174"/>
        <v>four-door car</v>
      </c>
      <c r="R1465" t="str">
        <f t="shared" si="175"/>
        <v>agent</v>
      </c>
      <c r="S1465" t="str">
        <f t="shared" si="176"/>
        <v>medsize</v>
      </c>
      <c r="T1465" t="str">
        <f t="shared" si="177"/>
        <v>central</v>
      </c>
    </row>
    <row r="1466" spans="1:20" ht="17" x14ac:dyDescent="0.2">
      <c r="A1466" t="s">
        <v>1494</v>
      </c>
      <c r="B1466" s="5" t="s">
        <v>9210</v>
      </c>
      <c r="C1466" s="5" t="s">
        <v>9211</v>
      </c>
      <c r="D1466" t="s">
        <v>33</v>
      </c>
      <c r="E1466" s="4">
        <v>438627.76</v>
      </c>
      <c r="F1466" s="23">
        <v>10621</v>
      </c>
      <c r="G1466" s="23">
        <v>67</v>
      </c>
      <c r="H1466" s="24" t="s">
        <v>9198</v>
      </c>
      <c r="I1466" s="5" t="s">
        <v>14</v>
      </c>
      <c r="J1466" s="5" t="s">
        <v>15</v>
      </c>
      <c r="K1466" s="9">
        <v>321.60000000000002</v>
      </c>
      <c r="L1466" t="str">
        <f>VLOOKUP($A1466,lookup_table!$A:$D,3,FALSE)</f>
        <v>Agent</v>
      </c>
      <c r="M1466" t="str">
        <f>VLOOKUP($A1466,lookup_table!$A:$D,4,FALSE)</f>
        <v>Medsize</v>
      </c>
      <c r="N1466" t="str">
        <f t="shared" si="171"/>
        <v>East</v>
      </c>
      <c r="O1466" t="str">
        <f t="shared" si="172"/>
        <v>college</v>
      </c>
      <c r="P1466" t="str">
        <f t="shared" si="173"/>
        <v>personal auto</v>
      </c>
      <c r="Q1466" t="str">
        <f t="shared" si="174"/>
        <v>four-door car</v>
      </c>
      <c r="R1466" t="str">
        <f t="shared" si="175"/>
        <v>agent</v>
      </c>
      <c r="S1466" t="str">
        <f t="shared" si="176"/>
        <v>medsize</v>
      </c>
      <c r="T1466" t="str">
        <f t="shared" si="177"/>
        <v>east</v>
      </c>
    </row>
    <row r="1467" spans="1:20" ht="17" x14ac:dyDescent="0.2">
      <c r="A1467" t="s">
        <v>1495</v>
      </c>
      <c r="B1467" s="5" t="s">
        <v>9208</v>
      </c>
      <c r="C1467" s="5" t="s">
        <v>1279</v>
      </c>
      <c r="D1467" t="s">
        <v>19</v>
      </c>
      <c r="E1467" s="4">
        <v>1911656.81</v>
      </c>
      <c r="F1467" s="23">
        <v>45009</v>
      </c>
      <c r="G1467" s="23">
        <v>61</v>
      </c>
      <c r="H1467" s="24" t="s">
        <v>9198</v>
      </c>
      <c r="I1467" s="5" t="s">
        <v>14</v>
      </c>
      <c r="J1467" s="5" t="s">
        <v>22</v>
      </c>
      <c r="K1467" s="9">
        <v>657808231</v>
      </c>
      <c r="L1467" t="str">
        <f>VLOOKUP($A1467,lookup_table!$A:$D,3,FALSE)</f>
        <v>Branch</v>
      </c>
      <c r="M1467" t="str">
        <f>VLOOKUP($A1467,lookup_table!$A:$D,4,FALSE)</f>
        <v>Small</v>
      </c>
      <c r="N1467" t="str">
        <f t="shared" si="171"/>
        <v>Central</v>
      </c>
      <c r="O1467" t="str">
        <f t="shared" si="172"/>
        <v>bachelor</v>
      </c>
      <c r="P1467" t="str">
        <f t="shared" si="173"/>
        <v>personal auto</v>
      </c>
      <c r="Q1467" t="str">
        <f t="shared" si="174"/>
        <v>two-door car</v>
      </c>
      <c r="R1467" t="str">
        <f t="shared" si="175"/>
        <v>branch</v>
      </c>
      <c r="S1467" t="str">
        <f t="shared" si="176"/>
        <v>small</v>
      </c>
      <c r="T1467" t="str">
        <f t="shared" si="177"/>
        <v>central</v>
      </c>
    </row>
    <row r="1468" spans="1:20" ht="17" x14ac:dyDescent="0.2">
      <c r="A1468" t="s">
        <v>1496</v>
      </c>
      <c r="B1468" s="5" t="s">
        <v>9207</v>
      </c>
      <c r="C1468" s="5" t="s">
        <v>9211</v>
      </c>
      <c r="D1468" t="s">
        <v>33</v>
      </c>
      <c r="E1468" s="4">
        <v>663166.55000000005</v>
      </c>
      <c r="F1468" s="23">
        <v>32918</v>
      </c>
      <c r="G1468" s="23">
        <v>84</v>
      </c>
      <c r="H1468" s="24" t="s">
        <v>9198</v>
      </c>
      <c r="I1468" s="5" t="s">
        <v>14</v>
      </c>
      <c r="J1468" s="5" t="s">
        <v>15</v>
      </c>
      <c r="K1468" s="9">
        <v>403.2</v>
      </c>
      <c r="L1468" t="str">
        <f>VLOOKUP($A1468,lookup_table!$A:$D,3,FALSE)</f>
        <v>Agent</v>
      </c>
      <c r="M1468" t="str">
        <f>VLOOKUP($A1468,lookup_table!$A:$D,4,FALSE)</f>
        <v>Medsize</v>
      </c>
      <c r="N1468" t="str">
        <f t="shared" si="171"/>
        <v>West</v>
      </c>
      <c r="O1468" t="str">
        <f t="shared" si="172"/>
        <v>college</v>
      </c>
      <c r="P1468" t="str">
        <f t="shared" si="173"/>
        <v>personal auto</v>
      </c>
      <c r="Q1468" t="str">
        <f t="shared" si="174"/>
        <v>four-door car</v>
      </c>
      <c r="R1468" t="str">
        <f t="shared" si="175"/>
        <v>agent</v>
      </c>
      <c r="S1468" t="str">
        <f t="shared" si="176"/>
        <v>medsize</v>
      </c>
      <c r="T1468" t="str">
        <f t="shared" si="177"/>
        <v>west</v>
      </c>
    </row>
    <row r="1469" spans="1:20" ht="17" x14ac:dyDescent="0.2">
      <c r="A1469" t="s">
        <v>1497</v>
      </c>
      <c r="B1469" s="5" t="s">
        <v>9209</v>
      </c>
      <c r="C1469" s="5" t="s">
        <v>1279</v>
      </c>
      <c r="D1469" t="s">
        <v>29</v>
      </c>
      <c r="E1469" s="4">
        <v>743229.99</v>
      </c>
      <c r="F1469" s="23">
        <v>45009</v>
      </c>
      <c r="G1469" s="23">
        <v>71</v>
      </c>
      <c r="H1469" s="24" t="s">
        <v>9198</v>
      </c>
      <c r="I1469" s="5" t="s">
        <v>14</v>
      </c>
      <c r="J1469" s="5" t="s">
        <v>15</v>
      </c>
      <c r="K1469" s="9">
        <v>447333545</v>
      </c>
      <c r="L1469" t="str">
        <f>VLOOKUP($A1469,lookup_table!$A:$D,3,FALSE)</f>
        <v>Web</v>
      </c>
      <c r="M1469" t="str">
        <f>VLOOKUP($A1469,lookup_table!$A:$D,4,FALSE)</f>
        <v>Medsize</v>
      </c>
      <c r="N1469" t="str">
        <f t="shared" si="171"/>
        <v>North West</v>
      </c>
      <c r="O1469" t="str">
        <f t="shared" si="172"/>
        <v>high school or below</v>
      </c>
      <c r="P1469" t="str">
        <f t="shared" si="173"/>
        <v>personal auto</v>
      </c>
      <c r="Q1469" t="str">
        <f t="shared" si="174"/>
        <v>four-door car</v>
      </c>
      <c r="R1469" t="str">
        <f t="shared" si="175"/>
        <v>web</v>
      </c>
      <c r="S1469" t="str">
        <f t="shared" si="176"/>
        <v>medsize</v>
      </c>
      <c r="T1469" t="str">
        <f t="shared" si="177"/>
        <v>north west</v>
      </c>
    </row>
    <row r="1470" spans="1:20" ht="17" x14ac:dyDescent="0.2">
      <c r="A1470" t="s">
        <v>1498</v>
      </c>
      <c r="B1470" s="5" t="s">
        <v>9208</v>
      </c>
      <c r="C1470" s="5" t="s">
        <v>9211</v>
      </c>
      <c r="D1470" t="s">
        <v>29</v>
      </c>
      <c r="E1470" s="4">
        <v>292811.51</v>
      </c>
      <c r="F1470" s="23">
        <v>63127</v>
      </c>
      <c r="G1470" s="23">
        <v>74</v>
      </c>
      <c r="H1470" s="24" t="s">
        <v>9199</v>
      </c>
      <c r="I1470" s="5" t="s">
        <v>14</v>
      </c>
      <c r="J1470" s="5" t="s">
        <v>22</v>
      </c>
      <c r="K1470" s="9">
        <v>174292234</v>
      </c>
      <c r="L1470" t="str">
        <f>VLOOKUP($A1470,lookup_table!$A:$D,3,FALSE)</f>
        <v>Agent</v>
      </c>
      <c r="M1470" t="str">
        <f>VLOOKUP($A1470,lookup_table!$A:$D,4,FALSE)</f>
        <v>Large</v>
      </c>
      <c r="N1470" t="str">
        <f t="shared" si="171"/>
        <v>Central</v>
      </c>
      <c r="O1470" t="str">
        <f t="shared" si="172"/>
        <v>high school or below</v>
      </c>
      <c r="P1470" t="str">
        <f t="shared" si="173"/>
        <v>personal auto</v>
      </c>
      <c r="Q1470" t="str">
        <f t="shared" si="174"/>
        <v>two-door car</v>
      </c>
      <c r="R1470" t="str">
        <f t="shared" si="175"/>
        <v>agent</v>
      </c>
      <c r="S1470" t="str">
        <f t="shared" si="176"/>
        <v>large</v>
      </c>
      <c r="T1470" t="str">
        <f t="shared" si="177"/>
        <v>central</v>
      </c>
    </row>
    <row r="1471" spans="1:20" ht="17" x14ac:dyDescent="0.2">
      <c r="A1471" t="s">
        <v>1499</v>
      </c>
      <c r="B1471" s="5" t="s">
        <v>9207</v>
      </c>
      <c r="C1471" s="5" t="s">
        <v>9211</v>
      </c>
      <c r="D1471" t="s">
        <v>33</v>
      </c>
      <c r="E1471" s="4">
        <v>4661187.38</v>
      </c>
      <c r="F1471" s="23">
        <v>22022</v>
      </c>
      <c r="G1471" s="23">
        <v>136</v>
      </c>
      <c r="H1471" s="24" t="s">
        <v>9198</v>
      </c>
      <c r="I1471" s="5" t="s">
        <v>14</v>
      </c>
      <c r="J1471" s="5" t="s">
        <v>27</v>
      </c>
      <c r="K1471" s="9">
        <v>979.2</v>
      </c>
      <c r="L1471" t="str">
        <f>VLOOKUP($A1471,lookup_table!$A:$D,3,FALSE)</f>
        <v>Branch</v>
      </c>
      <c r="M1471" t="str">
        <f>VLOOKUP($A1471,lookup_table!$A:$D,4,FALSE)</f>
        <v>Large</v>
      </c>
      <c r="N1471" t="str">
        <f t="shared" si="171"/>
        <v>West</v>
      </c>
      <c r="O1471" t="str">
        <f t="shared" si="172"/>
        <v>college</v>
      </c>
      <c r="P1471" t="str">
        <f t="shared" si="173"/>
        <v>personal auto</v>
      </c>
      <c r="Q1471" t="str">
        <f t="shared" si="174"/>
        <v>suv</v>
      </c>
      <c r="R1471" t="str">
        <f t="shared" si="175"/>
        <v>branch</v>
      </c>
      <c r="S1471" t="str">
        <f t="shared" si="176"/>
        <v>large</v>
      </c>
      <c r="T1471" t="str">
        <f t="shared" si="177"/>
        <v>west</v>
      </c>
    </row>
    <row r="1472" spans="1:20" ht="17" x14ac:dyDescent="0.2">
      <c r="A1472" t="s">
        <v>1500</v>
      </c>
      <c r="B1472" s="5" t="s">
        <v>9209</v>
      </c>
      <c r="C1472" s="5" t="s">
        <v>1279</v>
      </c>
      <c r="D1472" t="s">
        <v>29</v>
      </c>
      <c r="E1472" s="4">
        <v>1651500.93</v>
      </c>
      <c r="F1472" s="23">
        <v>51725</v>
      </c>
      <c r="G1472" s="23">
        <v>138</v>
      </c>
      <c r="H1472" s="24" t="s">
        <v>9199</v>
      </c>
      <c r="I1472" s="5" t="s">
        <v>14</v>
      </c>
      <c r="J1472" s="5" t="s">
        <v>27</v>
      </c>
      <c r="K1472" s="9">
        <v>159004261</v>
      </c>
      <c r="L1472" t="str">
        <f>VLOOKUP($A1472,lookup_table!$A:$D,3,FALSE)</f>
        <v>Agent</v>
      </c>
      <c r="M1472" t="str">
        <f>VLOOKUP($A1472,lookup_table!$A:$D,4,FALSE)</f>
        <v>Medsize</v>
      </c>
      <c r="N1472" t="str">
        <f t="shared" si="171"/>
        <v>North West</v>
      </c>
      <c r="O1472" t="str">
        <f t="shared" si="172"/>
        <v>high school or below</v>
      </c>
      <c r="P1472" t="str">
        <f t="shared" si="173"/>
        <v>personal auto</v>
      </c>
      <c r="Q1472" t="str">
        <f t="shared" si="174"/>
        <v>suv</v>
      </c>
      <c r="R1472" t="str">
        <f t="shared" si="175"/>
        <v>agent</v>
      </c>
      <c r="S1472" t="str">
        <f t="shared" si="176"/>
        <v>medsize</v>
      </c>
      <c r="T1472" t="str">
        <f t="shared" si="177"/>
        <v>north west</v>
      </c>
    </row>
    <row r="1473" spans="1:20" ht="17" x14ac:dyDescent="0.2">
      <c r="A1473" t="s">
        <v>1501</v>
      </c>
      <c r="B1473" s="5" t="s">
        <v>9210</v>
      </c>
      <c r="C1473" s="5" t="s">
        <v>9211</v>
      </c>
      <c r="D1473" t="s">
        <v>33</v>
      </c>
      <c r="E1473" s="4">
        <v>438627.76</v>
      </c>
      <c r="F1473" s="23">
        <v>10621</v>
      </c>
      <c r="G1473" s="23">
        <v>67</v>
      </c>
      <c r="H1473" s="24" t="s">
        <v>9198</v>
      </c>
      <c r="I1473" s="5" t="s">
        <v>37</v>
      </c>
      <c r="J1473" s="5" t="s">
        <v>15</v>
      </c>
      <c r="K1473" s="9">
        <v>321.60000000000002</v>
      </c>
      <c r="L1473" t="str">
        <f>VLOOKUP($A1473,lookup_table!$A:$D,3,FALSE)</f>
        <v>Agent</v>
      </c>
      <c r="M1473" t="str">
        <f>VLOOKUP($A1473,lookup_table!$A:$D,4,FALSE)</f>
        <v>Medsize</v>
      </c>
      <c r="N1473" t="str">
        <f t="shared" si="171"/>
        <v>East</v>
      </c>
      <c r="O1473" t="str">
        <f t="shared" si="172"/>
        <v>college</v>
      </c>
      <c r="P1473" t="str">
        <f t="shared" si="173"/>
        <v>special auto</v>
      </c>
      <c r="Q1473" t="str">
        <f t="shared" si="174"/>
        <v>four-door car</v>
      </c>
      <c r="R1473" t="str">
        <f t="shared" si="175"/>
        <v>agent</v>
      </c>
      <c r="S1473" t="str">
        <f t="shared" si="176"/>
        <v>medsize</v>
      </c>
      <c r="T1473" t="str">
        <f t="shared" si="177"/>
        <v>east</v>
      </c>
    </row>
    <row r="1474" spans="1:20" ht="17" x14ac:dyDescent="0.2">
      <c r="A1474" t="s">
        <v>1502</v>
      </c>
      <c r="B1474" s="5" t="s">
        <v>9209</v>
      </c>
      <c r="C1474" s="5" t="s">
        <v>1279</v>
      </c>
      <c r="D1474" t="s">
        <v>33</v>
      </c>
      <c r="E1474" s="4">
        <v>1021356.34</v>
      </c>
      <c r="F1474" s="23">
        <v>39719</v>
      </c>
      <c r="G1474" s="23">
        <v>131</v>
      </c>
      <c r="H1474" s="24" t="s">
        <v>9198</v>
      </c>
      <c r="I1474" s="5" t="s">
        <v>14</v>
      </c>
      <c r="J1474" s="5" t="s">
        <v>73</v>
      </c>
      <c r="K1474" s="9">
        <v>628.79999999999995</v>
      </c>
      <c r="L1474" t="str">
        <f>VLOOKUP($A1474,lookup_table!$A:$D,3,FALSE)</f>
        <v>Agent</v>
      </c>
      <c r="M1474" t="str">
        <f>VLOOKUP($A1474,lookup_table!$A:$D,4,FALSE)</f>
        <v>Medsize</v>
      </c>
      <c r="N1474" t="str">
        <f t="shared" si="171"/>
        <v>North West</v>
      </c>
      <c r="O1474" t="str">
        <f t="shared" si="172"/>
        <v>college</v>
      </c>
      <c r="P1474" t="str">
        <f t="shared" si="173"/>
        <v>personal auto</v>
      </c>
      <c r="Q1474" t="str">
        <f t="shared" si="174"/>
        <v>sports car</v>
      </c>
      <c r="R1474" t="str">
        <f t="shared" si="175"/>
        <v>agent</v>
      </c>
      <c r="S1474" t="str">
        <f t="shared" si="176"/>
        <v>medsize</v>
      </c>
      <c r="T1474" t="str">
        <f t="shared" si="177"/>
        <v>north west</v>
      </c>
    </row>
    <row r="1475" spans="1:20" ht="17" x14ac:dyDescent="0.2">
      <c r="A1475" t="s">
        <v>1503</v>
      </c>
      <c r="B1475" s="5" t="s">
        <v>9208</v>
      </c>
      <c r="C1475" s="5" t="s">
        <v>9211</v>
      </c>
      <c r="D1475" t="s">
        <v>33</v>
      </c>
      <c r="E1475" s="4">
        <v>1004928.59</v>
      </c>
      <c r="F1475" s="23">
        <v>58194</v>
      </c>
      <c r="G1475" s="23">
        <v>84</v>
      </c>
      <c r="H1475" s="24" t="s">
        <v>9198</v>
      </c>
      <c r="I1475" s="5" t="s">
        <v>14</v>
      </c>
      <c r="J1475" s="5" t="s">
        <v>15</v>
      </c>
      <c r="K1475" s="9">
        <v>450996589</v>
      </c>
      <c r="L1475" t="str">
        <f>VLOOKUP($A1475,lookup_table!$A:$D,3,FALSE)</f>
        <v>Web</v>
      </c>
      <c r="M1475" t="str">
        <f>VLOOKUP($A1475,lookup_table!$A:$D,4,FALSE)</f>
        <v>Small</v>
      </c>
      <c r="N1475" t="str">
        <f t="shared" ref="N1475:N1538" si="178">IF($B1475="California","West",IF($B1475="Oregon","North West",IF($B1475="Washington","East","Central")))</f>
        <v>Central</v>
      </c>
      <c r="O1475" t="str">
        <f t="shared" ref="O1475:O1538" si="179">LOWER($D1475)</f>
        <v>college</v>
      </c>
      <c r="P1475" t="str">
        <f t="shared" ref="P1475:P1538" si="180">LOWER($I1475)</f>
        <v>personal auto</v>
      </c>
      <c r="Q1475" t="str">
        <f t="shared" ref="Q1475:Q1538" si="181">LOWER($J1475)</f>
        <v>four-door car</v>
      </c>
      <c r="R1475" t="str">
        <f t="shared" ref="R1475:R1538" si="182">LOWER($L1475)</f>
        <v>web</v>
      </c>
      <c r="S1475" t="str">
        <f t="shared" ref="S1475:S1538" si="183">LOWER($M1475)</f>
        <v>small</v>
      </c>
      <c r="T1475" t="str">
        <f t="shared" ref="T1475:T1538" si="184">LOWER($N1475)</f>
        <v>central</v>
      </c>
    </row>
    <row r="1476" spans="1:20" ht="17" x14ac:dyDescent="0.2">
      <c r="A1476" t="s">
        <v>1504</v>
      </c>
      <c r="B1476" s="5" t="s">
        <v>9209</v>
      </c>
      <c r="C1476" s="5" t="s">
        <v>9211</v>
      </c>
      <c r="D1476" t="s">
        <v>33</v>
      </c>
      <c r="E1476" s="4">
        <v>574614.82999999996</v>
      </c>
      <c r="F1476" s="23">
        <v>61990</v>
      </c>
      <c r="G1476" s="23">
        <v>72</v>
      </c>
      <c r="H1476" s="24" t="s">
        <v>9198</v>
      </c>
      <c r="I1476" s="5" t="s">
        <v>14</v>
      </c>
      <c r="J1476" s="5" t="s">
        <v>15</v>
      </c>
      <c r="K1476" s="9">
        <v>48884434</v>
      </c>
      <c r="L1476" t="str">
        <f>VLOOKUP($A1476,lookup_table!$A:$D,3,FALSE)</f>
        <v>Agent</v>
      </c>
      <c r="M1476" t="str">
        <f>VLOOKUP($A1476,lookup_table!$A:$D,4,FALSE)</f>
        <v>Medsize</v>
      </c>
      <c r="N1476" t="str">
        <f t="shared" si="178"/>
        <v>North West</v>
      </c>
      <c r="O1476" t="str">
        <f t="shared" si="179"/>
        <v>college</v>
      </c>
      <c r="P1476" t="str">
        <f t="shared" si="180"/>
        <v>personal auto</v>
      </c>
      <c r="Q1476" t="str">
        <f t="shared" si="181"/>
        <v>four-door car</v>
      </c>
      <c r="R1476" t="str">
        <f t="shared" si="182"/>
        <v>agent</v>
      </c>
      <c r="S1476" t="str">
        <f t="shared" si="183"/>
        <v>medsize</v>
      </c>
      <c r="T1476" t="str">
        <f t="shared" si="184"/>
        <v>north west</v>
      </c>
    </row>
    <row r="1477" spans="1:20" ht="17" x14ac:dyDescent="0.2">
      <c r="A1477" t="s">
        <v>1505</v>
      </c>
      <c r="B1477" s="5" t="s">
        <v>9209</v>
      </c>
      <c r="C1477" s="5" t="s">
        <v>1279</v>
      </c>
      <c r="D1477" t="s">
        <v>33</v>
      </c>
      <c r="E1477" s="4">
        <v>374675.16</v>
      </c>
      <c r="F1477" s="23">
        <v>41479</v>
      </c>
      <c r="G1477" s="23">
        <v>94</v>
      </c>
      <c r="H1477" s="24" t="s">
        <v>9199</v>
      </c>
      <c r="I1477" s="5" t="s">
        <v>14</v>
      </c>
      <c r="J1477" s="5" t="s">
        <v>22</v>
      </c>
      <c r="K1477" s="9">
        <v>19575683</v>
      </c>
      <c r="L1477" t="str">
        <f>VLOOKUP($A1477,lookup_table!$A:$D,3,FALSE)</f>
        <v>Call Center</v>
      </c>
      <c r="M1477" t="str">
        <f>VLOOKUP($A1477,lookup_table!$A:$D,4,FALSE)</f>
        <v>Large</v>
      </c>
      <c r="N1477" t="str">
        <f t="shared" si="178"/>
        <v>North West</v>
      </c>
      <c r="O1477" t="str">
        <f t="shared" si="179"/>
        <v>college</v>
      </c>
      <c r="P1477" t="str">
        <f t="shared" si="180"/>
        <v>personal auto</v>
      </c>
      <c r="Q1477" t="str">
        <f t="shared" si="181"/>
        <v>two-door car</v>
      </c>
      <c r="R1477" t="str">
        <f t="shared" si="182"/>
        <v>call center</v>
      </c>
      <c r="S1477" t="str">
        <f t="shared" si="183"/>
        <v>large</v>
      </c>
      <c r="T1477" t="str">
        <f t="shared" si="184"/>
        <v>north west</v>
      </c>
    </row>
    <row r="1478" spans="1:20" ht="17" x14ac:dyDescent="0.2">
      <c r="A1478" t="s">
        <v>1506</v>
      </c>
      <c r="B1478" s="5" t="s">
        <v>9209</v>
      </c>
      <c r="C1478" s="5" t="s">
        <v>1279</v>
      </c>
      <c r="D1478" t="s">
        <v>19</v>
      </c>
      <c r="E1478" s="4">
        <v>748606.84</v>
      </c>
      <c r="F1478" s="23">
        <v>97899</v>
      </c>
      <c r="G1478" s="23">
        <v>95</v>
      </c>
      <c r="H1478" s="24" t="s">
        <v>9200</v>
      </c>
      <c r="I1478" s="5" t="s">
        <v>14</v>
      </c>
      <c r="J1478" s="5" t="s">
        <v>15</v>
      </c>
      <c r="K1478" s="9">
        <v>3772105</v>
      </c>
      <c r="L1478" t="str">
        <f>VLOOKUP($A1478,lookup_table!$A:$D,3,FALSE)</f>
        <v>Branch</v>
      </c>
      <c r="M1478" t="str">
        <f>VLOOKUP($A1478,lookup_table!$A:$D,4,FALSE)</f>
        <v>Medsize</v>
      </c>
      <c r="N1478" t="str">
        <f t="shared" si="178"/>
        <v>North West</v>
      </c>
      <c r="O1478" t="str">
        <f t="shared" si="179"/>
        <v>bachelor</v>
      </c>
      <c r="P1478" t="str">
        <f t="shared" si="180"/>
        <v>personal auto</v>
      </c>
      <c r="Q1478" t="str">
        <f t="shared" si="181"/>
        <v>four-door car</v>
      </c>
      <c r="R1478" t="str">
        <f t="shared" si="182"/>
        <v>branch</v>
      </c>
      <c r="S1478" t="str">
        <f t="shared" si="183"/>
        <v>medsize</v>
      </c>
      <c r="T1478" t="str">
        <f t="shared" si="184"/>
        <v>north west</v>
      </c>
    </row>
    <row r="1479" spans="1:20" ht="17" x14ac:dyDescent="0.2">
      <c r="A1479" t="s">
        <v>1507</v>
      </c>
      <c r="B1479" s="5" t="s">
        <v>9208</v>
      </c>
      <c r="C1479" s="5" t="s">
        <v>1279</v>
      </c>
      <c r="D1479" t="s">
        <v>33</v>
      </c>
      <c r="E1479" s="4">
        <v>912006.52</v>
      </c>
      <c r="F1479" s="23">
        <v>63878</v>
      </c>
      <c r="G1479" s="23">
        <v>113</v>
      </c>
      <c r="H1479" s="24" t="s">
        <v>9198</v>
      </c>
      <c r="I1479" s="5" t="s">
        <v>14</v>
      </c>
      <c r="J1479" s="5" t="s">
        <v>27</v>
      </c>
      <c r="K1479" s="9">
        <v>370285349</v>
      </c>
      <c r="L1479" t="str">
        <f>VLOOKUP($A1479,lookup_table!$A:$D,3,FALSE)</f>
        <v>Call Center</v>
      </c>
      <c r="M1479" t="str">
        <f>VLOOKUP($A1479,lookup_table!$A:$D,4,FALSE)</f>
        <v>Small</v>
      </c>
      <c r="N1479" t="str">
        <f t="shared" si="178"/>
        <v>Central</v>
      </c>
      <c r="O1479" t="str">
        <f t="shared" si="179"/>
        <v>college</v>
      </c>
      <c r="P1479" t="str">
        <f t="shared" si="180"/>
        <v>personal auto</v>
      </c>
      <c r="Q1479" t="str">
        <f t="shared" si="181"/>
        <v>suv</v>
      </c>
      <c r="R1479" t="str">
        <f t="shared" si="182"/>
        <v>call center</v>
      </c>
      <c r="S1479" t="str">
        <f t="shared" si="183"/>
        <v>small</v>
      </c>
      <c r="T1479" t="str">
        <f t="shared" si="184"/>
        <v>central</v>
      </c>
    </row>
    <row r="1480" spans="1:20" ht="17" x14ac:dyDescent="0.2">
      <c r="A1480" t="s">
        <v>1508</v>
      </c>
      <c r="B1480" s="5" t="s">
        <v>9209</v>
      </c>
      <c r="C1480" s="5" t="s">
        <v>1279</v>
      </c>
      <c r="D1480" t="s">
        <v>29</v>
      </c>
      <c r="E1480" s="4">
        <v>567804.67000000004</v>
      </c>
      <c r="F1480" s="23">
        <v>68671</v>
      </c>
      <c r="G1480" s="23">
        <v>70</v>
      </c>
      <c r="H1480" s="24" t="s">
        <v>9198</v>
      </c>
      <c r="I1480" s="5" t="s">
        <v>37</v>
      </c>
      <c r="J1480" s="5" t="s">
        <v>22</v>
      </c>
      <c r="K1480" s="9">
        <v>8076879</v>
      </c>
      <c r="L1480" t="str">
        <f>VLOOKUP($A1480,lookup_table!$A:$D,3,FALSE)</f>
        <v>Call Center</v>
      </c>
      <c r="M1480" t="str">
        <f>VLOOKUP($A1480,lookup_table!$A:$D,4,FALSE)</f>
        <v>Medsize</v>
      </c>
      <c r="N1480" t="str">
        <f t="shared" si="178"/>
        <v>North West</v>
      </c>
      <c r="O1480" t="str">
        <f t="shared" si="179"/>
        <v>high school or below</v>
      </c>
      <c r="P1480" t="str">
        <f t="shared" si="180"/>
        <v>special auto</v>
      </c>
      <c r="Q1480" t="str">
        <f t="shared" si="181"/>
        <v>two-door car</v>
      </c>
      <c r="R1480" t="str">
        <f t="shared" si="182"/>
        <v>call center</v>
      </c>
      <c r="S1480" t="str">
        <f t="shared" si="183"/>
        <v>medsize</v>
      </c>
      <c r="T1480" t="str">
        <f t="shared" si="184"/>
        <v>north west</v>
      </c>
    </row>
    <row r="1481" spans="1:20" ht="17" x14ac:dyDescent="0.2">
      <c r="A1481" t="s">
        <v>1509</v>
      </c>
      <c r="B1481" s="5" t="s">
        <v>9208</v>
      </c>
      <c r="C1481" s="5" t="s">
        <v>1279</v>
      </c>
      <c r="D1481" t="s">
        <v>19</v>
      </c>
      <c r="E1481" s="4">
        <v>751708.38</v>
      </c>
      <c r="F1481" s="23">
        <v>45009</v>
      </c>
      <c r="G1481" s="23">
        <v>102</v>
      </c>
      <c r="H1481" s="24" t="s">
        <v>9198</v>
      </c>
      <c r="I1481" s="5" t="s">
        <v>14</v>
      </c>
      <c r="J1481" s="5" t="s">
        <v>27</v>
      </c>
      <c r="K1481" s="9">
        <v>1178995926</v>
      </c>
      <c r="L1481" t="str">
        <f>VLOOKUP($A1481,lookup_table!$A:$D,3,FALSE)</f>
        <v>Agent</v>
      </c>
      <c r="M1481" t="str">
        <f>VLOOKUP($A1481,lookup_table!$A:$D,4,FALSE)</f>
        <v>Medsize</v>
      </c>
      <c r="N1481" t="str">
        <f t="shared" si="178"/>
        <v>Central</v>
      </c>
      <c r="O1481" t="str">
        <f t="shared" si="179"/>
        <v>bachelor</v>
      </c>
      <c r="P1481" t="str">
        <f t="shared" si="180"/>
        <v>personal auto</v>
      </c>
      <c r="Q1481" t="str">
        <f t="shared" si="181"/>
        <v>suv</v>
      </c>
      <c r="R1481" t="str">
        <f t="shared" si="182"/>
        <v>agent</v>
      </c>
      <c r="S1481" t="str">
        <f t="shared" si="183"/>
        <v>medsize</v>
      </c>
      <c r="T1481" t="str">
        <f t="shared" si="184"/>
        <v>central</v>
      </c>
    </row>
    <row r="1482" spans="1:20" ht="17" x14ac:dyDescent="0.2">
      <c r="A1482" t="s">
        <v>1510</v>
      </c>
      <c r="B1482" s="5" t="s">
        <v>9209</v>
      </c>
      <c r="C1482" s="5" t="s">
        <v>9211</v>
      </c>
      <c r="D1482" t="s">
        <v>33</v>
      </c>
      <c r="E1482" s="4">
        <v>453053.07</v>
      </c>
      <c r="F1482" s="23">
        <v>34640</v>
      </c>
      <c r="G1482" s="23">
        <v>117</v>
      </c>
      <c r="H1482" s="24" t="s">
        <v>9202</v>
      </c>
      <c r="I1482" s="5" t="s">
        <v>14</v>
      </c>
      <c r="J1482" s="5" t="s">
        <v>73</v>
      </c>
      <c r="K1482" s="9">
        <v>466318191</v>
      </c>
      <c r="L1482" t="str">
        <f>VLOOKUP($A1482,lookup_table!$A:$D,3,FALSE)</f>
        <v>Call Center</v>
      </c>
      <c r="M1482" t="str">
        <f>VLOOKUP($A1482,lookup_table!$A:$D,4,FALSE)</f>
        <v>Medsize</v>
      </c>
      <c r="N1482" t="str">
        <f t="shared" si="178"/>
        <v>North West</v>
      </c>
      <c r="O1482" t="str">
        <f t="shared" si="179"/>
        <v>college</v>
      </c>
      <c r="P1482" t="str">
        <f t="shared" si="180"/>
        <v>personal auto</v>
      </c>
      <c r="Q1482" t="str">
        <f t="shared" si="181"/>
        <v>sports car</v>
      </c>
      <c r="R1482" t="str">
        <f t="shared" si="182"/>
        <v>call center</v>
      </c>
      <c r="S1482" t="str">
        <f t="shared" si="183"/>
        <v>medsize</v>
      </c>
      <c r="T1482" t="str">
        <f t="shared" si="184"/>
        <v>north west</v>
      </c>
    </row>
    <row r="1483" spans="1:20" ht="17" x14ac:dyDescent="0.2">
      <c r="A1483" t="s">
        <v>1511</v>
      </c>
      <c r="B1483" s="5" t="s">
        <v>9207</v>
      </c>
      <c r="C1483" s="5" t="s">
        <v>1279</v>
      </c>
      <c r="D1483" t="s">
        <v>19</v>
      </c>
      <c r="E1483" s="4">
        <v>269138.06</v>
      </c>
      <c r="F1483" s="23">
        <v>21959</v>
      </c>
      <c r="G1483" s="23">
        <v>71</v>
      </c>
      <c r="H1483" s="24" t="s">
        <v>9198</v>
      </c>
      <c r="I1483" s="5" t="s">
        <v>26</v>
      </c>
      <c r="J1483" s="5" t="s">
        <v>15</v>
      </c>
      <c r="K1483" s="9">
        <v>340.8</v>
      </c>
      <c r="L1483" t="str">
        <f>VLOOKUP($A1483,lookup_table!$A:$D,3,FALSE)</f>
        <v>Web</v>
      </c>
      <c r="M1483" t="str">
        <f>VLOOKUP($A1483,lookup_table!$A:$D,4,FALSE)</f>
        <v>Small</v>
      </c>
      <c r="N1483" t="str">
        <f t="shared" si="178"/>
        <v>West</v>
      </c>
      <c r="O1483" t="str">
        <f t="shared" si="179"/>
        <v>bachelor</v>
      </c>
      <c r="P1483" t="str">
        <f t="shared" si="180"/>
        <v>corporate auto</v>
      </c>
      <c r="Q1483" t="str">
        <f t="shared" si="181"/>
        <v>four-door car</v>
      </c>
      <c r="R1483" t="str">
        <f t="shared" si="182"/>
        <v>web</v>
      </c>
      <c r="S1483" t="str">
        <f t="shared" si="183"/>
        <v>small</v>
      </c>
      <c r="T1483" t="str">
        <f t="shared" si="184"/>
        <v>west</v>
      </c>
    </row>
    <row r="1484" spans="1:20" ht="17" x14ac:dyDescent="0.2">
      <c r="A1484" t="s">
        <v>1512</v>
      </c>
      <c r="B1484" s="5" t="s">
        <v>9206</v>
      </c>
      <c r="C1484" s="5" t="s">
        <v>1279</v>
      </c>
      <c r="D1484" t="s">
        <v>19</v>
      </c>
      <c r="E1484" s="4">
        <v>806862.39</v>
      </c>
      <c r="F1484" s="23">
        <v>51584</v>
      </c>
      <c r="G1484" s="23">
        <v>69</v>
      </c>
      <c r="H1484" s="24" t="s">
        <v>9202</v>
      </c>
      <c r="I1484" s="5" t="s">
        <v>26</v>
      </c>
      <c r="J1484" s="5" t="s">
        <v>22</v>
      </c>
      <c r="K1484" s="9">
        <v>368919773</v>
      </c>
      <c r="L1484" t="str">
        <f>VLOOKUP($A1484,lookup_table!$A:$D,3,FALSE)</f>
        <v>Branch</v>
      </c>
      <c r="M1484" t="str">
        <f>VLOOKUP($A1484,lookup_table!$A:$D,4,FALSE)</f>
        <v>Small</v>
      </c>
      <c r="N1484" t="str">
        <f t="shared" si="178"/>
        <v>Central</v>
      </c>
      <c r="O1484" t="str">
        <f t="shared" si="179"/>
        <v>bachelor</v>
      </c>
      <c r="P1484" t="str">
        <f t="shared" si="180"/>
        <v>corporate auto</v>
      </c>
      <c r="Q1484" t="str">
        <f t="shared" si="181"/>
        <v>two-door car</v>
      </c>
      <c r="R1484" t="str">
        <f t="shared" si="182"/>
        <v>branch</v>
      </c>
      <c r="S1484" t="str">
        <f t="shared" si="183"/>
        <v>small</v>
      </c>
      <c r="T1484" t="str">
        <f t="shared" si="184"/>
        <v>central</v>
      </c>
    </row>
    <row r="1485" spans="1:20" ht="17" x14ac:dyDescent="0.2">
      <c r="A1485" t="s">
        <v>1513</v>
      </c>
      <c r="B1485" s="5" t="s">
        <v>9209</v>
      </c>
      <c r="C1485" s="5" t="s">
        <v>1279</v>
      </c>
      <c r="D1485" t="s">
        <v>19</v>
      </c>
      <c r="E1485" s="4">
        <v>247857.67</v>
      </c>
      <c r="F1485" s="23">
        <v>65744</v>
      </c>
      <c r="G1485" s="23">
        <v>62</v>
      </c>
      <c r="H1485" s="24" t="s">
        <v>9198</v>
      </c>
      <c r="I1485" s="5" t="s">
        <v>26</v>
      </c>
      <c r="J1485" s="5" t="s">
        <v>15</v>
      </c>
      <c r="K1485" s="9">
        <v>166507217</v>
      </c>
      <c r="L1485" t="str">
        <f>VLOOKUP($A1485,lookup_table!$A:$D,3,FALSE)</f>
        <v>Call Center</v>
      </c>
      <c r="M1485" t="str">
        <f>VLOOKUP($A1485,lookup_table!$A:$D,4,FALSE)</f>
        <v>Medsize</v>
      </c>
      <c r="N1485" t="str">
        <f t="shared" si="178"/>
        <v>North West</v>
      </c>
      <c r="O1485" t="str">
        <f t="shared" si="179"/>
        <v>bachelor</v>
      </c>
      <c r="P1485" t="str">
        <f t="shared" si="180"/>
        <v>corporate auto</v>
      </c>
      <c r="Q1485" t="str">
        <f t="shared" si="181"/>
        <v>four-door car</v>
      </c>
      <c r="R1485" t="str">
        <f t="shared" si="182"/>
        <v>call center</v>
      </c>
      <c r="S1485" t="str">
        <f t="shared" si="183"/>
        <v>medsize</v>
      </c>
      <c r="T1485" t="str">
        <f t="shared" si="184"/>
        <v>north west</v>
      </c>
    </row>
    <row r="1486" spans="1:20" ht="17" x14ac:dyDescent="0.2">
      <c r="A1486" t="s">
        <v>1514</v>
      </c>
      <c r="B1486" s="5" t="s">
        <v>9206</v>
      </c>
      <c r="C1486" s="5" t="s">
        <v>1279</v>
      </c>
      <c r="D1486" t="s">
        <v>19</v>
      </c>
      <c r="E1486" s="4">
        <v>911204.15</v>
      </c>
      <c r="F1486" s="23">
        <v>25198</v>
      </c>
      <c r="G1486" s="23">
        <v>118</v>
      </c>
      <c r="H1486" s="24" t="s">
        <v>9198</v>
      </c>
      <c r="I1486" s="5" t="s">
        <v>14</v>
      </c>
      <c r="J1486" s="5" t="s">
        <v>27</v>
      </c>
      <c r="K1486" s="9">
        <v>566.4</v>
      </c>
      <c r="L1486" t="str">
        <f>VLOOKUP($A1486,lookup_table!$A:$D,3,FALSE)</f>
        <v>Call Center</v>
      </c>
      <c r="M1486" t="str">
        <f>VLOOKUP($A1486,lookup_table!$A:$D,4,FALSE)</f>
        <v>Small</v>
      </c>
      <c r="N1486" t="str">
        <f t="shared" si="178"/>
        <v>Central</v>
      </c>
      <c r="O1486" t="str">
        <f t="shared" si="179"/>
        <v>bachelor</v>
      </c>
      <c r="P1486" t="str">
        <f t="shared" si="180"/>
        <v>personal auto</v>
      </c>
      <c r="Q1486" t="str">
        <f t="shared" si="181"/>
        <v>suv</v>
      </c>
      <c r="R1486" t="str">
        <f t="shared" si="182"/>
        <v>call center</v>
      </c>
      <c r="S1486" t="str">
        <f t="shared" si="183"/>
        <v>small</v>
      </c>
      <c r="T1486" t="str">
        <f t="shared" si="184"/>
        <v>central</v>
      </c>
    </row>
    <row r="1487" spans="1:20" ht="17" x14ac:dyDescent="0.2">
      <c r="A1487" t="s">
        <v>1515</v>
      </c>
      <c r="B1487" s="5" t="s">
        <v>9206</v>
      </c>
      <c r="C1487" s="5" t="s">
        <v>1279</v>
      </c>
      <c r="D1487" t="s">
        <v>12</v>
      </c>
      <c r="E1487" s="4">
        <v>277244.13</v>
      </c>
      <c r="F1487" s="23">
        <v>79663</v>
      </c>
      <c r="G1487" s="23">
        <v>69</v>
      </c>
      <c r="H1487" s="24" t="s">
        <v>9198</v>
      </c>
      <c r="I1487" s="5" t="s">
        <v>14</v>
      </c>
      <c r="J1487" s="5" t="s">
        <v>22</v>
      </c>
      <c r="K1487" s="9">
        <v>263957201</v>
      </c>
      <c r="L1487" t="str">
        <f>VLOOKUP($A1487,lookup_table!$A:$D,3,FALSE)</f>
        <v>Branch</v>
      </c>
      <c r="M1487" t="str">
        <f>VLOOKUP($A1487,lookup_table!$A:$D,4,FALSE)</f>
        <v>Medsize</v>
      </c>
      <c r="N1487" t="str">
        <f t="shared" si="178"/>
        <v>Central</v>
      </c>
      <c r="O1487" t="str">
        <f t="shared" si="179"/>
        <v>master</v>
      </c>
      <c r="P1487" t="str">
        <f t="shared" si="180"/>
        <v>personal auto</v>
      </c>
      <c r="Q1487" t="str">
        <f t="shared" si="181"/>
        <v>two-door car</v>
      </c>
      <c r="R1487" t="str">
        <f t="shared" si="182"/>
        <v>branch</v>
      </c>
      <c r="S1487" t="str">
        <f t="shared" si="183"/>
        <v>medsize</v>
      </c>
      <c r="T1487" t="str">
        <f t="shared" si="184"/>
        <v>central</v>
      </c>
    </row>
    <row r="1488" spans="1:20" ht="17" x14ac:dyDescent="0.2">
      <c r="A1488" t="s">
        <v>1516</v>
      </c>
      <c r="B1488" s="5" t="s">
        <v>9206</v>
      </c>
      <c r="C1488" s="5" t="s">
        <v>1279</v>
      </c>
      <c r="D1488" t="s">
        <v>19</v>
      </c>
      <c r="E1488" s="4">
        <v>430579.32</v>
      </c>
      <c r="F1488" s="23">
        <v>31071</v>
      </c>
      <c r="G1488" s="23">
        <v>111</v>
      </c>
      <c r="H1488" s="24" t="s">
        <v>9202</v>
      </c>
      <c r="I1488" s="5" t="s">
        <v>14</v>
      </c>
      <c r="J1488" s="5" t="s">
        <v>73</v>
      </c>
      <c r="K1488" s="9">
        <v>21523091</v>
      </c>
      <c r="L1488" t="str">
        <f>VLOOKUP($A1488,lookup_table!$A:$D,3,FALSE)</f>
        <v>Call Center</v>
      </c>
      <c r="M1488" t="str">
        <f>VLOOKUP($A1488,lookup_table!$A:$D,4,FALSE)</f>
        <v>Small</v>
      </c>
      <c r="N1488" t="str">
        <f t="shared" si="178"/>
        <v>Central</v>
      </c>
      <c r="O1488" t="str">
        <f t="shared" si="179"/>
        <v>bachelor</v>
      </c>
      <c r="P1488" t="str">
        <f t="shared" si="180"/>
        <v>personal auto</v>
      </c>
      <c r="Q1488" t="str">
        <f t="shared" si="181"/>
        <v>sports car</v>
      </c>
      <c r="R1488" t="str">
        <f t="shared" si="182"/>
        <v>call center</v>
      </c>
      <c r="S1488" t="str">
        <f t="shared" si="183"/>
        <v>small</v>
      </c>
      <c r="T1488" t="str">
        <f t="shared" si="184"/>
        <v>central</v>
      </c>
    </row>
    <row r="1489" spans="1:20" ht="17" x14ac:dyDescent="0.2">
      <c r="A1489" t="s">
        <v>1517</v>
      </c>
      <c r="B1489" s="5" t="s">
        <v>9207</v>
      </c>
      <c r="C1489" s="5" t="s">
        <v>1279</v>
      </c>
      <c r="D1489" t="s">
        <v>19</v>
      </c>
      <c r="E1489" s="4">
        <v>510335.76</v>
      </c>
      <c r="F1489" s="23">
        <v>39452</v>
      </c>
      <c r="G1489" s="23">
        <v>131</v>
      </c>
      <c r="H1489" s="24" t="s">
        <v>9198</v>
      </c>
      <c r="I1489" s="5" t="s">
        <v>26</v>
      </c>
      <c r="J1489" s="5" t="s">
        <v>27</v>
      </c>
      <c r="K1489" s="9">
        <v>398190882</v>
      </c>
      <c r="L1489" t="str">
        <f>VLOOKUP($A1489,lookup_table!$A:$D,3,FALSE)</f>
        <v>Web</v>
      </c>
      <c r="M1489" t="str">
        <f>VLOOKUP($A1489,lookup_table!$A:$D,4,FALSE)</f>
        <v>Medsize</v>
      </c>
      <c r="N1489" t="str">
        <f t="shared" si="178"/>
        <v>West</v>
      </c>
      <c r="O1489" t="str">
        <f t="shared" si="179"/>
        <v>bachelor</v>
      </c>
      <c r="P1489" t="str">
        <f t="shared" si="180"/>
        <v>corporate auto</v>
      </c>
      <c r="Q1489" t="str">
        <f t="shared" si="181"/>
        <v>suv</v>
      </c>
      <c r="R1489" t="str">
        <f t="shared" si="182"/>
        <v>web</v>
      </c>
      <c r="S1489" t="str">
        <f t="shared" si="183"/>
        <v>medsize</v>
      </c>
      <c r="T1489" t="str">
        <f t="shared" si="184"/>
        <v>west</v>
      </c>
    </row>
    <row r="1490" spans="1:20" ht="17" x14ac:dyDescent="0.2">
      <c r="A1490" t="s">
        <v>1518</v>
      </c>
      <c r="B1490" s="5" t="s">
        <v>9209</v>
      </c>
      <c r="C1490" s="5" t="s">
        <v>1279</v>
      </c>
      <c r="D1490" t="s">
        <v>19</v>
      </c>
      <c r="E1490" s="4">
        <v>478496.05</v>
      </c>
      <c r="F1490" s="23">
        <v>25813</v>
      </c>
      <c r="G1490" s="23">
        <v>61</v>
      </c>
      <c r="H1490" s="24" t="s">
        <v>9198</v>
      </c>
      <c r="I1490" s="5" t="s">
        <v>14</v>
      </c>
      <c r="J1490" s="5" t="s">
        <v>15</v>
      </c>
      <c r="K1490" s="9">
        <v>205332749</v>
      </c>
      <c r="L1490" t="str">
        <f>VLOOKUP($A1490,lookup_table!$A:$D,3,FALSE)</f>
        <v>Agent</v>
      </c>
      <c r="M1490" t="str">
        <f>VLOOKUP($A1490,lookup_table!$A:$D,4,FALSE)</f>
        <v>Medsize</v>
      </c>
      <c r="N1490" t="str">
        <f t="shared" si="178"/>
        <v>North West</v>
      </c>
      <c r="O1490" t="str">
        <f t="shared" si="179"/>
        <v>bachelor</v>
      </c>
      <c r="P1490" t="str">
        <f t="shared" si="180"/>
        <v>personal auto</v>
      </c>
      <c r="Q1490" t="str">
        <f t="shared" si="181"/>
        <v>four-door car</v>
      </c>
      <c r="R1490" t="str">
        <f t="shared" si="182"/>
        <v>agent</v>
      </c>
      <c r="S1490" t="str">
        <f t="shared" si="183"/>
        <v>medsize</v>
      </c>
      <c r="T1490" t="str">
        <f t="shared" si="184"/>
        <v>north west</v>
      </c>
    </row>
    <row r="1491" spans="1:20" ht="17" x14ac:dyDescent="0.2">
      <c r="A1491" t="s">
        <v>1519</v>
      </c>
      <c r="B1491" s="5" t="s">
        <v>9209</v>
      </c>
      <c r="C1491" s="5" t="s">
        <v>1279</v>
      </c>
      <c r="D1491" t="s">
        <v>75</v>
      </c>
      <c r="E1491" s="4">
        <v>1054110.98</v>
      </c>
      <c r="F1491" s="23">
        <v>59965</v>
      </c>
      <c r="G1491" s="23">
        <v>131</v>
      </c>
      <c r="H1491" s="24" t="s">
        <v>9198</v>
      </c>
      <c r="I1491" s="5" t="s">
        <v>14</v>
      </c>
      <c r="J1491" s="5" t="s">
        <v>27</v>
      </c>
      <c r="K1491" s="9">
        <v>905030448</v>
      </c>
      <c r="L1491" t="str">
        <f>VLOOKUP($A1491,lookup_table!$A:$D,3,FALSE)</f>
        <v>Branch</v>
      </c>
      <c r="M1491" t="str">
        <f>VLOOKUP($A1491,lookup_table!$A:$D,4,FALSE)</f>
        <v>Medsize</v>
      </c>
      <c r="N1491" t="str">
        <f t="shared" si="178"/>
        <v>North West</v>
      </c>
      <c r="O1491" t="str">
        <f t="shared" si="179"/>
        <v>doctor</v>
      </c>
      <c r="P1491" t="str">
        <f t="shared" si="180"/>
        <v>personal auto</v>
      </c>
      <c r="Q1491" t="str">
        <f t="shared" si="181"/>
        <v>suv</v>
      </c>
      <c r="R1491" t="str">
        <f t="shared" si="182"/>
        <v>branch</v>
      </c>
      <c r="S1491" t="str">
        <f t="shared" si="183"/>
        <v>medsize</v>
      </c>
      <c r="T1491" t="str">
        <f t="shared" si="184"/>
        <v>north west</v>
      </c>
    </row>
    <row r="1492" spans="1:20" ht="17" x14ac:dyDescent="0.2">
      <c r="A1492" t="s">
        <v>1520</v>
      </c>
      <c r="B1492" s="5" t="s">
        <v>9210</v>
      </c>
      <c r="C1492" s="5" t="s">
        <v>9211</v>
      </c>
      <c r="D1492" t="s">
        <v>19</v>
      </c>
      <c r="E1492" s="4">
        <v>528511.87</v>
      </c>
      <c r="F1492" s="23">
        <v>40783</v>
      </c>
      <c r="G1492" s="23">
        <v>67</v>
      </c>
      <c r="H1492" s="24" t="s">
        <v>9199</v>
      </c>
      <c r="I1492" s="5" t="s">
        <v>14</v>
      </c>
      <c r="J1492" s="5" t="s">
        <v>15</v>
      </c>
      <c r="K1492" s="9">
        <v>321.60000000000002</v>
      </c>
      <c r="L1492" t="str">
        <f>VLOOKUP($A1492,lookup_table!$A:$D,3,FALSE)</f>
        <v>Call Center</v>
      </c>
      <c r="M1492" t="str">
        <f>VLOOKUP($A1492,lookup_table!$A:$D,4,FALSE)</f>
        <v>Medsize</v>
      </c>
      <c r="N1492" t="str">
        <f t="shared" si="178"/>
        <v>East</v>
      </c>
      <c r="O1492" t="str">
        <f t="shared" si="179"/>
        <v>bachelor</v>
      </c>
      <c r="P1492" t="str">
        <f t="shared" si="180"/>
        <v>personal auto</v>
      </c>
      <c r="Q1492" t="str">
        <f t="shared" si="181"/>
        <v>four-door car</v>
      </c>
      <c r="R1492" t="str">
        <f t="shared" si="182"/>
        <v>call center</v>
      </c>
      <c r="S1492" t="str">
        <f t="shared" si="183"/>
        <v>medsize</v>
      </c>
      <c r="T1492" t="str">
        <f t="shared" si="184"/>
        <v>east</v>
      </c>
    </row>
    <row r="1493" spans="1:20" ht="17" x14ac:dyDescent="0.2">
      <c r="A1493" t="s">
        <v>1521</v>
      </c>
      <c r="B1493" s="5" t="s">
        <v>9208</v>
      </c>
      <c r="C1493" s="5" t="s">
        <v>1279</v>
      </c>
      <c r="D1493" t="s">
        <v>33</v>
      </c>
      <c r="E1493" s="4">
        <v>761084.05</v>
      </c>
      <c r="F1493" s="23">
        <v>98701</v>
      </c>
      <c r="G1493" s="23">
        <v>94</v>
      </c>
      <c r="H1493" s="24" t="s">
        <v>9198</v>
      </c>
      <c r="I1493" s="5" t="s">
        <v>14</v>
      </c>
      <c r="J1493" s="5" t="s">
        <v>15</v>
      </c>
      <c r="K1493" s="9">
        <v>79615631</v>
      </c>
      <c r="L1493" t="str">
        <f>VLOOKUP($A1493,lookup_table!$A:$D,3,FALSE)</f>
        <v>Branch</v>
      </c>
      <c r="M1493" t="str">
        <f>VLOOKUP($A1493,lookup_table!$A:$D,4,FALSE)</f>
        <v>Small</v>
      </c>
      <c r="N1493" t="str">
        <f t="shared" si="178"/>
        <v>Central</v>
      </c>
      <c r="O1493" t="str">
        <f t="shared" si="179"/>
        <v>college</v>
      </c>
      <c r="P1493" t="str">
        <f t="shared" si="180"/>
        <v>personal auto</v>
      </c>
      <c r="Q1493" t="str">
        <f t="shared" si="181"/>
        <v>four-door car</v>
      </c>
      <c r="R1493" t="str">
        <f t="shared" si="182"/>
        <v>branch</v>
      </c>
      <c r="S1493" t="str">
        <f t="shared" si="183"/>
        <v>small</v>
      </c>
      <c r="T1493" t="str">
        <f t="shared" si="184"/>
        <v>central</v>
      </c>
    </row>
    <row r="1494" spans="1:20" ht="17" x14ac:dyDescent="0.2">
      <c r="A1494" t="s">
        <v>1522</v>
      </c>
      <c r="B1494" s="5" t="s">
        <v>9206</v>
      </c>
      <c r="C1494" s="5" t="s">
        <v>1279</v>
      </c>
      <c r="D1494" t="s">
        <v>33</v>
      </c>
      <c r="E1494" s="4">
        <v>851052.59</v>
      </c>
      <c r="F1494" s="23">
        <v>45009</v>
      </c>
      <c r="G1494" s="23">
        <v>121</v>
      </c>
      <c r="H1494" s="24" t="s">
        <v>9198</v>
      </c>
      <c r="I1494" s="5" t="s">
        <v>14</v>
      </c>
      <c r="J1494" s="5" t="s">
        <v>73</v>
      </c>
      <c r="K1494" s="9">
        <v>871.2</v>
      </c>
      <c r="L1494" t="str">
        <f>VLOOKUP($A1494,lookup_table!$A:$D,3,FALSE)</f>
        <v>Branch</v>
      </c>
      <c r="M1494" t="str">
        <f>VLOOKUP($A1494,lookup_table!$A:$D,4,FALSE)</f>
        <v>Medsize</v>
      </c>
      <c r="N1494" t="str">
        <f t="shared" si="178"/>
        <v>Central</v>
      </c>
      <c r="O1494" t="str">
        <f t="shared" si="179"/>
        <v>college</v>
      </c>
      <c r="P1494" t="str">
        <f t="shared" si="180"/>
        <v>personal auto</v>
      </c>
      <c r="Q1494" t="str">
        <f t="shared" si="181"/>
        <v>sports car</v>
      </c>
      <c r="R1494" t="str">
        <f t="shared" si="182"/>
        <v>branch</v>
      </c>
      <c r="S1494" t="str">
        <f t="shared" si="183"/>
        <v>medsize</v>
      </c>
      <c r="T1494" t="str">
        <f t="shared" si="184"/>
        <v>central</v>
      </c>
    </row>
    <row r="1495" spans="1:20" ht="17" x14ac:dyDescent="0.2">
      <c r="A1495" t="s">
        <v>1523</v>
      </c>
      <c r="B1495" s="5" t="s">
        <v>9209</v>
      </c>
      <c r="C1495" s="5" t="s">
        <v>1279</v>
      </c>
      <c r="D1495" t="s">
        <v>33</v>
      </c>
      <c r="E1495" s="4">
        <v>1617294.05</v>
      </c>
      <c r="F1495" s="23">
        <v>64388</v>
      </c>
      <c r="G1495" s="23">
        <v>68</v>
      </c>
      <c r="H1495" s="24" t="s">
        <v>9198</v>
      </c>
      <c r="I1495" s="5" t="s">
        <v>14</v>
      </c>
      <c r="J1495" s="5" t="s">
        <v>15</v>
      </c>
      <c r="K1495" s="9">
        <v>12394834</v>
      </c>
      <c r="L1495" t="str">
        <f>VLOOKUP($A1495,lookup_table!$A:$D,3,FALSE)</f>
        <v>Branch</v>
      </c>
      <c r="M1495" t="str">
        <f>VLOOKUP($A1495,lookup_table!$A:$D,4,FALSE)</f>
        <v>Medsize</v>
      </c>
      <c r="N1495" t="str">
        <f t="shared" si="178"/>
        <v>North West</v>
      </c>
      <c r="O1495" t="str">
        <f t="shared" si="179"/>
        <v>college</v>
      </c>
      <c r="P1495" t="str">
        <f t="shared" si="180"/>
        <v>personal auto</v>
      </c>
      <c r="Q1495" t="str">
        <f t="shared" si="181"/>
        <v>four-door car</v>
      </c>
      <c r="R1495" t="str">
        <f t="shared" si="182"/>
        <v>branch</v>
      </c>
      <c r="S1495" t="str">
        <f t="shared" si="183"/>
        <v>medsize</v>
      </c>
      <c r="T1495" t="str">
        <f t="shared" si="184"/>
        <v>north west</v>
      </c>
    </row>
    <row r="1496" spans="1:20" ht="17" x14ac:dyDescent="0.2">
      <c r="A1496" t="s">
        <v>1524</v>
      </c>
      <c r="B1496" s="5" t="s">
        <v>9209</v>
      </c>
      <c r="C1496" s="5" t="s">
        <v>9211</v>
      </c>
      <c r="D1496" t="s">
        <v>33</v>
      </c>
      <c r="E1496" s="4">
        <v>242549.48</v>
      </c>
      <c r="F1496" s="23">
        <v>66841</v>
      </c>
      <c r="G1496" s="23">
        <v>62</v>
      </c>
      <c r="H1496" s="24" t="s">
        <v>9198</v>
      </c>
      <c r="I1496" s="5" t="s">
        <v>14</v>
      </c>
      <c r="J1496" s="5" t="s">
        <v>15</v>
      </c>
      <c r="K1496" s="9">
        <v>123436634</v>
      </c>
      <c r="L1496" t="str">
        <f>VLOOKUP($A1496,lookup_table!$A:$D,3,FALSE)</f>
        <v>Call Center</v>
      </c>
      <c r="M1496" t="str">
        <f>VLOOKUP($A1496,lookup_table!$A:$D,4,FALSE)</f>
        <v>Medsize</v>
      </c>
      <c r="N1496" t="str">
        <f t="shared" si="178"/>
        <v>North West</v>
      </c>
      <c r="O1496" t="str">
        <f t="shared" si="179"/>
        <v>college</v>
      </c>
      <c r="P1496" t="str">
        <f t="shared" si="180"/>
        <v>personal auto</v>
      </c>
      <c r="Q1496" t="str">
        <f t="shared" si="181"/>
        <v>four-door car</v>
      </c>
      <c r="R1496" t="str">
        <f t="shared" si="182"/>
        <v>call center</v>
      </c>
      <c r="S1496" t="str">
        <f t="shared" si="183"/>
        <v>medsize</v>
      </c>
      <c r="T1496" t="str">
        <f t="shared" si="184"/>
        <v>north west</v>
      </c>
    </row>
    <row r="1497" spans="1:20" ht="17" x14ac:dyDescent="0.2">
      <c r="A1497" t="s">
        <v>1525</v>
      </c>
      <c r="B1497" s="5" t="s">
        <v>9209</v>
      </c>
      <c r="C1497" s="5" t="s">
        <v>1279</v>
      </c>
      <c r="D1497" t="s">
        <v>29</v>
      </c>
      <c r="E1497" s="4">
        <v>289931.71999999997</v>
      </c>
      <c r="F1497" s="23">
        <v>33738</v>
      </c>
      <c r="G1497" s="23">
        <v>74</v>
      </c>
      <c r="H1497" s="24" t="s">
        <v>9199</v>
      </c>
      <c r="I1497" s="5" t="s">
        <v>26</v>
      </c>
      <c r="J1497" s="5" t="s">
        <v>15</v>
      </c>
      <c r="K1497" s="9">
        <v>304390472</v>
      </c>
      <c r="L1497" t="str">
        <f>VLOOKUP($A1497,lookup_table!$A:$D,3,FALSE)</f>
        <v>Agent</v>
      </c>
      <c r="M1497" t="str">
        <f>VLOOKUP($A1497,lookup_table!$A:$D,4,FALSE)</f>
        <v>Medsize</v>
      </c>
      <c r="N1497" t="str">
        <f t="shared" si="178"/>
        <v>North West</v>
      </c>
      <c r="O1497" t="str">
        <f t="shared" si="179"/>
        <v>high school or below</v>
      </c>
      <c r="P1497" t="str">
        <f t="shared" si="180"/>
        <v>corporate auto</v>
      </c>
      <c r="Q1497" t="str">
        <f t="shared" si="181"/>
        <v>four-door car</v>
      </c>
      <c r="R1497" t="str">
        <f t="shared" si="182"/>
        <v>agent</v>
      </c>
      <c r="S1497" t="str">
        <f t="shared" si="183"/>
        <v>medsize</v>
      </c>
      <c r="T1497" t="str">
        <f t="shared" si="184"/>
        <v>north west</v>
      </c>
    </row>
    <row r="1498" spans="1:20" ht="17" x14ac:dyDescent="0.2">
      <c r="A1498" t="s">
        <v>1526</v>
      </c>
      <c r="B1498" s="5" t="s">
        <v>9207</v>
      </c>
      <c r="C1498" s="5" t="s">
        <v>9211</v>
      </c>
      <c r="D1498" t="s">
        <v>19</v>
      </c>
      <c r="E1498" s="4">
        <v>363305.4</v>
      </c>
      <c r="F1498" s="23">
        <v>43334</v>
      </c>
      <c r="G1498" s="23">
        <v>95</v>
      </c>
      <c r="H1498" s="24" t="s">
        <v>9202</v>
      </c>
      <c r="I1498" s="5" t="s">
        <v>26</v>
      </c>
      <c r="J1498" s="5" t="s">
        <v>22</v>
      </c>
      <c r="K1498" s="9">
        <v>614367195</v>
      </c>
      <c r="L1498" t="str">
        <f>VLOOKUP($A1498,lookup_table!$A:$D,3,FALSE)</f>
        <v>Call Center</v>
      </c>
      <c r="M1498" t="str">
        <f>VLOOKUP($A1498,lookup_table!$A:$D,4,FALSE)</f>
        <v>Small</v>
      </c>
      <c r="N1498" t="str">
        <f t="shared" si="178"/>
        <v>West</v>
      </c>
      <c r="O1498" t="str">
        <f t="shared" si="179"/>
        <v>bachelor</v>
      </c>
      <c r="P1498" t="str">
        <f t="shared" si="180"/>
        <v>corporate auto</v>
      </c>
      <c r="Q1498" t="str">
        <f t="shared" si="181"/>
        <v>two-door car</v>
      </c>
      <c r="R1498" t="str">
        <f t="shared" si="182"/>
        <v>call center</v>
      </c>
      <c r="S1498" t="str">
        <f t="shared" si="183"/>
        <v>small</v>
      </c>
      <c r="T1498" t="str">
        <f t="shared" si="184"/>
        <v>west</v>
      </c>
    </row>
    <row r="1499" spans="1:20" ht="17" x14ac:dyDescent="0.2">
      <c r="A1499" t="s">
        <v>1527</v>
      </c>
      <c r="B1499" s="5" t="s">
        <v>9207</v>
      </c>
      <c r="C1499" s="5" t="s">
        <v>1279</v>
      </c>
      <c r="D1499" t="s">
        <v>33</v>
      </c>
      <c r="E1499" s="4">
        <v>345715.42</v>
      </c>
      <c r="F1499" s="23">
        <v>45009</v>
      </c>
      <c r="G1499" s="23">
        <v>91</v>
      </c>
      <c r="H1499" s="24" t="s">
        <v>9198</v>
      </c>
      <c r="I1499" s="5" t="s">
        <v>14</v>
      </c>
      <c r="J1499" s="5" t="s">
        <v>15</v>
      </c>
      <c r="K1499" s="9">
        <v>245673365</v>
      </c>
      <c r="L1499" t="str">
        <f>VLOOKUP($A1499,lookup_table!$A:$D,3,FALSE)</f>
        <v>Web</v>
      </c>
      <c r="M1499" t="str">
        <f>VLOOKUP($A1499,lookup_table!$A:$D,4,FALSE)</f>
        <v>Medsize</v>
      </c>
      <c r="N1499" t="str">
        <f t="shared" si="178"/>
        <v>West</v>
      </c>
      <c r="O1499" t="str">
        <f t="shared" si="179"/>
        <v>college</v>
      </c>
      <c r="P1499" t="str">
        <f t="shared" si="180"/>
        <v>personal auto</v>
      </c>
      <c r="Q1499" t="str">
        <f t="shared" si="181"/>
        <v>four-door car</v>
      </c>
      <c r="R1499" t="str">
        <f t="shared" si="182"/>
        <v>web</v>
      </c>
      <c r="S1499" t="str">
        <f t="shared" si="183"/>
        <v>medsize</v>
      </c>
      <c r="T1499" t="str">
        <f t="shared" si="184"/>
        <v>west</v>
      </c>
    </row>
    <row r="1500" spans="1:20" ht="17" x14ac:dyDescent="0.2">
      <c r="A1500" t="s">
        <v>1528</v>
      </c>
      <c r="B1500" s="5" t="s">
        <v>9208</v>
      </c>
      <c r="C1500" s="5" t="s">
        <v>1279</v>
      </c>
      <c r="D1500" t="s">
        <v>33</v>
      </c>
      <c r="E1500" s="4">
        <v>339472.03</v>
      </c>
      <c r="F1500" s="23">
        <v>83431</v>
      </c>
      <c r="G1500" s="23">
        <v>84</v>
      </c>
      <c r="H1500" s="24" t="s">
        <v>9198</v>
      </c>
      <c r="I1500" s="5" t="s">
        <v>14</v>
      </c>
      <c r="J1500" s="5" t="s">
        <v>15</v>
      </c>
      <c r="K1500" s="9">
        <v>403.2</v>
      </c>
      <c r="L1500" t="str">
        <f>VLOOKUP($A1500,lookup_table!$A:$D,3,FALSE)</f>
        <v>Web</v>
      </c>
      <c r="M1500" t="str">
        <f>VLOOKUP($A1500,lookup_table!$A:$D,4,FALSE)</f>
        <v>Medsize</v>
      </c>
      <c r="N1500" t="str">
        <f t="shared" si="178"/>
        <v>Central</v>
      </c>
      <c r="O1500" t="str">
        <f t="shared" si="179"/>
        <v>college</v>
      </c>
      <c r="P1500" t="str">
        <f t="shared" si="180"/>
        <v>personal auto</v>
      </c>
      <c r="Q1500" t="str">
        <f t="shared" si="181"/>
        <v>four-door car</v>
      </c>
      <c r="R1500" t="str">
        <f t="shared" si="182"/>
        <v>web</v>
      </c>
      <c r="S1500" t="str">
        <f t="shared" si="183"/>
        <v>medsize</v>
      </c>
      <c r="T1500" t="str">
        <f t="shared" si="184"/>
        <v>central</v>
      </c>
    </row>
    <row r="1501" spans="1:20" ht="17" x14ac:dyDescent="0.2">
      <c r="A1501" t="s">
        <v>1529</v>
      </c>
      <c r="B1501" s="5" t="s">
        <v>9210</v>
      </c>
      <c r="C1501" s="5" t="s">
        <v>1279</v>
      </c>
      <c r="D1501" t="s">
        <v>33</v>
      </c>
      <c r="E1501" s="4">
        <v>802106.71</v>
      </c>
      <c r="F1501" s="23">
        <v>54292</v>
      </c>
      <c r="G1501" s="23">
        <v>67</v>
      </c>
      <c r="H1501" s="24" t="s">
        <v>9198</v>
      </c>
      <c r="I1501" s="5" t="s">
        <v>14</v>
      </c>
      <c r="J1501" s="5" t="s">
        <v>15</v>
      </c>
      <c r="K1501" s="9">
        <v>321.60000000000002</v>
      </c>
      <c r="L1501" t="str">
        <f>VLOOKUP($A1501,lookup_table!$A:$D,3,FALSE)</f>
        <v>Agent</v>
      </c>
      <c r="M1501" t="str">
        <f>VLOOKUP($A1501,lookup_table!$A:$D,4,FALSE)</f>
        <v>Small</v>
      </c>
      <c r="N1501" t="str">
        <f t="shared" si="178"/>
        <v>East</v>
      </c>
      <c r="O1501" t="str">
        <f t="shared" si="179"/>
        <v>college</v>
      </c>
      <c r="P1501" t="str">
        <f t="shared" si="180"/>
        <v>personal auto</v>
      </c>
      <c r="Q1501" t="str">
        <f t="shared" si="181"/>
        <v>four-door car</v>
      </c>
      <c r="R1501" t="str">
        <f t="shared" si="182"/>
        <v>agent</v>
      </c>
      <c r="S1501" t="str">
        <f t="shared" si="183"/>
        <v>small</v>
      </c>
      <c r="T1501" t="str">
        <f t="shared" si="184"/>
        <v>east</v>
      </c>
    </row>
    <row r="1502" spans="1:20" ht="17" x14ac:dyDescent="0.2">
      <c r="A1502" t="s">
        <v>1530</v>
      </c>
      <c r="B1502" s="5" t="s">
        <v>9209</v>
      </c>
      <c r="C1502" s="5" t="s">
        <v>9211</v>
      </c>
      <c r="D1502" t="s">
        <v>19</v>
      </c>
      <c r="E1502" s="4">
        <v>584152.81000000006</v>
      </c>
      <c r="F1502" s="23">
        <v>45009</v>
      </c>
      <c r="G1502" s="23">
        <v>79</v>
      </c>
      <c r="H1502" s="24" t="s">
        <v>9198</v>
      </c>
      <c r="I1502" s="5" t="s">
        <v>14</v>
      </c>
      <c r="J1502" s="5" t="s">
        <v>15</v>
      </c>
      <c r="K1502" s="9">
        <v>379.2</v>
      </c>
      <c r="L1502" t="str">
        <f>VLOOKUP($A1502,lookup_table!$A:$D,3,FALSE)</f>
        <v>Call Center</v>
      </c>
      <c r="M1502" t="str">
        <f>VLOOKUP($A1502,lookup_table!$A:$D,4,FALSE)</f>
        <v>Large</v>
      </c>
      <c r="N1502" t="str">
        <f t="shared" si="178"/>
        <v>North West</v>
      </c>
      <c r="O1502" t="str">
        <f t="shared" si="179"/>
        <v>bachelor</v>
      </c>
      <c r="P1502" t="str">
        <f t="shared" si="180"/>
        <v>personal auto</v>
      </c>
      <c r="Q1502" t="str">
        <f t="shared" si="181"/>
        <v>four-door car</v>
      </c>
      <c r="R1502" t="str">
        <f t="shared" si="182"/>
        <v>call center</v>
      </c>
      <c r="S1502" t="str">
        <f t="shared" si="183"/>
        <v>large</v>
      </c>
      <c r="T1502" t="str">
        <f t="shared" si="184"/>
        <v>north west</v>
      </c>
    </row>
    <row r="1503" spans="1:20" ht="17" x14ac:dyDescent="0.2">
      <c r="A1503" t="s">
        <v>1531</v>
      </c>
      <c r="B1503" s="5" t="s">
        <v>9207</v>
      </c>
      <c r="C1503" s="5" t="s">
        <v>9211</v>
      </c>
      <c r="D1503" t="s">
        <v>29</v>
      </c>
      <c r="E1503" s="4">
        <v>547985.42000000004</v>
      </c>
      <c r="F1503" s="23">
        <v>38210</v>
      </c>
      <c r="G1503" s="23">
        <v>69</v>
      </c>
      <c r="H1503" s="24" t="s">
        <v>9198</v>
      </c>
      <c r="I1503" s="5" t="s">
        <v>14</v>
      </c>
      <c r="J1503" s="5" t="s">
        <v>15</v>
      </c>
      <c r="K1503" s="9">
        <v>383043363</v>
      </c>
      <c r="L1503" t="str">
        <f>VLOOKUP($A1503,lookup_table!$A:$D,3,FALSE)</f>
        <v>Agent</v>
      </c>
      <c r="M1503" t="str">
        <f>VLOOKUP($A1503,lookup_table!$A:$D,4,FALSE)</f>
        <v>Medsize</v>
      </c>
      <c r="N1503" t="str">
        <f t="shared" si="178"/>
        <v>West</v>
      </c>
      <c r="O1503" t="str">
        <f t="shared" si="179"/>
        <v>high school or below</v>
      </c>
      <c r="P1503" t="str">
        <f t="shared" si="180"/>
        <v>personal auto</v>
      </c>
      <c r="Q1503" t="str">
        <f t="shared" si="181"/>
        <v>four-door car</v>
      </c>
      <c r="R1503" t="str">
        <f t="shared" si="182"/>
        <v>agent</v>
      </c>
      <c r="S1503" t="str">
        <f t="shared" si="183"/>
        <v>medsize</v>
      </c>
      <c r="T1503" t="str">
        <f t="shared" si="184"/>
        <v>west</v>
      </c>
    </row>
    <row r="1504" spans="1:20" ht="17" x14ac:dyDescent="0.2">
      <c r="A1504" t="s">
        <v>1532</v>
      </c>
      <c r="B1504" s="5" t="s">
        <v>9208</v>
      </c>
      <c r="C1504" s="5" t="s">
        <v>1279</v>
      </c>
      <c r="D1504" t="s">
        <v>29</v>
      </c>
      <c r="E1504" s="4">
        <v>2045524.95</v>
      </c>
      <c r="F1504" s="23">
        <v>45009</v>
      </c>
      <c r="G1504" s="23">
        <v>67</v>
      </c>
      <c r="H1504" s="24" t="s">
        <v>9198</v>
      </c>
      <c r="I1504" s="5" t="s">
        <v>14</v>
      </c>
      <c r="J1504" s="5" t="s">
        <v>15</v>
      </c>
      <c r="K1504" s="9">
        <v>482.4</v>
      </c>
      <c r="L1504" t="str">
        <f>VLOOKUP($A1504,lookup_table!$A:$D,3,FALSE)</f>
        <v>Agent</v>
      </c>
      <c r="M1504" t="str">
        <f>VLOOKUP($A1504,lookup_table!$A:$D,4,FALSE)</f>
        <v>Large</v>
      </c>
      <c r="N1504" t="str">
        <f t="shared" si="178"/>
        <v>Central</v>
      </c>
      <c r="O1504" t="str">
        <f t="shared" si="179"/>
        <v>high school or below</v>
      </c>
      <c r="P1504" t="str">
        <f t="shared" si="180"/>
        <v>personal auto</v>
      </c>
      <c r="Q1504" t="str">
        <f t="shared" si="181"/>
        <v>four-door car</v>
      </c>
      <c r="R1504" t="str">
        <f t="shared" si="182"/>
        <v>agent</v>
      </c>
      <c r="S1504" t="str">
        <f t="shared" si="183"/>
        <v>large</v>
      </c>
      <c r="T1504" t="str">
        <f t="shared" si="184"/>
        <v>central</v>
      </c>
    </row>
    <row r="1505" spans="1:20" ht="17" x14ac:dyDescent="0.2">
      <c r="A1505" t="s">
        <v>1533</v>
      </c>
      <c r="B1505" s="5" t="s">
        <v>9209</v>
      </c>
      <c r="C1505" s="5" t="s">
        <v>1279</v>
      </c>
      <c r="D1505" t="s">
        <v>19</v>
      </c>
      <c r="E1505" s="4">
        <v>831912.3</v>
      </c>
      <c r="F1505" s="23">
        <v>49734</v>
      </c>
      <c r="G1505" s="23">
        <v>69</v>
      </c>
      <c r="H1505" s="24" t="s">
        <v>9198</v>
      </c>
      <c r="I1505" s="5" t="s">
        <v>26</v>
      </c>
      <c r="J1505" s="5" t="s">
        <v>15</v>
      </c>
      <c r="K1505" s="9">
        <v>154748539</v>
      </c>
      <c r="L1505" t="str">
        <f>VLOOKUP($A1505,lookup_table!$A:$D,3,FALSE)</f>
        <v>Call Center</v>
      </c>
      <c r="M1505" t="str">
        <f>VLOOKUP($A1505,lookup_table!$A:$D,4,FALSE)</f>
        <v>Medsize</v>
      </c>
      <c r="N1505" t="str">
        <f t="shared" si="178"/>
        <v>North West</v>
      </c>
      <c r="O1505" t="str">
        <f t="shared" si="179"/>
        <v>bachelor</v>
      </c>
      <c r="P1505" t="str">
        <f t="shared" si="180"/>
        <v>corporate auto</v>
      </c>
      <c r="Q1505" t="str">
        <f t="shared" si="181"/>
        <v>four-door car</v>
      </c>
      <c r="R1505" t="str">
        <f t="shared" si="182"/>
        <v>call center</v>
      </c>
      <c r="S1505" t="str">
        <f t="shared" si="183"/>
        <v>medsize</v>
      </c>
      <c r="T1505" t="str">
        <f t="shared" si="184"/>
        <v>north west</v>
      </c>
    </row>
    <row r="1506" spans="1:20" ht="17" x14ac:dyDescent="0.2">
      <c r="A1506" t="s">
        <v>1534</v>
      </c>
      <c r="B1506" s="5" t="s">
        <v>9210</v>
      </c>
      <c r="C1506" s="5" t="s">
        <v>1279</v>
      </c>
      <c r="D1506" t="s">
        <v>29</v>
      </c>
      <c r="E1506" s="4">
        <v>258286.23</v>
      </c>
      <c r="F1506" s="23">
        <v>50148</v>
      </c>
      <c r="G1506" s="23">
        <v>65</v>
      </c>
      <c r="H1506" s="24" t="s">
        <v>9198</v>
      </c>
      <c r="I1506" s="5" t="s">
        <v>26</v>
      </c>
      <c r="J1506" s="5" t="s">
        <v>15</v>
      </c>
      <c r="K1506" s="9">
        <v>323485239</v>
      </c>
      <c r="L1506" t="str">
        <f>VLOOKUP($A1506,lookup_table!$A:$D,3,FALSE)</f>
        <v>Web</v>
      </c>
      <c r="M1506" t="str">
        <f>VLOOKUP($A1506,lookup_table!$A:$D,4,FALSE)</f>
        <v>Small</v>
      </c>
      <c r="N1506" t="str">
        <f t="shared" si="178"/>
        <v>East</v>
      </c>
      <c r="O1506" t="str">
        <f t="shared" si="179"/>
        <v>high school or below</v>
      </c>
      <c r="P1506" t="str">
        <f t="shared" si="180"/>
        <v>corporate auto</v>
      </c>
      <c r="Q1506" t="str">
        <f t="shared" si="181"/>
        <v>four-door car</v>
      </c>
      <c r="R1506" t="str">
        <f t="shared" si="182"/>
        <v>web</v>
      </c>
      <c r="S1506" t="str">
        <f t="shared" si="183"/>
        <v>small</v>
      </c>
      <c r="T1506" t="str">
        <f t="shared" si="184"/>
        <v>east</v>
      </c>
    </row>
    <row r="1507" spans="1:20" ht="17" x14ac:dyDescent="0.2">
      <c r="A1507" t="s">
        <v>1535</v>
      </c>
      <c r="B1507" s="5" t="s">
        <v>9209</v>
      </c>
      <c r="C1507" s="5" t="s">
        <v>9211</v>
      </c>
      <c r="D1507" t="s">
        <v>33</v>
      </c>
      <c r="E1507" s="4">
        <v>416379.34</v>
      </c>
      <c r="F1507" s="23">
        <v>11689</v>
      </c>
      <c r="G1507" s="23">
        <v>117</v>
      </c>
      <c r="H1507" s="24" t="s">
        <v>9198</v>
      </c>
      <c r="I1507" s="5" t="s">
        <v>26</v>
      </c>
      <c r="J1507" s="5" t="s">
        <v>27</v>
      </c>
      <c r="K1507" s="9">
        <v>561.6</v>
      </c>
      <c r="L1507" t="str">
        <f>VLOOKUP($A1507,lookup_table!$A:$D,3,FALSE)</f>
        <v>Web</v>
      </c>
      <c r="M1507" t="str">
        <f>VLOOKUP($A1507,lookup_table!$A:$D,4,FALSE)</f>
        <v>Medsize</v>
      </c>
      <c r="N1507" t="str">
        <f t="shared" si="178"/>
        <v>North West</v>
      </c>
      <c r="O1507" t="str">
        <f t="shared" si="179"/>
        <v>college</v>
      </c>
      <c r="P1507" t="str">
        <f t="shared" si="180"/>
        <v>corporate auto</v>
      </c>
      <c r="Q1507" t="str">
        <f t="shared" si="181"/>
        <v>suv</v>
      </c>
      <c r="R1507" t="str">
        <f t="shared" si="182"/>
        <v>web</v>
      </c>
      <c r="S1507" t="str">
        <f t="shared" si="183"/>
        <v>medsize</v>
      </c>
      <c r="T1507" t="str">
        <f t="shared" si="184"/>
        <v>north west</v>
      </c>
    </row>
    <row r="1508" spans="1:20" ht="17" x14ac:dyDescent="0.2">
      <c r="A1508" t="s">
        <v>1536</v>
      </c>
      <c r="B1508" s="5" t="s">
        <v>9206</v>
      </c>
      <c r="C1508" s="5" t="s">
        <v>1279</v>
      </c>
      <c r="D1508" t="s">
        <v>29</v>
      </c>
      <c r="E1508" s="4">
        <v>485310.03</v>
      </c>
      <c r="F1508" s="23">
        <v>17120</v>
      </c>
      <c r="G1508" s="23">
        <v>125</v>
      </c>
      <c r="H1508" s="24" t="s">
        <v>9198</v>
      </c>
      <c r="I1508" s="5" t="s">
        <v>37</v>
      </c>
      <c r="J1508" s="5" t="s">
        <v>27</v>
      </c>
      <c r="K1508" s="9">
        <v>717285949</v>
      </c>
      <c r="L1508" t="str">
        <f>VLOOKUP($A1508,lookup_table!$A:$D,3,FALSE)</f>
        <v>Agent</v>
      </c>
      <c r="M1508" t="str">
        <f>VLOOKUP($A1508,lookup_table!$A:$D,4,FALSE)</f>
        <v>Medsize</v>
      </c>
      <c r="N1508" t="str">
        <f t="shared" si="178"/>
        <v>Central</v>
      </c>
      <c r="O1508" t="str">
        <f t="shared" si="179"/>
        <v>high school or below</v>
      </c>
      <c r="P1508" t="str">
        <f t="shared" si="180"/>
        <v>special auto</v>
      </c>
      <c r="Q1508" t="str">
        <f t="shared" si="181"/>
        <v>suv</v>
      </c>
      <c r="R1508" t="str">
        <f t="shared" si="182"/>
        <v>agent</v>
      </c>
      <c r="S1508" t="str">
        <f t="shared" si="183"/>
        <v>medsize</v>
      </c>
      <c r="T1508" t="str">
        <f t="shared" si="184"/>
        <v>central</v>
      </c>
    </row>
    <row r="1509" spans="1:20" ht="17" x14ac:dyDescent="0.2">
      <c r="A1509" t="s">
        <v>1537</v>
      </c>
      <c r="B1509" s="5" t="s">
        <v>9209</v>
      </c>
      <c r="C1509" s="5" t="s">
        <v>9211</v>
      </c>
      <c r="D1509" t="s">
        <v>29</v>
      </c>
      <c r="E1509" s="4">
        <v>753169.73</v>
      </c>
      <c r="F1509" s="23">
        <v>82157</v>
      </c>
      <c r="G1509" s="23">
        <v>188</v>
      </c>
      <c r="H1509" s="24" t="s">
        <v>9198</v>
      </c>
      <c r="I1509" s="5" t="s">
        <v>26</v>
      </c>
      <c r="J1509" s="5" t="s">
        <v>111</v>
      </c>
      <c r="K1509" s="9">
        <v>1353.6</v>
      </c>
      <c r="L1509" t="str">
        <f>VLOOKUP($A1509,lookup_table!$A:$D,3,FALSE)</f>
        <v>Agent</v>
      </c>
      <c r="M1509" t="str">
        <f>VLOOKUP($A1509,lookup_table!$A:$D,4,FALSE)</f>
        <v>Medsize</v>
      </c>
      <c r="N1509" t="str">
        <f t="shared" si="178"/>
        <v>North West</v>
      </c>
      <c r="O1509" t="str">
        <f t="shared" si="179"/>
        <v>high school or below</v>
      </c>
      <c r="P1509" t="str">
        <f t="shared" si="180"/>
        <v>corporate auto</v>
      </c>
      <c r="Q1509" t="str">
        <f t="shared" si="181"/>
        <v>luxury car</v>
      </c>
      <c r="R1509" t="str">
        <f t="shared" si="182"/>
        <v>agent</v>
      </c>
      <c r="S1509" t="str">
        <f t="shared" si="183"/>
        <v>medsize</v>
      </c>
      <c r="T1509" t="str">
        <f t="shared" si="184"/>
        <v>north west</v>
      </c>
    </row>
    <row r="1510" spans="1:20" ht="17" x14ac:dyDescent="0.2">
      <c r="A1510" t="s">
        <v>1538</v>
      </c>
      <c r="B1510" s="5" t="s">
        <v>9210</v>
      </c>
      <c r="C1510" s="5" t="s">
        <v>1279</v>
      </c>
      <c r="D1510" t="s">
        <v>19</v>
      </c>
      <c r="E1510" s="4">
        <v>258593.7</v>
      </c>
      <c r="F1510" s="23">
        <v>21603</v>
      </c>
      <c r="G1510" s="23">
        <v>68</v>
      </c>
      <c r="H1510" s="24" t="s">
        <v>9202</v>
      </c>
      <c r="I1510" s="5" t="s">
        <v>14</v>
      </c>
      <c r="J1510" s="5" t="s">
        <v>15</v>
      </c>
      <c r="K1510" s="9">
        <v>326.39999999999998</v>
      </c>
      <c r="L1510" t="str">
        <f>VLOOKUP($A1510,lookup_table!$A:$D,3,FALSE)</f>
        <v>Branch</v>
      </c>
      <c r="M1510" t="str">
        <f>VLOOKUP($A1510,lookup_table!$A:$D,4,FALSE)</f>
        <v>Large</v>
      </c>
      <c r="N1510" t="str">
        <f t="shared" si="178"/>
        <v>East</v>
      </c>
      <c r="O1510" t="str">
        <f t="shared" si="179"/>
        <v>bachelor</v>
      </c>
      <c r="P1510" t="str">
        <f t="shared" si="180"/>
        <v>personal auto</v>
      </c>
      <c r="Q1510" t="str">
        <f t="shared" si="181"/>
        <v>four-door car</v>
      </c>
      <c r="R1510" t="str">
        <f t="shared" si="182"/>
        <v>branch</v>
      </c>
      <c r="S1510" t="str">
        <f t="shared" si="183"/>
        <v>large</v>
      </c>
      <c r="T1510" t="str">
        <f t="shared" si="184"/>
        <v>east</v>
      </c>
    </row>
    <row r="1511" spans="1:20" ht="17" x14ac:dyDescent="0.2">
      <c r="A1511" t="s">
        <v>1539</v>
      </c>
      <c r="B1511" s="5" t="s">
        <v>9210</v>
      </c>
      <c r="C1511" s="5" t="s">
        <v>1279</v>
      </c>
      <c r="D1511" t="s">
        <v>19</v>
      </c>
      <c r="E1511" s="4">
        <v>269596.39</v>
      </c>
      <c r="F1511" s="23">
        <v>25544</v>
      </c>
      <c r="G1511" s="23">
        <v>68</v>
      </c>
      <c r="H1511" s="24" t="s">
        <v>9198</v>
      </c>
      <c r="I1511" s="5" t="s">
        <v>14</v>
      </c>
      <c r="J1511" s="5" t="s">
        <v>15</v>
      </c>
      <c r="K1511" s="9">
        <v>326.39999999999998</v>
      </c>
      <c r="L1511" t="str">
        <f>VLOOKUP($A1511,lookup_table!$A:$D,3,FALSE)</f>
        <v>Agent</v>
      </c>
      <c r="M1511" t="str">
        <f>VLOOKUP($A1511,lookup_table!$A:$D,4,FALSE)</f>
        <v>Medsize</v>
      </c>
      <c r="N1511" t="str">
        <f t="shared" si="178"/>
        <v>East</v>
      </c>
      <c r="O1511" t="str">
        <f t="shared" si="179"/>
        <v>bachelor</v>
      </c>
      <c r="P1511" t="str">
        <f t="shared" si="180"/>
        <v>personal auto</v>
      </c>
      <c r="Q1511" t="str">
        <f t="shared" si="181"/>
        <v>four-door car</v>
      </c>
      <c r="R1511" t="str">
        <f t="shared" si="182"/>
        <v>agent</v>
      </c>
      <c r="S1511" t="str">
        <f t="shared" si="183"/>
        <v>medsize</v>
      </c>
      <c r="T1511" t="str">
        <f t="shared" si="184"/>
        <v>east</v>
      </c>
    </row>
    <row r="1512" spans="1:20" ht="17" x14ac:dyDescent="0.2">
      <c r="A1512" t="s">
        <v>1540</v>
      </c>
      <c r="B1512" s="5" t="s">
        <v>9207</v>
      </c>
      <c r="C1512" s="5" t="s">
        <v>9211</v>
      </c>
      <c r="D1512" t="s">
        <v>29</v>
      </c>
      <c r="E1512" s="4">
        <v>268458.15999999997</v>
      </c>
      <c r="F1512" s="23">
        <v>98121</v>
      </c>
      <c r="G1512" s="23">
        <v>67</v>
      </c>
      <c r="H1512" s="24" t="s">
        <v>9198</v>
      </c>
      <c r="I1512" s="5" t="s">
        <v>14</v>
      </c>
      <c r="J1512" s="5" t="s">
        <v>22</v>
      </c>
      <c r="K1512" s="9">
        <v>383655742</v>
      </c>
      <c r="L1512" t="str">
        <f>VLOOKUP($A1512,lookup_table!$A:$D,3,FALSE)</f>
        <v>Web</v>
      </c>
      <c r="M1512" t="str">
        <f>VLOOKUP($A1512,lookup_table!$A:$D,4,FALSE)</f>
        <v>Small</v>
      </c>
      <c r="N1512" t="str">
        <f t="shared" si="178"/>
        <v>West</v>
      </c>
      <c r="O1512" t="str">
        <f t="shared" si="179"/>
        <v>high school or below</v>
      </c>
      <c r="P1512" t="str">
        <f t="shared" si="180"/>
        <v>personal auto</v>
      </c>
      <c r="Q1512" t="str">
        <f t="shared" si="181"/>
        <v>two-door car</v>
      </c>
      <c r="R1512" t="str">
        <f t="shared" si="182"/>
        <v>web</v>
      </c>
      <c r="S1512" t="str">
        <f t="shared" si="183"/>
        <v>small</v>
      </c>
      <c r="T1512" t="str">
        <f t="shared" si="184"/>
        <v>west</v>
      </c>
    </row>
    <row r="1513" spans="1:20" ht="17" x14ac:dyDescent="0.2">
      <c r="A1513" t="s">
        <v>1541</v>
      </c>
      <c r="B1513" s="5" t="s">
        <v>9210</v>
      </c>
      <c r="C1513" s="5" t="s">
        <v>1279</v>
      </c>
      <c r="D1513" t="s">
        <v>29</v>
      </c>
      <c r="E1513" s="4">
        <v>810936.46</v>
      </c>
      <c r="F1513" s="23">
        <v>32314</v>
      </c>
      <c r="G1513" s="23">
        <v>68</v>
      </c>
      <c r="H1513" s="24" t="s">
        <v>9198</v>
      </c>
      <c r="I1513" s="5" t="s">
        <v>14</v>
      </c>
      <c r="J1513" s="5" t="s">
        <v>15</v>
      </c>
      <c r="K1513" s="9">
        <v>326.39999999999998</v>
      </c>
      <c r="L1513" t="str">
        <f>VLOOKUP($A1513,lookup_table!$A:$D,3,FALSE)</f>
        <v>Agent</v>
      </c>
      <c r="M1513" t="str">
        <f>VLOOKUP($A1513,lookup_table!$A:$D,4,FALSE)</f>
        <v>Medsize</v>
      </c>
      <c r="N1513" t="str">
        <f t="shared" si="178"/>
        <v>East</v>
      </c>
      <c r="O1513" t="str">
        <f t="shared" si="179"/>
        <v>high school or below</v>
      </c>
      <c r="P1513" t="str">
        <f t="shared" si="180"/>
        <v>personal auto</v>
      </c>
      <c r="Q1513" t="str">
        <f t="shared" si="181"/>
        <v>four-door car</v>
      </c>
      <c r="R1513" t="str">
        <f t="shared" si="182"/>
        <v>agent</v>
      </c>
      <c r="S1513" t="str">
        <f t="shared" si="183"/>
        <v>medsize</v>
      </c>
      <c r="T1513" t="str">
        <f t="shared" si="184"/>
        <v>east</v>
      </c>
    </row>
    <row r="1514" spans="1:20" ht="17" x14ac:dyDescent="0.2">
      <c r="A1514" t="s">
        <v>1542</v>
      </c>
      <c r="B1514" s="5" t="s">
        <v>9209</v>
      </c>
      <c r="C1514" s="5" t="s">
        <v>1279</v>
      </c>
      <c r="D1514" t="s">
        <v>33</v>
      </c>
      <c r="E1514" s="4">
        <v>903665.76</v>
      </c>
      <c r="F1514" s="23">
        <v>89382</v>
      </c>
      <c r="G1514" s="23">
        <v>112</v>
      </c>
      <c r="H1514" s="24" t="s">
        <v>9198</v>
      </c>
      <c r="I1514" s="5" t="s">
        <v>26</v>
      </c>
      <c r="J1514" s="5" t="s">
        <v>15</v>
      </c>
      <c r="K1514" s="9">
        <v>573990258</v>
      </c>
      <c r="L1514" t="str">
        <f>VLOOKUP($A1514,lookup_table!$A:$D,3,FALSE)</f>
        <v>Branch</v>
      </c>
      <c r="M1514" t="str">
        <f>VLOOKUP($A1514,lookup_table!$A:$D,4,FALSE)</f>
        <v>Small</v>
      </c>
      <c r="N1514" t="str">
        <f t="shared" si="178"/>
        <v>North West</v>
      </c>
      <c r="O1514" t="str">
        <f t="shared" si="179"/>
        <v>college</v>
      </c>
      <c r="P1514" t="str">
        <f t="shared" si="180"/>
        <v>corporate auto</v>
      </c>
      <c r="Q1514" t="str">
        <f t="shared" si="181"/>
        <v>four-door car</v>
      </c>
      <c r="R1514" t="str">
        <f t="shared" si="182"/>
        <v>branch</v>
      </c>
      <c r="S1514" t="str">
        <f t="shared" si="183"/>
        <v>small</v>
      </c>
      <c r="T1514" t="str">
        <f t="shared" si="184"/>
        <v>north west</v>
      </c>
    </row>
    <row r="1515" spans="1:20" ht="17" x14ac:dyDescent="0.2">
      <c r="A1515" t="s">
        <v>1543</v>
      </c>
      <c r="B1515" s="5" t="s">
        <v>9206</v>
      </c>
      <c r="C1515" s="5" t="s">
        <v>1279</v>
      </c>
      <c r="D1515" t="s">
        <v>29</v>
      </c>
      <c r="E1515" s="4">
        <v>535218.69999999995</v>
      </c>
      <c r="F1515" s="23">
        <v>97742</v>
      </c>
      <c r="G1515" s="23">
        <v>132</v>
      </c>
      <c r="H1515" s="24" t="s">
        <v>9198</v>
      </c>
      <c r="I1515" s="5" t="s">
        <v>26</v>
      </c>
      <c r="J1515" s="5" t="s">
        <v>27</v>
      </c>
      <c r="K1515" s="9">
        <v>199590599</v>
      </c>
      <c r="L1515" t="str">
        <f>VLOOKUP($A1515,lookup_table!$A:$D,3,FALSE)</f>
        <v>Branch</v>
      </c>
      <c r="M1515" t="str">
        <f>VLOOKUP($A1515,lookup_table!$A:$D,4,FALSE)</f>
        <v>Medsize</v>
      </c>
      <c r="N1515" t="str">
        <f t="shared" si="178"/>
        <v>Central</v>
      </c>
      <c r="O1515" t="str">
        <f t="shared" si="179"/>
        <v>high school or below</v>
      </c>
      <c r="P1515" t="str">
        <f t="shared" si="180"/>
        <v>corporate auto</v>
      </c>
      <c r="Q1515" t="str">
        <f t="shared" si="181"/>
        <v>suv</v>
      </c>
      <c r="R1515" t="str">
        <f t="shared" si="182"/>
        <v>branch</v>
      </c>
      <c r="S1515" t="str">
        <f t="shared" si="183"/>
        <v>medsize</v>
      </c>
      <c r="T1515" t="str">
        <f t="shared" si="184"/>
        <v>central</v>
      </c>
    </row>
    <row r="1516" spans="1:20" ht="17" x14ac:dyDescent="0.2">
      <c r="A1516" t="s">
        <v>1544</v>
      </c>
      <c r="B1516" s="5" t="s">
        <v>9206</v>
      </c>
      <c r="C1516" s="5" t="s">
        <v>1279</v>
      </c>
      <c r="D1516" t="s">
        <v>29</v>
      </c>
      <c r="E1516" s="4">
        <v>1188096.6200000001</v>
      </c>
      <c r="F1516" s="23">
        <v>45009</v>
      </c>
      <c r="G1516" s="23">
        <v>114</v>
      </c>
      <c r="H1516" s="24" t="s">
        <v>9198</v>
      </c>
      <c r="I1516" s="5" t="s">
        <v>14</v>
      </c>
      <c r="J1516" s="5" t="s">
        <v>15</v>
      </c>
      <c r="K1516" s="9">
        <v>820.8</v>
      </c>
      <c r="L1516" t="str">
        <f>VLOOKUP($A1516,lookup_table!$A:$D,3,FALSE)</f>
        <v>Branch</v>
      </c>
      <c r="M1516" t="str">
        <f>VLOOKUP($A1516,lookup_table!$A:$D,4,FALSE)</f>
        <v>Medsize</v>
      </c>
      <c r="N1516" t="str">
        <f t="shared" si="178"/>
        <v>Central</v>
      </c>
      <c r="O1516" t="str">
        <f t="shared" si="179"/>
        <v>high school or below</v>
      </c>
      <c r="P1516" t="str">
        <f t="shared" si="180"/>
        <v>personal auto</v>
      </c>
      <c r="Q1516" t="str">
        <f t="shared" si="181"/>
        <v>four-door car</v>
      </c>
      <c r="R1516" t="str">
        <f t="shared" si="182"/>
        <v>branch</v>
      </c>
      <c r="S1516" t="str">
        <f t="shared" si="183"/>
        <v>medsize</v>
      </c>
      <c r="T1516" t="str">
        <f t="shared" si="184"/>
        <v>central</v>
      </c>
    </row>
    <row r="1517" spans="1:20" ht="17" x14ac:dyDescent="0.2">
      <c r="A1517" t="s">
        <v>1545</v>
      </c>
      <c r="B1517" s="5" t="s">
        <v>9209</v>
      </c>
      <c r="C1517" s="5" t="s">
        <v>9211</v>
      </c>
      <c r="D1517" t="s">
        <v>33</v>
      </c>
      <c r="E1517" s="4">
        <v>255709.43</v>
      </c>
      <c r="F1517" s="23">
        <v>45009</v>
      </c>
      <c r="G1517" s="23">
        <v>73</v>
      </c>
      <c r="H1517" s="24" t="s">
        <v>9198</v>
      </c>
      <c r="I1517" s="5" t="s">
        <v>26</v>
      </c>
      <c r="J1517" s="5" t="s">
        <v>15</v>
      </c>
      <c r="K1517" s="9">
        <v>525.6</v>
      </c>
      <c r="L1517" t="str">
        <f>VLOOKUP($A1517,lookup_table!$A:$D,3,FALSE)</f>
        <v>Branch</v>
      </c>
      <c r="M1517" t="str">
        <f>VLOOKUP($A1517,lookup_table!$A:$D,4,FALSE)</f>
        <v>Medsize</v>
      </c>
      <c r="N1517" t="str">
        <f t="shared" si="178"/>
        <v>North West</v>
      </c>
      <c r="O1517" t="str">
        <f t="shared" si="179"/>
        <v>college</v>
      </c>
      <c r="P1517" t="str">
        <f t="shared" si="180"/>
        <v>corporate auto</v>
      </c>
      <c r="Q1517" t="str">
        <f t="shared" si="181"/>
        <v>four-door car</v>
      </c>
      <c r="R1517" t="str">
        <f t="shared" si="182"/>
        <v>branch</v>
      </c>
      <c r="S1517" t="str">
        <f t="shared" si="183"/>
        <v>medsize</v>
      </c>
      <c r="T1517" t="str">
        <f t="shared" si="184"/>
        <v>north west</v>
      </c>
    </row>
    <row r="1518" spans="1:20" ht="17" x14ac:dyDescent="0.2">
      <c r="A1518" t="s">
        <v>1546</v>
      </c>
      <c r="B1518" s="5" t="s">
        <v>9207</v>
      </c>
      <c r="C1518" s="5" t="s">
        <v>1279</v>
      </c>
      <c r="D1518" t="s">
        <v>33</v>
      </c>
      <c r="E1518" s="4">
        <v>791482.31</v>
      </c>
      <c r="F1518" s="23">
        <v>77153</v>
      </c>
      <c r="G1518" s="23">
        <v>99</v>
      </c>
      <c r="H1518" s="24" t="s">
        <v>9199</v>
      </c>
      <c r="I1518" s="5" t="s">
        <v>14</v>
      </c>
      <c r="J1518" s="5" t="s">
        <v>15</v>
      </c>
      <c r="K1518" s="9">
        <v>355641958</v>
      </c>
      <c r="L1518" t="str">
        <f>VLOOKUP($A1518,lookup_table!$A:$D,3,FALSE)</f>
        <v>Branch</v>
      </c>
      <c r="M1518" t="str">
        <f>VLOOKUP($A1518,lookup_table!$A:$D,4,FALSE)</f>
        <v>Medsize</v>
      </c>
      <c r="N1518" t="str">
        <f t="shared" si="178"/>
        <v>West</v>
      </c>
      <c r="O1518" t="str">
        <f t="shared" si="179"/>
        <v>college</v>
      </c>
      <c r="P1518" t="str">
        <f t="shared" si="180"/>
        <v>personal auto</v>
      </c>
      <c r="Q1518" t="str">
        <f t="shared" si="181"/>
        <v>four-door car</v>
      </c>
      <c r="R1518" t="str">
        <f t="shared" si="182"/>
        <v>branch</v>
      </c>
      <c r="S1518" t="str">
        <f t="shared" si="183"/>
        <v>medsize</v>
      </c>
      <c r="T1518" t="str">
        <f t="shared" si="184"/>
        <v>west</v>
      </c>
    </row>
    <row r="1519" spans="1:20" ht="17" x14ac:dyDescent="0.2">
      <c r="A1519" t="s">
        <v>1547</v>
      </c>
      <c r="B1519" s="5" t="s">
        <v>9207</v>
      </c>
      <c r="C1519" s="5" t="s">
        <v>9211</v>
      </c>
      <c r="D1519" t="s">
        <v>12</v>
      </c>
      <c r="E1519" s="4">
        <v>984008.26</v>
      </c>
      <c r="F1519" s="23">
        <v>94590</v>
      </c>
      <c r="G1519" s="23">
        <v>81</v>
      </c>
      <c r="H1519" s="24" t="s">
        <v>9198</v>
      </c>
      <c r="I1519" s="5" t="s">
        <v>14</v>
      </c>
      <c r="J1519" s="5" t="s">
        <v>22</v>
      </c>
      <c r="K1519" s="9">
        <v>388.8</v>
      </c>
      <c r="L1519" t="str">
        <f>VLOOKUP($A1519,lookup_table!$A:$D,3,FALSE)</f>
        <v>Web</v>
      </c>
      <c r="M1519" t="str">
        <f>VLOOKUP($A1519,lookup_table!$A:$D,4,FALSE)</f>
        <v>Medsize</v>
      </c>
      <c r="N1519" t="str">
        <f t="shared" si="178"/>
        <v>West</v>
      </c>
      <c r="O1519" t="str">
        <f t="shared" si="179"/>
        <v>master</v>
      </c>
      <c r="P1519" t="str">
        <f t="shared" si="180"/>
        <v>personal auto</v>
      </c>
      <c r="Q1519" t="str">
        <f t="shared" si="181"/>
        <v>two-door car</v>
      </c>
      <c r="R1519" t="str">
        <f t="shared" si="182"/>
        <v>web</v>
      </c>
      <c r="S1519" t="str">
        <f t="shared" si="183"/>
        <v>medsize</v>
      </c>
      <c r="T1519" t="str">
        <f t="shared" si="184"/>
        <v>west</v>
      </c>
    </row>
    <row r="1520" spans="1:20" ht="17" x14ac:dyDescent="0.2">
      <c r="A1520" t="s">
        <v>1548</v>
      </c>
      <c r="B1520" s="5" t="s">
        <v>9206</v>
      </c>
      <c r="C1520" s="5" t="s">
        <v>1279</v>
      </c>
      <c r="D1520" t="s">
        <v>29</v>
      </c>
      <c r="E1520" s="4">
        <v>435155.05</v>
      </c>
      <c r="F1520" s="23">
        <v>74163</v>
      </c>
      <c r="G1520" s="23">
        <v>108</v>
      </c>
      <c r="H1520" s="24" t="s">
        <v>9198</v>
      </c>
      <c r="I1520" s="5" t="s">
        <v>14</v>
      </c>
      <c r="J1520" s="5" t="s">
        <v>15</v>
      </c>
      <c r="K1520" s="9">
        <v>518.4</v>
      </c>
      <c r="L1520" t="str">
        <f>VLOOKUP($A1520,lookup_table!$A:$D,3,FALSE)</f>
        <v>Agent</v>
      </c>
      <c r="M1520" t="str">
        <f>VLOOKUP($A1520,lookup_table!$A:$D,4,FALSE)</f>
        <v>Small</v>
      </c>
      <c r="N1520" t="str">
        <f t="shared" si="178"/>
        <v>Central</v>
      </c>
      <c r="O1520" t="str">
        <f t="shared" si="179"/>
        <v>high school or below</v>
      </c>
      <c r="P1520" t="str">
        <f t="shared" si="180"/>
        <v>personal auto</v>
      </c>
      <c r="Q1520" t="str">
        <f t="shared" si="181"/>
        <v>four-door car</v>
      </c>
      <c r="R1520" t="str">
        <f t="shared" si="182"/>
        <v>agent</v>
      </c>
      <c r="S1520" t="str">
        <f t="shared" si="183"/>
        <v>small</v>
      </c>
      <c r="T1520" t="str">
        <f t="shared" si="184"/>
        <v>central</v>
      </c>
    </row>
    <row r="1521" spans="1:20" ht="17" x14ac:dyDescent="0.2">
      <c r="A1521" t="s">
        <v>1549</v>
      </c>
      <c r="B1521" s="5" t="s">
        <v>9209</v>
      </c>
      <c r="C1521" s="5" t="s">
        <v>1279</v>
      </c>
      <c r="D1521" t="s">
        <v>29</v>
      </c>
      <c r="E1521" s="4">
        <v>2220782.62</v>
      </c>
      <c r="F1521" s="23">
        <v>40450</v>
      </c>
      <c r="G1521" s="23">
        <v>287</v>
      </c>
      <c r="H1521" s="24" t="s">
        <v>9200</v>
      </c>
      <c r="I1521" s="5" t="s">
        <v>14</v>
      </c>
      <c r="J1521" s="5" t="s">
        <v>60</v>
      </c>
      <c r="K1521" s="9">
        <v>1377.6</v>
      </c>
      <c r="L1521" t="str">
        <f>VLOOKUP($A1521,lookup_table!$A:$D,3,FALSE)</f>
        <v>Branch</v>
      </c>
      <c r="M1521" t="str">
        <f>VLOOKUP($A1521,lookup_table!$A:$D,4,FALSE)</f>
        <v>Small</v>
      </c>
      <c r="N1521" t="str">
        <f t="shared" si="178"/>
        <v>North West</v>
      </c>
      <c r="O1521" t="str">
        <f t="shared" si="179"/>
        <v>high school or below</v>
      </c>
      <c r="P1521" t="str">
        <f t="shared" si="180"/>
        <v>personal auto</v>
      </c>
      <c r="Q1521" t="str">
        <f t="shared" si="181"/>
        <v>luxury suv</v>
      </c>
      <c r="R1521" t="str">
        <f t="shared" si="182"/>
        <v>branch</v>
      </c>
      <c r="S1521" t="str">
        <f t="shared" si="183"/>
        <v>small</v>
      </c>
      <c r="T1521" t="str">
        <f t="shared" si="184"/>
        <v>north west</v>
      </c>
    </row>
    <row r="1522" spans="1:20" ht="17" x14ac:dyDescent="0.2">
      <c r="A1522" t="s">
        <v>1550</v>
      </c>
      <c r="B1522" s="5" t="s">
        <v>9209</v>
      </c>
      <c r="C1522" s="5" t="s">
        <v>9211</v>
      </c>
      <c r="D1522" t="s">
        <v>29</v>
      </c>
      <c r="E1522" s="4">
        <v>482525.86</v>
      </c>
      <c r="F1522" s="23">
        <v>45009</v>
      </c>
      <c r="G1522" s="23">
        <v>71</v>
      </c>
      <c r="H1522" s="24" t="s">
        <v>9198</v>
      </c>
      <c r="I1522" s="5" t="s">
        <v>14</v>
      </c>
      <c r="J1522" s="5" t="s">
        <v>22</v>
      </c>
      <c r="K1522" s="9">
        <v>511.2</v>
      </c>
      <c r="L1522" t="str">
        <f>VLOOKUP($A1522,lookup_table!$A:$D,3,FALSE)</f>
        <v>Web</v>
      </c>
      <c r="M1522" t="str">
        <f>VLOOKUP($A1522,lookup_table!$A:$D,4,FALSE)</f>
        <v>Medsize</v>
      </c>
      <c r="N1522" t="str">
        <f t="shared" si="178"/>
        <v>North West</v>
      </c>
      <c r="O1522" t="str">
        <f t="shared" si="179"/>
        <v>high school or below</v>
      </c>
      <c r="P1522" t="str">
        <f t="shared" si="180"/>
        <v>personal auto</v>
      </c>
      <c r="Q1522" t="str">
        <f t="shared" si="181"/>
        <v>two-door car</v>
      </c>
      <c r="R1522" t="str">
        <f t="shared" si="182"/>
        <v>web</v>
      </c>
      <c r="S1522" t="str">
        <f t="shared" si="183"/>
        <v>medsize</v>
      </c>
      <c r="T1522" t="str">
        <f t="shared" si="184"/>
        <v>north west</v>
      </c>
    </row>
    <row r="1523" spans="1:20" ht="17" x14ac:dyDescent="0.2">
      <c r="A1523" t="s">
        <v>1551</v>
      </c>
      <c r="B1523" s="5" t="s">
        <v>9206</v>
      </c>
      <c r="C1523" s="5" t="s">
        <v>1279</v>
      </c>
      <c r="D1523" t="s">
        <v>29</v>
      </c>
      <c r="E1523" s="4">
        <v>694783.88</v>
      </c>
      <c r="F1523" s="23">
        <v>45009</v>
      </c>
      <c r="G1523" s="23">
        <v>99</v>
      </c>
      <c r="H1523" s="24" t="s">
        <v>9198</v>
      </c>
      <c r="I1523" s="5" t="s">
        <v>26</v>
      </c>
      <c r="J1523" s="5" t="s">
        <v>22</v>
      </c>
      <c r="K1523" s="9">
        <v>475.2</v>
      </c>
      <c r="L1523" t="str">
        <f>VLOOKUP($A1523,lookup_table!$A:$D,3,FALSE)</f>
        <v>Call Center</v>
      </c>
      <c r="M1523" t="str">
        <f>VLOOKUP($A1523,lookup_table!$A:$D,4,FALSE)</f>
        <v>Medsize</v>
      </c>
      <c r="N1523" t="str">
        <f t="shared" si="178"/>
        <v>Central</v>
      </c>
      <c r="O1523" t="str">
        <f t="shared" si="179"/>
        <v>high school or below</v>
      </c>
      <c r="P1523" t="str">
        <f t="shared" si="180"/>
        <v>corporate auto</v>
      </c>
      <c r="Q1523" t="str">
        <f t="shared" si="181"/>
        <v>two-door car</v>
      </c>
      <c r="R1523" t="str">
        <f t="shared" si="182"/>
        <v>call center</v>
      </c>
      <c r="S1523" t="str">
        <f t="shared" si="183"/>
        <v>medsize</v>
      </c>
      <c r="T1523" t="str">
        <f t="shared" si="184"/>
        <v>central</v>
      </c>
    </row>
    <row r="1524" spans="1:20" ht="17" x14ac:dyDescent="0.2">
      <c r="A1524" t="s">
        <v>1552</v>
      </c>
      <c r="B1524" s="5" t="s">
        <v>9207</v>
      </c>
      <c r="C1524" s="5" t="s">
        <v>1279</v>
      </c>
      <c r="D1524" t="s">
        <v>33</v>
      </c>
      <c r="E1524" s="4">
        <v>334480.95</v>
      </c>
      <c r="F1524" s="23">
        <v>33243</v>
      </c>
      <c r="G1524" s="23">
        <v>85</v>
      </c>
      <c r="H1524" s="24" t="s">
        <v>9198</v>
      </c>
      <c r="I1524" s="5" t="s">
        <v>14</v>
      </c>
      <c r="J1524" s="5" t="s">
        <v>15</v>
      </c>
      <c r="K1524" s="9">
        <v>24555177</v>
      </c>
      <c r="L1524" t="str">
        <f>VLOOKUP($A1524,lookup_table!$A:$D,3,FALSE)</f>
        <v>Call Center</v>
      </c>
      <c r="M1524" t="str">
        <f>VLOOKUP($A1524,lookup_table!$A:$D,4,FALSE)</f>
        <v>Small</v>
      </c>
      <c r="N1524" t="str">
        <f t="shared" si="178"/>
        <v>West</v>
      </c>
      <c r="O1524" t="str">
        <f t="shared" si="179"/>
        <v>college</v>
      </c>
      <c r="P1524" t="str">
        <f t="shared" si="180"/>
        <v>personal auto</v>
      </c>
      <c r="Q1524" t="str">
        <f t="shared" si="181"/>
        <v>four-door car</v>
      </c>
      <c r="R1524" t="str">
        <f t="shared" si="182"/>
        <v>call center</v>
      </c>
      <c r="S1524" t="str">
        <f t="shared" si="183"/>
        <v>small</v>
      </c>
      <c r="T1524" t="str">
        <f t="shared" si="184"/>
        <v>west</v>
      </c>
    </row>
    <row r="1525" spans="1:20" ht="17" x14ac:dyDescent="0.2">
      <c r="A1525" t="s">
        <v>1553</v>
      </c>
      <c r="B1525" s="5" t="s">
        <v>9206</v>
      </c>
      <c r="C1525" s="5" t="s">
        <v>9211</v>
      </c>
      <c r="D1525" t="s">
        <v>12</v>
      </c>
      <c r="E1525" s="4">
        <v>235750.31</v>
      </c>
      <c r="F1525" s="23">
        <v>45009</v>
      </c>
      <c r="G1525" s="23">
        <v>64</v>
      </c>
      <c r="H1525" s="24" t="s">
        <v>9198</v>
      </c>
      <c r="I1525" s="5" t="s">
        <v>14</v>
      </c>
      <c r="J1525" s="5" t="s">
        <v>15</v>
      </c>
      <c r="K1525" s="9">
        <v>199791024</v>
      </c>
      <c r="L1525" t="str">
        <f>VLOOKUP($A1525,lookup_table!$A:$D,3,FALSE)</f>
        <v>Branch</v>
      </c>
      <c r="M1525" t="str">
        <f>VLOOKUP($A1525,lookup_table!$A:$D,4,FALSE)</f>
        <v>Medsize</v>
      </c>
      <c r="N1525" t="str">
        <f t="shared" si="178"/>
        <v>Central</v>
      </c>
      <c r="O1525" t="str">
        <f t="shared" si="179"/>
        <v>master</v>
      </c>
      <c r="P1525" t="str">
        <f t="shared" si="180"/>
        <v>personal auto</v>
      </c>
      <c r="Q1525" t="str">
        <f t="shared" si="181"/>
        <v>four-door car</v>
      </c>
      <c r="R1525" t="str">
        <f t="shared" si="182"/>
        <v>branch</v>
      </c>
      <c r="S1525" t="str">
        <f t="shared" si="183"/>
        <v>medsize</v>
      </c>
      <c r="T1525" t="str">
        <f t="shared" si="184"/>
        <v>central</v>
      </c>
    </row>
    <row r="1526" spans="1:20" ht="17" x14ac:dyDescent="0.2">
      <c r="A1526" t="s">
        <v>1554</v>
      </c>
      <c r="B1526" s="5" t="s">
        <v>9209</v>
      </c>
      <c r="C1526" s="5" t="s">
        <v>9211</v>
      </c>
      <c r="D1526" t="s">
        <v>29</v>
      </c>
      <c r="E1526" s="4">
        <v>3594471.05</v>
      </c>
      <c r="F1526" s="23">
        <v>45009</v>
      </c>
      <c r="G1526" s="23">
        <v>114</v>
      </c>
      <c r="H1526" s="24" t="s">
        <v>9198</v>
      </c>
      <c r="I1526" s="5" t="s">
        <v>26</v>
      </c>
      <c r="J1526" s="5" t="s">
        <v>15</v>
      </c>
      <c r="K1526" s="9">
        <v>820.8</v>
      </c>
      <c r="L1526" t="str">
        <f>VLOOKUP($A1526,lookup_table!$A:$D,3,FALSE)</f>
        <v>Branch</v>
      </c>
      <c r="M1526" t="str">
        <f>VLOOKUP($A1526,lookup_table!$A:$D,4,FALSE)</f>
        <v>Large</v>
      </c>
      <c r="N1526" t="str">
        <f t="shared" si="178"/>
        <v>North West</v>
      </c>
      <c r="O1526" t="str">
        <f t="shared" si="179"/>
        <v>high school or below</v>
      </c>
      <c r="P1526" t="str">
        <f t="shared" si="180"/>
        <v>corporate auto</v>
      </c>
      <c r="Q1526" t="str">
        <f t="shared" si="181"/>
        <v>four-door car</v>
      </c>
      <c r="R1526" t="str">
        <f t="shared" si="182"/>
        <v>branch</v>
      </c>
      <c r="S1526" t="str">
        <f t="shared" si="183"/>
        <v>large</v>
      </c>
      <c r="T1526" t="str">
        <f t="shared" si="184"/>
        <v>north west</v>
      </c>
    </row>
    <row r="1527" spans="1:20" ht="17" x14ac:dyDescent="0.2">
      <c r="A1527" t="s">
        <v>1555</v>
      </c>
      <c r="B1527" s="5" t="s">
        <v>9208</v>
      </c>
      <c r="C1527" s="5" t="s">
        <v>9211</v>
      </c>
      <c r="D1527" t="s">
        <v>29</v>
      </c>
      <c r="E1527" s="4">
        <v>1040896.87</v>
      </c>
      <c r="F1527" s="23">
        <v>20228</v>
      </c>
      <c r="G1527" s="23">
        <v>101</v>
      </c>
      <c r="H1527" s="24" t="s">
        <v>9199</v>
      </c>
      <c r="I1527" s="5" t="s">
        <v>14</v>
      </c>
      <c r="J1527" s="5" t="s">
        <v>27</v>
      </c>
      <c r="K1527" s="9">
        <v>523815839</v>
      </c>
      <c r="L1527" t="str">
        <f>VLOOKUP($A1527,lookup_table!$A:$D,3,FALSE)</f>
        <v>Branch</v>
      </c>
      <c r="M1527" t="str">
        <f>VLOOKUP($A1527,lookup_table!$A:$D,4,FALSE)</f>
        <v>Medsize</v>
      </c>
      <c r="N1527" t="str">
        <f t="shared" si="178"/>
        <v>Central</v>
      </c>
      <c r="O1527" t="str">
        <f t="shared" si="179"/>
        <v>high school or below</v>
      </c>
      <c r="P1527" t="str">
        <f t="shared" si="180"/>
        <v>personal auto</v>
      </c>
      <c r="Q1527" t="str">
        <f t="shared" si="181"/>
        <v>suv</v>
      </c>
      <c r="R1527" t="str">
        <f t="shared" si="182"/>
        <v>branch</v>
      </c>
      <c r="S1527" t="str">
        <f t="shared" si="183"/>
        <v>medsize</v>
      </c>
      <c r="T1527" t="str">
        <f t="shared" si="184"/>
        <v>central</v>
      </c>
    </row>
    <row r="1528" spans="1:20" ht="17" x14ac:dyDescent="0.2">
      <c r="A1528" t="s">
        <v>1556</v>
      </c>
      <c r="B1528" s="5" t="s">
        <v>9206</v>
      </c>
      <c r="C1528" s="5" t="s">
        <v>1279</v>
      </c>
      <c r="D1528" t="s">
        <v>29</v>
      </c>
      <c r="E1528" s="4">
        <v>404816.13</v>
      </c>
      <c r="F1528" s="23">
        <v>92801</v>
      </c>
      <c r="G1528" s="23">
        <v>100</v>
      </c>
      <c r="H1528" s="24" t="s">
        <v>9198</v>
      </c>
      <c r="I1528" s="5" t="s">
        <v>14</v>
      </c>
      <c r="J1528" s="5" t="s">
        <v>27</v>
      </c>
      <c r="K1528" s="9">
        <v>407045238</v>
      </c>
      <c r="L1528" t="str">
        <f>VLOOKUP($A1528,lookup_table!$A:$D,3,FALSE)</f>
        <v>Web</v>
      </c>
      <c r="M1528" t="str">
        <f>VLOOKUP($A1528,lookup_table!$A:$D,4,FALSE)</f>
        <v>Medsize</v>
      </c>
      <c r="N1528" t="str">
        <f t="shared" si="178"/>
        <v>Central</v>
      </c>
      <c r="O1528" t="str">
        <f t="shared" si="179"/>
        <v>high school or below</v>
      </c>
      <c r="P1528" t="str">
        <f t="shared" si="180"/>
        <v>personal auto</v>
      </c>
      <c r="Q1528" t="str">
        <f t="shared" si="181"/>
        <v>suv</v>
      </c>
      <c r="R1528" t="str">
        <f t="shared" si="182"/>
        <v>web</v>
      </c>
      <c r="S1528" t="str">
        <f t="shared" si="183"/>
        <v>medsize</v>
      </c>
      <c r="T1528" t="str">
        <f t="shared" si="184"/>
        <v>central</v>
      </c>
    </row>
    <row r="1529" spans="1:20" ht="17" x14ac:dyDescent="0.2">
      <c r="A1529" t="s">
        <v>1557</v>
      </c>
      <c r="B1529" s="5" t="s">
        <v>9209</v>
      </c>
      <c r="C1529" s="5" t="s">
        <v>9211</v>
      </c>
      <c r="D1529" t="s">
        <v>33</v>
      </c>
      <c r="E1529" s="4">
        <v>685200.19</v>
      </c>
      <c r="F1529" s="23">
        <v>45009</v>
      </c>
      <c r="G1529" s="23">
        <v>69</v>
      </c>
      <c r="H1529" s="24" t="s">
        <v>9199</v>
      </c>
      <c r="I1529" s="5" t="s">
        <v>14</v>
      </c>
      <c r="J1529" s="5" t="s">
        <v>15</v>
      </c>
      <c r="K1529" s="9">
        <v>406999443</v>
      </c>
      <c r="L1529" t="str">
        <f>VLOOKUP($A1529,lookup_table!$A:$D,3,FALSE)</f>
        <v>Branch</v>
      </c>
      <c r="M1529" t="str">
        <f>VLOOKUP($A1529,lookup_table!$A:$D,4,FALSE)</f>
        <v>Medsize</v>
      </c>
      <c r="N1529" t="str">
        <f t="shared" si="178"/>
        <v>North West</v>
      </c>
      <c r="O1529" t="str">
        <f t="shared" si="179"/>
        <v>college</v>
      </c>
      <c r="P1529" t="str">
        <f t="shared" si="180"/>
        <v>personal auto</v>
      </c>
      <c r="Q1529" t="str">
        <f t="shared" si="181"/>
        <v>four-door car</v>
      </c>
      <c r="R1529" t="str">
        <f t="shared" si="182"/>
        <v>branch</v>
      </c>
      <c r="S1529" t="str">
        <f t="shared" si="183"/>
        <v>medsize</v>
      </c>
      <c r="T1529" t="str">
        <f t="shared" si="184"/>
        <v>north west</v>
      </c>
    </row>
    <row r="1530" spans="1:20" ht="17" x14ac:dyDescent="0.2">
      <c r="A1530" t="s">
        <v>1558</v>
      </c>
      <c r="B1530" s="5" t="s">
        <v>9207</v>
      </c>
      <c r="C1530" s="5" t="s">
        <v>9211</v>
      </c>
      <c r="D1530" t="s">
        <v>33</v>
      </c>
      <c r="E1530" s="4">
        <v>290302.42</v>
      </c>
      <c r="F1530" s="23">
        <v>36845</v>
      </c>
      <c r="G1530" s="23">
        <v>74</v>
      </c>
      <c r="H1530" s="24" t="s">
        <v>9198</v>
      </c>
      <c r="I1530" s="5" t="s">
        <v>14</v>
      </c>
      <c r="J1530" s="5" t="s">
        <v>15</v>
      </c>
      <c r="K1530" s="9">
        <v>355.2</v>
      </c>
      <c r="L1530" t="str">
        <f>VLOOKUP($A1530,lookup_table!$A:$D,3,FALSE)</f>
        <v>Branch</v>
      </c>
      <c r="M1530" t="str">
        <f>VLOOKUP($A1530,lookup_table!$A:$D,4,FALSE)</f>
        <v>Small</v>
      </c>
      <c r="N1530" t="str">
        <f t="shared" si="178"/>
        <v>West</v>
      </c>
      <c r="O1530" t="str">
        <f t="shared" si="179"/>
        <v>college</v>
      </c>
      <c r="P1530" t="str">
        <f t="shared" si="180"/>
        <v>personal auto</v>
      </c>
      <c r="Q1530" t="str">
        <f t="shared" si="181"/>
        <v>four-door car</v>
      </c>
      <c r="R1530" t="str">
        <f t="shared" si="182"/>
        <v>branch</v>
      </c>
      <c r="S1530" t="str">
        <f t="shared" si="183"/>
        <v>small</v>
      </c>
      <c r="T1530" t="str">
        <f t="shared" si="184"/>
        <v>west</v>
      </c>
    </row>
    <row r="1531" spans="1:20" ht="17" x14ac:dyDescent="0.2">
      <c r="A1531" t="s">
        <v>1559</v>
      </c>
      <c r="B1531" s="5" t="s">
        <v>9207</v>
      </c>
      <c r="C1531" s="5" t="s">
        <v>1279</v>
      </c>
      <c r="D1531" t="s">
        <v>33</v>
      </c>
      <c r="E1531" s="4">
        <v>1803911.42</v>
      </c>
      <c r="F1531" s="23">
        <v>45009</v>
      </c>
      <c r="G1531" s="23">
        <v>63</v>
      </c>
      <c r="H1531" s="24" t="s">
        <v>9198</v>
      </c>
      <c r="I1531" s="5" t="s">
        <v>14</v>
      </c>
      <c r="J1531" s="5" t="s">
        <v>15</v>
      </c>
      <c r="K1531" s="9">
        <v>503204804</v>
      </c>
      <c r="L1531" t="str">
        <f>VLOOKUP($A1531,lookup_table!$A:$D,3,FALSE)</f>
        <v>Web</v>
      </c>
      <c r="M1531" t="str">
        <f>VLOOKUP($A1531,lookup_table!$A:$D,4,FALSE)</f>
        <v>Medsize</v>
      </c>
      <c r="N1531" t="str">
        <f t="shared" si="178"/>
        <v>West</v>
      </c>
      <c r="O1531" t="str">
        <f t="shared" si="179"/>
        <v>college</v>
      </c>
      <c r="P1531" t="str">
        <f t="shared" si="180"/>
        <v>personal auto</v>
      </c>
      <c r="Q1531" t="str">
        <f t="shared" si="181"/>
        <v>four-door car</v>
      </c>
      <c r="R1531" t="str">
        <f t="shared" si="182"/>
        <v>web</v>
      </c>
      <c r="S1531" t="str">
        <f t="shared" si="183"/>
        <v>medsize</v>
      </c>
      <c r="T1531" t="str">
        <f t="shared" si="184"/>
        <v>west</v>
      </c>
    </row>
    <row r="1532" spans="1:20" ht="17" x14ac:dyDescent="0.2">
      <c r="A1532" t="s">
        <v>1560</v>
      </c>
      <c r="B1532" s="5" t="s">
        <v>9207</v>
      </c>
      <c r="C1532" s="5" t="s">
        <v>1279</v>
      </c>
      <c r="D1532" t="s">
        <v>12</v>
      </c>
      <c r="E1532" s="4">
        <v>324204.39</v>
      </c>
      <c r="F1532" s="23">
        <v>72330</v>
      </c>
      <c r="G1532" s="23">
        <v>81</v>
      </c>
      <c r="H1532" s="24" t="s">
        <v>9202</v>
      </c>
      <c r="I1532" s="5" t="s">
        <v>14</v>
      </c>
      <c r="J1532" s="5" t="s">
        <v>15</v>
      </c>
      <c r="K1532" s="9">
        <v>126509441</v>
      </c>
      <c r="L1532" t="str">
        <f>VLOOKUP($A1532,lookup_table!$A:$D,3,FALSE)</f>
        <v>Call Center</v>
      </c>
      <c r="M1532" t="str">
        <f>VLOOKUP($A1532,lookup_table!$A:$D,4,FALSE)</f>
        <v>Small</v>
      </c>
      <c r="N1532" t="str">
        <f t="shared" si="178"/>
        <v>West</v>
      </c>
      <c r="O1532" t="str">
        <f t="shared" si="179"/>
        <v>master</v>
      </c>
      <c r="P1532" t="str">
        <f t="shared" si="180"/>
        <v>personal auto</v>
      </c>
      <c r="Q1532" t="str">
        <f t="shared" si="181"/>
        <v>four-door car</v>
      </c>
      <c r="R1532" t="str">
        <f t="shared" si="182"/>
        <v>call center</v>
      </c>
      <c r="S1532" t="str">
        <f t="shared" si="183"/>
        <v>small</v>
      </c>
      <c r="T1532" t="str">
        <f t="shared" si="184"/>
        <v>west</v>
      </c>
    </row>
    <row r="1533" spans="1:20" ht="17" x14ac:dyDescent="0.2">
      <c r="A1533" t="s">
        <v>1561</v>
      </c>
      <c r="B1533" s="5" t="s">
        <v>9208</v>
      </c>
      <c r="C1533" s="5" t="s">
        <v>1279</v>
      </c>
      <c r="D1533" t="s">
        <v>19</v>
      </c>
      <c r="E1533" s="4">
        <v>246762.08</v>
      </c>
      <c r="F1533" s="23">
        <v>19352</v>
      </c>
      <c r="G1533" s="23">
        <v>65</v>
      </c>
      <c r="H1533" s="24" t="s">
        <v>9198</v>
      </c>
      <c r="I1533" s="5" t="s">
        <v>14</v>
      </c>
      <c r="J1533" s="5" t="s">
        <v>15</v>
      </c>
      <c r="K1533" s="9">
        <v>724463534</v>
      </c>
      <c r="L1533" t="str">
        <f>VLOOKUP($A1533,lookup_table!$A:$D,3,FALSE)</f>
        <v>Branch</v>
      </c>
      <c r="M1533" t="str">
        <f>VLOOKUP($A1533,lookup_table!$A:$D,4,FALSE)</f>
        <v>Small</v>
      </c>
      <c r="N1533" t="str">
        <f t="shared" si="178"/>
        <v>Central</v>
      </c>
      <c r="O1533" t="str">
        <f t="shared" si="179"/>
        <v>bachelor</v>
      </c>
      <c r="P1533" t="str">
        <f t="shared" si="180"/>
        <v>personal auto</v>
      </c>
      <c r="Q1533" t="str">
        <f t="shared" si="181"/>
        <v>four-door car</v>
      </c>
      <c r="R1533" t="str">
        <f t="shared" si="182"/>
        <v>branch</v>
      </c>
      <c r="S1533" t="str">
        <f t="shared" si="183"/>
        <v>small</v>
      </c>
      <c r="T1533" t="str">
        <f t="shared" si="184"/>
        <v>central</v>
      </c>
    </row>
    <row r="1534" spans="1:20" ht="17" x14ac:dyDescent="0.2">
      <c r="A1534" t="s">
        <v>1562</v>
      </c>
      <c r="B1534" s="5" t="s">
        <v>9206</v>
      </c>
      <c r="C1534" s="5" t="s">
        <v>9211</v>
      </c>
      <c r="D1534" t="s">
        <v>33</v>
      </c>
      <c r="E1534" s="4">
        <v>567438.34</v>
      </c>
      <c r="F1534" s="23">
        <v>45009</v>
      </c>
      <c r="G1534" s="23">
        <v>62</v>
      </c>
      <c r="H1534" s="24" t="s">
        <v>9201</v>
      </c>
      <c r="I1534" s="5" t="s">
        <v>14</v>
      </c>
      <c r="J1534" s="5" t="s">
        <v>15</v>
      </c>
      <c r="K1534" s="9">
        <v>297.60000000000002</v>
      </c>
      <c r="L1534" t="str">
        <f>VLOOKUP($A1534,lookup_table!$A:$D,3,FALSE)</f>
        <v>Agent</v>
      </c>
      <c r="M1534" t="str">
        <f>VLOOKUP($A1534,lookup_table!$A:$D,4,FALSE)</f>
        <v>Medsize</v>
      </c>
      <c r="N1534" t="str">
        <f t="shared" si="178"/>
        <v>Central</v>
      </c>
      <c r="O1534" t="str">
        <f t="shared" si="179"/>
        <v>college</v>
      </c>
      <c r="P1534" t="str">
        <f t="shared" si="180"/>
        <v>personal auto</v>
      </c>
      <c r="Q1534" t="str">
        <f t="shared" si="181"/>
        <v>four-door car</v>
      </c>
      <c r="R1534" t="str">
        <f t="shared" si="182"/>
        <v>agent</v>
      </c>
      <c r="S1534" t="str">
        <f t="shared" si="183"/>
        <v>medsize</v>
      </c>
      <c r="T1534" t="str">
        <f t="shared" si="184"/>
        <v>central</v>
      </c>
    </row>
    <row r="1535" spans="1:20" ht="17" x14ac:dyDescent="0.2">
      <c r="A1535" t="s">
        <v>1563</v>
      </c>
      <c r="B1535" s="5" t="s">
        <v>9206</v>
      </c>
      <c r="C1535" s="5" t="s">
        <v>1279</v>
      </c>
      <c r="D1535" t="s">
        <v>33</v>
      </c>
      <c r="E1535" s="4">
        <v>863435.6</v>
      </c>
      <c r="F1535" s="23">
        <v>25073</v>
      </c>
      <c r="G1535" s="23">
        <v>79</v>
      </c>
      <c r="H1535" s="24" t="s">
        <v>9198</v>
      </c>
      <c r="I1535" s="5" t="s">
        <v>14</v>
      </c>
      <c r="J1535" s="5" t="s">
        <v>15</v>
      </c>
      <c r="K1535" s="9">
        <v>379.2</v>
      </c>
      <c r="L1535" t="str">
        <f>VLOOKUP($A1535,lookup_table!$A:$D,3,FALSE)</f>
        <v>Branch</v>
      </c>
      <c r="M1535" t="str">
        <f>VLOOKUP($A1535,lookup_table!$A:$D,4,FALSE)</f>
        <v>Medsize</v>
      </c>
      <c r="N1535" t="str">
        <f t="shared" si="178"/>
        <v>Central</v>
      </c>
      <c r="O1535" t="str">
        <f t="shared" si="179"/>
        <v>college</v>
      </c>
      <c r="P1535" t="str">
        <f t="shared" si="180"/>
        <v>personal auto</v>
      </c>
      <c r="Q1535" t="str">
        <f t="shared" si="181"/>
        <v>four-door car</v>
      </c>
      <c r="R1535" t="str">
        <f t="shared" si="182"/>
        <v>branch</v>
      </c>
      <c r="S1535" t="str">
        <f t="shared" si="183"/>
        <v>medsize</v>
      </c>
      <c r="T1535" t="str">
        <f t="shared" si="184"/>
        <v>central</v>
      </c>
    </row>
    <row r="1536" spans="1:20" ht="17" x14ac:dyDescent="0.2">
      <c r="A1536" t="s">
        <v>1564</v>
      </c>
      <c r="B1536" s="5" t="s">
        <v>9209</v>
      </c>
      <c r="C1536" s="5" t="s">
        <v>1279</v>
      </c>
      <c r="D1536" t="s">
        <v>29</v>
      </c>
      <c r="E1536" s="4">
        <v>278019.69</v>
      </c>
      <c r="F1536" s="23">
        <v>20261</v>
      </c>
      <c r="G1536" s="23">
        <v>72</v>
      </c>
      <c r="H1536" s="24" t="s">
        <v>9198</v>
      </c>
      <c r="I1536" s="5" t="s">
        <v>14</v>
      </c>
      <c r="J1536" s="5" t="s">
        <v>15</v>
      </c>
      <c r="K1536" s="9">
        <v>345.6</v>
      </c>
      <c r="L1536" t="str">
        <f>VLOOKUP($A1536,lookup_table!$A:$D,3,FALSE)</f>
        <v>Web</v>
      </c>
      <c r="M1536" t="str">
        <f>VLOOKUP($A1536,lookup_table!$A:$D,4,FALSE)</f>
        <v>Large</v>
      </c>
      <c r="N1536" t="str">
        <f t="shared" si="178"/>
        <v>North West</v>
      </c>
      <c r="O1536" t="str">
        <f t="shared" si="179"/>
        <v>high school or below</v>
      </c>
      <c r="P1536" t="str">
        <f t="shared" si="180"/>
        <v>personal auto</v>
      </c>
      <c r="Q1536" t="str">
        <f t="shared" si="181"/>
        <v>four-door car</v>
      </c>
      <c r="R1536" t="str">
        <f t="shared" si="182"/>
        <v>web</v>
      </c>
      <c r="S1536" t="str">
        <f t="shared" si="183"/>
        <v>large</v>
      </c>
      <c r="T1536" t="str">
        <f t="shared" si="184"/>
        <v>north west</v>
      </c>
    </row>
    <row r="1537" spans="1:20" ht="17" x14ac:dyDescent="0.2">
      <c r="A1537" t="s">
        <v>1565</v>
      </c>
      <c r="B1537" s="5" t="s">
        <v>9209</v>
      </c>
      <c r="C1537" s="5" t="s">
        <v>9211</v>
      </c>
      <c r="D1537" t="s">
        <v>12</v>
      </c>
      <c r="E1537" s="4">
        <v>2205600.5</v>
      </c>
      <c r="F1537" s="23">
        <v>66851</v>
      </c>
      <c r="G1537" s="23">
        <v>92</v>
      </c>
      <c r="H1537" s="24" t="s">
        <v>9202</v>
      </c>
      <c r="I1537" s="5" t="s">
        <v>14</v>
      </c>
      <c r="J1537" s="5" t="s">
        <v>15</v>
      </c>
      <c r="K1537" s="9">
        <v>408550442</v>
      </c>
      <c r="L1537" t="str">
        <f>VLOOKUP($A1537,lookup_table!$A:$D,3,FALSE)</f>
        <v>Branch</v>
      </c>
      <c r="M1537" t="str">
        <f>VLOOKUP($A1537,lookup_table!$A:$D,4,FALSE)</f>
        <v>Medsize</v>
      </c>
      <c r="N1537" t="str">
        <f t="shared" si="178"/>
        <v>North West</v>
      </c>
      <c r="O1537" t="str">
        <f t="shared" si="179"/>
        <v>master</v>
      </c>
      <c r="P1537" t="str">
        <f t="shared" si="180"/>
        <v>personal auto</v>
      </c>
      <c r="Q1537" t="str">
        <f t="shared" si="181"/>
        <v>four-door car</v>
      </c>
      <c r="R1537" t="str">
        <f t="shared" si="182"/>
        <v>branch</v>
      </c>
      <c r="S1537" t="str">
        <f t="shared" si="183"/>
        <v>medsize</v>
      </c>
      <c r="T1537" t="str">
        <f t="shared" si="184"/>
        <v>north west</v>
      </c>
    </row>
    <row r="1538" spans="1:20" ht="17" x14ac:dyDescent="0.2">
      <c r="A1538" t="s">
        <v>1566</v>
      </c>
      <c r="B1538" s="5" t="s">
        <v>9206</v>
      </c>
      <c r="C1538" s="5" t="s">
        <v>1279</v>
      </c>
      <c r="D1538" t="s">
        <v>29</v>
      </c>
      <c r="E1538" s="4">
        <v>251459.20000000001</v>
      </c>
      <c r="F1538" s="23">
        <v>43860</v>
      </c>
      <c r="G1538" s="23">
        <v>65</v>
      </c>
      <c r="H1538" s="24" t="s">
        <v>9198</v>
      </c>
      <c r="I1538" s="5" t="s">
        <v>26</v>
      </c>
      <c r="J1538" s="5" t="s">
        <v>15</v>
      </c>
      <c r="K1538" s="9">
        <v>156124914</v>
      </c>
      <c r="L1538" t="str">
        <f>VLOOKUP($A1538,lookup_table!$A:$D,3,FALSE)</f>
        <v>Agent</v>
      </c>
      <c r="M1538" t="str">
        <f>VLOOKUP($A1538,lookup_table!$A:$D,4,FALSE)</f>
        <v>Medsize</v>
      </c>
      <c r="N1538" t="str">
        <f t="shared" si="178"/>
        <v>Central</v>
      </c>
      <c r="O1538" t="str">
        <f t="shared" si="179"/>
        <v>high school or below</v>
      </c>
      <c r="P1538" t="str">
        <f t="shared" si="180"/>
        <v>corporate auto</v>
      </c>
      <c r="Q1538" t="str">
        <f t="shared" si="181"/>
        <v>four-door car</v>
      </c>
      <c r="R1538" t="str">
        <f t="shared" si="182"/>
        <v>agent</v>
      </c>
      <c r="S1538" t="str">
        <f t="shared" si="183"/>
        <v>medsize</v>
      </c>
      <c r="T1538" t="str">
        <f t="shared" si="184"/>
        <v>central</v>
      </c>
    </row>
    <row r="1539" spans="1:20" ht="17" x14ac:dyDescent="0.2">
      <c r="A1539" t="s">
        <v>1567</v>
      </c>
      <c r="B1539" s="5" t="s">
        <v>9209</v>
      </c>
      <c r="C1539" s="5" t="s">
        <v>9211</v>
      </c>
      <c r="D1539" t="s">
        <v>33</v>
      </c>
      <c r="E1539" s="4">
        <v>588622.11</v>
      </c>
      <c r="F1539" s="23">
        <v>45009</v>
      </c>
      <c r="G1539" s="23">
        <v>180</v>
      </c>
      <c r="H1539" s="24" t="s">
        <v>9198</v>
      </c>
      <c r="I1539" s="5" t="s">
        <v>26</v>
      </c>
      <c r="J1539" s="5" t="s">
        <v>111</v>
      </c>
      <c r="K1539" s="9">
        <v>1777471271</v>
      </c>
      <c r="L1539" t="str">
        <f>VLOOKUP($A1539,lookup_table!$A:$D,3,FALSE)</f>
        <v>Agent</v>
      </c>
      <c r="M1539" t="str">
        <f>VLOOKUP($A1539,lookup_table!$A:$D,4,FALSE)</f>
        <v>Small</v>
      </c>
      <c r="N1539" t="str">
        <f t="shared" ref="N1539:N1602" si="185">IF($B1539="California","West",IF($B1539="Oregon","North West",IF($B1539="Washington","East","Central")))</f>
        <v>North West</v>
      </c>
      <c r="O1539" t="str">
        <f t="shared" ref="O1539:O1602" si="186">LOWER($D1539)</f>
        <v>college</v>
      </c>
      <c r="P1539" t="str">
        <f t="shared" ref="P1539:P1602" si="187">LOWER($I1539)</f>
        <v>corporate auto</v>
      </c>
      <c r="Q1539" t="str">
        <f t="shared" ref="Q1539:Q1602" si="188">LOWER($J1539)</f>
        <v>luxury car</v>
      </c>
      <c r="R1539" t="str">
        <f t="shared" ref="R1539:R1602" si="189">LOWER($L1539)</f>
        <v>agent</v>
      </c>
      <c r="S1539" t="str">
        <f t="shared" ref="S1539:S1602" si="190">LOWER($M1539)</f>
        <v>small</v>
      </c>
      <c r="T1539" t="str">
        <f t="shared" ref="T1539:T1602" si="191">LOWER($N1539)</f>
        <v>north west</v>
      </c>
    </row>
    <row r="1540" spans="1:20" ht="17" x14ac:dyDescent="0.2">
      <c r="A1540" t="s">
        <v>1568</v>
      </c>
      <c r="B1540" s="5" t="s">
        <v>9207</v>
      </c>
      <c r="C1540" s="5" t="s">
        <v>1279</v>
      </c>
      <c r="D1540" t="s">
        <v>75</v>
      </c>
      <c r="E1540" s="4">
        <v>770603.63</v>
      </c>
      <c r="F1540" s="23">
        <v>48019</v>
      </c>
      <c r="G1540" s="23">
        <v>64</v>
      </c>
      <c r="H1540" s="24" t="s">
        <v>9198</v>
      </c>
      <c r="I1540" s="5" t="s">
        <v>26</v>
      </c>
      <c r="J1540" s="5" t="s">
        <v>15</v>
      </c>
      <c r="K1540" s="9">
        <v>137665031</v>
      </c>
      <c r="L1540" t="str">
        <f>VLOOKUP($A1540,lookup_table!$A:$D,3,FALSE)</f>
        <v>Agent</v>
      </c>
      <c r="M1540" t="str">
        <f>VLOOKUP($A1540,lookup_table!$A:$D,4,FALSE)</f>
        <v>Medsize</v>
      </c>
      <c r="N1540" t="str">
        <f t="shared" si="185"/>
        <v>West</v>
      </c>
      <c r="O1540" t="str">
        <f t="shared" si="186"/>
        <v>doctor</v>
      </c>
      <c r="P1540" t="str">
        <f t="shared" si="187"/>
        <v>corporate auto</v>
      </c>
      <c r="Q1540" t="str">
        <f t="shared" si="188"/>
        <v>four-door car</v>
      </c>
      <c r="R1540" t="str">
        <f t="shared" si="189"/>
        <v>agent</v>
      </c>
      <c r="S1540" t="str">
        <f t="shared" si="190"/>
        <v>medsize</v>
      </c>
      <c r="T1540" t="str">
        <f t="shared" si="191"/>
        <v>west</v>
      </c>
    </row>
    <row r="1541" spans="1:20" ht="17" x14ac:dyDescent="0.2">
      <c r="A1541" t="s">
        <v>1569</v>
      </c>
      <c r="B1541" s="5" t="s">
        <v>9207</v>
      </c>
      <c r="C1541" s="5" t="s">
        <v>9211</v>
      </c>
      <c r="D1541" t="s">
        <v>33</v>
      </c>
      <c r="E1541" s="4">
        <v>279045.82</v>
      </c>
      <c r="F1541" s="23">
        <v>28786</v>
      </c>
      <c r="G1541" s="23">
        <v>71</v>
      </c>
      <c r="H1541" s="24" t="s">
        <v>9199</v>
      </c>
      <c r="I1541" s="5" t="s">
        <v>14</v>
      </c>
      <c r="J1541" s="5" t="s">
        <v>15</v>
      </c>
      <c r="K1541" s="9">
        <v>345619809</v>
      </c>
      <c r="L1541" t="str">
        <f>VLOOKUP($A1541,lookup_table!$A:$D,3,FALSE)</f>
        <v>Agent</v>
      </c>
      <c r="M1541" t="str">
        <f>VLOOKUP($A1541,lookup_table!$A:$D,4,FALSE)</f>
        <v>Medsize</v>
      </c>
      <c r="N1541" t="str">
        <f t="shared" si="185"/>
        <v>West</v>
      </c>
      <c r="O1541" t="str">
        <f t="shared" si="186"/>
        <v>college</v>
      </c>
      <c r="P1541" t="str">
        <f t="shared" si="187"/>
        <v>personal auto</v>
      </c>
      <c r="Q1541" t="str">
        <f t="shared" si="188"/>
        <v>four-door car</v>
      </c>
      <c r="R1541" t="str">
        <f t="shared" si="189"/>
        <v>agent</v>
      </c>
      <c r="S1541" t="str">
        <f t="shared" si="190"/>
        <v>medsize</v>
      </c>
      <c r="T1541" t="str">
        <f t="shared" si="191"/>
        <v>west</v>
      </c>
    </row>
    <row r="1542" spans="1:20" ht="17" x14ac:dyDescent="0.2">
      <c r="A1542" t="s">
        <v>1570</v>
      </c>
      <c r="B1542" s="5" t="s">
        <v>9207</v>
      </c>
      <c r="C1542" s="5" t="s">
        <v>1279</v>
      </c>
      <c r="D1542" t="s">
        <v>29</v>
      </c>
      <c r="E1542" s="4">
        <v>239703.61</v>
      </c>
      <c r="F1542" s="23">
        <v>22283</v>
      </c>
      <c r="G1542" s="23">
        <v>65</v>
      </c>
      <c r="H1542" s="24" t="s">
        <v>9198</v>
      </c>
      <c r="I1542" s="5" t="s">
        <v>26</v>
      </c>
      <c r="J1542" s="5" t="s">
        <v>15</v>
      </c>
      <c r="K1542" s="9">
        <v>572072106</v>
      </c>
      <c r="L1542" t="str">
        <f>VLOOKUP($A1542,lookup_table!$A:$D,3,FALSE)</f>
        <v>Branch</v>
      </c>
      <c r="M1542" t="str">
        <f>VLOOKUP($A1542,lookup_table!$A:$D,4,FALSE)</f>
        <v>Medsize</v>
      </c>
      <c r="N1542" t="str">
        <f t="shared" si="185"/>
        <v>West</v>
      </c>
      <c r="O1542" t="str">
        <f t="shared" si="186"/>
        <v>high school or below</v>
      </c>
      <c r="P1542" t="str">
        <f t="shared" si="187"/>
        <v>corporate auto</v>
      </c>
      <c r="Q1542" t="str">
        <f t="shared" si="188"/>
        <v>four-door car</v>
      </c>
      <c r="R1542" t="str">
        <f t="shared" si="189"/>
        <v>branch</v>
      </c>
      <c r="S1542" t="str">
        <f t="shared" si="190"/>
        <v>medsize</v>
      </c>
      <c r="T1542" t="str">
        <f t="shared" si="191"/>
        <v>west</v>
      </c>
    </row>
    <row r="1543" spans="1:20" ht="17" x14ac:dyDescent="0.2">
      <c r="A1543" t="s">
        <v>1571</v>
      </c>
      <c r="B1543" s="5" t="s">
        <v>9206</v>
      </c>
      <c r="C1543" s="5" t="s">
        <v>1279</v>
      </c>
      <c r="D1543" t="s">
        <v>19</v>
      </c>
      <c r="E1543" s="4">
        <v>883432.28</v>
      </c>
      <c r="F1543" s="23">
        <v>34133</v>
      </c>
      <c r="G1543" s="23">
        <v>111</v>
      </c>
      <c r="H1543" s="24" t="s">
        <v>9198</v>
      </c>
      <c r="I1543" s="5" t="s">
        <v>14</v>
      </c>
      <c r="J1543" s="5" t="s">
        <v>27</v>
      </c>
      <c r="K1543" s="9">
        <v>2269684</v>
      </c>
      <c r="L1543" t="str">
        <f>VLOOKUP($A1543,lookup_table!$A:$D,3,FALSE)</f>
        <v>Call Center</v>
      </c>
      <c r="M1543" t="str">
        <f>VLOOKUP($A1543,lookup_table!$A:$D,4,FALSE)</f>
        <v>Small</v>
      </c>
      <c r="N1543" t="str">
        <f t="shared" si="185"/>
        <v>Central</v>
      </c>
      <c r="O1543" t="str">
        <f t="shared" si="186"/>
        <v>bachelor</v>
      </c>
      <c r="P1543" t="str">
        <f t="shared" si="187"/>
        <v>personal auto</v>
      </c>
      <c r="Q1543" t="str">
        <f t="shared" si="188"/>
        <v>suv</v>
      </c>
      <c r="R1543" t="str">
        <f t="shared" si="189"/>
        <v>call center</v>
      </c>
      <c r="S1543" t="str">
        <f t="shared" si="190"/>
        <v>small</v>
      </c>
      <c r="T1543" t="str">
        <f t="shared" si="191"/>
        <v>central</v>
      </c>
    </row>
    <row r="1544" spans="1:20" ht="17" x14ac:dyDescent="0.2">
      <c r="A1544" t="s">
        <v>1572</v>
      </c>
      <c r="B1544" s="5" t="s">
        <v>9206</v>
      </c>
      <c r="C1544" s="5" t="s">
        <v>9211</v>
      </c>
      <c r="D1544" t="s">
        <v>12</v>
      </c>
      <c r="E1544" s="4">
        <v>1443567.37</v>
      </c>
      <c r="F1544" s="23">
        <v>60880</v>
      </c>
      <c r="G1544" s="23">
        <v>119</v>
      </c>
      <c r="H1544" s="24" t="s">
        <v>9198</v>
      </c>
      <c r="I1544" s="5" t="s">
        <v>14</v>
      </c>
      <c r="J1544" s="5" t="s">
        <v>22</v>
      </c>
      <c r="K1544" s="9">
        <v>109906628</v>
      </c>
      <c r="L1544" t="str">
        <f>VLOOKUP($A1544,lookup_table!$A:$D,3,FALSE)</f>
        <v>Agent</v>
      </c>
      <c r="M1544" t="str">
        <f>VLOOKUP($A1544,lookup_table!$A:$D,4,FALSE)</f>
        <v>Medsize</v>
      </c>
      <c r="N1544" t="str">
        <f t="shared" si="185"/>
        <v>Central</v>
      </c>
      <c r="O1544" t="str">
        <f t="shared" si="186"/>
        <v>master</v>
      </c>
      <c r="P1544" t="str">
        <f t="shared" si="187"/>
        <v>personal auto</v>
      </c>
      <c r="Q1544" t="str">
        <f t="shared" si="188"/>
        <v>two-door car</v>
      </c>
      <c r="R1544" t="str">
        <f t="shared" si="189"/>
        <v>agent</v>
      </c>
      <c r="S1544" t="str">
        <f t="shared" si="190"/>
        <v>medsize</v>
      </c>
      <c r="T1544" t="str">
        <f t="shared" si="191"/>
        <v>central</v>
      </c>
    </row>
    <row r="1545" spans="1:20" ht="17" x14ac:dyDescent="0.2">
      <c r="A1545" t="s">
        <v>1573</v>
      </c>
      <c r="B1545" s="5" t="s">
        <v>9207</v>
      </c>
      <c r="C1545" s="5" t="s">
        <v>1279</v>
      </c>
      <c r="D1545" t="s">
        <v>19</v>
      </c>
      <c r="E1545" s="4">
        <v>687196.66</v>
      </c>
      <c r="F1545" s="23">
        <v>45009</v>
      </c>
      <c r="G1545" s="23">
        <v>196</v>
      </c>
      <c r="H1545" s="24" t="s">
        <v>9202</v>
      </c>
      <c r="I1545" s="5" t="s">
        <v>14</v>
      </c>
      <c r="J1545" s="5" t="s">
        <v>73</v>
      </c>
      <c r="K1545" s="9">
        <v>940.8</v>
      </c>
      <c r="L1545" t="str">
        <f>VLOOKUP($A1545,lookup_table!$A:$D,3,FALSE)</f>
        <v>Agent</v>
      </c>
      <c r="M1545" t="str">
        <f>VLOOKUP($A1545,lookup_table!$A:$D,4,FALSE)</f>
        <v>Medsize</v>
      </c>
      <c r="N1545" t="str">
        <f t="shared" si="185"/>
        <v>West</v>
      </c>
      <c r="O1545" t="str">
        <f t="shared" si="186"/>
        <v>bachelor</v>
      </c>
      <c r="P1545" t="str">
        <f t="shared" si="187"/>
        <v>personal auto</v>
      </c>
      <c r="Q1545" t="str">
        <f t="shared" si="188"/>
        <v>sports car</v>
      </c>
      <c r="R1545" t="str">
        <f t="shared" si="189"/>
        <v>agent</v>
      </c>
      <c r="S1545" t="str">
        <f t="shared" si="190"/>
        <v>medsize</v>
      </c>
      <c r="T1545" t="str">
        <f t="shared" si="191"/>
        <v>west</v>
      </c>
    </row>
    <row r="1546" spans="1:20" ht="17" x14ac:dyDescent="0.2">
      <c r="A1546" t="s">
        <v>1574</v>
      </c>
      <c r="B1546" s="5" t="s">
        <v>9209</v>
      </c>
      <c r="C1546" s="5" t="s">
        <v>9211</v>
      </c>
      <c r="D1546" t="s">
        <v>29</v>
      </c>
      <c r="E1546" s="4">
        <v>1536235.44</v>
      </c>
      <c r="F1546" s="23">
        <v>48115</v>
      </c>
      <c r="G1546" s="23">
        <v>192</v>
      </c>
      <c r="H1546" s="24" t="s">
        <v>9198</v>
      </c>
      <c r="I1546" s="5" t="s">
        <v>14</v>
      </c>
      <c r="J1546" s="5" t="s">
        <v>111</v>
      </c>
      <c r="K1546" s="9">
        <v>1382.4</v>
      </c>
      <c r="L1546" t="str">
        <f>VLOOKUP($A1546,lookup_table!$A:$D,3,FALSE)</f>
        <v>Agent</v>
      </c>
      <c r="M1546" t="str">
        <f>VLOOKUP($A1546,lookup_table!$A:$D,4,FALSE)</f>
        <v>Large</v>
      </c>
      <c r="N1546" t="str">
        <f t="shared" si="185"/>
        <v>North West</v>
      </c>
      <c r="O1546" t="str">
        <f t="shared" si="186"/>
        <v>high school or below</v>
      </c>
      <c r="P1546" t="str">
        <f t="shared" si="187"/>
        <v>personal auto</v>
      </c>
      <c r="Q1546" t="str">
        <f t="shared" si="188"/>
        <v>luxury car</v>
      </c>
      <c r="R1546" t="str">
        <f t="shared" si="189"/>
        <v>agent</v>
      </c>
      <c r="S1546" t="str">
        <f t="shared" si="190"/>
        <v>large</v>
      </c>
      <c r="T1546" t="str">
        <f t="shared" si="191"/>
        <v>north west</v>
      </c>
    </row>
    <row r="1547" spans="1:20" ht="17" x14ac:dyDescent="0.2">
      <c r="A1547" t="s">
        <v>1575</v>
      </c>
      <c r="B1547" s="5" t="s">
        <v>9207</v>
      </c>
      <c r="C1547" s="5" t="s">
        <v>1279</v>
      </c>
      <c r="D1547" t="s">
        <v>33</v>
      </c>
      <c r="E1547" s="4">
        <v>483479.75</v>
      </c>
      <c r="F1547" s="23">
        <v>32017</v>
      </c>
      <c r="G1547" s="23">
        <v>62</v>
      </c>
      <c r="H1547" s="24" t="s">
        <v>9202</v>
      </c>
      <c r="I1547" s="5" t="s">
        <v>14</v>
      </c>
      <c r="J1547" s="5" t="s">
        <v>15</v>
      </c>
      <c r="K1547" s="9">
        <v>297.60000000000002</v>
      </c>
      <c r="L1547" t="str">
        <f>VLOOKUP($A1547,lookup_table!$A:$D,3,FALSE)</f>
        <v>Branch</v>
      </c>
      <c r="M1547" t="str">
        <f>VLOOKUP($A1547,lookup_table!$A:$D,4,FALSE)</f>
        <v>Small</v>
      </c>
      <c r="N1547" t="str">
        <f t="shared" si="185"/>
        <v>West</v>
      </c>
      <c r="O1547" t="str">
        <f t="shared" si="186"/>
        <v>college</v>
      </c>
      <c r="P1547" t="str">
        <f t="shared" si="187"/>
        <v>personal auto</v>
      </c>
      <c r="Q1547" t="str">
        <f t="shared" si="188"/>
        <v>four-door car</v>
      </c>
      <c r="R1547" t="str">
        <f t="shared" si="189"/>
        <v>branch</v>
      </c>
      <c r="S1547" t="str">
        <f t="shared" si="190"/>
        <v>small</v>
      </c>
      <c r="T1547" t="str">
        <f t="shared" si="191"/>
        <v>west</v>
      </c>
    </row>
    <row r="1548" spans="1:20" ht="17" x14ac:dyDescent="0.2">
      <c r="A1548" t="s">
        <v>1576</v>
      </c>
      <c r="B1548" s="5" t="s">
        <v>9209</v>
      </c>
      <c r="C1548" s="5" t="s">
        <v>1279</v>
      </c>
      <c r="D1548" t="s">
        <v>29</v>
      </c>
      <c r="E1548" s="4">
        <v>1089930.18</v>
      </c>
      <c r="F1548" s="23">
        <v>58518</v>
      </c>
      <c r="G1548" s="23">
        <v>136</v>
      </c>
      <c r="H1548" s="24" t="s">
        <v>9198</v>
      </c>
      <c r="I1548" s="5" t="s">
        <v>14</v>
      </c>
      <c r="J1548" s="5" t="s">
        <v>27</v>
      </c>
      <c r="K1548" s="9">
        <v>323637414</v>
      </c>
      <c r="L1548" t="str">
        <f>VLOOKUP($A1548,lookup_table!$A:$D,3,FALSE)</f>
        <v>Agent</v>
      </c>
      <c r="M1548" t="str">
        <f>VLOOKUP($A1548,lookup_table!$A:$D,4,FALSE)</f>
        <v>Medsize</v>
      </c>
      <c r="N1548" t="str">
        <f t="shared" si="185"/>
        <v>North West</v>
      </c>
      <c r="O1548" t="str">
        <f t="shared" si="186"/>
        <v>high school or below</v>
      </c>
      <c r="P1548" t="str">
        <f t="shared" si="187"/>
        <v>personal auto</v>
      </c>
      <c r="Q1548" t="str">
        <f t="shared" si="188"/>
        <v>suv</v>
      </c>
      <c r="R1548" t="str">
        <f t="shared" si="189"/>
        <v>agent</v>
      </c>
      <c r="S1548" t="str">
        <f t="shared" si="190"/>
        <v>medsize</v>
      </c>
      <c r="T1548" t="str">
        <f t="shared" si="191"/>
        <v>north west</v>
      </c>
    </row>
    <row r="1549" spans="1:20" ht="17" x14ac:dyDescent="0.2">
      <c r="A1549" t="s">
        <v>1577</v>
      </c>
      <c r="B1549" s="5" t="s">
        <v>9207</v>
      </c>
      <c r="C1549" s="5" t="s">
        <v>9211</v>
      </c>
      <c r="D1549" t="s">
        <v>19</v>
      </c>
      <c r="E1549" s="4">
        <v>528404.1</v>
      </c>
      <c r="F1549" s="23">
        <v>61542</v>
      </c>
      <c r="G1549" s="23">
        <v>67</v>
      </c>
      <c r="H1549" s="24" t="s">
        <v>9198</v>
      </c>
      <c r="I1549" s="5" t="s">
        <v>14</v>
      </c>
      <c r="J1549" s="5" t="s">
        <v>15</v>
      </c>
      <c r="K1549" s="9">
        <v>321.60000000000002</v>
      </c>
      <c r="L1549" t="str">
        <f>VLOOKUP($A1549,lookup_table!$A:$D,3,FALSE)</f>
        <v>Agent</v>
      </c>
      <c r="M1549" t="str">
        <f>VLOOKUP($A1549,lookup_table!$A:$D,4,FALSE)</f>
        <v>Medsize</v>
      </c>
      <c r="N1549" t="str">
        <f t="shared" si="185"/>
        <v>West</v>
      </c>
      <c r="O1549" t="str">
        <f t="shared" si="186"/>
        <v>bachelor</v>
      </c>
      <c r="P1549" t="str">
        <f t="shared" si="187"/>
        <v>personal auto</v>
      </c>
      <c r="Q1549" t="str">
        <f t="shared" si="188"/>
        <v>four-door car</v>
      </c>
      <c r="R1549" t="str">
        <f t="shared" si="189"/>
        <v>agent</v>
      </c>
      <c r="S1549" t="str">
        <f t="shared" si="190"/>
        <v>medsize</v>
      </c>
      <c r="T1549" t="str">
        <f t="shared" si="191"/>
        <v>west</v>
      </c>
    </row>
    <row r="1550" spans="1:20" ht="17" x14ac:dyDescent="0.2">
      <c r="A1550" t="s">
        <v>1578</v>
      </c>
      <c r="B1550" s="5" t="s">
        <v>9209</v>
      </c>
      <c r="C1550" s="5" t="s">
        <v>1279</v>
      </c>
      <c r="D1550" t="s">
        <v>19</v>
      </c>
      <c r="E1550" s="4">
        <v>289172.68</v>
      </c>
      <c r="F1550" s="23">
        <v>56761</v>
      </c>
      <c r="G1550" s="23">
        <v>73</v>
      </c>
      <c r="H1550" s="24" t="s">
        <v>9199</v>
      </c>
      <c r="I1550" s="5" t="s">
        <v>26</v>
      </c>
      <c r="J1550" s="5" t="s">
        <v>22</v>
      </c>
      <c r="K1550" s="9">
        <v>85146928</v>
      </c>
      <c r="L1550" t="str">
        <f>VLOOKUP($A1550,lookup_table!$A:$D,3,FALSE)</f>
        <v>Branch</v>
      </c>
      <c r="M1550" t="str">
        <f>VLOOKUP($A1550,lookup_table!$A:$D,4,FALSE)</f>
        <v>Large</v>
      </c>
      <c r="N1550" t="str">
        <f t="shared" si="185"/>
        <v>North West</v>
      </c>
      <c r="O1550" t="str">
        <f t="shared" si="186"/>
        <v>bachelor</v>
      </c>
      <c r="P1550" t="str">
        <f t="shared" si="187"/>
        <v>corporate auto</v>
      </c>
      <c r="Q1550" t="str">
        <f t="shared" si="188"/>
        <v>two-door car</v>
      </c>
      <c r="R1550" t="str">
        <f t="shared" si="189"/>
        <v>branch</v>
      </c>
      <c r="S1550" t="str">
        <f t="shared" si="190"/>
        <v>large</v>
      </c>
      <c r="T1550" t="str">
        <f t="shared" si="191"/>
        <v>north west</v>
      </c>
    </row>
    <row r="1551" spans="1:20" ht="17" x14ac:dyDescent="0.2">
      <c r="A1551" t="s">
        <v>1579</v>
      </c>
      <c r="B1551" s="5" t="s">
        <v>9207</v>
      </c>
      <c r="C1551" s="5" t="s">
        <v>9211</v>
      </c>
      <c r="D1551" t="s">
        <v>33</v>
      </c>
      <c r="E1551" s="4">
        <v>490054.51</v>
      </c>
      <c r="F1551" s="23">
        <v>22976</v>
      </c>
      <c r="G1551" s="23">
        <v>66</v>
      </c>
      <c r="H1551" s="24" t="s">
        <v>9198</v>
      </c>
      <c r="I1551" s="5" t="s">
        <v>14</v>
      </c>
      <c r="J1551" s="5" t="s">
        <v>15</v>
      </c>
      <c r="K1551" s="9">
        <v>345951322</v>
      </c>
      <c r="L1551" t="str">
        <f>VLOOKUP($A1551,lookup_table!$A:$D,3,FALSE)</f>
        <v>Branch</v>
      </c>
      <c r="M1551" t="str">
        <f>VLOOKUP($A1551,lookup_table!$A:$D,4,FALSE)</f>
        <v>Large</v>
      </c>
      <c r="N1551" t="str">
        <f t="shared" si="185"/>
        <v>West</v>
      </c>
      <c r="O1551" t="str">
        <f t="shared" si="186"/>
        <v>college</v>
      </c>
      <c r="P1551" t="str">
        <f t="shared" si="187"/>
        <v>personal auto</v>
      </c>
      <c r="Q1551" t="str">
        <f t="shared" si="188"/>
        <v>four-door car</v>
      </c>
      <c r="R1551" t="str">
        <f t="shared" si="189"/>
        <v>branch</v>
      </c>
      <c r="S1551" t="str">
        <f t="shared" si="190"/>
        <v>large</v>
      </c>
      <c r="T1551" t="str">
        <f t="shared" si="191"/>
        <v>west</v>
      </c>
    </row>
    <row r="1552" spans="1:20" ht="17" x14ac:dyDescent="0.2">
      <c r="A1552" t="s">
        <v>1580</v>
      </c>
      <c r="B1552" s="5" t="s">
        <v>9208</v>
      </c>
      <c r="C1552" s="5" t="s">
        <v>1279</v>
      </c>
      <c r="D1552" t="s">
        <v>29</v>
      </c>
      <c r="E1552" s="4">
        <v>2084259.63</v>
      </c>
      <c r="F1552" s="23">
        <v>45009</v>
      </c>
      <c r="G1552" s="23">
        <v>72</v>
      </c>
      <c r="H1552" s="24" t="s">
        <v>9198</v>
      </c>
      <c r="I1552" s="5" t="s">
        <v>14</v>
      </c>
      <c r="J1552" s="5" t="s">
        <v>15</v>
      </c>
      <c r="K1552" s="9">
        <v>709082334</v>
      </c>
      <c r="L1552" t="str">
        <f>VLOOKUP($A1552,lookup_table!$A:$D,3,FALSE)</f>
        <v>Web</v>
      </c>
      <c r="M1552" t="str">
        <f>VLOOKUP($A1552,lookup_table!$A:$D,4,FALSE)</f>
        <v>Medsize</v>
      </c>
      <c r="N1552" t="str">
        <f t="shared" si="185"/>
        <v>Central</v>
      </c>
      <c r="O1552" t="str">
        <f t="shared" si="186"/>
        <v>high school or below</v>
      </c>
      <c r="P1552" t="str">
        <f t="shared" si="187"/>
        <v>personal auto</v>
      </c>
      <c r="Q1552" t="str">
        <f t="shared" si="188"/>
        <v>four-door car</v>
      </c>
      <c r="R1552" t="str">
        <f t="shared" si="189"/>
        <v>web</v>
      </c>
      <c r="S1552" t="str">
        <f t="shared" si="190"/>
        <v>medsize</v>
      </c>
      <c r="T1552" t="str">
        <f t="shared" si="191"/>
        <v>central</v>
      </c>
    </row>
    <row r="1553" spans="1:20" ht="17" x14ac:dyDescent="0.2">
      <c r="A1553" t="s">
        <v>1581</v>
      </c>
      <c r="B1553" s="5" t="s">
        <v>9210</v>
      </c>
      <c r="C1553" s="5" t="s">
        <v>9211</v>
      </c>
      <c r="D1553" t="s">
        <v>33</v>
      </c>
      <c r="E1553" s="4">
        <v>524605.72</v>
      </c>
      <c r="F1553" s="23">
        <v>70301</v>
      </c>
      <c r="G1553" s="23">
        <v>67</v>
      </c>
      <c r="H1553" s="24" t="s">
        <v>9198</v>
      </c>
      <c r="I1553" s="5" t="s">
        <v>14</v>
      </c>
      <c r="J1553" s="5" t="s">
        <v>15</v>
      </c>
      <c r="K1553" s="9">
        <v>328942798</v>
      </c>
      <c r="L1553" t="str">
        <f>VLOOKUP($A1553,lookup_table!$A:$D,3,FALSE)</f>
        <v>Agent</v>
      </c>
      <c r="M1553" t="str">
        <f>VLOOKUP($A1553,lookup_table!$A:$D,4,FALSE)</f>
        <v>Small</v>
      </c>
      <c r="N1553" t="str">
        <f t="shared" si="185"/>
        <v>East</v>
      </c>
      <c r="O1553" t="str">
        <f t="shared" si="186"/>
        <v>college</v>
      </c>
      <c r="P1553" t="str">
        <f t="shared" si="187"/>
        <v>personal auto</v>
      </c>
      <c r="Q1553" t="str">
        <f t="shared" si="188"/>
        <v>four-door car</v>
      </c>
      <c r="R1553" t="str">
        <f t="shared" si="189"/>
        <v>agent</v>
      </c>
      <c r="S1553" t="str">
        <f t="shared" si="190"/>
        <v>small</v>
      </c>
      <c r="T1553" t="str">
        <f t="shared" si="191"/>
        <v>east</v>
      </c>
    </row>
    <row r="1554" spans="1:20" ht="17" x14ac:dyDescent="0.2">
      <c r="A1554" t="s">
        <v>1582</v>
      </c>
      <c r="B1554" s="5" t="s">
        <v>9206</v>
      </c>
      <c r="C1554" s="5" t="s">
        <v>9211</v>
      </c>
      <c r="D1554" t="s">
        <v>19</v>
      </c>
      <c r="E1554" s="4">
        <v>663083.61</v>
      </c>
      <c r="F1554" s="23">
        <v>45009</v>
      </c>
      <c r="G1554" s="23">
        <v>66</v>
      </c>
      <c r="H1554" s="24" t="s">
        <v>9198</v>
      </c>
      <c r="I1554" s="5" t="s">
        <v>14</v>
      </c>
      <c r="J1554" s="5" t="s">
        <v>15</v>
      </c>
      <c r="K1554" s="9">
        <v>315950185</v>
      </c>
      <c r="L1554" t="str">
        <f>VLOOKUP($A1554,lookup_table!$A:$D,3,FALSE)</f>
        <v>Branch</v>
      </c>
      <c r="M1554" t="str">
        <f>VLOOKUP($A1554,lookup_table!$A:$D,4,FALSE)</f>
        <v>Medsize</v>
      </c>
      <c r="N1554" t="str">
        <f t="shared" si="185"/>
        <v>Central</v>
      </c>
      <c r="O1554" t="str">
        <f t="shared" si="186"/>
        <v>bachelor</v>
      </c>
      <c r="P1554" t="str">
        <f t="shared" si="187"/>
        <v>personal auto</v>
      </c>
      <c r="Q1554" t="str">
        <f t="shared" si="188"/>
        <v>four-door car</v>
      </c>
      <c r="R1554" t="str">
        <f t="shared" si="189"/>
        <v>branch</v>
      </c>
      <c r="S1554" t="str">
        <f t="shared" si="190"/>
        <v>medsize</v>
      </c>
      <c r="T1554" t="str">
        <f t="shared" si="191"/>
        <v>central</v>
      </c>
    </row>
    <row r="1555" spans="1:20" ht="17" x14ac:dyDescent="0.2">
      <c r="A1555" t="s">
        <v>1583</v>
      </c>
      <c r="B1555" s="5" t="s">
        <v>9206</v>
      </c>
      <c r="C1555" s="5" t="s">
        <v>9211</v>
      </c>
      <c r="D1555" t="s">
        <v>19</v>
      </c>
      <c r="E1555" s="4">
        <v>1203662.05</v>
      </c>
      <c r="F1555" s="23">
        <v>44428</v>
      </c>
      <c r="G1555" s="23">
        <v>104</v>
      </c>
      <c r="H1555" s="24" t="s">
        <v>9198</v>
      </c>
      <c r="I1555" s="5" t="s">
        <v>14</v>
      </c>
      <c r="J1555" s="5" t="s">
        <v>27</v>
      </c>
      <c r="K1555" s="9">
        <v>499.2</v>
      </c>
      <c r="L1555" t="str">
        <f>VLOOKUP($A1555,lookup_table!$A:$D,3,FALSE)</f>
        <v>Call Center</v>
      </c>
      <c r="M1555" t="str">
        <f>VLOOKUP($A1555,lookup_table!$A:$D,4,FALSE)</f>
        <v>Medsize</v>
      </c>
      <c r="N1555" t="str">
        <f t="shared" si="185"/>
        <v>Central</v>
      </c>
      <c r="O1555" t="str">
        <f t="shared" si="186"/>
        <v>bachelor</v>
      </c>
      <c r="P1555" t="str">
        <f t="shared" si="187"/>
        <v>personal auto</v>
      </c>
      <c r="Q1555" t="str">
        <f t="shared" si="188"/>
        <v>suv</v>
      </c>
      <c r="R1555" t="str">
        <f t="shared" si="189"/>
        <v>call center</v>
      </c>
      <c r="S1555" t="str">
        <f t="shared" si="190"/>
        <v>medsize</v>
      </c>
      <c r="T1555" t="str">
        <f t="shared" si="191"/>
        <v>central</v>
      </c>
    </row>
    <row r="1556" spans="1:20" ht="17" x14ac:dyDescent="0.2">
      <c r="A1556" t="s">
        <v>1584</v>
      </c>
      <c r="B1556" s="5" t="s">
        <v>9208</v>
      </c>
      <c r="C1556" s="5" t="s">
        <v>9211</v>
      </c>
      <c r="D1556" t="s">
        <v>19</v>
      </c>
      <c r="E1556" s="4">
        <v>389503.48</v>
      </c>
      <c r="F1556" s="23">
        <v>52361</v>
      </c>
      <c r="G1556" s="23">
        <v>102</v>
      </c>
      <c r="H1556" s="24" t="s">
        <v>9198</v>
      </c>
      <c r="I1556" s="5" t="s">
        <v>14</v>
      </c>
      <c r="J1556" s="5" t="s">
        <v>15</v>
      </c>
      <c r="K1556" s="9">
        <v>645952371</v>
      </c>
      <c r="L1556" t="str">
        <f>VLOOKUP($A1556,lookup_table!$A:$D,3,FALSE)</f>
        <v>Agent</v>
      </c>
      <c r="M1556" t="str">
        <f>VLOOKUP($A1556,lookup_table!$A:$D,4,FALSE)</f>
        <v>Medsize</v>
      </c>
      <c r="N1556" t="str">
        <f t="shared" si="185"/>
        <v>Central</v>
      </c>
      <c r="O1556" t="str">
        <f t="shared" si="186"/>
        <v>bachelor</v>
      </c>
      <c r="P1556" t="str">
        <f t="shared" si="187"/>
        <v>personal auto</v>
      </c>
      <c r="Q1556" t="str">
        <f t="shared" si="188"/>
        <v>four-door car</v>
      </c>
      <c r="R1556" t="str">
        <f t="shared" si="189"/>
        <v>agent</v>
      </c>
      <c r="S1556" t="str">
        <f t="shared" si="190"/>
        <v>medsize</v>
      </c>
      <c r="T1556" t="str">
        <f t="shared" si="191"/>
        <v>central</v>
      </c>
    </row>
    <row r="1557" spans="1:20" ht="17" x14ac:dyDescent="0.2">
      <c r="A1557" t="s">
        <v>1585</v>
      </c>
      <c r="B1557" s="5" t="s">
        <v>9207</v>
      </c>
      <c r="C1557" s="5" t="s">
        <v>9211</v>
      </c>
      <c r="D1557" t="s">
        <v>33</v>
      </c>
      <c r="E1557" s="4">
        <v>1170106.99</v>
      </c>
      <c r="F1557" s="23">
        <v>32435</v>
      </c>
      <c r="G1557" s="23">
        <v>297</v>
      </c>
      <c r="H1557" s="24" t="s">
        <v>9198</v>
      </c>
      <c r="I1557" s="5" t="s">
        <v>14</v>
      </c>
      <c r="J1557" s="5" t="s">
        <v>111</v>
      </c>
      <c r="K1557" s="9">
        <v>1767348807</v>
      </c>
      <c r="L1557" t="str">
        <f>VLOOKUP($A1557,lookup_table!$A:$D,3,FALSE)</f>
        <v>Agent</v>
      </c>
      <c r="M1557" t="str">
        <f>VLOOKUP($A1557,lookup_table!$A:$D,4,FALSE)</f>
        <v>Medsize</v>
      </c>
      <c r="N1557" t="str">
        <f t="shared" si="185"/>
        <v>West</v>
      </c>
      <c r="O1557" t="str">
        <f t="shared" si="186"/>
        <v>college</v>
      </c>
      <c r="P1557" t="str">
        <f t="shared" si="187"/>
        <v>personal auto</v>
      </c>
      <c r="Q1557" t="str">
        <f t="shared" si="188"/>
        <v>luxury car</v>
      </c>
      <c r="R1557" t="str">
        <f t="shared" si="189"/>
        <v>agent</v>
      </c>
      <c r="S1557" t="str">
        <f t="shared" si="190"/>
        <v>medsize</v>
      </c>
      <c r="T1557" t="str">
        <f t="shared" si="191"/>
        <v>west</v>
      </c>
    </row>
    <row r="1558" spans="1:20" ht="17" x14ac:dyDescent="0.2">
      <c r="A1558" t="s">
        <v>1586</v>
      </c>
      <c r="B1558" s="5" t="s">
        <v>9207</v>
      </c>
      <c r="C1558" s="5" t="s">
        <v>9211</v>
      </c>
      <c r="D1558" t="s">
        <v>29</v>
      </c>
      <c r="E1558" s="4">
        <v>341910.87</v>
      </c>
      <c r="F1558" s="23">
        <v>40272</v>
      </c>
      <c r="G1558" s="23">
        <v>86</v>
      </c>
      <c r="H1558" s="24" t="s">
        <v>9198</v>
      </c>
      <c r="I1558" s="5" t="s">
        <v>14</v>
      </c>
      <c r="J1558" s="5" t="s">
        <v>22</v>
      </c>
      <c r="K1558" s="9">
        <v>23387192</v>
      </c>
      <c r="L1558" t="str">
        <f>VLOOKUP($A1558,lookup_table!$A:$D,3,FALSE)</f>
        <v>Agent</v>
      </c>
      <c r="M1558" t="str">
        <f>VLOOKUP($A1558,lookup_table!$A:$D,4,FALSE)</f>
        <v>Medsize</v>
      </c>
      <c r="N1558" t="str">
        <f t="shared" si="185"/>
        <v>West</v>
      </c>
      <c r="O1558" t="str">
        <f t="shared" si="186"/>
        <v>high school or below</v>
      </c>
      <c r="P1558" t="str">
        <f t="shared" si="187"/>
        <v>personal auto</v>
      </c>
      <c r="Q1558" t="str">
        <f t="shared" si="188"/>
        <v>two-door car</v>
      </c>
      <c r="R1558" t="str">
        <f t="shared" si="189"/>
        <v>agent</v>
      </c>
      <c r="S1558" t="str">
        <f t="shared" si="190"/>
        <v>medsize</v>
      </c>
      <c r="T1558" t="str">
        <f t="shared" si="191"/>
        <v>west</v>
      </c>
    </row>
    <row r="1559" spans="1:20" ht="17" x14ac:dyDescent="0.2">
      <c r="A1559" t="s">
        <v>1587</v>
      </c>
      <c r="B1559" s="5" t="s">
        <v>9206</v>
      </c>
      <c r="C1559" s="5" t="s">
        <v>9211</v>
      </c>
      <c r="D1559" t="s">
        <v>12</v>
      </c>
      <c r="E1559" s="4">
        <v>730277.51</v>
      </c>
      <c r="F1559" s="23">
        <v>30492</v>
      </c>
      <c r="G1559" s="23">
        <v>61</v>
      </c>
      <c r="H1559" s="24" t="s">
        <v>9198</v>
      </c>
      <c r="I1559" s="5" t="s">
        <v>14</v>
      </c>
      <c r="J1559" s="5" t="s">
        <v>15</v>
      </c>
      <c r="K1559" s="9">
        <v>17138289</v>
      </c>
      <c r="L1559" t="str">
        <f>VLOOKUP($A1559,lookup_table!$A:$D,3,FALSE)</f>
        <v>Branch</v>
      </c>
      <c r="M1559" t="str">
        <f>VLOOKUP($A1559,lookup_table!$A:$D,4,FALSE)</f>
        <v>Medsize</v>
      </c>
      <c r="N1559" t="str">
        <f t="shared" si="185"/>
        <v>Central</v>
      </c>
      <c r="O1559" t="str">
        <f t="shared" si="186"/>
        <v>master</v>
      </c>
      <c r="P1559" t="str">
        <f t="shared" si="187"/>
        <v>personal auto</v>
      </c>
      <c r="Q1559" t="str">
        <f t="shared" si="188"/>
        <v>four-door car</v>
      </c>
      <c r="R1559" t="str">
        <f t="shared" si="189"/>
        <v>branch</v>
      </c>
      <c r="S1559" t="str">
        <f t="shared" si="190"/>
        <v>medsize</v>
      </c>
      <c r="T1559" t="str">
        <f t="shared" si="191"/>
        <v>central</v>
      </c>
    </row>
    <row r="1560" spans="1:20" ht="17" x14ac:dyDescent="0.2">
      <c r="A1560" t="s">
        <v>1588</v>
      </c>
      <c r="B1560" s="5" t="s">
        <v>9206</v>
      </c>
      <c r="C1560" s="5" t="s">
        <v>9211</v>
      </c>
      <c r="D1560" t="s">
        <v>29</v>
      </c>
      <c r="E1560" s="4">
        <v>1968540.91</v>
      </c>
      <c r="F1560" s="23">
        <v>51524</v>
      </c>
      <c r="G1560" s="23">
        <v>244</v>
      </c>
      <c r="H1560" s="24" t="s">
        <v>9198</v>
      </c>
      <c r="I1560" s="5" t="s">
        <v>14</v>
      </c>
      <c r="J1560" s="5" t="s">
        <v>111</v>
      </c>
      <c r="K1560" s="9">
        <v>1171.2</v>
      </c>
      <c r="L1560" t="str">
        <f>VLOOKUP($A1560,lookup_table!$A:$D,3,FALSE)</f>
        <v>Branch</v>
      </c>
      <c r="M1560" t="str">
        <f>VLOOKUP($A1560,lookup_table!$A:$D,4,FALSE)</f>
        <v>Small</v>
      </c>
      <c r="N1560" t="str">
        <f t="shared" si="185"/>
        <v>Central</v>
      </c>
      <c r="O1560" t="str">
        <f t="shared" si="186"/>
        <v>high school or below</v>
      </c>
      <c r="P1560" t="str">
        <f t="shared" si="187"/>
        <v>personal auto</v>
      </c>
      <c r="Q1560" t="str">
        <f t="shared" si="188"/>
        <v>luxury car</v>
      </c>
      <c r="R1560" t="str">
        <f t="shared" si="189"/>
        <v>branch</v>
      </c>
      <c r="S1560" t="str">
        <f t="shared" si="190"/>
        <v>small</v>
      </c>
      <c r="T1560" t="str">
        <f t="shared" si="191"/>
        <v>central</v>
      </c>
    </row>
    <row r="1561" spans="1:20" ht="17" x14ac:dyDescent="0.2">
      <c r="A1561" t="s">
        <v>1589</v>
      </c>
      <c r="B1561" s="5" t="s">
        <v>9206</v>
      </c>
      <c r="C1561" s="5" t="s">
        <v>9211</v>
      </c>
      <c r="D1561" t="s">
        <v>33</v>
      </c>
      <c r="E1561" s="4">
        <v>248606.49</v>
      </c>
      <c r="F1561" s="23">
        <v>36635</v>
      </c>
      <c r="G1561" s="23">
        <v>63</v>
      </c>
      <c r="H1561" s="24" t="s">
        <v>9198</v>
      </c>
      <c r="I1561" s="5" t="s">
        <v>26</v>
      </c>
      <c r="J1561" s="5" t="s">
        <v>15</v>
      </c>
      <c r="K1561" s="9">
        <v>302.39999999999998</v>
      </c>
      <c r="L1561" t="str">
        <f>VLOOKUP($A1561,lookup_table!$A:$D,3,FALSE)</f>
        <v>Agent</v>
      </c>
      <c r="M1561" t="str">
        <f>VLOOKUP($A1561,lookup_table!$A:$D,4,FALSE)</f>
        <v>Small</v>
      </c>
      <c r="N1561" t="str">
        <f t="shared" si="185"/>
        <v>Central</v>
      </c>
      <c r="O1561" t="str">
        <f t="shared" si="186"/>
        <v>college</v>
      </c>
      <c r="P1561" t="str">
        <f t="shared" si="187"/>
        <v>corporate auto</v>
      </c>
      <c r="Q1561" t="str">
        <f t="shared" si="188"/>
        <v>four-door car</v>
      </c>
      <c r="R1561" t="str">
        <f t="shared" si="189"/>
        <v>agent</v>
      </c>
      <c r="S1561" t="str">
        <f t="shared" si="190"/>
        <v>small</v>
      </c>
      <c r="T1561" t="str">
        <f t="shared" si="191"/>
        <v>central</v>
      </c>
    </row>
    <row r="1562" spans="1:20" ht="17" x14ac:dyDescent="0.2">
      <c r="A1562" t="s">
        <v>1590</v>
      </c>
      <c r="B1562" s="5" t="s">
        <v>9206</v>
      </c>
      <c r="C1562" s="5" t="s">
        <v>1279</v>
      </c>
      <c r="D1562" t="s">
        <v>19</v>
      </c>
      <c r="E1562" s="4">
        <v>522432.88</v>
      </c>
      <c r="F1562" s="23">
        <v>83389</v>
      </c>
      <c r="G1562" s="23">
        <v>65</v>
      </c>
      <c r="H1562" s="24" t="s">
        <v>9198</v>
      </c>
      <c r="I1562" s="5" t="s">
        <v>26</v>
      </c>
      <c r="J1562" s="5" t="s">
        <v>22</v>
      </c>
      <c r="K1562" s="9">
        <v>20925613</v>
      </c>
      <c r="L1562" t="str">
        <f>VLOOKUP($A1562,lookup_table!$A:$D,3,FALSE)</f>
        <v>Branch</v>
      </c>
      <c r="M1562" t="str">
        <f>VLOOKUP($A1562,lookup_table!$A:$D,4,FALSE)</f>
        <v>Small</v>
      </c>
      <c r="N1562" t="str">
        <f t="shared" si="185"/>
        <v>Central</v>
      </c>
      <c r="O1562" t="str">
        <f t="shared" si="186"/>
        <v>bachelor</v>
      </c>
      <c r="P1562" t="str">
        <f t="shared" si="187"/>
        <v>corporate auto</v>
      </c>
      <c r="Q1562" t="str">
        <f t="shared" si="188"/>
        <v>two-door car</v>
      </c>
      <c r="R1562" t="str">
        <f t="shared" si="189"/>
        <v>branch</v>
      </c>
      <c r="S1562" t="str">
        <f t="shared" si="190"/>
        <v>small</v>
      </c>
      <c r="T1562" t="str">
        <f t="shared" si="191"/>
        <v>central</v>
      </c>
    </row>
    <row r="1563" spans="1:20" ht="17" x14ac:dyDescent="0.2">
      <c r="A1563" t="s">
        <v>1591</v>
      </c>
      <c r="B1563" s="5" t="s">
        <v>9209</v>
      </c>
      <c r="C1563" s="5" t="s">
        <v>1279</v>
      </c>
      <c r="D1563" t="s">
        <v>19</v>
      </c>
      <c r="E1563" s="4">
        <v>4922143.07</v>
      </c>
      <c r="F1563" s="23">
        <v>63035</v>
      </c>
      <c r="G1563" s="23">
        <v>153</v>
      </c>
      <c r="H1563" s="24" t="s">
        <v>9198</v>
      </c>
      <c r="I1563" s="5" t="s">
        <v>14</v>
      </c>
      <c r="J1563" s="5" t="s">
        <v>27</v>
      </c>
      <c r="K1563" s="9">
        <v>734.4</v>
      </c>
      <c r="L1563" t="str">
        <f>VLOOKUP($A1563,lookup_table!$A:$D,3,FALSE)</f>
        <v>Agent</v>
      </c>
      <c r="M1563" t="str">
        <f>VLOOKUP($A1563,lookup_table!$A:$D,4,FALSE)</f>
        <v>Medsize</v>
      </c>
      <c r="N1563" t="str">
        <f t="shared" si="185"/>
        <v>North West</v>
      </c>
      <c r="O1563" t="str">
        <f t="shared" si="186"/>
        <v>bachelor</v>
      </c>
      <c r="P1563" t="str">
        <f t="shared" si="187"/>
        <v>personal auto</v>
      </c>
      <c r="Q1563" t="str">
        <f t="shared" si="188"/>
        <v>suv</v>
      </c>
      <c r="R1563" t="str">
        <f t="shared" si="189"/>
        <v>agent</v>
      </c>
      <c r="S1563" t="str">
        <f t="shared" si="190"/>
        <v>medsize</v>
      </c>
      <c r="T1563" t="str">
        <f t="shared" si="191"/>
        <v>north west</v>
      </c>
    </row>
    <row r="1564" spans="1:20" ht="17" x14ac:dyDescent="0.2">
      <c r="A1564" t="s">
        <v>1592</v>
      </c>
      <c r="B1564" s="5" t="s">
        <v>9207</v>
      </c>
      <c r="C1564" s="5" t="s">
        <v>9211</v>
      </c>
      <c r="D1564" t="s">
        <v>19</v>
      </c>
      <c r="E1564" s="4">
        <v>316788.87</v>
      </c>
      <c r="F1564" s="23">
        <v>61638</v>
      </c>
      <c r="G1564" s="23">
        <v>82</v>
      </c>
      <c r="H1564" s="24" t="s">
        <v>9202</v>
      </c>
      <c r="I1564" s="5" t="s">
        <v>26</v>
      </c>
      <c r="J1564" s="5" t="s">
        <v>15</v>
      </c>
      <c r="K1564" s="9">
        <v>544340079</v>
      </c>
      <c r="L1564" t="str">
        <f>VLOOKUP($A1564,lookup_table!$A:$D,3,FALSE)</f>
        <v>Web</v>
      </c>
      <c r="M1564" t="str">
        <f>VLOOKUP($A1564,lookup_table!$A:$D,4,FALSE)</f>
        <v>Medsize</v>
      </c>
      <c r="N1564" t="str">
        <f t="shared" si="185"/>
        <v>West</v>
      </c>
      <c r="O1564" t="str">
        <f t="shared" si="186"/>
        <v>bachelor</v>
      </c>
      <c r="P1564" t="str">
        <f t="shared" si="187"/>
        <v>corporate auto</v>
      </c>
      <c r="Q1564" t="str">
        <f t="shared" si="188"/>
        <v>four-door car</v>
      </c>
      <c r="R1564" t="str">
        <f t="shared" si="189"/>
        <v>web</v>
      </c>
      <c r="S1564" t="str">
        <f t="shared" si="190"/>
        <v>medsize</v>
      </c>
      <c r="T1564" t="str">
        <f t="shared" si="191"/>
        <v>west</v>
      </c>
    </row>
    <row r="1565" spans="1:20" ht="17" x14ac:dyDescent="0.2">
      <c r="A1565" t="s">
        <v>1593</v>
      </c>
      <c r="B1565" s="5" t="s">
        <v>9206</v>
      </c>
      <c r="C1565" s="5" t="s">
        <v>1279</v>
      </c>
      <c r="D1565" t="s">
        <v>33</v>
      </c>
      <c r="E1565" s="4">
        <v>780531.29</v>
      </c>
      <c r="F1565" s="23">
        <v>21073</v>
      </c>
      <c r="G1565" s="23">
        <v>106</v>
      </c>
      <c r="H1565" s="24" t="s">
        <v>9199</v>
      </c>
      <c r="I1565" s="5" t="s">
        <v>14</v>
      </c>
      <c r="J1565" s="5" t="s">
        <v>27</v>
      </c>
      <c r="K1565" s="9">
        <v>508.8</v>
      </c>
      <c r="L1565" t="str">
        <f>VLOOKUP($A1565,lookup_table!$A:$D,3,FALSE)</f>
        <v>Agent</v>
      </c>
      <c r="M1565" t="str">
        <f>VLOOKUP($A1565,lookup_table!$A:$D,4,FALSE)</f>
        <v>Small</v>
      </c>
      <c r="N1565" t="str">
        <f t="shared" si="185"/>
        <v>Central</v>
      </c>
      <c r="O1565" t="str">
        <f t="shared" si="186"/>
        <v>college</v>
      </c>
      <c r="P1565" t="str">
        <f t="shared" si="187"/>
        <v>personal auto</v>
      </c>
      <c r="Q1565" t="str">
        <f t="shared" si="188"/>
        <v>suv</v>
      </c>
      <c r="R1565" t="str">
        <f t="shared" si="189"/>
        <v>agent</v>
      </c>
      <c r="S1565" t="str">
        <f t="shared" si="190"/>
        <v>small</v>
      </c>
      <c r="T1565" t="str">
        <f t="shared" si="191"/>
        <v>central</v>
      </c>
    </row>
    <row r="1566" spans="1:20" ht="17" x14ac:dyDescent="0.2">
      <c r="A1566" t="s">
        <v>1594</v>
      </c>
      <c r="B1566" s="5" t="s">
        <v>9207</v>
      </c>
      <c r="C1566" s="5" t="s">
        <v>1279</v>
      </c>
      <c r="D1566" t="s">
        <v>33</v>
      </c>
      <c r="E1566" s="4">
        <v>1319792.8899999999</v>
      </c>
      <c r="F1566" s="23">
        <v>45009</v>
      </c>
      <c r="G1566" s="23">
        <v>68</v>
      </c>
      <c r="H1566" s="24" t="s">
        <v>9200</v>
      </c>
      <c r="I1566" s="5" t="s">
        <v>14</v>
      </c>
      <c r="J1566" s="5" t="s">
        <v>15</v>
      </c>
      <c r="K1566" s="9">
        <v>326.39999999999998</v>
      </c>
      <c r="L1566" t="str">
        <f>VLOOKUP($A1566,lookup_table!$A:$D,3,FALSE)</f>
        <v>Agent</v>
      </c>
      <c r="M1566" t="str">
        <f>VLOOKUP($A1566,lookup_table!$A:$D,4,FALSE)</f>
        <v>Large</v>
      </c>
      <c r="N1566" t="str">
        <f t="shared" si="185"/>
        <v>West</v>
      </c>
      <c r="O1566" t="str">
        <f t="shared" si="186"/>
        <v>college</v>
      </c>
      <c r="P1566" t="str">
        <f t="shared" si="187"/>
        <v>personal auto</v>
      </c>
      <c r="Q1566" t="str">
        <f t="shared" si="188"/>
        <v>four-door car</v>
      </c>
      <c r="R1566" t="str">
        <f t="shared" si="189"/>
        <v>agent</v>
      </c>
      <c r="S1566" t="str">
        <f t="shared" si="190"/>
        <v>large</v>
      </c>
      <c r="T1566" t="str">
        <f t="shared" si="191"/>
        <v>west</v>
      </c>
    </row>
    <row r="1567" spans="1:20" ht="17" x14ac:dyDescent="0.2">
      <c r="A1567" t="s">
        <v>1595</v>
      </c>
      <c r="B1567" s="5" t="s">
        <v>9209</v>
      </c>
      <c r="C1567" s="5" t="s">
        <v>9211</v>
      </c>
      <c r="D1567" t="s">
        <v>19</v>
      </c>
      <c r="E1567" s="4">
        <v>623430.59</v>
      </c>
      <c r="F1567" s="23">
        <v>45009</v>
      </c>
      <c r="G1567" s="23">
        <v>82</v>
      </c>
      <c r="H1567" s="24" t="s">
        <v>9198</v>
      </c>
      <c r="I1567" s="5" t="s">
        <v>14</v>
      </c>
      <c r="J1567" s="5" t="s">
        <v>22</v>
      </c>
      <c r="K1567" s="9">
        <v>1927604</v>
      </c>
      <c r="L1567" t="str">
        <f>VLOOKUP($A1567,lookup_table!$A:$D,3,FALSE)</f>
        <v>Branch</v>
      </c>
      <c r="M1567" t="str">
        <f>VLOOKUP($A1567,lookup_table!$A:$D,4,FALSE)</f>
        <v>Large</v>
      </c>
      <c r="N1567" t="str">
        <f t="shared" si="185"/>
        <v>North West</v>
      </c>
      <c r="O1567" t="str">
        <f t="shared" si="186"/>
        <v>bachelor</v>
      </c>
      <c r="P1567" t="str">
        <f t="shared" si="187"/>
        <v>personal auto</v>
      </c>
      <c r="Q1567" t="str">
        <f t="shared" si="188"/>
        <v>two-door car</v>
      </c>
      <c r="R1567" t="str">
        <f t="shared" si="189"/>
        <v>branch</v>
      </c>
      <c r="S1567" t="str">
        <f t="shared" si="190"/>
        <v>large</v>
      </c>
      <c r="T1567" t="str">
        <f t="shared" si="191"/>
        <v>north west</v>
      </c>
    </row>
    <row r="1568" spans="1:20" ht="17" x14ac:dyDescent="0.2">
      <c r="A1568" t="s">
        <v>1596</v>
      </c>
      <c r="B1568" s="5" t="s">
        <v>9206</v>
      </c>
      <c r="C1568" s="5" t="s">
        <v>9211</v>
      </c>
      <c r="D1568" t="s">
        <v>33</v>
      </c>
      <c r="E1568" s="4">
        <v>753960.06</v>
      </c>
      <c r="F1568" s="23">
        <v>45009</v>
      </c>
      <c r="G1568" s="23">
        <v>74</v>
      </c>
      <c r="H1568" s="24" t="s">
        <v>9198</v>
      </c>
      <c r="I1568" s="5" t="s">
        <v>14</v>
      </c>
      <c r="J1568" s="5" t="s">
        <v>15</v>
      </c>
      <c r="K1568" s="9">
        <v>532.79999999999995</v>
      </c>
      <c r="L1568" t="str">
        <f>VLOOKUP($A1568,lookup_table!$A:$D,3,FALSE)</f>
        <v>Branch</v>
      </c>
      <c r="M1568" t="str">
        <f>VLOOKUP($A1568,lookup_table!$A:$D,4,FALSE)</f>
        <v>Large</v>
      </c>
      <c r="N1568" t="str">
        <f t="shared" si="185"/>
        <v>Central</v>
      </c>
      <c r="O1568" t="str">
        <f t="shared" si="186"/>
        <v>college</v>
      </c>
      <c r="P1568" t="str">
        <f t="shared" si="187"/>
        <v>personal auto</v>
      </c>
      <c r="Q1568" t="str">
        <f t="shared" si="188"/>
        <v>four-door car</v>
      </c>
      <c r="R1568" t="str">
        <f t="shared" si="189"/>
        <v>branch</v>
      </c>
      <c r="S1568" t="str">
        <f t="shared" si="190"/>
        <v>large</v>
      </c>
      <c r="T1568" t="str">
        <f t="shared" si="191"/>
        <v>central</v>
      </c>
    </row>
    <row r="1569" spans="1:20" ht="17" x14ac:dyDescent="0.2">
      <c r="A1569" t="s">
        <v>1597</v>
      </c>
      <c r="B1569" s="5" t="s">
        <v>9208</v>
      </c>
      <c r="C1569" s="5" t="s">
        <v>9211</v>
      </c>
      <c r="D1569" t="s">
        <v>29</v>
      </c>
      <c r="E1569" s="4">
        <v>815793.36</v>
      </c>
      <c r="F1569" s="23">
        <v>86811</v>
      </c>
      <c r="G1569" s="23">
        <v>102</v>
      </c>
      <c r="H1569" s="24" t="s">
        <v>9198</v>
      </c>
      <c r="I1569" s="5" t="s">
        <v>26</v>
      </c>
      <c r="J1569" s="5" t="s">
        <v>15</v>
      </c>
      <c r="K1569" s="9">
        <v>489.6</v>
      </c>
      <c r="L1569" t="str">
        <f>VLOOKUP($A1569,lookup_table!$A:$D,3,FALSE)</f>
        <v>Call Center</v>
      </c>
      <c r="M1569" t="str">
        <f>VLOOKUP($A1569,lookup_table!$A:$D,4,FALSE)</f>
        <v>Small</v>
      </c>
      <c r="N1569" t="str">
        <f t="shared" si="185"/>
        <v>Central</v>
      </c>
      <c r="O1569" t="str">
        <f t="shared" si="186"/>
        <v>high school or below</v>
      </c>
      <c r="P1569" t="str">
        <f t="shared" si="187"/>
        <v>corporate auto</v>
      </c>
      <c r="Q1569" t="str">
        <f t="shared" si="188"/>
        <v>four-door car</v>
      </c>
      <c r="R1569" t="str">
        <f t="shared" si="189"/>
        <v>call center</v>
      </c>
      <c r="S1569" t="str">
        <f t="shared" si="190"/>
        <v>small</v>
      </c>
      <c r="T1569" t="str">
        <f t="shared" si="191"/>
        <v>central</v>
      </c>
    </row>
    <row r="1570" spans="1:20" ht="17" x14ac:dyDescent="0.2">
      <c r="A1570" t="s">
        <v>1598</v>
      </c>
      <c r="B1570" s="5" t="s">
        <v>9209</v>
      </c>
      <c r="C1570" s="5" t="s">
        <v>9211</v>
      </c>
      <c r="D1570" t="s">
        <v>29</v>
      </c>
      <c r="E1570" s="4">
        <v>1315674.8999999999</v>
      </c>
      <c r="F1570" s="23">
        <v>72517</v>
      </c>
      <c r="G1570" s="23">
        <v>82</v>
      </c>
      <c r="H1570" s="24" t="s">
        <v>9198</v>
      </c>
      <c r="I1570" s="5" t="s">
        <v>14</v>
      </c>
      <c r="J1570" s="5" t="s">
        <v>22</v>
      </c>
      <c r="K1570" s="9">
        <v>371458196</v>
      </c>
      <c r="L1570" t="str">
        <f>VLOOKUP($A1570,lookup_table!$A:$D,3,FALSE)</f>
        <v>Web</v>
      </c>
      <c r="M1570" t="str">
        <f>VLOOKUP($A1570,lookup_table!$A:$D,4,FALSE)</f>
        <v>Medsize</v>
      </c>
      <c r="N1570" t="str">
        <f t="shared" si="185"/>
        <v>North West</v>
      </c>
      <c r="O1570" t="str">
        <f t="shared" si="186"/>
        <v>high school or below</v>
      </c>
      <c r="P1570" t="str">
        <f t="shared" si="187"/>
        <v>personal auto</v>
      </c>
      <c r="Q1570" t="str">
        <f t="shared" si="188"/>
        <v>two-door car</v>
      </c>
      <c r="R1570" t="str">
        <f t="shared" si="189"/>
        <v>web</v>
      </c>
      <c r="S1570" t="str">
        <f t="shared" si="190"/>
        <v>medsize</v>
      </c>
      <c r="T1570" t="str">
        <f t="shared" si="191"/>
        <v>north west</v>
      </c>
    </row>
    <row r="1571" spans="1:20" ht="17" x14ac:dyDescent="0.2">
      <c r="A1571" t="s">
        <v>1599</v>
      </c>
      <c r="B1571" s="5" t="s">
        <v>9210</v>
      </c>
      <c r="C1571" s="5" t="s">
        <v>1279</v>
      </c>
      <c r="D1571" t="s">
        <v>29</v>
      </c>
      <c r="E1571" s="4">
        <v>249125.76000000001</v>
      </c>
      <c r="F1571" s="23">
        <v>25965</v>
      </c>
      <c r="G1571" s="23">
        <v>5353</v>
      </c>
      <c r="H1571" s="24" t="s">
        <v>9198</v>
      </c>
      <c r="I1571" s="5" t="s">
        <v>14</v>
      </c>
      <c r="J1571" s="5" t="s">
        <v>15</v>
      </c>
      <c r="K1571" s="9">
        <v>329206567</v>
      </c>
      <c r="L1571" t="str">
        <f>VLOOKUP($A1571,lookup_table!$A:$D,3,FALSE)</f>
        <v>Agent</v>
      </c>
      <c r="M1571" t="str">
        <f>VLOOKUP($A1571,lookup_table!$A:$D,4,FALSE)</f>
        <v>Medsize</v>
      </c>
      <c r="N1571" t="str">
        <f t="shared" si="185"/>
        <v>East</v>
      </c>
      <c r="O1571" t="str">
        <f t="shared" si="186"/>
        <v>high school or below</v>
      </c>
      <c r="P1571" t="str">
        <f t="shared" si="187"/>
        <v>personal auto</v>
      </c>
      <c r="Q1571" t="str">
        <f t="shared" si="188"/>
        <v>four-door car</v>
      </c>
      <c r="R1571" t="str">
        <f t="shared" si="189"/>
        <v>agent</v>
      </c>
      <c r="S1571" t="str">
        <f t="shared" si="190"/>
        <v>medsize</v>
      </c>
      <c r="T1571" t="str">
        <f t="shared" si="191"/>
        <v>east</v>
      </c>
    </row>
    <row r="1572" spans="1:20" ht="17" x14ac:dyDescent="0.2">
      <c r="A1572" t="s">
        <v>1600</v>
      </c>
      <c r="B1572" s="5" t="s">
        <v>9209</v>
      </c>
      <c r="C1572" s="5" t="s">
        <v>1279</v>
      </c>
      <c r="D1572" t="s">
        <v>75</v>
      </c>
      <c r="E1572" s="4">
        <v>533938.84</v>
      </c>
      <c r="F1572" s="23">
        <v>84424</v>
      </c>
      <c r="G1572" s="23">
        <v>66</v>
      </c>
      <c r="H1572" s="24" t="s">
        <v>9198</v>
      </c>
      <c r="I1572" s="5" t="s">
        <v>14</v>
      </c>
      <c r="J1572" s="5" t="s">
        <v>15</v>
      </c>
      <c r="K1572" s="9">
        <v>231537001</v>
      </c>
      <c r="L1572" t="str">
        <f>VLOOKUP($A1572,lookup_table!$A:$D,3,FALSE)</f>
        <v>Call Center</v>
      </c>
      <c r="M1572" t="str">
        <f>VLOOKUP($A1572,lookup_table!$A:$D,4,FALSE)</f>
        <v>Medsize</v>
      </c>
      <c r="N1572" t="str">
        <f t="shared" si="185"/>
        <v>North West</v>
      </c>
      <c r="O1572" t="str">
        <f t="shared" si="186"/>
        <v>doctor</v>
      </c>
      <c r="P1572" t="str">
        <f t="shared" si="187"/>
        <v>personal auto</v>
      </c>
      <c r="Q1572" t="str">
        <f t="shared" si="188"/>
        <v>four-door car</v>
      </c>
      <c r="R1572" t="str">
        <f t="shared" si="189"/>
        <v>call center</v>
      </c>
      <c r="S1572" t="str">
        <f t="shared" si="190"/>
        <v>medsize</v>
      </c>
      <c r="T1572" t="str">
        <f t="shared" si="191"/>
        <v>north west</v>
      </c>
    </row>
    <row r="1573" spans="1:20" ht="17" x14ac:dyDescent="0.2">
      <c r="A1573" t="s">
        <v>1601</v>
      </c>
      <c r="B1573" s="5" t="s">
        <v>9207</v>
      </c>
      <c r="C1573" s="5" t="s">
        <v>1279</v>
      </c>
      <c r="D1573" t="s">
        <v>33</v>
      </c>
      <c r="E1573" s="4">
        <v>864917.5</v>
      </c>
      <c r="F1573" s="23">
        <v>43383</v>
      </c>
      <c r="G1573" s="23">
        <v>109</v>
      </c>
      <c r="H1573" s="24" t="s">
        <v>9198</v>
      </c>
      <c r="I1573" s="5" t="s">
        <v>14</v>
      </c>
      <c r="J1573" s="5" t="s">
        <v>27</v>
      </c>
      <c r="K1573" s="9">
        <v>757593913</v>
      </c>
      <c r="L1573" t="str">
        <f>VLOOKUP($A1573,lookup_table!$A:$D,3,FALSE)</f>
        <v>Branch</v>
      </c>
      <c r="M1573" t="str">
        <f>VLOOKUP($A1573,lookup_table!$A:$D,4,FALSE)</f>
        <v>Medsize</v>
      </c>
      <c r="N1573" t="str">
        <f t="shared" si="185"/>
        <v>West</v>
      </c>
      <c r="O1573" t="str">
        <f t="shared" si="186"/>
        <v>college</v>
      </c>
      <c r="P1573" t="str">
        <f t="shared" si="187"/>
        <v>personal auto</v>
      </c>
      <c r="Q1573" t="str">
        <f t="shared" si="188"/>
        <v>suv</v>
      </c>
      <c r="R1573" t="str">
        <f t="shared" si="189"/>
        <v>branch</v>
      </c>
      <c r="S1573" t="str">
        <f t="shared" si="190"/>
        <v>medsize</v>
      </c>
      <c r="T1573" t="str">
        <f t="shared" si="191"/>
        <v>west</v>
      </c>
    </row>
    <row r="1574" spans="1:20" ht="17" x14ac:dyDescent="0.2">
      <c r="A1574" t="s">
        <v>1602</v>
      </c>
      <c r="B1574" s="5" t="s">
        <v>9209</v>
      </c>
      <c r="C1574" s="5" t="s">
        <v>9211</v>
      </c>
      <c r="D1574" t="s">
        <v>29</v>
      </c>
      <c r="E1574" s="4">
        <v>751913.36</v>
      </c>
      <c r="F1574" s="23">
        <v>96306</v>
      </c>
      <c r="G1574" s="23">
        <v>95</v>
      </c>
      <c r="H1574" s="24" t="s">
        <v>9199</v>
      </c>
      <c r="I1574" s="5" t="s">
        <v>37</v>
      </c>
      <c r="J1574" s="5" t="s">
        <v>15</v>
      </c>
      <c r="K1574" s="9">
        <v>185355353</v>
      </c>
      <c r="L1574" t="str">
        <f>VLOOKUP($A1574,lookup_table!$A:$D,3,FALSE)</f>
        <v>Agent</v>
      </c>
      <c r="M1574" t="str">
        <f>VLOOKUP($A1574,lookup_table!$A:$D,4,FALSE)</f>
        <v>Medsize</v>
      </c>
      <c r="N1574" t="str">
        <f t="shared" si="185"/>
        <v>North West</v>
      </c>
      <c r="O1574" t="str">
        <f t="shared" si="186"/>
        <v>high school or below</v>
      </c>
      <c r="P1574" t="str">
        <f t="shared" si="187"/>
        <v>special auto</v>
      </c>
      <c r="Q1574" t="str">
        <f t="shared" si="188"/>
        <v>four-door car</v>
      </c>
      <c r="R1574" t="str">
        <f t="shared" si="189"/>
        <v>agent</v>
      </c>
      <c r="S1574" t="str">
        <f t="shared" si="190"/>
        <v>medsize</v>
      </c>
      <c r="T1574" t="str">
        <f t="shared" si="191"/>
        <v>north west</v>
      </c>
    </row>
    <row r="1575" spans="1:20" ht="17" x14ac:dyDescent="0.2">
      <c r="A1575" t="s">
        <v>1603</v>
      </c>
      <c r="B1575" s="5" t="s">
        <v>9207</v>
      </c>
      <c r="C1575" s="5" t="s">
        <v>1279</v>
      </c>
      <c r="D1575" t="s">
        <v>33</v>
      </c>
      <c r="E1575" s="4">
        <v>429300.96</v>
      </c>
      <c r="F1575" s="23">
        <v>45009</v>
      </c>
      <c r="G1575" s="23">
        <v>61</v>
      </c>
      <c r="H1575" s="24" t="s">
        <v>9198</v>
      </c>
      <c r="I1575" s="5" t="s">
        <v>26</v>
      </c>
      <c r="J1575" s="5" t="s">
        <v>22</v>
      </c>
      <c r="K1575" s="9">
        <v>292.8</v>
      </c>
      <c r="L1575" t="str">
        <f>VLOOKUP($A1575,lookup_table!$A:$D,3,FALSE)</f>
        <v>Agent</v>
      </c>
      <c r="M1575" t="str">
        <f>VLOOKUP($A1575,lookup_table!$A:$D,4,FALSE)</f>
        <v>Large</v>
      </c>
      <c r="N1575" t="str">
        <f t="shared" si="185"/>
        <v>West</v>
      </c>
      <c r="O1575" t="str">
        <f t="shared" si="186"/>
        <v>college</v>
      </c>
      <c r="P1575" t="str">
        <f t="shared" si="187"/>
        <v>corporate auto</v>
      </c>
      <c r="Q1575" t="str">
        <f t="shared" si="188"/>
        <v>two-door car</v>
      </c>
      <c r="R1575" t="str">
        <f t="shared" si="189"/>
        <v>agent</v>
      </c>
      <c r="S1575" t="str">
        <f t="shared" si="190"/>
        <v>large</v>
      </c>
      <c r="T1575" t="str">
        <f t="shared" si="191"/>
        <v>west</v>
      </c>
    </row>
    <row r="1576" spans="1:20" ht="17" x14ac:dyDescent="0.2">
      <c r="A1576" t="s">
        <v>1604</v>
      </c>
      <c r="B1576" s="5" t="s">
        <v>9210</v>
      </c>
      <c r="C1576" s="5" t="s">
        <v>1279</v>
      </c>
      <c r="D1576" t="s">
        <v>29</v>
      </c>
      <c r="E1576" s="4">
        <v>253774.45</v>
      </c>
      <c r="F1576" s="23">
        <v>45009</v>
      </c>
      <c r="G1576" s="23">
        <v>69</v>
      </c>
      <c r="H1576" s="24" t="s">
        <v>9198</v>
      </c>
      <c r="I1576" s="5" t="s">
        <v>14</v>
      </c>
      <c r="J1576" s="5" t="s">
        <v>15</v>
      </c>
      <c r="K1576" s="9">
        <v>331.2</v>
      </c>
      <c r="L1576" t="str">
        <f>VLOOKUP($A1576,lookup_table!$A:$D,3,FALSE)</f>
        <v>Branch</v>
      </c>
      <c r="M1576" t="str">
        <f>VLOOKUP($A1576,lookup_table!$A:$D,4,FALSE)</f>
        <v>Large</v>
      </c>
      <c r="N1576" t="str">
        <f t="shared" si="185"/>
        <v>East</v>
      </c>
      <c r="O1576" t="str">
        <f t="shared" si="186"/>
        <v>high school or below</v>
      </c>
      <c r="P1576" t="str">
        <f t="shared" si="187"/>
        <v>personal auto</v>
      </c>
      <c r="Q1576" t="str">
        <f t="shared" si="188"/>
        <v>four-door car</v>
      </c>
      <c r="R1576" t="str">
        <f t="shared" si="189"/>
        <v>branch</v>
      </c>
      <c r="S1576" t="str">
        <f t="shared" si="190"/>
        <v>large</v>
      </c>
      <c r="T1576" t="str">
        <f t="shared" si="191"/>
        <v>east</v>
      </c>
    </row>
    <row r="1577" spans="1:20" ht="17" x14ac:dyDescent="0.2">
      <c r="A1577" t="s">
        <v>1605</v>
      </c>
      <c r="B1577" s="5" t="s">
        <v>9206</v>
      </c>
      <c r="C1577" s="5" t="s">
        <v>1279</v>
      </c>
      <c r="D1577" t="s">
        <v>33</v>
      </c>
      <c r="E1577" s="4">
        <v>1316033.8899999999</v>
      </c>
      <c r="F1577" s="23">
        <v>94125</v>
      </c>
      <c r="G1577" s="23">
        <v>109</v>
      </c>
      <c r="H1577" s="24" t="s">
        <v>9198</v>
      </c>
      <c r="I1577" s="5" t="s">
        <v>14</v>
      </c>
      <c r="J1577" s="5" t="s">
        <v>27</v>
      </c>
      <c r="K1577" s="9">
        <v>341680131</v>
      </c>
      <c r="L1577" t="str">
        <f>VLOOKUP($A1577,lookup_table!$A:$D,3,FALSE)</f>
        <v>Call Center</v>
      </c>
      <c r="M1577" t="str">
        <f>VLOOKUP($A1577,lookup_table!$A:$D,4,FALSE)</f>
        <v>Medsize</v>
      </c>
      <c r="N1577" t="str">
        <f t="shared" si="185"/>
        <v>Central</v>
      </c>
      <c r="O1577" t="str">
        <f t="shared" si="186"/>
        <v>college</v>
      </c>
      <c r="P1577" t="str">
        <f t="shared" si="187"/>
        <v>personal auto</v>
      </c>
      <c r="Q1577" t="str">
        <f t="shared" si="188"/>
        <v>suv</v>
      </c>
      <c r="R1577" t="str">
        <f t="shared" si="189"/>
        <v>call center</v>
      </c>
      <c r="S1577" t="str">
        <f t="shared" si="190"/>
        <v>medsize</v>
      </c>
      <c r="T1577" t="str">
        <f t="shared" si="191"/>
        <v>central</v>
      </c>
    </row>
    <row r="1578" spans="1:20" ht="17" x14ac:dyDescent="0.2">
      <c r="A1578" t="s">
        <v>1606</v>
      </c>
      <c r="B1578" s="5" t="s">
        <v>9209</v>
      </c>
      <c r="C1578" s="5" t="s">
        <v>9211</v>
      </c>
      <c r="D1578" t="s">
        <v>33</v>
      </c>
      <c r="E1578" s="4">
        <v>1323554.44</v>
      </c>
      <c r="F1578" s="23">
        <v>39778</v>
      </c>
      <c r="G1578" s="23">
        <v>112</v>
      </c>
      <c r="H1578" s="24" t="s">
        <v>9198</v>
      </c>
      <c r="I1578" s="5" t="s">
        <v>14</v>
      </c>
      <c r="J1578" s="5" t="s">
        <v>27</v>
      </c>
      <c r="K1578" s="9">
        <v>806.4</v>
      </c>
      <c r="L1578" t="str">
        <f>VLOOKUP($A1578,lookup_table!$A:$D,3,FALSE)</f>
        <v>Call Center</v>
      </c>
      <c r="M1578" t="str">
        <f>VLOOKUP($A1578,lookup_table!$A:$D,4,FALSE)</f>
        <v>Medsize</v>
      </c>
      <c r="N1578" t="str">
        <f t="shared" si="185"/>
        <v>North West</v>
      </c>
      <c r="O1578" t="str">
        <f t="shared" si="186"/>
        <v>college</v>
      </c>
      <c r="P1578" t="str">
        <f t="shared" si="187"/>
        <v>personal auto</v>
      </c>
      <c r="Q1578" t="str">
        <f t="shared" si="188"/>
        <v>suv</v>
      </c>
      <c r="R1578" t="str">
        <f t="shared" si="189"/>
        <v>call center</v>
      </c>
      <c r="S1578" t="str">
        <f t="shared" si="190"/>
        <v>medsize</v>
      </c>
      <c r="T1578" t="str">
        <f t="shared" si="191"/>
        <v>north west</v>
      </c>
    </row>
    <row r="1579" spans="1:20" ht="17" x14ac:dyDescent="0.2">
      <c r="A1579" t="s">
        <v>1607</v>
      </c>
      <c r="B1579" s="5" t="s">
        <v>9209</v>
      </c>
      <c r="C1579" s="5" t="s">
        <v>1279</v>
      </c>
      <c r="D1579" t="s">
        <v>29</v>
      </c>
      <c r="E1579" s="4">
        <v>374457.77</v>
      </c>
      <c r="F1579" s="23">
        <v>45009</v>
      </c>
      <c r="G1579" s="23">
        <v>101</v>
      </c>
      <c r="H1579" s="24" t="s">
        <v>9198</v>
      </c>
      <c r="I1579" s="5" t="s">
        <v>14</v>
      </c>
      <c r="J1579" s="5" t="s">
        <v>27</v>
      </c>
      <c r="K1579" s="9">
        <v>727.2</v>
      </c>
      <c r="L1579" t="str">
        <f>VLOOKUP($A1579,lookup_table!$A:$D,3,FALSE)</f>
        <v>Agent</v>
      </c>
      <c r="M1579" t="str">
        <f>VLOOKUP($A1579,lookup_table!$A:$D,4,FALSE)</f>
        <v>Small</v>
      </c>
      <c r="N1579" t="str">
        <f t="shared" si="185"/>
        <v>North West</v>
      </c>
      <c r="O1579" t="str">
        <f t="shared" si="186"/>
        <v>high school or below</v>
      </c>
      <c r="P1579" t="str">
        <f t="shared" si="187"/>
        <v>personal auto</v>
      </c>
      <c r="Q1579" t="str">
        <f t="shared" si="188"/>
        <v>suv</v>
      </c>
      <c r="R1579" t="str">
        <f t="shared" si="189"/>
        <v>agent</v>
      </c>
      <c r="S1579" t="str">
        <f t="shared" si="190"/>
        <v>small</v>
      </c>
      <c r="T1579" t="str">
        <f t="shared" si="191"/>
        <v>north west</v>
      </c>
    </row>
    <row r="1580" spans="1:20" ht="17" x14ac:dyDescent="0.2">
      <c r="A1580" t="s">
        <v>1608</v>
      </c>
      <c r="B1580" s="5" t="s">
        <v>9209</v>
      </c>
      <c r="C1580" s="5" t="s">
        <v>1279</v>
      </c>
      <c r="D1580" t="s">
        <v>33</v>
      </c>
      <c r="E1580" s="4">
        <v>2848607.28</v>
      </c>
      <c r="F1580" s="23">
        <v>91871</v>
      </c>
      <c r="G1580" s="23">
        <v>102</v>
      </c>
      <c r="H1580" s="24" t="s">
        <v>9198</v>
      </c>
      <c r="I1580" s="5" t="s">
        <v>14</v>
      </c>
      <c r="J1580" s="5" t="s">
        <v>27</v>
      </c>
      <c r="K1580" s="9">
        <v>346845129</v>
      </c>
      <c r="L1580" t="str">
        <f>VLOOKUP($A1580,lookup_table!$A:$D,3,FALSE)</f>
        <v>Web</v>
      </c>
      <c r="M1580" t="str">
        <f>VLOOKUP($A1580,lookup_table!$A:$D,4,FALSE)</f>
        <v>Medsize</v>
      </c>
      <c r="N1580" t="str">
        <f t="shared" si="185"/>
        <v>North West</v>
      </c>
      <c r="O1580" t="str">
        <f t="shared" si="186"/>
        <v>college</v>
      </c>
      <c r="P1580" t="str">
        <f t="shared" si="187"/>
        <v>personal auto</v>
      </c>
      <c r="Q1580" t="str">
        <f t="shared" si="188"/>
        <v>suv</v>
      </c>
      <c r="R1580" t="str">
        <f t="shared" si="189"/>
        <v>web</v>
      </c>
      <c r="S1580" t="str">
        <f t="shared" si="190"/>
        <v>medsize</v>
      </c>
      <c r="T1580" t="str">
        <f t="shared" si="191"/>
        <v>north west</v>
      </c>
    </row>
    <row r="1581" spans="1:20" ht="17" x14ac:dyDescent="0.2">
      <c r="A1581" t="s">
        <v>1609</v>
      </c>
      <c r="B1581" s="5" t="s">
        <v>9208</v>
      </c>
      <c r="C1581" s="5" t="s">
        <v>9211</v>
      </c>
      <c r="D1581" t="s">
        <v>19</v>
      </c>
      <c r="E1581" s="4">
        <v>264468.46000000002</v>
      </c>
      <c r="F1581" s="23">
        <v>54000</v>
      </c>
      <c r="G1581" s="23">
        <v>66</v>
      </c>
      <c r="H1581" s="24" t="s">
        <v>9198</v>
      </c>
      <c r="I1581" s="5" t="s">
        <v>26</v>
      </c>
      <c r="J1581" s="5" t="s">
        <v>22</v>
      </c>
      <c r="K1581" s="9">
        <v>373881547</v>
      </c>
      <c r="L1581" t="str">
        <f>VLOOKUP($A1581,lookup_table!$A:$D,3,FALSE)</f>
        <v>Call Center</v>
      </c>
      <c r="M1581" t="str">
        <f>VLOOKUP($A1581,lookup_table!$A:$D,4,FALSE)</f>
        <v>Medsize</v>
      </c>
      <c r="N1581" t="str">
        <f t="shared" si="185"/>
        <v>Central</v>
      </c>
      <c r="O1581" t="str">
        <f t="shared" si="186"/>
        <v>bachelor</v>
      </c>
      <c r="P1581" t="str">
        <f t="shared" si="187"/>
        <v>corporate auto</v>
      </c>
      <c r="Q1581" t="str">
        <f t="shared" si="188"/>
        <v>two-door car</v>
      </c>
      <c r="R1581" t="str">
        <f t="shared" si="189"/>
        <v>call center</v>
      </c>
      <c r="S1581" t="str">
        <f t="shared" si="190"/>
        <v>medsize</v>
      </c>
      <c r="T1581" t="str">
        <f t="shared" si="191"/>
        <v>central</v>
      </c>
    </row>
    <row r="1582" spans="1:20" ht="17" x14ac:dyDescent="0.2">
      <c r="A1582" t="s">
        <v>1610</v>
      </c>
      <c r="B1582" s="5" t="s">
        <v>9209</v>
      </c>
      <c r="C1582" s="5" t="s">
        <v>9211</v>
      </c>
      <c r="D1582" t="s">
        <v>75</v>
      </c>
      <c r="E1582" s="4">
        <v>507328.21</v>
      </c>
      <c r="F1582" s="23">
        <v>57709</v>
      </c>
      <c r="G1582" s="23">
        <v>125</v>
      </c>
      <c r="H1582" s="24" t="s">
        <v>9198</v>
      </c>
      <c r="I1582" s="5" t="s">
        <v>14</v>
      </c>
      <c r="J1582" s="5" t="s">
        <v>27</v>
      </c>
      <c r="K1582" s="9">
        <v>600</v>
      </c>
      <c r="L1582" t="str">
        <f>VLOOKUP($A1582,lookup_table!$A:$D,3,FALSE)</f>
        <v>Branch</v>
      </c>
      <c r="M1582" t="str">
        <f>VLOOKUP($A1582,lookup_table!$A:$D,4,FALSE)</f>
        <v>Medsize</v>
      </c>
      <c r="N1582" t="str">
        <f t="shared" si="185"/>
        <v>North West</v>
      </c>
      <c r="O1582" t="str">
        <f t="shared" si="186"/>
        <v>doctor</v>
      </c>
      <c r="P1582" t="str">
        <f t="shared" si="187"/>
        <v>personal auto</v>
      </c>
      <c r="Q1582" t="str">
        <f t="shared" si="188"/>
        <v>suv</v>
      </c>
      <c r="R1582" t="str">
        <f t="shared" si="189"/>
        <v>branch</v>
      </c>
      <c r="S1582" t="str">
        <f t="shared" si="190"/>
        <v>medsize</v>
      </c>
      <c r="T1582" t="str">
        <f t="shared" si="191"/>
        <v>north west</v>
      </c>
    </row>
    <row r="1583" spans="1:20" ht="17" x14ac:dyDescent="0.2">
      <c r="A1583" t="s">
        <v>1611</v>
      </c>
      <c r="B1583" s="5" t="s">
        <v>9206</v>
      </c>
      <c r="C1583" s="5" t="s">
        <v>1279</v>
      </c>
      <c r="D1583" t="s">
        <v>29</v>
      </c>
      <c r="E1583" s="4">
        <v>427258.51</v>
      </c>
      <c r="F1583" s="23">
        <v>81132</v>
      </c>
      <c r="G1583" s="23">
        <v>107</v>
      </c>
      <c r="H1583" s="24" t="s">
        <v>9198</v>
      </c>
      <c r="I1583" s="5" t="s">
        <v>26</v>
      </c>
      <c r="J1583" s="5" t="s">
        <v>27</v>
      </c>
      <c r="K1583" s="9">
        <v>419105559</v>
      </c>
      <c r="L1583" t="str">
        <f>VLOOKUP($A1583,lookup_table!$A:$D,3,FALSE)</f>
        <v>Agent</v>
      </c>
      <c r="M1583" t="str">
        <f>VLOOKUP($A1583,lookup_table!$A:$D,4,FALSE)</f>
        <v>Small</v>
      </c>
      <c r="N1583" t="str">
        <f t="shared" si="185"/>
        <v>Central</v>
      </c>
      <c r="O1583" t="str">
        <f t="shared" si="186"/>
        <v>high school or below</v>
      </c>
      <c r="P1583" t="str">
        <f t="shared" si="187"/>
        <v>corporate auto</v>
      </c>
      <c r="Q1583" t="str">
        <f t="shared" si="188"/>
        <v>suv</v>
      </c>
      <c r="R1583" t="str">
        <f t="shared" si="189"/>
        <v>agent</v>
      </c>
      <c r="S1583" t="str">
        <f t="shared" si="190"/>
        <v>small</v>
      </c>
      <c r="T1583" t="str">
        <f t="shared" si="191"/>
        <v>central</v>
      </c>
    </row>
    <row r="1584" spans="1:20" ht="17" x14ac:dyDescent="0.2">
      <c r="A1584" t="s">
        <v>1612</v>
      </c>
      <c r="B1584" s="5" t="s">
        <v>9207</v>
      </c>
      <c r="C1584" s="5" t="s">
        <v>9211</v>
      </c>
      <c r="D1584" t="s">
        <v>33</v>
      </c>
      <c r="E1584" s="4">
        <v>1100301.6499999999</v>
      </c>
      <c r="F1584" s="23">
        <v>22926</v>
      </c>
      <c r="G1584" s="23">
        <v>93</v>
      </c>
      <c r="H1584" s="24" t="s">
        <v>9198</v>
      </c>
      <c r="I1584" s="5" t="s">
        <v>26</v>
      </c>
      <c r="J1584" s="5" t="s">
        <v>15</v>
      </c>
      <c r="K1584" s="9">
        <v>479934846</v>
      </c>
      <c r="L1584" t="str">
        <f>VLOOKUP($A1584,lookup_table!$A:$D,3,FALSE)</f>
        <v>Web</v>
      </c>
      <c r="M1584" t="str">
        <f>VLOOKUP($A1584,lookup_table!$A:$D,4,FALSE)</f>
        <v>Small</v>
      </c>
      <c r="N1584" t="str">
        <f t="shared" si="185"/>
        <v>West</v>
      </c>
      <c r="O1584" t="str">
        <f t="shared" si="186"/>
        <v>college</v>
      </c>
      <c r="P1584" t="str">
        <f t="shared" si="187"/>
        <v>corporate auto</v>
      </c>
      <c r="Q1584" t="str">
        <f t="shared" si="188"/>
        <v>four-door car</v>
      </c>
      <c r="R1584" t="str">
        <f t="shared" si="189"/>
        <v>web</v>
      </c>
      <c r="S1584" t="str">
        <f t="shared" si="190"/>
        <v>small</v>
      </c>
      <c r="T1584" t="str">
        <f t="shared" si="191"/>
        <v>west</v>
      </c>
    </row>
    <row r="1585" spans="1:20" ht="17" x14ac:dyDescent="0.2">
      <c r="A1585" t="s">
        <v>1613</v>
      </c>
      <c r="B1585" s="5" t="s">
        <v>9206</v>
      </c>
      <c r="C1585" s="5" t="s">
        <v>1279</v>
      </c>
      <c r="D1585" t="s">
        <v>33</v>
      </c>
      <c r="E1585" s="4">
        <v>1418164.28</v>
      </c>
      <c r="F1585" s="23">
        <v>45009</v>
      </c>
      <c r="G1585" s="23">
        <v>72</v>
      </c>
      <c r="H1585" s="24" t="s">
        <v>9202</v>
      </c>
      <c r="I1585" s="5" t="s">
        <v>14</v>
      </c>
      <c r="J1585" s="5" t="s">
        <v>15</v>
      </c>
      <c r="K1585" s="9">
        <v>345.6</v>
      </c>
      <c r="L1585" t="str">
        <f>VLOOKUP($A1585,lookup_table!$A:$D,3,FALSE)</f>
        <v>Call Center</v>
      </c>
      <c r="M1585" t="str">
        <f>VLOOKUP($A1585,lookup_table!$A:$D,4,FALSE)</f>
        <v>Medsize</v>
      </c>
      <c r="N1585" t="str">
        <f t="shared" si="185"/>
        <v>Central</v>
      </c>
      <c r="O1585" t="str">
        <f t="shared" si="186"/>
        <v>college</v>
      </c>
      <c r="P1585" t="str">
        <f t="shared" si="187"/>
        <v>personal auto</v>
      </c>
      <c r="Q1585" t="str">
        <f t="shared" si="188"/>
        <v>four-door car</v>
      </c>
      <c r="R1585" t="str">
        <f t="shared" si="189"/>
        <v>call center</v>
      </c>
      <c r="S1585" t="str">
        <f t="shared" si="190"/>
        <v>medsize</v>
      </c>
      <c r="T1585" t="str">
        <f t="shared" si="191"/>
        <v>central</v>
      </c>
    </row>
    <row r="1586" spans="1:20" ht="17" x14ac:dyDescent="0.2">
      <c r="A1586" t="s">
        <v>1614</v>
      </c>
      <c r="B1586" s="5" t="s">
        <v>9210</v>
      </c>
      <c r="C1586" s="5" t="s">
        <v>9211</v>
      </c>
      <c r="D1586" t="s">
        <v>19</v>
      </c>
      <c r="E1586" s="4">
        <v>554803.18999999994</v>
      </c>
      <c r="F1586" s="23">
        <v>67798</v>
      </c>
      <c r="G1586" s="23">
        <v>69</v>
      </c>
      <c r="H1586" s="24" t="s">
        <v>9198</v>
      </c>
      <c r="I1586" s="5" t="s">
        <v>14</v>
      </c>
      <c r="J1586" s="5" t="s">
        <v>15</v>
      </c>
      <c r="K1586" s="9">
        <v>331.2</v>
      </c>
      <c r="L1586" t="str">
        <f>VLOOKUP($A1586,lookup_table!$A:$D,3,FALSE)</f>
        <v>Agent</v>
      </c>
      <c r="M1586" t="str">
        <f>VLOOKUP($A1586,lookup_table!$A:$D,4,FALSE)</f>
        <v>Medsize</v>
      </c>
      <c r="N1586" t="str">
        <f t="shared" si="185"/>
        <v>East</v>
      </c>
      <c r="O1586" t="str">
        <f t="shared" si="186"/>
        <v>bachelor</v>
      </c>
      <c r="P1586" t="str">
        <f t="shared" si="187"/>
        <v>personal auto</v>
      </c>
      <c r="Q1586" t="str">
        <f t="shared" si="188"/>
        <v>four-door car</v>
      </c>
      <c r="R1586" t="str">
        <f t="shared" si="189"/>
        <v>agent</v>
      </c>
      <c r="S1586" t="str">
        <f t="shared" si="190"/>
        <v>medsize</v>
      </c>
      <c r="T1586" t="str">
        <f t="shared" si="191"/>
        <v>east</v>
      </c>
    </row>
    <row r="1587" spans="1:20" ht="17" x14ac:dyDescent="0.2">
      <c r="A1587" t="s">
        <v>1615</v>
      </c>
      <c r="B1587" s="5" t="s">
        <v>9209</v>
      </c>
      <c r="C1587" s="5" t="s">
        <v>9211</v>
      </c>
      <c r="D1587" t="s">
        <v>19</v>
      </c>
      <c r="E1587" s="4">
        <v>1107768.5900000001</v>
      </c>
      <c r="F1587" s="23">
        <v>78011</v>
      </c>
      <c r="G1587" s="23">
        <v>138</v>
      </c>
      <c r="H1587" s="24" t="s">
        <v>9198</v>
      </c>
      <c r="I1587" s="5" t="s">
        <v>14</v>
      </c>
      <c r="J1587" s="5" t="s">
        <v>27</v>
      </c>
      <c r="K1587" s="9">
        <v>619698644</v>
      </c>
      <c r="L1587" t="str">
        <f>VLOOKUP($A1587,lookup_table!$A:$D,3,FALSE)</f>
        <v>Agent</v>
      </c>
      <c r="M1587" t="str">
        <f>VLOOKUP($A1587,lookup_table!$A:$D,4,FALSE)</f>
        <v>Medsize</v>
      </c>
      <c r="N1587" t="str">
        <f t="shared" si="185"/>
        <v>North West</v>
      </c>
      <c r="O1587" t="str">
        <f t="shared" si="186"/>
        <v>bachelor</v>
      </c>
      <c r="P1587" t="str">
        <f t="shared" si="187"/>
        <v>personal auto</v>
      </c>
      <c r="Q1587" t="str">
        <f t="shared" si="188"/>
        <v>suv</v>
      </c>
      <c r="R1587" t="str">
        <f t="shared" si="189"/>
        <v>agent</v>
      </c>
      <c r="S1587" t="str">
        <f t="shared" si="190"/>
        <v>medsize</v>
      </c>
      <c r="T1587" t="str">
        <f t="shared" si="191"/>
        <v>north west</v>
      </c>
    </row>
    <row r="1588" spans="1:20" ht="17" x14ac:dyDescent="0.2">
      <c r="A1588" t="s">
        <v>1616</v>
      </c>
      <c r="B1588" s="5" t="s">
        <v>9209</v>
      </c>
      <c r="C1588" s="5" t="s">
        <v>9211</v>
      </c>
      <c r="D1588" t="s">
        <v>33</v>
      </c>
      <c r="E1588" s="4">
        <v>243568.9</v>
      </c>
      <c r="F1588" s="23">
        <v>32931</v>
      </c>
      <c r="G1588" s="23">
        <v>62</v>
      </c>
      <c r="H1588" s="24" t="s">
        <v>9198</v>
      </c>
      <c r="I1588" s="5" t="s">
        <v>14</v>
      </c>
      <c r="J1588" s="5" t="s">
        <v>15</v>
      </c>
      <c r="K1588" s="9">
        <v>297.60000000000002</v>
      </c>
      <c r="L1588" t="str">
        <f>VLOOKUP($A1588,lookup_table!$A:$D,3,FALSE)</f>
        <v>Agent</v>
      </c>
      <c r="M1588" t="str">
        <f>VLOOKUP($A1588,lookup_table!$A:$D,4,FALSE)</f>
        <v>Medsize</v>
      </c>
      <c r="N1588" t="str">
        <f t="shared" si="185"/>
        <v>North West</v>
      </c>
      <c r="O1588" t="str">
        <f t="shared" si="186"/>
        <v>college</v>
      </c>
      <c r="P1588" t="str">
        <f t="shared" si="187"/>
        <v>personal auto</v>
      </c>
      <c r="Q1588" t="str">
        <f t="shared" si="188"/>
        <v>four-door car</v>
      </c>
      <c r="R1588" t="str">
        <f t="shared" si="189"/>
        <v>agent</v>
      </c>
      <c r="S1588" t="str">
        <f t="shared" si="190"/>
        <v>medsize</v>
      </c>
      <c r="T1588" t="str">
        <f t="shared" si="191"/>
        <v>north west</v>
      </c>
    </row>
    <row r="1589" spans="1:20" ht="17" x14ac:dyDescent="0.2">
      <c r="A1589" t="s">
        <v>1617</v>
      </c>
      <c r="B1589" s="5" t="s">
        <v>9207</v>
      </c>
      <c r="C1589" s="5" t="s">
        <v>1279</v>
      </c>
      <c r="D1589" t="s">
        <v>19</v>
      </c>
      <c r="E1589" s="4">
        <v>874385.22</v>
      </c>
      <c r="F1589" s="23">
        <v>99517</v>
      </c>
      <c r="G1589" s="23">
        <v>109</v>
      </c>
      <c r="H1589" s="24" t="s">
        <v>9198</v>
      </c>
      <c r="I1589" s="5" t="s">
        <v>14</v>
      </c>
      <c r="J1589" s="5" t="s">
        <v>15</v>
      </c>
      <c r="K1589" s="9">
        <v>239905208</v>
      </c>
      <c r="L1589" t="str">
        <f>VLOOKUP($A1589,lookup_table!$A:$D,3,FALSE)</f>
        <v>Agent</v>
      </c>
      <c r="M1589" t="str">
        <f>VLOOKUP($A1589,lookup_table!$A:$D,4,FALSE)</f>
        <v>Medsize</v>
      </c>
      <c r="N1589" t="str">
        <f t="shared" si="185"/>
        <v>West</v>
      </c>
      <c r="O1589" t="str">
        <f t="shared" si="186"/>
        <v>bachelor</v>
      </c>
      <c r="P1589" t="str">
        <f t="shared" si="187"/>
        <v>personal auto</v>
      </c>
      <c r="Q1589" t="str">
        <f t="shared" si="188"/>
        <v>four-door car</v>
      </c>
      <c r="R1589" t="str">
        <f t="shared" si="189"/>
        <v>agent</v>
      </c>
      <c r="S1589" t="str">
        <f t="shared" si="190"/>
        <v>medsize</v>
      </c>
      <c r="T1589" t="str">
        <f t="shared" si="191"/>
        <v>west</v>
      </c>
    </row>
    <row r="1590" spans="1:20" ht="17" x14ac:dyDescent="0.2">
      <c r="A1590" t="s">
        <v>1618</v>
      </c>
      <c r="B1590" s="5" t="s">
        <v>9206</v>
      </c>
      <c r="C1590" s="5" t="s">
        <v>9211</v>
      </c>
      <c r="D1590" t="s">
        <v>19</v>
      </c>
      <c r="E1590" s="4">
        <v>240976.09</v>
      </c>
      <c r="F1590" s="23">
        <v>59665</v>
      </c>
      <c r="G1590" s="23">
        <v>62</v>
      </c>
      <c r="H1590" s="24" t="s">
        <v>9199</v>
      </c>
      <c r="I1590" s="5" t="s">
        <v>14</v>
      </c>
      <c r="J1590" s="5" t="s">
        <v>22</v>
      </c>
      <c r="K1590" s="9">
        <v>167138119</v>
      </c>
      <c r="L1590" t="str">
        <f>VLOOKUP($A1590,lookup_table!$A:$D,3,FALSE)</f>
        <v>Agent</v>
      </c>
      <c r="M1590" t="str">
        <f>VLOOKUP($A1590,lookup_table!$A:$D,4,FALSE)</f>
        <v>Medsize</v>
      </c>
      <c r="N1590" t="str">
        <f t="shared" si="185"/>
        <v>Central</v>
      </c>
      <c r="O1590" t="str">
        <f t="shared" si="186"/>
        <v>bachelor</v>
      </c>
      <c r="P1590" t="str">
        <f t="shared" si="187"/>
        <v>personal auto</v>
      </c>
      <c r="Q1590" t="str">
        <f t="shared" si="188"/>
        <v>two-door car</v>
      </c>
      <c r="R1590" t="str">
        <f t="shared" si="189"/>
        <v>agent</v>
      </c>
      <c r="S1590" t="str">
        <f t="shared" si="190"/>
        <v>medsize</v>
      </c>
      <c r="T1590" t="str">
        <f t="shared" si="191"/>
        <v>central</v>
      </c>
    </row>
    <row r="1591" spans="1:20" ht="17" x14ac:dyDescent="0.2">
      <c r="A1591" t="s">
        <v>1619</v>
      </c>
      <c r="B1591" s="5" t="s">
        <v>9210</v>
      </c>
      <c r="C1591" s="5" t="s">
        <v>1279</v>
      </c>
      <c r="D1591" t="s">
        <v>29</v>
      </c>
      <c r="E1591" s="4">
        <v>550001.25</v>
      </c>
      <c r="F1591" s="23">
        <v>86073</v>
      </c>
      <c r="G1591" s="23">
        <v>136</v>
      </c>
      <c r="H1591" s="24" t="s">
        <v>9198</v>
      </c>
      <c r="I1591" s="5" t="s">
        <v>26</v>
      </c>
      <c r="J1591" s="5" t="s">
        <v>73</v>
      </c>
      <c r="K1591" s="9">
        <v>3335671</v>
      </c>
      <c r="L1591" t="str">
        <f>VLOOKUP($A1591,lookup_table!$A:$D,3,FALSE)</f>
        <v>Agent</v>
      </c>
      <c r="M1591" t="str">
        <f>VLOOKUP($A1591,lookup_table!$A:$D,4,FALSE)</f>
        <v>Medsize</v>
      </c>
      <c r="N1591" t="str">
        <f t="shared" si="185"/>
        <v>East</v>
      </c>
      <c r="O1591" t="str">
        <f t="shared" si="186"/>
        <v>high school or below</v>
      </c>
      <c r="P1591" t="str">
        <f t="shared" si="187"/>
        <v>corporate auto</v>
      </c>
      <c r="Q1591" t="str">
        <f t="shared" si="188"/>
        <v>sports car</v>
      </c>
      <c r="R1591" t="str">
        <f t="shared" si="189"/>
        <v>agent</v>
      </c>
      <c r="S1591" t="str">
        <f t="shared" si="190"/>
        <v>medsize</v>
      </c>
      <c r="T1591" t="str">
        <f t="shared" si="191"/>
        <v>east</v>
      </c>
    </row>
    <row r="1592" spans="1:20" ht="17" x14ac:dyDescent="0.2">
      <c r="A1592" t="s">
        <v>1620</v>
      </c>
      <c r="B1592" s="5" t="s">
        <v>9206</v>
      </c>
      <c r="C1592" s="5" t="s">
        <v>1279</v>
      </c>
      <c r="D1592" t="s">
        <v>29</v>
      </c>
      <c r="E1592" s="4">
        <v>852828.87</v>
      </c>
      <c r="F1592" s="23">
        <v>91099</v>
      </c>
      <c r="G1592" s="23">
        <v>107</v>
      </c>
      <c r="H1592" s="24" t="s">
        <v>9198</v>
      </c>
      <c r="I1592" s="5" t="s">
        <v>26</v>
      </c>
      <c r="J1592" s="5" t="s">
        <v>27</v>
      </c>
      <c r="K1592" s="9">
        <v>406430632</v>
      </c>
      <c r="L1592" t="str">
        <f>VLOOKUP($A1592,lookup_table!$A:$D,3,FALSE)</f>
        <v>Call Center</v>
      </c>
      <c r="M1592" t="str">
        <f>VLOOKUP($A1592,lookup_table!$A:$D,4,FALSE)</f>
        <v>Medsize</v>
      </c>
      <c r="N1592" t="str">
        <f t="shared" si="185"/>
        <v>Central</v>
      </c>
      <c r="O1592" t="str">
        <f t="shared" si="186"/>
        <v>high school or below</v>
      </c>
      <c r="P1592" t="str">
        <f t="shared" si="187"/>
        <v>corporate auto</v>
      </c>
      <c r="Q1592" t="str">
        <f t="shared" si="188"/>
        <v>suv</v>
      </c>
      <c r="R1592" t="str">
        <f t="shared" si="189"/>
        <v>call center</v>
      </c>
      <c r="S1592" t="str">
        <f t="shared" si="190"/>
        <v>medsize</v>
      </c>
      <c r="T1592" t="str">
        <f t="shared" si="191"/>
        <v>central</v>
      </c>
    </row>
    <row r="1593" spans="1:20" ht="17" x14ac:dyDescent="0.2">
      <c r="A1593" t="s">
        <v>1621</v>
      </c>
      <c r="B1593" s="5" t="s">
        <v>9209</v>
      </c>
      <c r="C1593" s="5" t="s">
        <v>9211</v>
      </c>
      <c r="D1593" t="s">
        <v>33</v>
      </c>
      <c r="E1593" s="4">
        <v>359199.61</v>
      </c>
      <c r="F1593" s="23">
        <v>28013</v>
      </c>
      <c r="G1593" s="23">
        <v>91</v>
      </c>
      <c r="H1593" s="24" t="s">
        <v>9198</v>
      </c>
      <c r="I1593" s="5" t="s">
        <v>14</v>
      </c>
      <c r="J1593" s="5" t="s">
        <v>15</v>
      </c>
      <c r="K1593" s="9">
        <v>655.20000000000005</v>
      </c>
      <c r="L1593" t="str">
        <f>VLOOKUP($A1593,lookup_table!$A:$D,3,FALSE)</f>
        <v>Branch</v>
      </c>
      <c r="M1593" t="str">
        <f>VLOOKUP($A1593,lookup_table!$A:$D,4,FALSE)</f>
        <v>Medsize</v>
      </c>
      <c r="N1593" t="str">
        <f t="shared" si="185"/>
        <v>North West</v>
      </c>
      <c r="O1593" t="str">
        <f t="shared" si="186"/>
        <v>college</v>
      </c>
      <c r="P1593" t="str">
        <f t="shared" si="187"/>
        <v>personal auto</v>
      </c>
      <c r="Q1593" t="str">
        <f t="shared" si="188"/>
        <v>four-door car</v>
      </c>
      <c r="R1593" t="str">
        <f t="shared" si="189"/>
        <v>branch</v>
      </c>
      <c r="S1593" t="str">
        <f t="shared" si="190"/>
        <v>medsize</v>
      </c>
      <c r="T1593" t="str">
        <f t="shared" si="191"/>
        <v>north west</v>
      </c>
    </row>
    <row r="1594" spans="1:20" ht="17" x14ac:dyDescent="0.2">
      <c r="A1594" t="s">
        <v>1622</v>
      </c>
      <c r="B1594" s="5" t="s">
        <v>9208</v>
      </c>
      <c r="C1594" s="5" t="s">
        <v>1279</v>
      </c>
      <c r="D1594" t="s">
        <v>29</v>
      </c>
      <c r="E1594" s="4">
        <v>853982.69</v>
      </c>
      <c r="F1594" s="23">
        <v>55478</v>
      </c>
      <c r="G1594" s="23">
        <v>71</v>
      </c>
      <c r="H1594" s="24" t="s">
        <v>9198</v>
      </c>
      <c r="I1594" s="5" t="s">
        <v>14</v>
      </c>
      <c r="J1594" s="5" t="s">
        <v>22</v>
      </c>
      <c r="K1594" s="9">
        <v>339399593</v>
      </c>
      <c r="L1594" t="str">
        <f>VLOOKUP($A1594,lookup_table!$A:$D,3,FALSE)</f>
        <v>Branch</v>
      </c>
      <c r="M1594" t="str">
        <f>VLOOKUP($A1594,lookup_table!$A:$D,4,FALSE)</f>
        <v>Medsize</v>
      </c>
      <c r="N1594" t="str">
        <f t="shared" si="185"/>
        <v>Central</v>
      </c>
      <c r="O1594" t="str">
        <f t="shared" si="186"/>
        <v>high school or below</v>
      </c>
      <c r="P1594" t="str">
        <f t="shared" si="187"/>
        <v>personal auto</v>
      </c>
      <c r="Q1594" t="str">
        <f t="shared" si="188"/>
        <v>two-door car</v>
      </c>
      <c r="R1594" t="str">
        <f t="shared" si="189"/>
        <v>branch</v>
      </c>
      <c r="S1594" t="str">
        <f t="shared" si="190"/>
        <v>medsize</v>
      </c>
      <c r="T1594" t="str">
        <f t="shared" si="191"/>
        <v>central</v>
      </c>
    </row>
    <row r="1595" spans="1:20" ht="17" x14ac:dyDescent="0.2">
      <c r="A1595" t="s">
        <v>1623</v>
      </c>
      <c r="B1595" s="5" t="s">
        <v>9208</v>
      </c>
      <c r="C1595" s="5" t="s">
        <v>1279</v>
      </c>
      <c r="D1595" t="s">
        <v>33</v>
      </c>
      <c r="E1595" s="4">
        <v>699091.78</v>
      </c>
      <c r="F1595" s="23">
        <v>22568</v>
      </c>
      <c r="G1595" s="23">
        <v>88</v>
      </c>
      <c r="H1595" s="24" t="s">
        <v>9198</v>
      </c>
      <c r="I1595" s="5" t="s">
        <v>26</v>
      </c>
      <c r="J1595" s="5" t="s">
        <v>15</v>
      </c>
      <c r="K1595" s="9">
        <v>422.4</v>
      </c>
      <c r="L1595" t="str">
        <f>VLOOKUP($A1595,lookup_table!$A:$D,3,FALSE)</f>
        <v>Branch</v>
      </c>
      <c r="M1595" t="str">
        <f>VLOOKUP($A1595,lookup_table!$A:$D,4,FALSE)</f>
        <v>Medsize</v>
      </c>
      <c r="N1595" t="str">
        <f t="shared" si="185"/>
        <v>Central</v>
      </c>
      <c r="O1595" t="str">
        <f t="shared" si="186"/>
        <v>college</v>
      </c>
      <c r="P1595" t="str">
        <f t="shared" si="187"/>
        <v>corporate auto</v>
      </c>
      <c r="Q1595" t="str">
        <f t="shared" si="188"/>
        <v>four-door car</v>
      </c>
      <c r="R1595" t="str">
        <f t="shared" si="189"/>
        <v>branch</v>
      </c>
      <c r="S1595" t="str">
        <f t="shared" si="190"/>
        <v>medsize</v>
      </c>
      <c r="T1595" t="str">
        <f t="shared" si="191"/>
        <v>central</v>
      </c>
    </row>
    <row r="1596" spans="1:20" ht="17" x14ac:dyDescent="0.2">
      <c r="A1596" t="s">
        <v>1624</v>
      </c>
      <c r="B1596" s="5" t="s">
        <v>9207</v>
      </c>
      <c r="C1596" s="5" t="s">
        <v>1279</v>
      </c>
      <c r="D1596" t="s">
        <v>29</v>
      </c>
      <c r="E1596" s="4">
        <v>397938.82</v>
      </c>
      <c r="F1596" s="23">
        <v>45009</v>
      </c>
      <c r="G1596" s="23">
        <v>112</v>
      </c>
      <c r="H1596" s="24" t="s">
        <v>9198</v>
      </c>
      <c r="I1596" s="5" t="s">
        <v>14</v>
      </c>
      <c r="J1596" s="5" t="s">
        <v>27</v>
      </c>
      <c r="K1596" s="9">
        <v>806.4</v>
      </c>
      <c r="L1596" t="str">
        <f>VLOOKUP($A1596,lookup_table!$A:$D,3,FALSE)</f>
        <v>Agent</v>
      </c>
      <c r="M1596" t="str">
        <f>VLOOKUP($A1596,lookup_table!$A:$D,4,FALSE)</f>
        <v>Medsize</v>
      </c>
      <c r="N1596" t="str">
        <f t="shared" si="185"/>
        <v>West</v>
      </c>
      <c r="O1596" t="str">
        <f t="shared" si="186"/>
        <v>high school or below</v>
      </c>
      <c r="P1596" t="str">
        <f t="shared" si="187"/>
        <v>personal auto</v>
      </c>
      <c r="Q1596" t="str">
        <f t="shared" si="188"/>
        <v>suv</v>
      </c>
      <c r="R1596" t="str">
        <f t="shared" si="189"/>
        <v>agent</v>
      </c>
      <c r="S1596" t="str">
        <f t="shared" si="190"/>
        <v>medsize</v>
      </c>
      <c r="T1596" t="str">
        <f t="shared" si="191"/>
        <v>west</v>
      </c>
    </row>
    <row r="1597" spans="1:20" ht="17" x14ac:dyDescent="0.2">
      <c r="A1597" t="s">
        <v>1625</v>
      </c>
      <c r="B1597" s="5" t="s">
        <v>9206</v>
      </c>
      <c r="C1597" s="5" t="s">
        <v>9211</v>
      </c>
      <c r="D1597" t="s">
        <v>29</v>
      </c>
      <c r="E1597" s="4">
        <v>2395037.44</v>
      </c>
      <c r="F1597" s="23">
        <v>39335</v>
      </c>
      <c r="G1597" s="23">
        <v>201</v>
      </c>
      <c r="H1597" s="24" t="s">
        <v>9198</v>
      </c>
      <c r="I1597" s="5" t="s">
        <v>26</v>
      </c>
      <c r="J1597" s="5" t="s">
        <v>60</v>
      </c>
      <c r="K1597" s="9">
        <v>964.8</v>
      </c>
      <c r="L1597" t="str">
        <f>VLOOKUP($A1597,lookup_table!$A:$D,3,FALSE)</f>
        <v>Agent</v>
      </c>
      <c r="M1597" t="str">
        <f>VLOOKUP($A1597,lookup_table!$A:$D,4,FALSE)</f>
        <v>Medsize</v>
      </c>
      <c r="N1597" t="str">
        <f t="shared" si="185"/>
        <v>Central</v>
      </c>
      <c r="O1597" t="str">
        <f t="shared" si="186"/>
        <v>high school or below</v>
      </c>
      <c r="P1597" t="str">
        <f t="shared" si="187"/>
        <v>corporate auto</v>
      </c>
      <c r="Q1597" t="str">
        <f t="shared" si="188"/>
        <v>luxury suv</v>
      </c>
      <c r="R1597" t="str">
        <f t="shared" si="189"/>
        <v>agent</v>
      </c>
      <c r="S1597" t="str">
        <f t="shared" si="190"/>
        <v>medsize</v>
      </c>
      <c r="T1597" t="str">
        <f t="shared" si="191"/>
        <v>central</v>
      </c>
    </row>
    <row r="1598" spans="1:20" ht="17" x14ac:dyDescent="0.2">
      <c r="A1598" t="s">
        <v>1626</v>
      </c>
      <c r="B1598" s="5" t="s">
        <v>9209</v>
      </c>
      <c r="C1598" s="5" t="s">
        <v>1279</v>
      </c>
      <c r="D1598" t="s">
        <v>33</v>
      </c>
      <c r="E1598" s="4">
        <v>232105.25</v>
      </c>
      <c r="F1598" s="23">
        <v>45009</v>
      </c>
      <c r="G1598" s="23">
        <v>66</v>
      </c>
      <c r="H1598" s="24" t="s">
        <v>9198</v>
      </c>
      <c r="I1598" s="5" t="s">
        <v>14</v>
      </c>
      <c r="J1598" s="5" t="s">
        <v>22</v>
      </c>
      <c r="K1598" s="9">
        <v>508703134</v>
      </c>
      <c r="L1598" t="str">
        <f>VLOOKUP($A1598,lookup_table!$A:$D,3,FALSE)</f>
        <v>Branch</v>
      </c>
      <c r="M1598" t="str">
        <f>VLOOKUP($A1598,lookup_table!$A:$D,4,FALSE)</f>
        <v>Small</v>
      </c>
      <c r="N1598" t="str">
        <f t="shared" si="185"/>
        <v>North West</v>
      </c>
      <c r="O1598" t="str">
        <f t="shared" si="186"/>
        <v>college</v>
      </c>
      <c r="P1598" t="str">
        <f t="shared" si="187"/>
        <v>personal auto</v>
      </c>
      <c r="Q1598" t="str">
        <f t="shared" si="188"/>
        <v>two-door car</v>
      </c>
      <c r="R1598" t="str">
        <f t="shared" si="189"/>
        <v>branch</v>
      </c>
      <c r="S1598" t="str">
        <f t="shared" si="190"/>
        <v>small</v>
      </c>
      <c r="T1598" t="str">
        <f t="shared" si="191"/>
        <v>north west</v>
      </c>
    </row>
    <row r="1599" spans="1:20" ht="17" x14ac:dyDescent="0.2">
      <c r="A1599" t="s">
        <v>1627</v>
      </c>
      <c r="B1599" s="5" t="s">
        <v>9209</v>
      </c>
      <c r="C1599" s="5" t="s">
        <v>9211</v>
      </c>
      <c r="D1599" t="s">
        <v>33</v>
      </c>
      <c r="E1599" s="4">
        <v>508702.05</v>
      </c>
      <c r="F1599" s="23">
        <v>45009</v>
      </c>
      <c r="G1599" s="23">
        <v>72</v>
      </c>
      <c r="H1599" s="24" t="s">
        <v>9198</v>
      </c>
      <c r="I1599" s="5" t="s">
        <v>14</v>
      </c>
      <c r="J1599" s="5" t="s">
        <v>15</v>
      </c>
      <c r="K1599" s="9">
        <v>345.6</v>
      </c>
      <c r="L1599" t="str">
        <f>VLOOKUP($A1599,lookup_table!$A:$D,3,FALSE)</f>
        <v>Web</v>
      </c>
      <c r="M1599" t="str">
        <f>VLOOKUP($A1599,lookup_table!$A:$D,4,FALSE)</f>
        <v>Medsize</v>
      </c>
      <c r="N1599" t="str">
        <f t="shared" si="185"/>
        <v>North West</v>
      </c>
      <c r="O1599" t="str">
        <f t="shared" si="186"/>
        <v>college</v>
      </c>
      <c r="P1599" t="str">
        <f t="shared" si="187"/>
        <v>personal auto</v>
      </c>
      <c r="Q1599" t="str">
        <f t="shared" si="188"/>
        <v>four-door car</v>
      </c>
      <c r="R1599" t="str">
        <f t="shared" si="189"/>
        <v>web</v>
      </c>
      <c r="S1599" t="str">
        <f t="shared" si="190"/>
        <v>medsize</v>
      </c>
      <c r="T1599" t="str">
        <f t="shared" si="191"/>
        <v>north west</v>
      </c>
    </row>
    <row r="1600" spans="1:20" ht="17" x14ac:dyDescent="0.2">
      <c r="A1600" t="s">
        <v>1628</v>
      </c>
      <c r="B1600" s="5" t="s">
        <v>9209</v>
      </c>
      <c r="C1600" s="5" t="s">
        <v>9211</v>
      </c>
      <c r="D1600" t="s">
        <v>33</v>
      </c>
      <c r="E1600" s="4">
        <v>436293.12</v>
      </c>
      <c r="F1600" s="23">
        <v>58842</v>
      </c>
      <c r="G1600" s="23">
        <v>110</v>
      </c>
      <c r="H1600" s="24" t="s">
        <v>9198</v>
      </c>
      <c r="I1600" s="5" t="s">
        <v>14</v>
      </c>
      <c r="J1600" s="5" t="s">
        <v>15</v>
      </c>
      <c r="K1600" s="9">
        <v>528</v>
      </c>
      <c r="L1600" t="str">
        <f>VLOOKUP($A1600,lookup_table!$A:$D,3,FALSE)</f>
        <v>Branch</v>
      </c>
      <c r="M1600" t="str">
        <f>VLOOKUP($A1600,lookup_table!$A:$D,4,FALSE)</f>
        <v>Medsize</v>
      </c>
      <c r="N1600" t="str">
        <f t="shared" si="185"/>
        <v>North West</v>
      </c>
      <c r="O1600" t="str">
        <f t="shared" si="186"/>
        <v>college</v>
      </c>
      <c r="P1600" t="str">
        <f t="shared" si="187"/>
        <v>personal auto</v>
      </c>
      <c r="Q1600" t="str">
        <f t="shared" si="188"/>
        <v>four-door car</v>
      </c>
      <c r="R1600" t="str">
        <f t="shared" si="189"/>
        <v>branch</v>
      </c>
      <c r="S1600" t="str">
        <f t="shared" si="190"/>
        <v>medsize</v>
      </c>
      <c r="T1600" t="str">
        <f t="shared" si="191"/>
        <v>north west</v>
      </c>
    </row>
    <row r="1601" spans="1:20" ht="17" x14ac:dyDescent="0.2">
      <c r="A1601" t="s">
        <v>1629</v>
      </c>
      <c r="B1601" s="5" t="s">
        <v>9209</v>
      </c>
      <c r="C1601" s="5" t="s">
        <v>1279</v>
      </c>
      <c r="D1601" t="s">
        <v>19</v>
      </c>
      <c r="E1601" s="4">
        <v>745746.81</v>
      </c>
      <c r="F1601" s="23">
        <v>45009</v>
      </c>
      <c r="G1601" s="23">
        <v>69</v>
      </c>
      <c r="H1601" s="24" t="s">
        <v>9198</v>
      </c>
      <c r="I1601" s="5" t="s">
        <v>14</v>
      </c>
      <c r="J1601" s="5" t="s">
        <v>15</v>
      </c>
      <c r="K1601" s="9">
        <v>678209827</v>
      </c>
      <c r="L1601" t="str">
        <f>VLOOKUP($A1601,lookup_table!$A:$D,3,FALSE)</f>
        <v>Call Center</v>
      </c>
      <c r="M1601" t="str">
        <f>VLOOKUP($A1601,lookup_table!$A:$D,4,FALSE)</f>
        <v>Small</v>
      </c>
      <c r="N1601" t="str">
        <f t="shared" si="185"/>
        <v>North West</v>
      </c>
      <c r="O1601" t="str">
        <f t="shared" si="186"/>
        <v>bachelor</v>
      </c>
      <c r="P1601" t="str">
        <f t="shared" si="187"/>
        <v>personal auto</v>
      </c>
      <c r="Q1601" t="str">
        <f t="shared" si="188"/>
        <v>four-door car</v>
      </c>
      <c r="R1601" t="str">
        <f t="shared" si="189"/>
        <v>call center</v>
      </c>
      <c r="S1601" t="str">
        <f t="shared" si="190"/>
        <v>small</v>
      </c>
      <c r="T1601" t="str">
        <f t="shared" si="191"/>
        <v>north west</v>
      </c>
    </row>
    <row r="1602" spans="1:20" ht="17" x14ac:dyDescent="0.2">
      <c r="A1602" t="s">
        <v>1630</v>
      </c>
      <c r="B1602" s="5" t="s">
        <v>9209</v>
      </c>
      <c r="C1602" s="5" t="s">
        <v>9211</v>
      </c>
      <c r="D1602" t="s">
        <v>33</v>
      </c>
      <c r="E1602" s="4">
        <v>702775.96</v>
      </c>
      <c r="F1602" s="23">
        <v>45009</v>
      </c>
      <c r="G1602" s="23">
        <v>102</v>
      </c>
      <c r="H1602" s="24" t="s">
        <v>9198</v>
      </c>
      <c r="I1602" s="5" t="s">
        <v>14</v>
      </c>
      <c r="J1602" s="5" t="s">
        <v>27</v>
      </c>
      <c r="K1602" s="9">
        <v>489.6</v>
      </c>
      <c r="L1602" t="str">
        <f>VLOOKUP($A1602,lookup_table!$A:$D,3,FALSE)</f>
        <v>Agent</v>
      </c>
      <c r="M1602" t="str">
        <f>VLOOKUP($A1602,lookup_table!$A:$D,4,FALSE)</f>
        <v>Medsize</v>
      </c>
      <c r="N1602" t="str">
        <f t="shared" si="185"/>
        <v>North West</v>
      </c>
      <c r="O1602" t="str">
        <f t="shared" si="186"/>
        <v>college</v>
      </c>
      <c r="P1602" t="str">
        <f t="shared" si="187"/>
        <v>personal auto</v>
      </c>
      <c r="Q1602" t="str">
        <f t="shared" si="188"/>
        <v>suv</v>
      </c>
      <c r="R1602" t="str">
        <f t="shared" si="189"/>
        <v>agent</v>
      </c>
      <c r="S1602" t="str">
        <f t="shared" si="190"/>
        <v>medsize</v>
      </c>
      <c r="T1602" t="str">
        <f t="shared" si="191"/>
        <v>north west</v>
      </c>
    </row>
    <row r="1603" spans="1:20" ht="17" x14ac:dyDescent="0.2">
      <c r="A1603" t="s">
        <v>1631</v>
      </c>
      <c r="B1603" s="5" t="s">
        <v>9209</v>
      </c>
      <c r="C1603" s="5" t="s">
        <v>1279</v>
      </c>
      <c r="D1603" t="s">
        <v>19</v>
      </c>
      <c r="E1603" s="4">
        <v>283168.37</v>
      </c>
      <c r="F1603" s="23">
        <v>70037</v>
      </c>
      <c r="G1603" s="23">
        <v>70</v>
      </c>
      <c r="H1603" s="24" t="s">
        <v>9198</v>
      </c>
      <c r="I1603" s="5" t="s">
        <v>14</v>
      </c>
      <c r="J1603" s="5" t="s">
        <v>15</v>
      </c>
      <c r="K1603" s="9">
        <v>409985435</v>
      </c>
      <c r="L1603" t="str">
        <f>VLOOKUP($A1603,lookup_table!$A:$D,3,FALSE)</f>
        <v>Web</v>
      </c>
      <c r="M1603" t="str">
        <f>VLOOKUP($A1603,lookup_table!$A:$D,4,FALSE)</f>
        <v>Large</v>
      </c>
      <c r="N1603" t="str">
        <f t="shared" ref="N1603:N1666" si="192">IF($B1603="California","West",IF($B1603="Oregon","North West",IF($B1603="Washington","East","Central")))</f>
        <v>North West</v>
      </c>
      <c r="O1603" t="str">
        <f t="shared" ref="O1603:O1666" si="193">LOWER($D1603)</f>
        <v>bachelor</v>
      </c>
      <c r="P1603" t="str">
        <f t="shared" ref="P1603:P1666" si="194">LOWER($I1603)</f>
        <v>personal auto</v>
      </c>
      <c r="Q1603" t="str">
        <f t="shared" ref="Q1603:Q1666" si="195">LOWER($J1603)</f>
        <v>four-door car</v>
      </c>
      <c r="R1603" t="str">
        <f t="shared" ref="R1603:R1666" si="196">LOWER($L1603)</f>
        <v>web</v>
      </c>
      <c r="S1603" t="str">
        <f t="shared" ref="S1603:S1666" si="197">LOWER($M1603)</f>
        <v>large</v>
      </c>
      <c r="T1603" t="str">
        <f t="shared" ref="T1603:T1666" si="198">LOWER($N1603)</f>
        <v>north west</v>
      </c>
    </row>
    <row r="1604" spans="1:20" ht="17" x14ac:dyDescent="0.2">
      <c r="A1604" t="s">
        <v>1632</v>
      </c>
      <c r="B1604" s="5" t="s">
        <v>9208</v>
      </c>
      <c r="C1604" s="5" t="s">
        <v>9211</v>
      </c>
      <c r="D1604" t="s">
        <v>29</v>
      </c>
      <c r="E1604" s="4">
        <v>421785.79</v>
      </c>
      <c r="F1604" s="23">
        <v>45009</v>
      </c>
      <c r="G1604" s="23">
        <v>62</v>
      </c>
      <c r="H1604" s="24" t="s">
        <v>9198</v>
      </c>
      <c r="I1604" s="5" t="s">
        <v>14</v>
      </c>
      <c r="J1604" s="5" t="s">
        <v>22</v>
      </c>
      <c r="K1604" s="9">
        <v>446.4</v>
      </c>
      <c r="L1604" t="str">
        <f>VLOOKUP($A1604,lookup_table!$A:$D,3,FALSE)</f>
        <v>Branch</v>
      </c>
      <c r="M1604" t="str">
        <f>VLOOKUP($A1604,lookup_table!$A:$D,4,FALSE)</f>
        <v>Small</v>
      </c>
      <c r="N1604" t="str">
        <f t="shared" si="192"/>
        <v>Central</v>
      </c>
      <c r="O1604" t="str">
        <f t="shared" si="193"/>
        <v>high school or below</v>
      </c>
      <c r="P1604" t="str">
        <f t="shared" si="194"/>
        <v>personal auto</v>
      </c>
      <c r="Q1604" t="str">
        <f t="shared" si="195"/>
        <v>two-door car</v>
      </c>
      <c r="R1604" t="str">
        <f t="shared" si="196"/>
        <v>branch</v>
      </c>
      <c r="S1604" t="str">
        <f t="shared" si="197"/>
        <v>small</v>
      </c>
      <c r="T1604" t="str">
        <f t="shared" si="198"/>
        <v>central</v>
      </c>
    </row>
    <row r="1605" spans="1:20" ht="17" x14ac:dyDescent="0.2">
      <c r="A1605" t="s">
        <v>1633</v>
      </c>
      <c r="B1605" s="5" t="s">
        <v>9208</v>
      </c>
      <c r="C1605" s="5" t="s">
        <v>9211</v>
      </c>
      <c r="D1605" t="s">
        <v>33</v>
      </c>
      <c r="E1605" s="4">
        <v>759629.15</v>
      </c>
      <c r="F1605" s="23">
        <v>59847</v>
      </c>
      <c r="G1605" s="23">
        <v>192</v>
      </c>
      <c r="H1605" s="24" t="s">
        <v>9198</v>
      </c>
      <c r="I1605" s="5" t="s">
        <v>26</v>
      </c>
      <c r="J1605" s="5" t="s">
        <v>111</v>
      </c>
      <c r="K1605" s="9">
        <v>921.6</v>
      </c>
      <c r="L1605" t="str">
        <f>VLOOKUP($A1605,lookup_table!$A:$D,3,FALSE)</f>
        <v>Call Center</v>
      </c>
      <c r="M1605" t="str">
        <f>VLOOKUP($A1605,lookup_table!$A:$D,4,FALSE)</f>
        <v>Medsize</v>
      </c>
      <c r="N1605" t="str">
        <f t="shared" si="192"/>
        <v>Central</v>
      </c>
      <c r="O1605" t="str">
        <f t="shared" si="193"/>
        <v>college</v>
      </c>
      <c r="P1605" t="str">
        <f t="shared" si="194"/>
        <v>corporate auto</v>
      </c>
      <c r="Q1605" t="str">
        <f t="shared" si="195"/>
        <v>luxury car</v>
      </c>
      <c r="R1605" t="str">
        <f t="shared" si="196"/>
        <v>call center</v>
      </c>
      <c r="S1605" t="str">
        <f t="shared" si="197"/>
        <v>medsize</v>
      </c>
      <c r="T1605" t="str">
        <f t="shared" si="198"/>
        <v>central</v>
      </c>
    </row>
    <row r="1606" spans="1:20" ht="17" x14ac:dyDescent="0.2">
      <c r="A1606" t="s">
        <v>1634</v>
      </c>
      <c r="B1606" s="5" t="s">
        <v>9207</v>
      </c>
      <c r="C1606" s="5" t="s">
        <v>9211</v>
      </c>
      <c r="D1606" t="s">
        <v>19</v>
      </c>
      <c r="E1606" s="4">
        <v>836567.76</v>
      </c>
      <c r="F1606" s="23">
        <v>26630</v>
      </c>
      <c r="G1606" s="23">
        <v>118</v>
      </c>
      <c r="H1606" s="24" t="s">
        <v>9198</v>
      </c>
      <c r="I1606" s="5" t="s">
        <v>14</v>
      </c>
      <c r="J1606" s="5" t="s">
        <v>15</v>
      </c>
      <c r="K1606" s="9">
        <v>581077056</v>
      </c>
      <c r="L1606" t="str">
        <f>VLOOKUP($A1606,lookup_table!$A:$D,3,FALSE)</f>
        <v>Call Center</v>
      </c>
      <c r="M1606" t="str">
        <f>VLOOKUP($A1606,lookup_table!$A:$D,4,FALSE)</f>
        <v>Medsize</v>
      </c>
      <c r="N1606" t="str">
        <f t="shared" si="192"/>
        <v>West</v>
      </c>
      <c r="O1606" t="str">
        <f t="shared" si="193"/>
        <v>bachelor</v>
      </c>
      <c r="P1606" t="str">
        <f t="shared" si="194"/>
        <v>personal auto</v>
      </c>
      <c r="Q1606" t="str">
        <f t="shared" si="195"/>
        <v>four-door car</v>
      </c>
      <c r="R1606" t="str">
        <f t="shared" si="196"/>
        <v>call center</v>
      </c>
      <c r="S1606" t="str">
        <f t="shared" si="197"/>
        <v>medsize</v>
      </c>
      <c r="T1606" t="str">
        <f t="shared" si="198"/>
        <v>west</v>
      </c>
    </row>
    <row r="1607" spans="1:20" ht="17" x14ac:dyDescent="0.2">
      <c r="A1607" t="s">
        <v>1635</v>
      </c>
      <c r="B1607" s="5" t="s">
        <v>9209</v>
      </c>
      <c r="C1607" s="5" t="s">
        <v>1279</v>
      </c>
      <c r="D1607" t="s">
        <v>29</v>
      </c>
      <c r="E1607" s="4">
        <v>272639.3</v>
      </c>
      <c r="F1607" s="23">
        <v>48039</v>
      </c>
      <c r="G1607" s="23">
        <v>68</v>
      </c>
      <c r="H1607" s="24" t="s">
        <v>9198</v>
      </c>
      <c r="I1607" s="5" t="s">
        <v>14</v>
      </c>
      <c r="J1607" s="5" t="s">
        <v>15</v>
      </c>
      <c r="K1607" s="9">
        <v>11451889</v>
      </c>
      <c r="L1607" t="str">
        <f>VLOOKUP($A1607,lookup_table!$A:$D,3,FALSE)</f>
        <v>Branch</v>
      </c>
      <c r="M1607" t="str">
        <f>VLOOKUP($A1607,lookup_table!$A:$D,4,FALSE)</f>
        <v>Medsize</v>
      </c>
      <c r="N1607" t="str">
        <f t="shared" si="192"/>
        <v>North West</v>
      </c>
      <c r="O1607" t="str">
        <f t="shared" si="193"/>
        <v>high school or below</v>
      </c>
      <c r="P1607" t="str">
        <f t="shared" si="194"/>
        <v>personal auto</v>
      </c>
      <c r="Q1607" t="str">
        <f t="shared" si="195"/>
        <v>four-door car</v>
      </c>
      <c r="R1607" t="str">
        <f t="shared" si="196"/>
        <v>branch</v>
      </c>
      <c r="S1607" t="str">
        <f t="shared" si="197"/>
        <v>medsize</v>
      </c>
      <c r="T1607" t="str">
        <f t="shared" si="198"/>
        <v>north west</v>
      </c>
    </row>
    <row r="1608" spans="1:20" ht="17" x14ac:dyDescent="0.2">
      <c r="A1608" t="s">
        <v>1636</v>
      </c>
      <c r="B1608" s="5" t="s">
        <v>9207</v>
      </c>
      <c r="C1608" s="5" t="s">
        <v>9211</v>
      </c>
      <c r="D1608" t="s">
        <v>29</v>
      </c>
      <c r="E1608" s="4">
        <v>342045.22</v>
      </c>
      <c r="F1608" s="23">
        <v>45009</v>
      </c>
      <c r="G1608" s="23">
        <v>92</v>
      </c>
      <c r="H1608" s="24" t="s">
        <v>9198</v>
      </c>
      <c r="I1608" s="5" t="s">
        <v>14</v>
      </c>
      <c r="J1608" s="5" t="s">
        <v>15</v>
      </c>
      <c r="K1608" s="9">
        <v>441.6</v>
      </c>
      <c r="L1608" t="str">
        <f>VLOOKUP($A1608,lookup_table!$A:$D,3,FALSE)</f>
        <v>Web</v>
      </c>
      <c r="M1608" t="str">
        <f>VLOOKUP($A1608,lookup_table!$A:$D,4,FALSE)</f>
        <v>Small</v>
      </c>
      <c r="N1608" t="str">
        <f t="shared" si="192"/>
        <v>West</v>
      </c>
      <c r="O1608" t="str">
        <f t="shared" si="193"/>
        <v>high school or below</v>
      </c>
      <c r="P1608" t="str">
        <f t="shared" si="194"/>
        <v>personal auto</v>
      </c>
      <c r="Q1608" t="str">
        <f t="shared" si="195"/>
        <v>four-door car</v>
      </c>
      <c r="R1608" t="str">
        <f t="shared" si="196"/>
        <v>web</v>
      </c>
      <c r="S1608" t="str">
        <f t="shared" si="197"/>
        <v>small</v>
      </c>
      <c r="T1608" t="str">
        <f t="shared" si="198"/>
        <v>west</v>
      </c>
    </row>
    <row r="1609" spans="1:20" ht="17" x14ac:dyDescent="0.2">
      <c r="A1609" t="s">
        <v>1637</v>
      </c>
      <c r="B1609" s="5" t="s">
        <v>9206</v>
      </c>
      <c r="C1609" s="5" t="s">
        <v>9211</v>
      </c>
      <c r="D1609" t="s">
        <v>29</v>
      </c>
      <c r="E1609" s="4">
        <v>483910.72</v>
      </c>
      <c r="F1609" s="23">
        <v>45009</v>
      </c>
      <c r="G1609" s="23">
        <v>137</v>
      </c>
      <c r="H1609" s="24" t="s">
        <v>9198</v>
      </c>
      <c r="I1609" s="5" t="s">
        <v>14</v>
      </c>
      <c r="J1609" s="5" t="s">
        <v>27</v>
      </c>
      <c r="K1609" s="9">
        <v>1227458548</v>
      </c>
      <c r="L1609" t="str">
        <f>VLOOKUP($A1609,lookup_table!$A:$D,3,FALSE)</f>
        <v>Agent</v>
      </c>
      <c r="M1609" t="str">
        <f>VLOOKUP($A1609,lookup_table!$A:$D,4,FALSE)</f>
        <v>Medsize</v>
      </c>
      <c r="N1609" t="str">
        <f t="shared" si="192"/>
        <v>Central</v>
      </c>
      <c r="O1609" t="str">
        <f t="shared" si="193"/>
        <v>high school or below</v>
      </c>
      <c r="P1609" t="str">
        <f t="shared" si="194"/>
        <v>personal auto</v>
      </c>
      <c r="Q1609" t="str">
        <f t="shared" si="195"/>
        <v>suv</v>
      </c>
      <c r="R1609" t="str">
        <f t="shared" si="196"/>
        <v>agent</v>
      </c>
      <c r="S1609" t="str">
        <f t="shared" si="197"/>
        <v>medsize</v>
      </c>
      <c r="T1609" t="str">
        <f t="shared" si="198"/>
        <v>central</v>
      </c>
    </row>
    <row r="1610" spans="1:20" ht="17" x14ac:dyDescent="0.2">
      <c r="A1610" t="s">
        <v>1638</v>
      </c>
      <c r="B1610" s="5" t="s">
        <v>9206</v>
      </c>
      <c r="C1610" s="5" t="s">
        <v>1279</v>
      </c>
      <c r="D1610" t="s">
        <v>19</v>
      </c>
      <c r="E1610" s="4">
        <v>435855.35</v>
      </c>
      <c r="F1610" s="23">
        <v>45009</v>
      </c>
      <c r="G1610" s="23">
        <v>118</v>
      </c>
      <c r="H1610" s="24" t="s">
        <v>9198</v>
      </c>
      <c r="I1610" s="5" t="s">
        <v>26</v>
      </c>
      <c r="J1610" s="5" t="s">
        <v>73</v>
      </c>
      <c r="K1610" s="9">
        <v>101826804</v>
      </c>
      <c r="L1610" t="str">
        <f>VLOOKUP($A1610,lookup_table!$A:$D,3,FALSE)</f>
        <v>Agent</v>
      </c>
      <c r="M1610" t="str">
        <f>VLOOKUP($A1610,lookup_table!$A:$D,4,FALSE)</f>
        <v>Medsize</v>
      </c>
      <c r="N1610" t="str">
        <f t="shared" si="192"/>
        <v>Central</v>
      </c>
      <c r="O1610" t="str">
        <f t="shared" si="193"/>
        <v>bachelor</v>
      </c>
      <c r="P1610" t="str">
        <f t="shared" si="194"/>
        <v>corporate auto</v>
      </c>
      <c r="Q1610" t="str">
        <f t="shared" si="195"/>
        <v>sports car</v>
      </c>
      <c r="R1610" t="str">
        <f t="shared" si="196"/>
        <v>agent</v>
      </c>
      <c r="S1610" t="str">
        <f t="shared" si="197"/>
        <v>medsize</v>
      </c>
      <c r="T1610" t="str">
        <f t="shared" si="198"/>
        <v>central</v>
      </c>
    </row>
    <row r="1611" spans="1:20" ht="17" x14ac:dyDescent="0.2">
      <c r="A1611" t="s">
        <v>1639</v>
      </c>
      <c r="B1611" s="5" t="s">
        <v>9210</v>
      </c>
      <c r="C1611" s="5" t="s">
        <v>1279</v>
      </c>
      <c r="D1611" t="s">
        <v>12</v>
      </c>
      <c r="E1611" s="4">
        <v>1242739.3700000001</v>
      </c>
      <c r="F1611" s="23">
        <v>15818</v>
      </c>
      <c r="G1611" s="23">
        <v>107</v>
      </c>
      <c r="H1611" s="24" t="s">
        <v>9198</v>
      </c>
      <c r="I1611" s="5" t="s">
        <v>14</v>
      </c>
      <c r="J1611" s="5" t="s">
        <v>22</v>
      </c>
      <c r="K1611" s="9">
        <v>333886816</v>
      </c>
      <c r="L1611" t="str">
        <f>VLOOKUP($A1611,lookup_table!$A:$D,3,FALSE)</f>
        <v>Call Center</v>
      </c>
      <c r="M1611" t="str">
        <f>VLOOKUP($A1611,lookup_table!$A:$D,4,FALSE)</f>
        <v>Medsize</v>
      </c>
      <c r="N1611" t="str">
        <f t="shared" si="192"/>
        <v>East</v>
      </c>
      <c r="O1611" t="str">
        <f t="shared" si="193"/>
        <v>master</v>
      </c>
      <c r="P1611" t="str">
        <f t="shared" si="194"/>
        <v>personal auto</v>
      </c>
      <c r="Q1611" t="str">
        <f t="shared" si="195"/>
        <v>two-door car</v>
      </c>
      <c r="R1611" t="str">
        <f t="shared" si="196"/>
        <v>call center</v>
      </c>
      <c r="S1611" t="str">
        <f t="shared" si="197"/>
        <v>medsize</v>
      </c>
      <c r="T1611" t="str">
        <f t="shared" si="198"/>
        <v>east</v>
      </c>
    </row>
    <row r="1612" spans="1:20" ht="17" x14ac:dyDescent="0.2">
      <c r="A1612" t="s">
        <v>1640</v>
      </c>
      <c r="B1612" s="5" t="s">
        <v>9209</v>
      </c>
      <c r="C1612" s="5" t="s">
        <v>1279</v>
      </c>
      <c r="D1612" t="s">
        <v>75</v>
      </c>
      <c r="E1612" s="4">
        <v>2351585.33</v>
      </c>
      <c r="F1612" s="23">
        <v>36537</v>
      </c>
      <c r="G1612" s="23">
        <v>85</v>
      </c>
      <c r="H1612" s="24" t="s">
        <v>9198</v>
      </c>
      <c r="I1612" s="5" t="s">
        <v>14</v>
      </c>
      <c r="J1612" s="5" t="s">
        <v>15</v>
      </c>
      <c r="K1612" s="9">
        <v>165309001</v>
      </c>
      <c r="L1612" t="str">
        <f>VLOOKUP($A1612,lookup_table!$A:$D,3,FALSE)</f>
        <v>Web</v>
      </c>
      <c r="M1612" t="str">
        <f>VLOOKUP($A1612,lookup_table!$A:$D,4,FALSE)</f>
        <v>Medsize</v>
      </c>
      <c r="N1612" t="str">
        <f t="shared" si="192"/>
        <v>North West</v>
      </c>
      <c r="O1612" t="str">
        <f t="shared" si="193"/>
        <v>doctor</v>
      </c>
      <c r="P1612" t="str">
        <f t="shared" si="194"/>
        <v>personal auto</v>
      </c>
      <c r="Q1612" t="str">
        <f t="shared" si="195"/>
        <v>four-door car</v>
      </c>
      <c r="R1612" t="str">
        <f t="shared" si="196"/>
        <v>web</v>
      </c>
      <c r="S1612" t="str">
        <f t="shared" si="197"/>
        <v>medsize</v>
      </c>
      <c r="T1612" t="str">
        <f t="shared" si="198"/>
        <v>north west</v>
      </c>
    </row>
    <row r="1613" spans="1:20" ht="17" x14ac:dyDescent="0.2">
      <c r="A1613" t="s">
        <v>1641</v>
      </c>
      <c r="B1613" s="5" t="s">
        <v>9206</v>
      </c>
      <c r="C1613" s="5" t="s">
        <v>1279</v>
      </c>
      <c r="D1613" t="s">
        <v>12</v>
      </c>
      <c r="E1613" s="4">
        <v>839632.76</v>
      </c>
      <c r="F1613" s="23">
        <v>45009</v>
      </c>
      <c r="G1613" s="23">
        <v>115</v>
      </c>
      <c r="H1613" s="24" t="s">
        <v>9199</v>
      </c>
      <c r="I1613" s="5" t="s">
        <v>14</v>
      </c>
      <c r="J1613" s="5" t="s">
        <v>27</v>
      </c>
      <c r="K1613" s="9">
        <v>552</v>
      </c>
      <c r="L1613" t="str">
        <f>VLOOKUP($A1613,lookup_table!$A:$D,3,FALSE)</f>
        <v>Web</v>
      </c>
      <c r="M1613" t="str">
        <f>VLOOKUP($A1613,lookup_table!$A:$D,4,FALSE)</f>
        <v>Medsize</v>
      </c>
      <c r="N1613" t="str">
        <f t="shared" si="192"/>
        <v>Central</v>
      </c>
      <c r="O1613" t="str">
        <f t="shared" si="193"/>
        <v>master</v>
      </c>
      <c r="P1613" t="str">
        <f t="shared" si="194"/>
        <v>personal auto</v>
      </c>
      <c r="Q1613" t="str">
        <f t="shared" si="195"/>
        <v>suv</v>
      </c>
      <c r="R1613" t="str">
        <f t="shared" si="196"/>
        <v>web</v>
      </c>
      <c r="S1613" t="str">
        <f t="shared" si="197"/>
        <v>medsize</v>
      </c>
      <c r="T1613" t="str">
        <f t="shared" si="198"/>
        <v>central</v>
      </c>
    </row>
    <row r="1614" spans="1:20" ht="17" x14ac:dyDescent="0.2">
      <c r="A1614" t="s">
        <v>1642</v>
      </c>
      <c r="B1614" s="5" t="s">
        <v>9206</v>
      </c>
      <c r="C1614" s="5" t="s">
        <v>9211</v>
      </c>
      <c r="D1614" t="s">
        <v>29</v>
      </c>
      <c r="E1614" s="4">
        <v>517097.64</v>
      </c>
      <c r="F1614" s="23">
        <v>53603</v>
      </c>
      <c r="G1614" s="23">
        <v>132</v>
      </c>
      <c r="H1614" s="24" t="s">
        <v>9199</v>
      </c>
      <c r="I1614" s="5" t="s">
        <v>14</v>
      </c>
      <c r="J1614" s="5" t="s">
        <v>73</v>
      </c>
      <c r="K1614" s="9">
        <v>697272246</v>
      </c>
      <c r="L1614" t="str">
        <f>VLOOKUP($A1614,lookup_table!$A:$D,3,FALSE)</f>
        <v>Branch</v>
      </c>
      <c r="M1614" t="str">
        <f>VLOOKUP($A1614,lookup_table!$A:$D,4,FALSE)</f>
        <v>Medsize</v>
      </c>
      <c r="N1614" t="str">
        <f t="shared" si="192"/>
        <v>Central</v>
      </c>
      <c r="O1614" t="str">
        <f t="shared" si="193"/>
        <v>high school or below</v>
      </c>
      <c r="P1614" t="str">
        <f t="shared" si="194"/>
        <v>personal auto</v>
      </c>
      <c r="Q1614" t="str">
        <f t="shared" si="195"/>
        <v>sports car</v>
      </c>
      <c r="R1614" t="str">
        <f t="shared" si="196"/>
        <v>branch</v>
      </c>
      <c r="S1614" t="str">
        <f t="shared" si="197"/>
        <v>medsize</v>
      </c>
      <c r="T1614" t="str">
        <f t="shared" si="198"/>
        <v>central</v>
      </c>
    </row>
    <row r="1615" spans="1:20" ht="17" x14ac:dyDescent="0.2">
      <c r="A1615" t="s">
        <v>1643</v>
      </c>
      <c r="B1615" s="5" t="s">
        <v>9208</v>
      </c>
      <c r="C1615" s="5" t="s">
        <v>9211</v>
      </c>
      <c r="D1615" t="s">
        <v>75</v>
      </c>
      <c r="E1615" s="4">
        <v>558530.81000000006</v>
      </c>
      <c r="F1615" s="23">
        <v>45009</v>
      </c>
      <c r="G1615" s="23">
        <v>80</v>
      </c>
      <c r="H1615" s="24" t="s">
        <v>9198</v>
      </c>
      <c r="I1615" s="5" t="s">
        <v>26</v>
      </c>
      <c r="J1615" s="5" t="s">
        <v>15</v>
      </c>
      <c r="K1615" s="9">
        <v>6281344</v>
      </c>
      <c r="L1615" t="str">
        <f>VLOOKUP($A1615,lookup_table!$A:$D,3,FALSE)</f>
        <v>Web</v>
      </c>
      <c r="M1615" t="str">
        <f>VLOOKUP($A1615,lookup_table!$A:$D,4,FALSE)</f>
        <v>Medsize</v>
      </c>
      <c r="N1615" t="str">
        <f t="shared" si="192"/>
        <v>Central</v>
      </c>
      <c r="O1615" t="str">
        <f t="shared" si="193"/>
        <v>doctor</v>
      </c>
      <c r="P1615" t="str">
        <f t="shared" si="194"/>
        <v>corporate auto</v>
      </c>
      <c r="Q1615" t="str">
        <f t="shared" si="195"/>
        <v>four-door car</v>
      </c>
      <c r="R1615" t="str">
        <f t="shared" si="196"/>
        <v>web</v>
      </c>
      <c r="S1615" t="str">
        <f t="shared" si="197"/>
        <v>medsize</v>
      </c>
      <c r="T1615" t="str">
        <f t="shared" si="198"/>
        <v>central</v>
      </c>
    </row>
    <row r="1616" spans="1:20" ht="17" x14ac:dyDescent="0.2">
      <c r="A1616" t="s">
        <v>1644</v>
      </c>
      <c r="B1616" s="5" t="s">
        <v>9207</v>
      </c>
      <c r="C1616" s="5" t="s">
        <v>1279</v>
      </c>
      <c r="D1616" t="s">
        <v>75</v>
      </c>
      <c r="E1616" s="4">
        <v>863949.5</v>
      </c>
      <c r="F1616" s="23">
        <v>92374</v>
      </c>
      <c r="G1616" s="23">
        <v>107</v>
      </c>
      <c r="H1616" s="24" t="s">
        <v>9199</v>
      </c>
      <c r="I1616" s="5" t="s">
        <v>14</v>
      </c>
      <c r="J1616" s="5" t="s">
        <v>27</v>
      </c>
      <c r="K1616" s="9">
        <v>220018279</v>
      </c>
      <c r="L1616" t="str">
        <f>VLOOKUP($A1616,lookup_table!$A:$D,3,FALSE)</f>
        <v>Call Center</v>
      </c>
      <c r="M1616" t="str">
        <f>VLOOKUP($A1616,lookup_table!$A:$D,4,FALSE)</f>
        <v>Medsize</v>
      </c>
      <c r="N1616" t="str">
        <f t="shared" si="192"/>
        <v>West</v>
      </c>
      <c r="O1616" t="str">
        <f t="shared" si="193"/>
        <v>doctor</v>
      </c>
      <c r="P1616" t="str">
        <f t="shared" si="194"/>
        <v>personal auto</v>
      </c>
      <c r="Q1616" t="str">
        <f t="shared" si="195"/>
        <v>suv</v>
      </c>
      <c r="R1616" t="str">
        <f t="shared" si="196"/>
        <v>call center</v>
      </c>
      <c r="S1616" t="str">
        <f t="shared" si="197"/>
        <v>medsize</v>
      </c>
      <c r="T1616" t="str">
        <f t="shared" si="198"/>
        <v>west</v>
      </c>
    </row>
    <row r="1617" spans="1:20" ht="17" x14ac:dyDescent="0.2">
      <c r="A1617" t="s">
        <v>1645</v>
      </c>
      <c r="B1617" s="5" t="s">
        <v>9207</v>
      </c>
      <c r="C1617" s="5" t="s">
        <v>9211</v>
      </c>
      <c r="D1617" t="s">
        <v>29</v>
      </c>
      <c r="E1617" s="4">
        <v>528183.35</v>
      </c>
      <c r="F1617" s="23">
        <v>39658</v>
      </c>
      <c r="G1617" s="23">
        <v>66</v>
      </c>
      <c r="H1617" s="24" t="s">
        <v>9198</v>
      </c>
      <c r="I1617" s="5" t="s">
        <v>26</v>
      </c>
      <c r="J1617" s="5" t="s">
        <v>15</v>
      </c>
      <c r="K1617" s="9">
        <v>316.8</v>
      </c>
      <c r="L1617" t="str">
        <f>VLOOKUP($A1617,lookup_table!$A:$D,3,FALSE)</f>
        <v>Branch</v>
      </c>
      <c r="M1617" t="str">
        <f>VLOOKUP($A1617,lookup_table!$A:$D,4,FALSE)</f>
        <v>Medsize</v>
      </c>
      <c r="N1617" t="str">
        <f t="shared" si="192"/>
        <v>West</v>
      </c>
      <c r="O1617" t="str">
        <f t="shared" si="193"/>
        <v>high school or below</v>
      </c>
      <c r="P1617" t="str">
        <f t="shared" si="194"/>
        <v>corporate auto</v>
      </c>
      <c r="Q1617" t="str">
        <f t="shared" si="195"/>
        <v>four-door car</v>
      </c>
      <c r="R1617" t="str">
        <f t="shared" si="196"/>
        <v>branch</v>
      </c>
      <c r="S1617" t="str">
        <f t="shared" si="197"/>
        <v>medsize</v>
      </c>
      <c r="T1617" t="str">
        <f t="shared" si="198"/>
        <v>west</v>
      </c>
    </row>
    <row r="1618" spans="1:20" ht="17" x14ac:dyDescent="0.2">
      <c r="A1618" t="s">
        <v>1646</v>
      </c>
      <c r="B1618" s="5" t="s">
        <v>9209</v>
      </c>
      <c r="C1618" s="5" t="s">
        <v>1279</v>
      </c>
      <c r="D1618" t="s">
        <v>19</v>
      </c>
      <c r="E1618" s="4">
        <v>838525.23</v>
      </c>
      <c r="F1618" s="23">
        <v>45009</v>
      </c>
      <c r="G1618" s="23">
        <v>116</v>
      </c>
      <c r="H1618" s="24" t="s">
        <v>9198</v>
      </c>
      <c r="I1618" s="5" t="s">
        <v>14</v>
      </c>
      <c r="J1618" s="5" t="s">
        <v>73</v>
      </c>
      <c r="K1618" s="9">
        <v>556.79999999999995</v>
      </c>
      <c r="L1618" t="str">
        <f>VLOOKUP($A1618,lookup_table!$A:$D,3,FALSE)</f>
        <v>Call Center</v>
      </c>
      <c r="M1618" t="str">
        <f>VLOOKUP($A1618,lookup_table!$A:$D,4,FALSE)</f>
        <v>Medsize</v>
      </c>
      <c r="N1618" t="str">
        <f t="shared" si="192"/>
        <v>North West</v>
      </c>
      <c r="O1618" t="str">
        <f t="shared" si="193"/>
        <v>bachelor</v>
      </c>
      <c r="P1618" t="str">
        <f t="shared" si="194"/>
        <v>personal auto</v>
      </c>
      <c r="Q1618" t="str">
        <f t="shared" si="195"/>
        <v>sports car</v>
      </c>
      <c r="R1618" t="str">
        <f t="shared" si="196"/>
        <v>call center</v>
      </c>
      <c r="S1618" t="str">
        <f t="shared" si="197"/>
        <v>medsize</v>
      </c>
      <c r="T1618" t="str">
        <f t="shared" si="198"/>
        <v>north west</v>
      </c>
    </row>
    <row r="1619" spans="1:20" ht="17" x14ac:dyDescent="0.2">
      <c r="A1619" t="s">
        <v>1647</v>
      </c>
      <c r="B1619" s="5" t="s">
        <v>9206</v>
      </c>
      <c r="C1619" s="5" t="s">
        <v>9211</v>
      </c>
      <c r="D1619" t="s">
        <v>19</v>
      </c>
      <c r="E1619" s="4">
        <v>463310.13</v>
      </c>
      <c r="F1619" s="23">
        <v>45009</v>
      </c>
      <c r="G1619" s="23">
        <v>70</v>
      </c>
      <c r="H1619" s="24" t="s">
        <v>9198</v>
      </c>
      <c r="I1619" s="5" t="s">
        <v>14</v>
      </c>
      <c r="J1619" s="5" t="s">
        <v>22</v>
      </c>
      <c r="K1619" s="9">
        <v>336</v>
      </c>
      <c r="L1619" t="str">
        <f>VLOOKUP($A1619,lookup_table!$A:$D,3,FALSE)</f>
        <v>Agent</v>
      </c>
      <c r="M1619" t="str">
        <f>VLOOKUP($A1619,lookup_table!$A:$D,4,FALSE)</f>
        <v>Medsize</v>
      </c>
      <c r="N1619" t="str">
        <f t="shared" si="192"/>
        <v>Central</v>
      </c>
      <c r="O1619" t="str">
        <f t="shared" si="193"/>
        <v>bachelor</v>
      </c>
      <c r="P1619" t="str">
        <f t="shared" si="194"/>
        <v>personal auto</v>
      </c>
      <c r="Q1619" t="str">
        <f t="shared" si="195"/>
        <v>two-door car</v>
      </c>
      <c r="R1619" t="str">
        <f t="shared" si="196"/>
        <v>agent</v>
      </c>
      <c r="S1619" t="str">
        <f t="shared" si="197"/>
        <v>medsize</v>
      </c>
      <c r="T1619" t="str">
        <f t="shared" si="198"/>
        <v>central</v>
      </c>
    </row>
    <row r="1620" spans="1:20" ht="17" x14ac:dyDescent="0.2">
      <c r="A1620" t="s">
        <v>1648</v>
      </c>
      <c r="B1620" s="5" t="s">
        <v>9207</v>
      </c>
      <c r="C1620" s="5" t="s">
        <v>1279</v>
      </c>
      <c r="D1620" t="s">
        <v>29</v>
      </c>
      <c r="E1620" s="4">
        <v>248039.27</v>
      </c>
      <c r="F1620" s="23">
        <v>45009</v>
      </c>
      <c r="G1620" s="23">
        <v>65</v>
      </c>
      <c r="H1620" s="24" t="s">
        <v>9198</v>
      </c>
      <c r="I1620" s="5" t="s">
        <v>14</v>
      </c>
      <c r="J1620" s="5" t="s">
        <v>15</v>
      </c>
      <c r="K1620" s="9">
        <v>328314222</v>
      </c>
      <c r="L1620" t="str">
        <f>VLOOKUP($A1620,lookup_table!$A:$D,3,FALSE)</f>
        <v>Web</v>
      </c>
      <c r="M1620" t="str">
        <f>VLOOKUP($A1620,lookup_table!$A:$D,4,FALSE)</f>
        <v>Medsize</v>
      </c>
      <c r="N1620" t="str">
        <f t="shared" si="192"/>
        <v>West</v>
      </c>
      <c r="O1620" t="str">
        <f t="shared" si="193"/>
        <v>high school or below</v>
      </c>
      <c r="P1620" t="str">
        <f t="shared" si="194"/>
        <v>personal auto</v>
      </c>
      <c r="Q1620" t="str">
        <f t="shared" si="195"/>
        <v>four-door car</v>
      </c>
      <c r="R1620" t="str">
        <f t="shared" si="196"/>
        <v>web</v>
      </c>
      <c r="S1620" t="str">
        <f t="shared" si="197"/>
        <v>medsize</v>
      </c>
      <c r="T1620" t="str">
        <f t="shared" si="198"/>
        <v>west</v>
      </c>
    </row>
    <row r="1621" spans="1:20" ht="17" x14ac:dyDescent="0.2">
      <c r="A1621" t="s">
        <v>1649</v>
      </c>
      <c r="B1621" s="5" t="s">
        <v>9206</v>
      </c>
      <c r="C1621" s="5" t="s">
        <v>9211</v>
      </c>
      <c r="D1621" t="s">
        <v>29</v>
      </c>
      <c r="E1621" s="4">
        <v>361868.69</v>
      </c>
      <c r="F1621" s="23">
        <v>50755</v>
      </c>
      <c r="G1621" s="23">
        <v>91</v>
      </c>
      <c r="H1621" s="24" t="s">
        <v>9198</v>
      </c>
      <c r="I1621" s="5" t="s">
        <v>14</v>
      </c>
      <c r="J1621" s="5" t="s">
        <v>22</v>
      </c>
      <c r="K1621" s="9">
        <v>436.8</v>
      </c>
      <c r="L1621" t="str">
        <f>VLOOKUP($A1621,lookup_table!$A:$D,3,FALSE)</f>
        <v>Agent</v>
      </c>
      <c r="M1621" t="str">
        <f>VLOOKUP($A1621,lookup_table!$A:$D,4,FALSE)</f>
        <v>Medsize</v>
      </c>
      <c r="N1621" t="str">
        <f t="shared" si="192"/>
        <v>Central</v>
      </c>
      <c r="O1621" t="str">
        <f t="shared" si="193"/>
        <v>high school or below</v>
      </c>
      <c r="P1621" t="str">
        <f t="shared" si="194"/>
        <v>personal auto</v>
      </c>
      <c r="Q1621" t="str">
        <f t="shared" si="195"/>
        <v>two-door car</v>
      </c>
      <c r="R1621" t="str">
        <f t="shared" si="196"/>
        <v>agent</v>
      </c>
      <c r="S1621" t="str">
        <f t="shared" si="197"/>
        <v>medsize</v>
      </c>
      <c r="T1621" t="str">
        <f t="shared" si="198"/>
        <v>central</v>
      </c>
    </row>
    <row r="1622" spans="1:20" ht="17" x14ac:dyDescent="0.2">
      <c r="A1622" t="s">
        <v>1650</v>
      </c>
      <c r="B1622" s="5" t="s">
        <v>9210</v>
      </c>
      <c r="C1622" s="5" t="s">
        <v>1279</v>
      </c>
      <c r="D1622" t="s">
        <v>33</v>
      </c>
      <c r="E1622" s="4">
        <v>537584.28</v>
      </c>
      <c r="F1622" s="23">
        <v>69050</v>
      </c>
      <c r="G1622" s="23">
        <v>67</v>
      </c>
      <c r="H1622" s="24" t="s">
        <v>9198</v>
      </c>
      <c r="I1622" s="5" t="s">
        <v>14</v>
      </c>
      <c r="J1622" s="5" t="s">
        <v>15</v>
      </c>
      <c r="K1622" s="9">
        <v>334892437</v>
      </c>
      <c r="L1622" t="str">
        <f>VLOOKUP($A1622,lookup_table!$A:$D,3,FALSE)</f>
        <v>Web</v>
      </c>
      <c r="M1622" t="str">
        <f>VLOOKUP($A1622,lookup_table!$A:$D,4,FALSE)</f>
        <v>Large</v>
      </c>
      <c r="N1622" t="str">
        <f t="shared" si="192"/>
        <v>East</v>
      </c>
      <c r="O1622" t="str">
        <f t="shared" si="193"/>
        <v>college</v>
      </c>
      <c r="P1622" t="str">
        <f t="shared" si="194"/>
        <v>personal auto</v>
      </c>
      <c r="Q1622" t="str">
        <f t="shared" si="195"/>
        <v>four-door car</v>
      </c>
      <c r="R1622" t="str">
        <f t="shared" si="196"/>
        <v>web</v>
      </c>
      <c r="S1622" t="str">
        <f t="shared" si="197"/>
        <v>large</v>
      </c>
      <c r="T1622" t="str">
        <f t="shared" si="198"/>
        <v>east</v>
      </c>
    </row>
    <row r="1623" spans="1:20" ht="17" x14ac:dyDescent="0.2">
      <c r="A1623" t="s">
        <v>1651</v>
      </c>
      <c r="B1623" s="5" t="s">
        <v>9209</v>
      </c>
      <c r="C1623" s="5" t="s">
        <v>9211</v>
      </c>
      <c r="D1623" t="s">
        <v>19</v>
      </c>
      <c r="E1623" s="4">
        <v>489329.15</v>
      </c>
      <c r="F1623" s="23">
        <v>45009</v>
      </c>
      <c r="G1623" s="23">
        <v>73</v>
      </c>
      <c r="H1623" s="24" t="s">
        <v>9198</v>
      </c>
      <c r="I1623" s="5" t="s">
        <v>26</v>
      </c>
      <c r="J1623" s="5" t="s">
        <v>15</v>
      </c>
      <c r="K1623" s="9">
        <v>680047456</v>
      </c>
      <c r="L1623" t="str">
        <f>VLOOKUP($A1623,lookup_table!$A:$D,3,FALSE)</f>
        <v>Branch</v>
      </c>
      <c r="M1623" t="str">
        <f>VLOOKUP($A1623,lookup_table!$A:$D,4,FALSE)</f>
        <v>Medsize</v>
      </c>
      <c r="N1623" t="str">
        <f t="shared" si="192"/>
        <v>North West</v>
      </c>
      <c r="O1623" t="str">
        <f t="shared" si="193"/>
        <v>bachelor</v>
      </c>
      <c r="P1623" t="str">
        <f t="shared" si="194"/>
        <v>corporate auto</v>
      </c>
      <c r="Q1623" t="str">
        <f t="shared" si="195"/>
        <v>four-door car</v>
      </c>
      <c r="R1623" t="str">
        <f t="shared" si="196"/>
        <v>branch</v>
      </c>
      <c r="S1623" t="str">
        <f t="shared" si="197"/>
        <v>medsize</v>
      </c>
      <c r="T1623" t="str">
        <f t="shared" si="198"/>
        <v>north west</v>
      </c>
    </row>
    <row r="1624" spans="1:20" ht="17" x14ac:dyDescent="0.2">
      <c r="A1624" t="s">
        <v>1652</v>
      </c>
      <c r="B1624" s="5" t="s">
        <v>9207</v>
      </c>
      <c r="C1624" s="5" t="s">
        <v>9211</v>
      </c>
      <c r="D1624" t="s">
        <v>29</v>
      </c>
      <c r="E1624" s="4">
        <v>1073768.43</v>
      </c>
      <c r="F1624" s="23">
        <v>50607</v>
      </c>
      <c r="G1624" s="23">
        <v>137</v>
      </c>
      <c r="H1624" s="24" t="s">
        <v>9198</v>
      </c>
      <c r="I1624" s="5" t="s">
        <v>14</v>
      </c>
      <c r="J1624" s="5" t="s">
        <v>27</v>
      </c>
      <c r="K1624" s="9">
        <v>657.6</v>
      </c>
      <c r="L1624" t="str">
        <f>VLOOKUP($A1624,lookup_table!$A:$D,3,FALSE)</f>
        <v>Agent</v>
      </c>
      <c r="M1624" t="str">
        <f>VLOOKUP($A1624,lookup_table!$A:$D,4,FALSE)</f>
        <v>Large</v>
      </c>
      <c r="N1624" t="str">
        <f t="shared" si="192"/>
        <v>West</v>
      </c>
      <c r="O1624" t="str">
        <f t="shared" si="193"/>
        <v>high school or below</v>
      </c>
      <c r="P1624" t="str">
        <f t="shared" si="194"/>
        <v>personal auto</v>
      </c>
      <c r="Q1624" t="str">
        <f t="shared" si="195"/>
        <v>suv</v>
      </c>
      <c r="R1624" t="str">
        <f t="shared" si="196"/>
        <v>agent</v>
      </c>
      <c r="S1624" t="str">
        <f t="shared" si="197"/>
        <v>large</v>
      </c>
      <c r="T1624" t="str">
        <f t="shared" si="198"/>
        <v>west</v>
      </c>
    </row>
    <row r="1625" spans="1:20" ht="17" x14ac:dyDescent="0.2">
      <c r="A1625" t="s">
        <v>1653</v>
      </c>
      <c r="B1625" s="5" t="s">
        <v>9210</v>
      </c>
      <c r="C1625" s="5" t="s">
        <v>1279</v>
      </c>
      <c r="D1625" t="s">
        <v>33</v>
      </c>
      <c r="E1625" s="4">
        <v>260781.55</v>
      </c>
      <c r="F1625" s="23">
        <v>45009</v>
      </c>
      <c r="G1625" s="23">
        <v>70</v>
      </c>
      <c r="H1625" s="24" t="s">
        <v>9199</v>
      </c>
      <c r="I1625" s="5" t="s">
        <v>37</v>
      </c>
      <c r="J1625" s="5" t="s">
        <v>22</v>
      </c>
      <c r="K1625" s="9">
        <v>336</v>
      </c>
      <c r="L1625" t="str">
        <f>VLOOKUP($A1625,lookup_table!$A:$D,3,FALSE)</f>
        <v>Branch</v>
      </c>
      <c r="M1625" t="str">
        <f>VLOOKUP($A1625,lookup_table!$A:$D,4,FALSE)</f>
        <v>Medsize</v>
      </c>
      <c r="N1625" t="str">
        <f t="shared" si="192"/>
        <v>East</v>
      </c>
      <c r="O1625" t="str">
        <f t="shared" si="193"/>
        <v>college</v>
      </c>
      <c r="P1625" t="str">
        <f t="shared" si="194"/>
        <v>special auto</v>
      </c>
      <c r="Q1625" t="str">
        <f t="shared" si="195"/>
        <v>two-door car</v>
      </c>
      <c r="R1625" t="str">
        <f t="shared" si="196"/>
        <v>branch</v>
      </c>
      <c r="S1625" t="str">
        <f t="shared" si="197"/>
        <v>medsize</v>
      </c>
      <c r="T1625" t="str">
        <f t="shared" si="198"/>
        <v>east</v>
      </c>
    </row>
    <row r="1626" spans="1:20" ht="17" x14ac:dyDescent="0.2">
      <c r="A1626" t="s">
        <v>1654</v>
      </c>
      <c r="B1626" s="5" t="s">
        <v>9208</v>
      </c>
      <c r="C1626" s="5" t="s">
        <v>1279</v>
      </c>
      <c r="D1626" t="s">
        <v>19</v>
      </c>
      <c r="E1626" s="4">
        <v>1572525.05</v>
      </c>
      <c r="F1626" s="23">
        <v>45009</v>
      </c>
      <c r="G1626" s="23">
        <v>149</v>
      </c>
      <c r="H1626" s="24" t="s">
        <v>9198</v>
      </c>
      <c r="I1626" s="5" t="s">
        <v>26</v>
      </c>
      <c r="J1626" s="5" t="s">
        <v>27</v>
      </c>
      <c r="K1626" s="9">
        <v>1072.8</v>
      </c>
      <c r="L1626" t="str">
        <f>VLOOKUP($A1626,lookup_table!$A:$D,3,FALSE)</f>
        <v>Web</v>
      </c>
      <c r="M1626" t="str">
        <f>VLOOKUP($A1626,lookup_table!$A:$D,4,FALSE)</f>
        <v>Medsize</v>
      </c>
      <c r="N1626" t="str">
        <f t="shared" si="192"/>
        <v>Central</v>
      </c>
      <c r="O1626" t="str">
        <f t="shared" si="193"/>
        <v>bachelor</v>
      </c>
      <c r="P1626" t="str">
        <f t="shared" si="194"/>
        <v>corporate auto</v>
      </c>
      <c r="Q1626" t="str">
        <f t="shared" si="195"/>
        <v>suv</v>
      </c>
      <c r="R1626" t="str">
        <f t="shared" si="196"/>
        <v>web</v>
      </c>
      <c r="S1626" t="str">
        <f t="shared" si="197"/>
        <v>medsize</v>
      </c>
      <c r="T1626" t="str">
        <f t="shared" si="198"/>
        <v>central</v>
      </c>
    </row>
    <row r="1627" spans="1:20" ht="17" x14ac:dyDescent="0.2">
      <c r="A1627" t="s">
        <v>1655</v>
      </c>
      <c r="B1627" s="5" t="s">
        <v>9208</v>
      </c>
      <c r="C1627" s="5" t="s">
        <v>9211</v>
      </c>
      <c r="D1627" t="s">
        <v>33</v>
      </c>
      <c r="E1627" s="4">
        <v>955341.55</v>
      </c>
      <c r="F1627" s="23">
        <v>45009</v>
      </c>
      <c r="G1627" s="23">
        <v>146</v>
      </c>
      <c r="H1627" s="24" t="s">
        <v>9198</v>
      </c>
      <c r="I1627" s="5" t="s">
        <v>26</v>
      </c>
      <c r="J1627" s="5" t="s">
        <v>27</v>
      </c>
      <c r="K1627" s="9">
        <v>1051.2</v>
      </c>
      <c r="L1627" t="str">
        <f>VLOOKUP($A1627,lookup_table!$A:$D,3,FALSE)</f>
        <v>Agent</v>
      </c>
      <c r="M1627" t="str">
        <f>VLOOKUP($A1627,lookup_table!$A:$D,4,FALSE)</f>
        <v>Medsize</v>
      </c>
      <c r="N1627" t="str">
        <f t="shared" si="192"/>
        <v>Central</v>
      </c>
      <c r="O1627" t="str">
        <f t="shared" si="193"/>
        <v>college</v>
      </c>
      <c r="P1627" t="str">
        <f t="shared" si="194"/>
        <v>corporate auto</v>
      </c>
      <c r="Q1627" t="str">
        <f t="shared" si="195"/>
        <v>suv</v>
      </c>
      <c r="R1627" t="str">
        <f t="shared" si="196"/>
        <v>agent</v>
      </c>
      <c r="S1627" t="str">
        <f t="shared" si="197"/>
        <v>medsize</v>
      </c>
      <c r="T1627" t="str">
        <f t="shared" si="198"/>
        <v>central</v>
      </c>
    </row>
    <row r="1628" spans="1:20" ht="17" x14ac:dyDescent="0.2">
      <c r="A1628" t="s">
        <v>1656</v>
      </c>
      <c r="B1628" s="5" t="s">
        <v>9209</v>
      </c>
      <c r="C1628" s="5" t="s">
        <v>9211</v>
      </c>
      <c r="D1628" t="s">
        <v>33</v>
      </c>
      <c r="E1628" s="4">
        <v>750745.54</v>
      </c>
      <c r="F1628" s="23">
        <v>60920</v>
      </c>
      <c r="G1628" s="23">
        <v>64</v>
      </c>
      <c r="H1628" s="24" t="s">
        <v>9198</v>
      </c>
      <c r="I1628" s="5" t="s">
        <v>14</v>
      </c>
      <c r="J1628" s="5" t="s">
        <v>22</v>
      </c>
      <c r="K1628" s="9">
        <v>231201886</v>
      </c>
      <c r="L1628" t="str">
        <f>VLOOKUP($A1628,lookup_table!$A:$D,3,FALSE)</f>
        <v>Agent</v>
      </c>
      <c r="M1628" t="str">
        <f>VLOOKUP($A1628,lookup_table!$A:$D,4,FALSE)</f>
        <v>Medsize</v>
      </c>
      <c r="N1628" t="str">
        <f t="shared" si="192"/>
        <v>North West</v>
      </c>
      <c r="O1628" t="str">
        <f t="shared" si="193"/>
        <v>college</v>
      </c>
      <c r="P1628" t="str">
        <f t="shared" si="194"/>
        <v>personal auto</v>
      </c>
      <c r="Q1628" t="str">
        <f t="shared" si="195"/>
        <v>two-door car</v>
      </c>
      <c r="R1628" t="str">
        <f t="shared" si="196"/>
        <v>agent</v>
      </c>
      <c r="S1628" t="str">
        <f t="shared" si="197"/>
        <v>medsize</v>
      </c>
      <c r="T1628" t="str">
        <f t="shared" si="198"/>
        <v>north west</v>
      </c>
    </row>
    <row r="1629" spans="1:20" ht="17" x14ac:dyDescent="0.2">
      <c r="A1629" t="s">
        <v>1657</v>
      </c>
      <c r="B1629" s="5" t="s">
        <v>9207</v>
      </c>
      <c r="C1629" s="5" t="s">
        <v>1279</v>
      </c>
      <c r="D1629" t="s">
        <v>19</v>
      </c>
      <c r="E1629" s="4">
        <v>732492.82</v>
      </c>
      <c r="F1629" s="23">
        <v>45009</v>
      </c>
      <c r="G1629" s="23">
        <v>105</v>
      </c>
      <c r="H1629" s="24" t="s">
        <v>9198</v>
      </c>
      <c r="I1629" s="5" t="s">
        <v>37</v>
      </c>
      <c r="J1629" s="5" t="s">
        <v>22</v>
      </c>
      <c r="K1629" s="9">
        <v>504</v>
      </c>
      <c r="L1629" t="str">
        <f>VLOOKUP($A1629,lookup_table!$A:$D,3,FALSE)</f>
        <v>Branch</v>
      </c>
      <c r="M1629" t="str">
        <f>VLOOKUP($A1629,lookup_table!$A:$D,4,FALSE)</f>
        <v>Medsize</v>
      </c>
      <c r="N1629" t="str">
        <f t="shared" si="192"/>
        <v>West</v>
      </c>
      <c r="O1629" t="str">
        <f t="shared" si="193"/>
        <v>bachelor</v>
      </c>
      <c r="P1629" t="str">
        <f t="shared" si="194"/>
        <v>special auto</v>
      </c>
      <c r="Q1629" t="str">
        <f t="shared" si="195"/>
        <v>two-door car</v>
      </c>
      <c r="R1629" t="str">
        <f t="shared" si="196"/>
        <v>branch</v>
      </c>
      <c r="S1629" t="str">
        <f t="shared" si="197"/>
        <v>medsize</v>
      </c>
      <c r="T1629" t="str">
        <f t="shared" si="198"/>
        <v>west</v>
      </c>
    </row>
    <row r="1630" spans="1:20" ht="17" x14ac:dyDescent="0.2">
      <c r="A1630" t="s">
        <v>1658</v>
      </c>
      <c r="B1630" s="5" t="s">
        <v>9209</v>
      </c>
      <c r="C1630" s="5" t="s">
        <v>9211</v>
      </c>
      <c r="D1630" t="s">
        <v>29</v>
      </c>
      <c r="E1630" s="4">
        <v>533303.81000000006</v>
      </c>
      <c r="F1630" s="23">
        <v>55674</v>
      </c>
      <c r="G1630" s="23">
        <v>66</v>
      </c>
      <c r="H1630" s="24" t="s">
        <v>9198</v>
      </c>
      <c r="I1630" s="5" t="s">
        <v>14</v>
      </c>
      <c r="J1630" s="5" t="s">
        <v>15</v>
      </c>
      <c r="K1630" s="9">
        <v>81710575</v>
      </c>
      <c r="L1630" t="str">
        <f>VLOOKUP($A1630,lookup_table!$A:$D,3,FALSE)</f>
        <v>Branch</v>
      </c>
      <c r="M1630" t="str">
        <f>VLOOKUP($A1630,lookup_table!$A:$D,4,FALSE)</f>
        <v>Medsize</v>
      </c>
      <c r="N1630" t="str">
        <f t="shared" si="192"/>
        <v>North West</v>
      </c>
      <c r="O1630" t="str">
        <f t="shared" si="193"/>
        <v>high school or below</v>
      </c>
      <c r="P1630" t="str">
        <f t="shared" si="194"/>
        <v>personal auto</v>
      </c>
      <c r="Q1630" t="str">
        <f t="shared" si="195"/>
        <v>four-door car</v>
      </c>
      <c r="R1630" t="str">
        <f t="shared" si="196"/>
        <v>branch</v>
      </c>
      <c r="S1630" t="str">
        <f t="shared" si="197"/>
        <v>medsize</v>
      </c>
      <c r="T1630" t="str">
        <f t="shared" si="198"/>
        <v>north west</v>
      </c>
    </row>
    <row r="1631" spans="1:20" ht="17" x14ac:dyDescent="0.2">
      <c r="A1631" t="s">
        <v>1659</v>
      </c>
      <c r="B1631" s="5" t="s">
        <v>9207</v>
      </c>
      <c r="C1631" s="5" t="s">
        <v>9211</v>
      </c>
      <c r="D1631" t="s">
        <v>33</v>
      </c>
      <c r="E1631" s="4">
        <v>1276723.06</v>
      </c>
      <c r="F1631" s="23">
        <v>45009</v>
      </c>
      <c r="G1631" s="23">
        <v>189</v>
      </c>
      <c r="H1631" s="24" t="s">
        <v>9198</v>
      </c>
      <c r="I1631" s="5" t="s">
        <v>26</v>
      </c>
      <c r="J1631" s="5" t="s">
        <v>111</v>
      </c>
      <c r="K1631" s="9">
        <v>2201327879</v>
      </c>
      <c r="L1631" t="str">
        <f>VLOOKUP($A1631,lookup_table!$A:$D,3,FALSE)</f>
        <v>Branch</v>
      </c>
      <c r="M1631" t="str">
        <f>VLOOKUP($A1631,lookup_table!$A:$D,4,FALSE)</f>
        <v>Medsize</v>
      </c>
      <c r="N1631" t="str">
        <f t="shared" si="192"/>
        <v>West</v>
      </c>
      <c r="O1631" t="str">
        <f t="shared" si="193"/>
        <v>college</v>
      </c>
      <c r="P1631" t="str">
        <f t="shared" si="194"/>
        <v>corporate auto</v>
      </c>
      <c r="Q1631" t="str">
        <f t="shared" si="195"/>
        <v>luxury car</v>
      </c>
      <c r="R1631" t="str">
        <f t="shared" si="196"/>
        <v>branch</v>
      </c>
      <c r="S1631" t="str">
        <f t="shared" si="197"/>
        <v>medsize</v>
      </c>
      <c r="T1631" t="str">
        <f t="shared" si="198"/>
        <v>west</v>
      </c>
    </row>
    <row r="1632" spans="1:20" ht="17" x14ac:dyDescent="0.2">
      <c r="A1632" t="s">
        <v>1660</v>
      </c>
      <c r="B1632" s="5" t="s">
        <v>9210</v>
      </c>
      <c r="C1632" s="5" t="s">
        <v>9211</v>
      </c>
      <c r="D1632" t="s">
        <v>19</v>
      </c>
      <c r="E1632" s="4">
        <v>265933.8</v>
      </c>
      <c r="F1632" s="23">
        <v>24495</v>
      </c>
      <c r="G1632" s="23">
        <v>70</v>
      </c>
      <c r="H1632" s="24" t="s">
        <v>9198</v>
      </c>
      <c r="I1632" s="5" t="s">
        <v>14</v>
      </c>
      <c r="J1632" s="5" t="s">
        <v>15</v>
      </c>
      <c r="K1632" s="9">
        <v>336</v>
      </c>
      <c r="L1632" t="str">
        <f>VLOOKUP($A1632,lookup_table!$A:$D,3,FALSE)</f>
        <v>Branch</v>
      </c>
      <c r="M1632" t="str">
        <f>VLOOKUP($A1632,lookup_table!$A:$D,4,FALSE)</f>
        <v>Small</v>
      </c>
      <c r="N1632" t="str">
        <f t="shared" si="192"/>
        <v>East</v>
      </c>
      <c r="O1632" t="str">
        <f t="shared" si="193"/>
        <v>bachelor</v>
      </c>
      <c r="P1632" t="str">
        <f t="shared" si="194"/>
        <v>personal auto</v>
      </c>
      <c r="Q1632" t="str">
        <f t="shared" si="195"/>
        <v>four-door car</v>
      </c>
      <c r="R1632" t="str">
        <f t="shared" si="196"/>
        <v>branch</v>
      </c>
      <c r="S1632" t="str">
        <f t="shared" si="197"/>
        <v>small</v>
      </c>
      <c r="T1632" t="str">
        <f t="shared" si="198"/>
        <v>east</v>
      </c>
    </row>
    <row r="1633" spans="1:20" ht="17" x14ac:dyDescent="0.2">
      <c r="A1633" t="s">
        <v>1661</v>
      </c>
      <c r="B1633" s="5" t="s">
        <v>9209</v>
      </c>
      <c r="C1633" s="5" t="s">
        <v>1279</v>
      </c>
      <c r="D1633" t="s">
        <v>33</v>
      </c>
      <c r="E1633" s="4">
        <v>348363.04</v>
      </c>
      <c r="F1633" s="23">
        <v>42983</v>
      </c>
      <c r="G1633" s="23">
        <v>86</v>
      </c>
      <c r="H1633" s="24" t="s">
        <v>9198</v>
      </c>
      <c r="I1633" s="5" t="s">
        <v>14</v>
      </c>
      <c r="J1633" s="5" t="s">
        <v>15</v>
      </c>
      <c r="K1633" s="9">
        <v>412.8</v>
      </c>
      <c r="L1633" t="str">
        <f>VLOOKUP($A1633,lookup_table!$A:$D,3,FALSE)</f>
        <v>Call Center</v>
      </c>
      <c r="M1633" t="str">
        <f>VLOOKUP($A1633,lookup_table!$A:$D,4,FALSE)</f>
        <v>Medsize</v>
      </c>
      <c r="N1633" t="str">
        <f t="shared" si="192"/>
        <v>North West</v>
      </c>
      <c r="O1633" t="str">
        <f t="shared" si="193"/>
        <v>college</v>
      </c>
      <c r="P1633" t="str">
        <f t="shared" si="194"/>
        <v>personal auto</v>
      </c>
      <c r="Q1633" t="str">
        <f t="shared" si="195"/>
        <v>four-door car</v>
      </c>
      <c r="R1633" t="str">
        <f t="shared" si="196"/>
        <v>call center</v>
      </c>
      <c r="S1633" t="str">
        <f t="shared" si="197"/>
        <v>medsize</v>
      </c>
      <c r="T1633" t="str">
        <f t="shared" si="198"/>
        <v>north west</v>
      </c>
    </row>
    <row r="1634" spans="1:20" ht="17" x14ac:dyDescent="0.2">
      <c r="A1634" t="s">
        <v>1662</v>
      </c>
      <c r="B1634" s="5" t="s">
        <v>9206</v>
      </c>
      <c r="C1634" s="5" t="s">
        <v>9211</v>
      </c>
      <c r="D1634" t="s">
        <v>33</v>
      </c>
      <c r="E1634" s="4">
        <v>463654.65</v>
      </c>
      <c r="F1634" s="23">
        <v>26802</v>
      </c>
      <c r="G1634" s="23">
        <v>66</v>
      </c>
      <c r="H1634" s="24" t="s">
        <v>9199</v>
      </c>
      <c r="I1634" s="5" t="s">
        <v>37</v>
      </c>
      <c r="J1634" s="5" t="s">
        <v>22</v>
      </c>
      <c r="K1634" s="9">
        <v>316.8</v>
      </c>
      <c r="L1634" t="str">
        <f>VLOOKUP($A1634,lookup_table!$A:$D,3,FALSE)</f>
        <v>Agent</v>
      </c>
      <c r="M1634" t="str">
        <f>VLOOKUP($A1634,lookup_table!$A:$D,4,FALSE)</f>
        <v>Medsize</v>
      </c>
      <c r="N1634" t="str">
        <f t="shared" si="192"/>
        <v>Central</v>
      </c>
      <c r="O1634" t="str">
        <f t="shared" si="193"/>
        <v>college</v>
      </c>
      <c r="P1634" t="str">
        <f t="shared" si="194"/>
        <v>special auto</v>
      </c>
      <c r="Q1634" t="str">
        <f t="shared" si="195"/>
        <v>two-door car</v>
      </c>
      <c r="R1634" t="str">
        <f t="shared" si="196"/>
        <v>agent</v>
      </c>
      <c r="S1634" t="str">
        <f t="shared" si="197"/>
        <v>medsize</v>
      </c>
      <c r="T1634" t="str">
        <f t="shared" si="198"/>
        <v>central</v>
      </c>
    </row>
    <row r="1635" spans="1:20" ht="17" x14ac:dyDescent="0.2">
      <c r="A1635" t="s">
        <v>1663</v>
      </c>
      <c r="B1635" s="5" t="s">
        <v>9207</v>
      </c>
      <c r="C1635" s="5" t="s">
        <v>9211</v>
      </c>
      <c r="D1635" t="s">
        <v>75</v>
      </c>
      <c r="E1635" s="4">
        <v>1753003.66</v>
      </c>
      <c r="F1635" s="23">
        <v>45009</v>
      </c>
      <c r="G1635" s="23">
        <v>97</v>
      </c>
      <c r="H1635" s="24" t="s">
        <v>9198</v>
      </c>
      <c r="I1635" s="5" t="s">
        <v>26</v>
      </c>
      <c r="J1635" s="5" t="s">
        <v>15</v>
      </c>
      <c r="K1635" s="9">
        <v>469229028</v>
      </c>
      <c r="L1635" t="str">
        <f>VLOOKUP($A1635,lookup_table!$A:$D,3,FALSE)</f>
        <v>Web</v>
      </c>
      <c r="M1635" t="str">
        <f>VLOOKUP($A1635,lookup_table!$A:$D,4,FALSE)</f>
        <v>Medsize</v>
      </c>
      <c r="N1635" t="str">
        <f t="shared" si="192"/>
        <v>West</v>
      </c>
      <c r="O1635" t="str">
        <f t="shared" si="193"/>
        <v>doctor</v>
      </c>
      <c r="P1635" t="str">
        <f t="shared" si="194"/>
        <v>corporate auto</v>
      </c>
      <c r="Q1635" t="str">
        <f t="shared" si="195"/>
        <v>four-door car</v>
      </c>
      <c r="R1635" t="str">
        <f t="shared" si="196"/>
        <v>web</v>
      </c>
      <c r="S1635" t="str">
        <f t="shared" si="197"/>
        <v>medsize</v>
      </c>
      <c r="T1635" t="str">
        <f t="shared" si="198"/>
        <v>west</v>
      </c>
    </row>
    <row r="1636" spans="1:20" ht="17" x14ac:dyDescent="0.2">
      <c r="A1636" t="s">
        <v>1664</v>
      </c>
      <c r="B1636" s="5" t="s">
        <v>9209</v>
      </c>
      <c r="C1636" s="5" t="s">
        <v>9211</v>
      </c>
      <c r="D1636" t="s">
        <v>29</v>
      </c>
      <c r="E1636" s="4">
        <v>697871.98</v>
      </c>
      <c r="F1636" s="23">
        <v>53808</v>
      </c>
      <c r="G1636" s="23">
        <v>88</v>
      </c>
      <c r="H1636" s="24" t="s">
        <v>9198</v>
      </c>
      <c r="I1636" s="5" t="s">
        <v>14</v>
      </c>
      <c r="J1636" s="5" t="s">
        <v>15</v>
      </c>
      <c r="K1636" s="9">
        <v>189835063</v>
      </c>
      <c r="L1636" t="str">
        <f>VLOOKUP($A1636,lookup_table!$A:$D,3,FALSE)</f>
        <v>Branch</v>
      </c>
      <c r="M1636" t="str">
        <f>VLOOKUP($A1636,lookup_table!$A:$D,4,FALSE)</f>
        <v>Medsize</v>
      </c>
      <c r="N1636" t="str">
        <f t="shared" si="192"/>
        <v>North West</v>
      </c>
      <c r="O1636" t="str">
        <f t="shared" si="193"/>
        <v>high school or below</v>
      </c>
      <c r="P1636" t="str">
        <f t="shared" si="194"/>
        <v>personal auto</v>
      </c>
      <c r="Q1636" t="str">
        <f t="shared" si="195"/>
        <v>four-door car</v>
      </c>
      <c r="R1636" t="str">
        <f t="shared" si="196"/>
        <v>branch</v>
      </c>
      <c r="S1636" t="str">
        <f t="shared" si="197"/>
        <v>medsize</v>
      </c>
      <c r="T1636" t="str">
        <f t="shared" si="198"/>
        <v>north west</v>
      </c>
    </row>
    <row r="1637" spans="1:20" ht="17" x14ac:dyDescent="0.2">
      <c r="A1637" t="s">
        <v>1665</v>
      </c>
      <c r="B1637" s="5" t="s">
        <v>9206</v>
      </c>
      <c r="C1637" s="5" t="s">
        <v>1279</v>
      </c>
      <c r="D1637" t="s">
        <v>33</v>
      </c>
      <c r="E1637" s="4">
        <v>291224.84000000003</v>
      </c>
      <c r="F1637" s="23">
        <v>93403</v>
      </c>
      <c r="G1637" s="23">
        <v>73</v>
      </c>
      <c r="H1637" s="24" t="s">
        <v>9198</v>
      </c>
      <c r="I1637" s="5" t="s">
        <v>14</v>
      </c>
      <c r="J1637" s="5" t="s">
        <v>15</v>
      </c>
      <c r="K1637" s="9">
        <v>295224598</v>
      </c>
      <c r="L1637" t="str">
        <f>VLOOKUP($A1637,lookup_table!$A:$D,3,FALSE)</f>
        <v>Web</v>
      </c>
      <c r="M1637" t="str">
        <f>VLOOKUP($A1637,lookup_table!$A:$D,4,FALSE)</f>
        <v>Small</v>
      </c>
      <c r="N1637" t="str">
        <f t="shared" si="192"/>
        <v>Central</v>
      </c>
      <c r="O1637" t="str">
        <f t="shared" si="193"/>
        <v>college</v>
      </c>
      <c r="P1637" t="str">
        <f t="shared" si="194"/>
        <v>personal auto</v>
      </c>
      <c r="Q1637" t="str">
        <f t="shared" si="195"/>
        <v>four-door car</v>
      </c>
      <c r="R1637" t="str">
        <f t="shared" si="196"/>
        <v>web</v>
      </c>
      <c r="S1637" t="str">
        <f t="shared" si="197"/>
        <v>small</v>
      </c>
      <c r="T1637" t="str">
        <f t="shared" si="198"/>
        <v>central</v>
      </c>
    </row>
    <row r="1638" spans="1:20" ht="17" x14ac:dyDescent="0.2">
      <c r="A1638" t="s">
        <v>1666</v>
      </c>
      <c r="B1638" s="5" t="s">
        <v>9209</v>
      </c>
      <c r="C1638" s="5" t="s">
        <v>1279</v>
      </c>
      <c r="D1638" t="s">
        <v>19</v>
      </c>
      <c r="E1638" s="4">
        <v>420927.93</v>
      </c>
      <c r="F1638" s="23">
        <v>26435</v>
      </c>
      <c r="G1638" s="23">
        <v>111</v>
      </c>
      <c r="H1638" s="24" t="s">
        <v>9199</v>
      </c>
      <c r="I1638" s="5" t="s">
        <v>26</v>
      </c>
      <c r="J1638" s="5" t="s">
        <v>15</v>
      </c>
      <c r="K1638" s="9">
        <v>1012249308</v>
      </c>
      <c r="L1638" t="str">
        <f>VLOOKUP($A1638,lookup_table!$A:$D,3,FALSE)</f>
        <v>Agent</v>
      </c>
      <c r="M1638" t="str">
        <f>VLOOKUP($A1638,lookup_table!$A:$D,4,FALSE)</f>
        <v>Small</v>
      </c>
      <c r="N1638" t="str">
        <f t="shared" si="192"/>
        <v>North West</v>
      </c>
      <c r="O1638" t="str">
        <f t="shared" si="193"/>
        <v>bachelor</v>
      </c>
      <c r="P1638" t="str">
        <f t="shared" si="194"/>
        <v>corporate auto</v>
      </c>
      <c r="Q1638" t="str">
        <f t="shared" si="195"/>
        <v>four-door car</v>
      </c>
      <c r="R1638" t="str">
        <f t="shared" si="196"/>
        <v>agent</v>
      </c>
      <c r="S1638" t="str">
        <f t="shared" si="197"/>
        <v>small</v>
      </c>
      <c r="T1638" t="str">
        <f t="shared" si="198"/>
        <v>north west</v>
      </c>
    </row>
    <row r="1639" spans="1:20" ht="17" x14ac:dyDescent="0.2">
      <c r="A1639" t="s">
        <v>1667</v>
      </c>
      <c r="B1639" s="5" t="s">
        <v>9209</v>
      </c>
      <c r="C1639" s="5" t="s">
        <v>1279</v>
      </c>
      <c r="D1639" t="s">
        <v>19</v>
      </c>
      <c r="E1639" s="4">
        <v>500980.89</v>
      </c>
      <c r="F1639" s="23">
        <v>45009</v>
      </c>
      <c r="G1639" s="23">
        <v>68</v>
      </c>
      <c r="H1639" s="24" t="s">
        <v>9198</v>
      </c>
      <c r="I1639" s="5" t="s">
        <v>14</v>
      </c>
      <c r="J1639" s="5" t="s">
        <v>15</v>
      </c>
      <c r="K1639" s="9">
        <v>326.39999999999998</v>
      </c>
      <c r="L1639" t="str">
        <f>VLOOKUP($A1639,lookup_table!$A:$D,3,FALSE)</f>
        <v>Branch</v>
      </c>
      <c r="M1639" t="str">
        <f>VLOOKUP($A1639,lookup_table!$A:$D,4,FALSE)</f>
        <v>Medsize</v>
      </c>
      <c r="N1639" t="str">
        <f t="shared" si="192"/>
        <v>North West</v>
      </c>
      <c r="O1639" t="str">
        <f t="shared" si="193"/>
        <v>bachelor</v>
      </c>
      <c r="P1639" t="str">
        <f t="shared" si="194"/>
        <v>personal auto</v>
      </c>
      <c r="Q1639" t="str">
        <f t="shared" si="195"/>
        <v>four-door car</v>
      </c>
      <c r="R1639" t="str">
        <f t="shared" si="196"/>
        <v>branch</v>
      </c>
      <c r="S1639" t="str">
        <f t="shared" si="197"/>
        <v>medsize</v>
      </c>
      <c r="T1639" t="str">
        <f t="shared" si="198"/>
        <v>north west</v>
      </c>
    </row>
    <row r="1640" spans="1:20" ht="17" x14ac:dyDescent="0.2">
      <c r="A1640" t="s">
        <v>1668</v>
      </c>
      <c r="B1640" s="5" t="s">
        <v>9207</v>
      </c>
      <c r="C1640" s="5" t="s">
        <v>1279</v>
      </c>
      <c r="D1640" t="s">
        <v>19</v>
      </c>
      <c r="E1640" s="4">
        <v>521751.33</v>
      </c>
      <c r="F1640" s="23">
        <v>39854</v>
      </c>
      <c r="G1640" s="23">
        <v>66</v>
      </c>
      <c r="H1640" s="24" t="s">
        <v>9198</v>
      </c>
      <c r="I1640" s="5" t="s">
        <v>14</v>
      </c>
      <c r="J1640" s="5" t="s">
        <v>22</v>
      </c>
      <c r="K1640" s="9">
        <v>261930545</v>
      </c>
      <c r="L1640" t="str">
        <f>VLOOKUP($A1640,lookup_table!$A:$D,3,FALSE)</f>
        <v>Web</v>
      </c>
      <c r="M1640" t="str">
        <f>VLOOKUP($A1640,lookup_table!$A:$D,4,FALSE)</f>
        <v>Medsize</v>
      </c>
      <c r="N1640" t="str">
        <f t="shared" si="192"/>
        <v>West</v>
      </c>
      <c r="O1640" t="str">
        <f t="shared" si="193"/>
        <v>bachelor</v>
      </c>
      <c r="P1640" t="str">
        <f t="shared" si="194"/>
        <v>personal auto</v>
      </c>
      <c r="Q1640" t="str">
        <f t="shared" si="195"/>
        <v>two-door car</v>
      </c>
      <c r="R1640" t="str">
        <f t="shared" si="196"/>
        <v>web</v>
      </c>
      <c r="S1640" t="str">
        <f t="shared" si="197"/>
        <v>medsize</v>
      </c>
      <c r="T1640" t="str">
        <f t="shared" si="198"/>
        <v>west</v>
      </c>
    </row>
    <row r="1641" spans="1:20" ht="17" x14ac:dyDescent="0.2">
      <c r="A1641" t="s">
        <v>1669</v>
      </c>
      <c r="B1641" s="5" t="s">
        <v>9209</v>
      </c>
      <c r="C1641" s="5" t="s">
        <v>9211</v>
      </c>
      <c r="D1641" t="s">
        <v>33</v>
      </c>
      <c r="E1641" s="4">
        <v>1149033.6200000001</v>
      </c>
      <c r="F1641" s="23">
        <v>45009</v>
      </c>
      <c r="G1641" s="23">
        <v>161</v>
      </c>
      <c r="H1641" s="24" t="s">
        <v>9198</v>
      </c>
      <c r="I1641" s="5" t="s">
        <v>14</v>
      </c>
      <c r="J1641" s="5" t="s">
        <v>27</v>
      </c>
      <c r="K1641" s="9">
        <v>1052933035</v>
      </c>
      <c r="L1641" t="str">
        <f>VLOOKUP($A1641,lookup_table!$A:$D,3,FALSE)</f>
        <v>Branch</v>
      </c>
      <c r="M1641" t="str">
        <f>VLOOKUP($A1641,lookup_table!$A:$D,4,FALSE)</f>
        <v>Large</v>
      </c>
      <c r="N1641" t="str">
        <f t="shared" si="192"/>
        <v>North West</v>
      </c>
      <c r="O1641" t="str">
        <f t="shared" si="193"/>
        <v>college</v>
      </c>
      <c r="P1641" t="str">
        <f t="shared" si="194"/>
        <v>personal auto</v>
      </c>
      <c r="Q1641" t="str">
        <f t="shared" si="195"/>
        <v>suv</v>
      </c>
      <c r="R1641" t="str">
        <f t="shared" si="196"/>
        <v>branch</v>
      </c>
      <c r="S1641" t="str">
        <f t="shared" si="197"/>
        <v>large</v>
      </c>
      <c r="T1641" t="str">
        <f t="shared" si="198"/>
        <v>north west</v>
      </c>
    </row>
    <row r="1642" spans="1:20" ht="17" x14ac:dyDescent="0.2">
      <c r="A1642" t="s">
        <v>1670</v>
      </c>
      <c r="B1642" s="5" t="s">
        <v>9208</v>
      </c>
      <c r="C1642" s="5" t="s">
        <v>1279</v>
      </c>
      <c r="D1642" t="s">
        <v>12</v>
      </c>
      <c r="E1642" s="4">
        <v>286454.40000000002</v>
      </c>
      <c r="F1642" s="23">
        <v>91368</v>
      </c>
      <c r="G1642" s="23">
        <v>71</v>
      </c>
      <c r="H1642" s="24" t="s">
        <v>9198</v>
      </c>
      <c r="I1642" s="5" t="s">
        <v>14</v>
      </c>
      <c r="J1642" s="5" t="s">
        <v>15</v>
      </c>
      <c r="K1642" s="9">
        <v>395328407</v>
      </c>
      <c r="L1642" t="str">
        <f>VLOOKUP($A1642,lookup_table!$A:$D,3,FALSE)</f>
        <v>Agent</v>
      </c>
      <c r="M1642" t="str">
        <f>VLOOKUP($A1642,lookup_table!$A:$D,4,FALSE)</f>
        <v>Large</v>
      </c>
      <c r="N1642" t="str">
        <f t="shared" si="192"/>
        <v>Central</v>
      </c>
      <c r="O1642" t="str">
        <f t="shared" si="193"/>
        <v>master</v>
      </c>
      <c r="P1642" t="str">
        <f t="shared" si="194"/>
        <v>personal auto</v>
      </c>
      <c r="Q1642" t="str">
        <f t="shared" si="195"/>
        <v>four-door car</v>
      </c>
      <c r="R1642" t="str">
        <f t="shared" si="196"/>
        <v>agent</v>
      </c>
      <c r="S1642" t="str">
        <f t="shared" si="197"/>
        <v>large</v>
      </c>
      <c r="T1642" t="str">
        <f t="shared" si="198"/>
        <v>central</v>
      </c>
    </row>
    <row r="1643" spans="1:20" ht="17" x14ac:dyDescent="0.2">
      <c r="A1643" t="s">
        <v>1671</v>
      </c>
      <c r="B1643" s="5" t="s">
        <v>9206</v>
      </c>
      <c r="C1643" s="5" t="s">
        <v>9211</v>
      </c>
      <c r="D1643" t="s">
        <v>19</v>
      </c>
      <c r="E1643" s="4">
        <v>840391.02</v>
      </c>
      <c r="F1643" s="23">
        <v>45009</v>
      </c>
      <c r="G1643" s="23">
        <v>115</v>
      </c>
      <c r="H1643" s="24" t="s">
        <v>9198</v>
      </c>
      <c r="I1643" s="5" t="s">
        <v>14</v>
      </c>
      <c r="J1643" s="5" t="s">
        <v>27</v>
      </c>
      <c r="K1643" s="9">
        <v>552</v>
      </c>
      <c r="L1643" t="str">
        <f>VLOOKUP($A1643,lookup_table!$A:$D,3,FALSE)</f>
        <v>Agent</v>
      </c>
      <c r="M1643" t="str">
        <f>VLOOKUP($A1643,lookup_table!$A:$D,4,FALSE)</f>
        <v>Medsize</v>
      </c>
      <c r="N1643" t="str">
        <f t="shared" si="192"/>
        <v>Central</v>
      </c>
      <c r="O1643" t="str">
        <f t="shared" si="193"/>
        <v>bachelor</v>
      </c>
      <c r="P1643" t="str">
        <f t="shared" si="194"/>
        <v>personal auto</v>
      </c>
      <c r="Q1643" t="str">
        <f t="shared" si="195"/>
        <v>suv</v>
      </c>
      <c r="R1643" t="str">
        <f t="shared" si="196"/>
        <v>agent</v>
      </c>
      <c r="S1643" t="str">
        <f t="shared" si="197"/>
        <v>medsize</v>
      </c>
      <c r="T1643" t="str">
        <f t="shared" si="198"/>
        <v>central</v>
      </c>
    </row>
    <row r="1644" spans="1:20" ht="17" x14ac:dyDescent="0.2">
      <c r="A1644" t="s">
        <v>1672</v>
      </c>
      <c r="B1644" s="5" t="s">
        <v>9207</v>
      </c>
      <c r="C1644" s="5" t="s">
        <v>1279</v>
      </c>
      <c r="D1644" t="s">
        <v>33</v>
      </c>
      <c r="E1644" s="4">
        <v>2039596.88</v>
      </c>
      <c r="F1644" s="23">
        <v>92850</v>
      </c>
      <c r="G1644" s="23">
        <v>104</v>
      </c>
      <c r="H1644" s="24" t="s">
        <v>9199</v>
      </c>
      <c r="I1644" s="5" t="s">
        <v>14</v>
      </c>
      <c r="J1644" s="5" t="s">
        <v>15</v>
      </c>
      <c r="K1644" s="9">
        <v>499.2</v>
      </c>
      <c r="L1644" t="str">
        <f>VLOOKUP($A1644,lookup_table!$A:$D,3,FALSE)</f>
        <v>Agent</v>
      </c>
      <c r="M1644" t="str">
        <f>VLOOKUP($A1644,lookup_table!$A:$D,4,FALSE)</f>
        <v>Small</v>
      </c>
      <c r="N1644" t="str">
        <f t="shared" si="192"/>
        <v>West</v>
      </c>
      <c r="O1644" t="str">
        <f t="shared" si="193"/>
        <v>college</v>
      </c>
      <c r="P1644" t="str">
        <f t="shared" si="194"/>
        <v>personal auto</v>
      </c>
      <c r="Q1644" t="str">
        <f t="shared" si="195"/>
        <v>four-door car</v>
      </c>
      <c r="R1644" t="str">
        <f t="shared" si="196"/>
        <v>agent</v>
      </c>
      <c r="S1644" t="str">
        <f t="shared" si="197"/>
        <v>small</v>
      </c>
      <c r="T1644" t="str">
        <f t="shared" si="198"/>
        <v>west</v>
      </c>
    </row>
    <row r="1645" spans="1:20" ht="17" x14ac:dyDescent="0.2">
      <c r="A1645" t="s">
        <v>1673</v>
      </c>
      <c r="B1645" s="5" t="s">
        <v>9210</v>
      </c>
      <c r="C1645" s="5" t="s">
        <v>1279</v>
      </c>
      <c r="D1645" t="s">
        <v>19</v>
      </c>
      <c r="E1645" s="4">
        <v>529263.25</v>
      </c>
      <c r="F1645" s="23">
        <v>45009</v>
      </c>
      <c r="G1645" s="23">
        <v>70</v>
      </c>
      <c r="H1645" s="24" t="s">
        <v>9198</v>
      </c>
      <c r="I1645" s="5" t="s">
        <v>14</v>
      </c>
      <c r="J1645" s="5" t="s">
        <v>22</v>
      </c>
      <c r="K1645" s="9">
        <v>336</v>
      </c>
      <c r="L1645" t="str">
        <f>VLOOKUP($A1645,lookup_table!$A:$D,3,FALSE)</f>
        <v>Branch</v>
      </c>
      <c r="M1645" t="str">
        <f>VLOOKUP($A1645,lookup_table!$A:$D,4,FALSE)</f>
        <v>Medsize</v>
      </c>
      <c r="N1645" t="str">
        <f t="shared" si="192"/>
        <v>East</v>
      </c>
      <c r="O1645" t="str">
        <f t="shared" si="193"/>
        <v>bachelor</v>
      </c>
      <c r="P1645" t="str">
        <f t="shared" si="194"/>
        <v>personal auto</v>
      </c>
      <c r="Q1645" t="str">
        <f t="shared" si="195"/>
        <v>two-door car</v>
      </c>
      <c r="R1645" t="str">
        <f t="shared" si="196"/>
        <v>branch</v>
      </c>
      <c r="S1645" t="str">
        <f t="shared" si="197"/>
        <v>medsize</v>
      </c>
      <c r="T1645" t="str">
        <f t="shared" si="198"/>
        <v>east</v>
      </c>
    </row>
    <row r="1646" spans="1:20" ht="17" x14ac:dyDescent="0.2">
      <c r="A1646" t="s">
        <v>1674</v>
      </c>
      <c r="B1646" s="5" t="s">
        <v>9206</v>
      </c>
      <c r="C1646" s="5" t="s">
        <v>9211</v>
      </c>
      <c r="D1646" t="s">
        <v>19</v>
      </c>
      <c r="E1646" s="4">
        <v>1672777.19</v>
      </c>
      <c r="F1646" s="23">
        <v>30915</v>
      </c>
      <c r="G1646" s="23">
        <v>72</v>
      </c>
      <c r="H1646" s="24" t="s">
        <v>9202</v>
      </c>
      <c r="I1646" s="5" t="s">
        <v>14</v>
      </c>
      <c r="J1646" s="5" t="s">
        <v>15</v>
      </c>
      <c r="K1646" s="9">
        <v>345.6</v>
      </c>
      <c r="L1646" t="str">
        <f>VLOOKUP($A1646,lookup_table!$A:$D,3,FALSE)</f>
        <v>Branch</v>
      </c>
      <c r="M1646" t="str">
        <f>VLOOKUP($A1646,lookup_table!$A:$D,4,FALSE)</f>
        <v>Large</v>
      </c>
      <c r="N1646" t="str">
        <f t="shared" si="192"/>
        <v>Central</v>
      </c>
      <c r="O1646" t="str">
        <f t="shared" si="193"/>
        <v>bachelor</v>
      </c>
      <c r="P1646" t="str">
        <f t="shared" si="194"/>
        <v>personal auto</v>
      </c>
      <c r="Q1646" t="str">
        <f t="shared" si="195"/>
        <v>four-door car</v>
      </c>
      <c r="R1646" t="str">
        <f t="shared" si="196"/>
        <v>branch</v>
      </c>
      <c r="S1646" t="str">
        <f t="shared" si="197"/>
        <v>large</v>
      </c>
      <c r="T1646" t="str">
        <f t="shared" si="198"/>
        <v>central</v>
      </c>
    </row>
    <row r="1647" spans="1:20" ht="17" x14ac:dyDescent="0.2">
      <c r="A1647" t="s">
        <v>1675</v>
      </c>
      <c r="B1647" s="5" t="s">
        <v>9206</v>
      </c>
      <c r="C1647" s="5" t="s">
        <v>1279</v>
      </c>
      <c r="D1647" t="s">
        <v>12</v>
      </c>
      <c r="E1647" s="4">
        <v>580112.82999999996</v>
      </c>
      <c r="F1647" s="23">
        <v>48927</v>
      </c>
      <c r="G1647" s="23">
        <v>72</v>
      </c>
      <c r="H1647" s="24" t="s">
        <v>9198</v>
      </c>
      <c r="I1647" s="5" t="s">
        <v>14</v>
      </c>
      <c r="J1647" s="5" t="s">
        <v>15</v>
      </c>
      <c r="K1647" s="9">
        <v>139354893</v>
      </c>
      <c r="L1647" t="str">
        <f>VLOOKUP($A1647,lookup_table!$A:$D,3,FALSE)</f>
        <v>Agent</v>
      </c>
      <c r="M1647" t="str">
        <f>VLOOKUP($A1647,lookup_table!$A:$D,4,FALSE)</f>
        <v>Medsize</v>
      </c>
      <c r="N1647" t="str">
        <f t="shared" si="192"/>
        <v>Central</v>
      </c>
      <c r="O1647" t="str">
        <f t="shared" si="193"/>
        <v>master</v>
      </c>
      <c r="P1647" t="str">
        <f t="shared" si="194"/>
        <v>personal auto</v>
      </c>
      <c r="Q1647" t="str">
        <f t="shared" si="195"/>
        <v>four-door car</v>
      </c>
      <c r="R1647" t="str">
        <f t="shared" si="196"/>
        <v>agent</v>
      </c>
      <c r="S1647" t="str">
        <f t="shared" si="197"/>
        <v>medsize</v>
      </c>
      <c r="T1647" t="str">
        <f t="shared" si="198"/>
        <v>central</v>
      </c>
    </row>
    <row r="1648" spans="1:20" ht="17" x14ac:dyDescent="0.2">
      <c r="A1648" t="s">
        <v>1676</v>
      </c>
      <c r="B1648" s="5" t="s">
        <v>9209</v>
      </c>
      <c r="C1648" s="5" t="s">
        <v>1279</v>
      </c>
      <c r="D1648" t="s">
        <v>19</v>
      </c>
      <c r="E1648" s="4">
        <v>947297.38</v>
      </c>
      <c r="F1648" s="23">
        <v>45009</v>
      </c>
      <c r="G1648" s="23">
        <v>86</v>
      </c>
      <c r="H1648" s="24" t="s">
        <v>9198</v>
      </c>
      <c r="I1648" s="5" t="s">
        <v>14</v>
      </c>
      <c r="J1648" s="5" t="s">
        <v>15</v>
      </c>
      <c r="K1648" s="9">
        <v>412.8</v>
      </c>
      <c r="L1648" t="str">
        <f>VLOOKUP($A1648,lookup_table!$A:$D,3,FALSE)</f>
        <v>Call Center</v>
      </c>
      <c r="M1648" t="str">
        <f>VLOOKUP($A1648,lookup_table!$A:$D,4,FALSE)</f>
        <v>Medsize</v>
      </c>
      <c r="N1648" t="str">
        <f t="shared" si="192"/>
        <v>North West</v>
      </c>
      <c r="O1648" t="str">
        <f t="shared" si="193"/>
        <v>bachelor</v>
      </c>
      <c r="P1648" t="str">
        <f t="shared" si="194"/>
        <v>personal auto</v>
      </c>
      <c r="Q1648" t="str">
        <f t="shared" si="195"/>
        <v>four-door car</v>
      </c>
      <c r="R1648" t="str">
        <f t="shared" si="196"/>
        <v>call center</v>
      </c>
      <c r="S1648" t="str">
        <f t="shared" si="197"/>
        <v>medsize</v>
      </c>
      <c r="T1648" t="str">
        <f t="shared" si="198"/>
        <v>north west</v>
      </c>
    </row>
    <row r="1649" spans="1:20" ht="17" x14ac:dyDescent="0.2">
      <c r="A1649" t="s">
        <v>1677</v>
      </c>
      <c r="B1649" s="5" t="s">
        <v>9206</v>
      </c>
      <c r="C1649" s="5" t="s">
        <v>1279</v>
      </c>
      <c r="D1649" t="s">
        <v>33</v>
      </c>
      <c r="E1649" s="4">
        <v>1048491.54</v>
      </c>
      <c r="F1649" s="23">
        <v>61108</v>
      </c>
      <c r="G1649" s="23">
        <v>89</v>
      </c>
      <c r="H1649" s="24" t="s">
        <v>9198</v>
      </c>
      <c r="I1649" s="5" t="s">
        <v>14</v>
      </c>
      <c r="J1649" s="5" t="s">
        <v>15</v>
      </c>
      <c r="K1649" s="9">
        <v>49451117</v>
      </c>
      <c r="L1649" t="str">
        <f>VLOOKUP($A1649,lookup_table!$A:$D,3,FALSE)</f>
        <v>Agent</v>
      </c>
      <c r="M1649" t="str">
        <f>VLOOKUP($A1649,lookup_table!$A:$D,4,FALSE)</f>
        <v>Medsize</v>
      </c>
      <c r="N1649" t="str">
        <f t="shared" si="192"/>
        <v>Central</v>
      </c>
      <c r="O1649" t="str">
        <f t="shared" si="193"/>
        <v>college</v>
      </c>
      <c r="P1649" t="str">
        <f t="shared" si="194"/>
        <v>personal auto</v>
      </c>
      <c r="Q1649" t="str">
        <f t="shared" si="195"/>
        <v>four-door car</v>
      </c>
      <c r="R1649" t="str">
        <f t="shared" si="196"/>
        <v>agent</v>
      </c>
      <c r="S1649" t="str">
        <f t="shared" si="197"/>
        <v>medsize</v>
      </c>
      <c r="T1649" t="str">
        <f t="shared" si="198"/>
        <v>central</v>
      </c>
    </row>
    <row r="1650" spans="1:20" ht="17" x14ac:dyDescent="0.2">
      <c r="A1650" t="s">
        <v>1678</v>
      </c>
      <c r="B1650" s="5" t="s">
        <v>9208</v>
      </c>
      <c r="C1650" s="5" t="s">
        <v>9211</v>
      </c>
      <c r="D1650" t="s">
        <v>12</v>
      </c>
      <c r="E1650" s="4">
        <v>438731.09</v>
      </c>
      <c r="F1650" s="23">
        <v>48015</v>
      </c>
      <c r="G1650" s="23">
        <v>110</v>
      </c>
      <c r="H1650" s="24" t="s">
        <v>9198</v>
      </c>
      <c r="I1650" s="5" t="s">
        <v>26</v>
      </c>
      <c r="J1650" s="5" t="s">
        <v>73</v>
      </c>
      <c r="K1650" s="9">
        <v>528</v>
      </c>
      <c r="L1650" t="str">
        <f>VLOOKUP($A1650,lookup_table!$A:$D,3,FALSE)</f>
        <v>Call Center</v>
      </c>
      <c r="M1650" t="str">
        <f>VLOOKUP($A1650,lookup_table!$A:$D,4,FALSE)</f>
        <v>Medsize</v>
      </c>
      <c r="N1650" t="str">
        <f t="shared" si="192"/>
        <v>Central</v>
      </c>
      <c r="O1650" t="str">
        <f t="shared" si="193"/>
        <v>master</v>
      </c>
      <c r="P1650" t="str">
        <f t="shared" si="194"/>
        <v>corporate auto</v>
      </c>
      <c r="Q1650" t="str">
        <f t="shared" si="195"/>
        <v>sports car</v>
      </c>
      <c r="R1650" t="str">
        <f t="shared" si="196"/>
        <v>call center</v>
      </c>
      <c r="S1650" t="str">
        <f t="shared" si="197"/>
        <v>medsize</v>
      </c>
      <c r="T1650" t="str">
        <f t="shared" si="198"/>
        <v>central</v>
      </c>
    </row>
    <row r="1651" spans="1:20" ht="17" x14ac:dyDescent="0.2">
      <c r="A1651" t="s">
        <v>1679</v>
      </c>
      <c r="B1651" s="5" t="s">
        <v>9206</v>
      </c>
      <c r="C1651" s="5" t="s">
        <v>9211</v>
      </c>
      <c r="D1651" t="s">
        <v>33</v>
      </c>
      <c r="E1651" s="4">
        <v>452288.35</v>
      </c>
      <c r="F1651" s="23">
        <v>45009</v>
      </c>
      <c r="G1651" s="23">
        <v>61</v>
      </c>
      <c r="H1651" s="24" t="s">
        <v>9198</v>
      </c>
      <c r="I1651" s="5" t="s">
        <v>14</v>
      </c>
      <c r="J1651" s="5" t="s">
        <v>15</v>
      </c>
      <c r="K1651" s="9">
        <v>292.8</v>
      </c>
      <c r="L1651" t="str">
        <f>VLOOKUP($A1651,lookup_table!$A:$D,3,FALSE)</f>
        <v>Web</v>
      </c>
      <c r="M1651" t="str">
        <f>VLOOKUP($A1651,lookup_table!$A:$D,4,FALSE)</f>
        <v>Medsize</v>
      </c>
      <c r="N1651" t="str">
        <f t="shared" si="192"/>
        <v>Central</v>
      </c>
      <c r="O1651" t="str">
        <f t="shared" si="193"/>
        <v>college</v>
      </c>
      <c r="P1651" t="str">
        <f t="shared" si="194"/>
        <v>personal auto</v>
      </c>
      <c r="Q1651" t="str">
        <f t="shared" si="195"/>
        <v>four-door car</v>
      </c>
      <c r="R1651" t="str">
        <f t="shared" si="196"/>
        <v>web</v>
      </c>
      <c r="S1651" t="str">
        <f t="shared" si="197"/>
        <v>medsize</v>
      </c>
      <c r="T1651" t="str">
        <f t="shared" si="198"/>
        <v>central</v>
      </c>
    </row>
    <row r="1652" spans="1:20" ht="17" x14ac:dyDescent="0.2">
      <c r="A1652" t="s">
        <v>1680</v>
      </c>
      <c r="B1652" s="5" t="s">
        <v>9208</v>
      </c>
      <c r="C1652" s="5" t="s">
        <v>1279</v>
      </c>
      <c r="D1652" t="s">
        <v>33</v>
      </c>
      <c r="E1652" s="4">
        <v>541815.21</v>
      </c>
      <c r="F1652" s="23">
        <v>57587</v>
      </c>
      <c r="G1652" s="23">
        <v>68</v>
      </c>
      <c r="H1652" s="24" t="s">
        <v>9198</v>
      </c>
      <c r="I1652" s="5" t="s">
        <v>14</v>
      </c>
      <c r="J1652" s="5" t="s">
        <v>15</v>
      </c>
      <c r="K1652" s="9">
        <v>257090387</v>
      </c>
      <c r="L1652" t="str">
        <f>VLOOKUP($A1652,lookup_table!$A:$D,3,FALSE)</f>
        <v>Agent</v>
      </c>
      <c r="M1652" t="str">
        <f>VLOOKUP($A1652,lookup_table!$A:$D,4,FALSE)</f>
        <v>Medsize</v>
      </c>
      <c r="N1652" t="str">
        <f t="shared" si="192"/>
        <v>Central</v>
      </c>
      <c r="O1652" t="str">
        <f t="shared" si="193"/>
        <v>college</v>
      </c>
      <c r="P1652" t="str">
        <f t="shared" si="194"/>
        <v>personal auto</v>
      </c>
      <c r="Q1652" t="str">
        <f t="shared" si="195"/>
        <v>four-door car</v>
      </c>
      <c r="R1652" t="str">
        <f t="shared" si="196"/>
        <v>agent</v>
      </c>
      <c r="S1652" t="str">
        <f t="shared" si="197"/>
        <v>medsize</v>
      </c>
      <c r="T1652" t="str">
        <f t="shared" si="198"/>
        <v>central</v>
      </c>
    </row>
    <row r="1653" spans="1:20" ht="17" x14ac:dyDescent="0.2">
      <c r="A1653" t="s">
        <v>1681</v>
      </c>
      <c r="B1653" s="5" t="s">
        <v>9210</v>
      </c>
      <c r="C1653" s="5" t="s">
        <v>9211</v>
      </c>
      <c r="D1653" t="s">
        <v>12</v>
      </c>
      <c r="E1653" s="27">
        <v>779946.30824272044</v>
      </c>
      <c r="F1653" s="23">
        <v>45009</v>
      </c>
      <c r="G1653" s="23">
        <v>70</v>
      </c>
      <c r="H1653" s="24" t="s">
        <v>9198</v>
      </c>
      <c r="I1653" s="5" t="s">
        <v>14</v>
      </c>
      <c r="J1653" s="5" t="s">
        <v>15</v>
      </c>
      <c r="K1653" s="9">
        <v>336</v>
      </c>
      <c r="L1653" t="str">
        <f>VLOOKUP($A1653,lookup_table!$A:$D,3,FALSE)</f>
        <v>Agent</v>
      </c>
      <c r="M1653" t="str">
        <f>VLOOKUP($A1653,lookup_table!$A:$D,4,FALSE)</f>
        <v>Medsize</v>
      </c>
      <c r="N1653" t="str">
        <f t="shared" si="192"/>
        <v>East</v>
      </c>
      <c r="O1653" t="str">
        <f t="shared" si="193"/>
        <v>master</v>
      </c>
      <c r="P1653" t="str">
        <f t="shared" si="194"/>
        <v>personal auto</v>
      </c>
      <c r="Q1653" t="str">
        <f t="shared" si="195"/>
        <v>four-door car</v>
      </c>
      <c r="R1653" t="str">
        <f t="shared" si="196"/>
        <v>agent</v>
      </c>
      <c r="S1653" t="str">
        <f t="shared" si="197"/>
        <v>medsize</v>
      </c>
      <c r="T1653" t="str">
        <f t="shared" si="198"/>
        <v>east</v>
      </c>
    </row>
    <row r="1654" spans="1:20" ht="17" x14ac:dyDescent="0.2">
      <c r="A1654" t="s">
        <v>1682</v>
      </c>
      <c r="B1654" s="5" t="s">
        <v>9206</v>
      </c>
      <c r="C1654" s="5" t="s">
        <v>1279</v>
      </c>
      <c r="D1654" t="s">
        <v>33</v>
      </c>
      <c r="E1654" s="4">
        <v>1578529.69</v>
      </c>
      <c r="F1654" s="23">
        <v>81119</v>
      </c>
      <c r="G1654" s="23">
        <v>196</v>
      </c>
      <c r="H1654" s="24" t="s">
        <v>9198</v>
      </c>
      <c r="I1654" s="5" t="s">
        <v>26</v>
      </c>
      <c r="J1654" s="5" t="s">
        <v>27</v>
      </c>
      <c r="K1654" s="9">
        <v>940.8</v>
      </c>
      <c r="L1654" t="str">
        <f>VLOOKUP($A1654,lookup_table!$A:$D,3,FALSE)</f>
        <v>Web</v>
      </c>
      <c r="M1654" t="str">
        <f>VLOOKUP($A1654,lookup_table!$A:$D,4,FALSE)</f>
        <v>Medsize</v>
      </c>
      <c r="N1654" t="str">
        <f t="shared" si="192"/>
        <v>Central</v>
      </c>
      <c r="O1654" t="str">
        <f t="shared" si="193"/>
        <v>college</v>
      </c>
      <c r="P1654" t="str">
        <f t="shared" si="194"/>
        <v>corporate auto</v>
      </c>
      <c r="Q1654" t="str">
        <f t="shared" si="195"/>
        <v>suv</v>
      </c>
      <c r="R1654" t="str">
        <f t="shared" si="196"/>
        <v>web</v>
      </c>
      <c r="S1654" t="str">
        <f t="shared" si="197"/>
        <v>medsize</v>
      </c>
      <c r="T1654" t="str">
        <f t="shared" si="198"/>
        <v>central</v>
      </c>
    </row>
    <row r="1655" spans="1:20" ht="17" x14ac:dyDescent="0.2">
      <c r="A1655" t="s">
        <v>1683</v>
      </c>
      <c r="B1655" s="5" t="s">
        <v>9207</v>
      </c>
      <c r="C1655" s="5" t="s">
        <v>1279</v>
      </c>
      <c r="D1655" t="s">
        <v>19</v>
      </c>
      <c r="E1655" s="4">
        <v>2211039.7999999998</v>
      </c>
      <c r="F1655" s="23">
        <v>65724</v>
      </c>
      <c r="G1655" s="23">
        <v>70</v>
      </c>
      <c r="H1655" s="24" t="s">
        <v>9198</v>
      </c>
      <c r="I1655" s="5" t="s">
        <v>14</v>
      </c>
      <c r="J1655" s="5" t="s">
        <v>15</v>
      </c>
      <c r="K1655" s="9">
        <v>14518312</v>
      </c>
      <c r="L1655" t="str">
        <f>VLOOKUP($A1655,lookup_table!$A:$D,3,FALSE)</f>
        <v>Agent</v>
      </c>
      <c r="M1655" t="str">
        <f>VLOOKUP($A1655,lookup_table!$A:$D,4,FALSE)</f>
        <v>Medsize</v>
      </c>
      <c r="N1655" t="str">
        <f t="shared" si="192"/>
        <v>West</v>
      </c>
      <c r="O1655" t="str">
        <f t="shared" si="193"/>
        <v>bachelor</v>
      </c>
      <c r="P1655" t="str">
        <f t="shared" si="194"/>
        <v>personal auto</v>
      </c>
      <c r="Q1655" t="str">
        <f t="shared" si="195"/>
        <v>four-door car</v>
      </c>
      <c r="R1655" t="str">
        <f t="shared" si="196"/>
        <v>agent</v>
      </c>
      <c r="S1655" t="str">
        <f t="shared" si="197"/>
        <v>medsize</v>
      </c>
      <c r="T1655" t="str">
        <f t="shared" si="198"/>
        <v>west</v>
      </c>
    </row>
    <row r="1656" spans="1:20" ht="17" x14ac:dyDescent="0.2">
      <c r="A1656" t="s">
        <v>1684</v>
      </c>
      <c r="B1656" s="5" t="s">
        <v>9210</v>
      </c>
      <c r="C1656" s="5" t="s">
        <v>9211</v>
      </c>
      <c r="D1656" t="s">
        <v>29</v>
      </c>
      <c r="E1656" s="4">
        <v>1359619.97</v>
      </c>
      <c r="F1656" s="23">
        <v>20128</v>
      </c>
      <c r="G1656" s="23">
        <v>70</v>
      </c>
      <c r="H1656" s="24" t="s">
        <v>9202</v>
      </c>
      <c r="I1656" s="5" t="s">
        <v>14</v>
      </c>
      <c r="J1656" s="5" t="s">
        <v>15</v>
      </c>
      <c r="K1656" s="9">
        <v>336</v>
      </c>
      <c r="L1656" t="str">
        <f>VLOOKUP($A1656,lookup_table!$A:$D,3,FALSE)</f>
        <v>Branch</v>
      </c>
      <c r="M1656" t="str">
        <f>VLOOKUP($A1656,lookup_table!$A:$D,4,FALSE)</f>
        <v>Medsize</v>
      </c>
      <c r="N1656" t="str">
        <f t="shared" si="192"/>
        <v>East</v>
      </c>
      <c r="O1656" t="str">
        <f t="shared" si="193"/>
        <v>high school or below</v>
      </c>
      <c r="P1656" t="str">
        <f t="shared" si="194"/>
        <v>personal auto</v>
      </c>
      <c r="Q1656" t="str">
        <f t="shared" si="195"/>
        <v>four-door car</v>
      </c>
      <c r="R1656" t="str">
        <f t="shared" si="196"/>
        <v>branch</v>
      </c>
      <c r="S1656" t="str">
        <f t="shared" si="197"/>
        <v>medsize</v>
      </c>
      <c r="T1656" t="str">
        <f t="shared" si="198"/>
        <v>east</v>
      </c>
    </row>
    <row r="1657" spans="1:20" ht="17" x14ac:dyDescent="0.2">
      <c r="A1657" t="s">
        <v>1685</v>
      </c>
      <c r="B1657" s="5" t="s">
        <v>9209</v>
      </c>
      <c r="C1657" s="5" t="s">
        <v>9211</v>
      </c>
      <c r="D1657" t="s">
        <v>29</v>
      </c>
      <c r="E1657" s="4">
        <v>475612.62</v>
      </c>
      <c r="F1657" s="23">
        <v>56146</v>
      </c>
      <c r="G1657" s="23">
        <v>119</v>
      </c>
      <c r="H1657" s="24" t="s">
        <v>9198</v>
      </c>
      <c r="I1657" s="5" t="s">
        <v>26</v>
      </c>
      <c r="J1657" s="5" t="s">
        <v>15</v>
      </c>
      <c r="K1657" s="9">
        <v>401785805</v>
      </c>
      <c r="L1657" t="str">
        <f>VLOOKUP($A1657,lookup_table!$A:$D,3,FALSE)</f>
        <v>Web</v>
      </c>
      <c r="M1657" t="str">
        <f>VLOOKUP($A1657,lookup_table!$A:$D,4,FALSE)</f>
        <v>Large</v>
      </c>
      <c r="N1657" t="str">
        <f t="shared" si="192"/>
        <v>North West</v>
      </c>
      <c r="O1657" t="str">
        <f t="shared" si="193"/>
        <v>high school or below</v>
      </c>
      <c r="P1657" t="str">
        <f t="shared" si="194"/>
        <v>corporate auto</v>
      </c>
      <c r="Q1657" t="str">
        <f t="shared" si="195"/>
        <v>four-door car</v>
      </c>
      <c r="R1657" t="str">
        <f t="shared" si="196"/>
        <v>web</v>
      </c>
      <c r="S1657" t="str">
        <f t="shared" si="197"/>
        <v>large</v>
      </c>
      <c r="T1657" t="str">
        <f t="shared" si="198"/>
        <v>north west</v>
      </c>
    </row>
    <row r="1658" spans="1:20" ht="17" x14ac:dyDescent="0.2">
      <c r="A1658" t="s">
        <v>1686</v>
      </c>
      <c r="B1658" s="5" t="s">
        <v>9207</v>
      </c>
      <c r="C1658" s="5" t="s">
        <v>9211</v>
      </c>
      <c r="D1658" t="s">
        <v>19</v>
      </c>
      <c r="E1658" s="4">
        <v>244705.31</v>
      </c>
      <c r="F1658" s="23">
        <v>84658</v>
      </c>
      <c r="G1658" s="23">
        <v>62</v>
      </c>
      <c r="H1658" s="24" t="s">
        <v>9198</v>
      </c>
      <c r="I1658" s="5" t="s">
        <v>14</v>
      </c>
      <c r="J1658" s="5" t="s">
        <v>15</v>
      </c>
      <c r="K1658" s="9">
        <v>44780402</v>
      </c>
      <c r="L1658" t="str">
        <f>VLOOKUP($A1658,lookup_table!$A:$D,3,FALSE)</f>
        <v>Branch</v>
      </c>
      <c r="M1658" t="str">
        <f>VLOOKUP($A1658,lookup_table!$A:$D,4,FALSE)</f>
        <v>Medsize</v>
      </c>
      <c r="N1658" t="str">
        <f t="shared" si="192"/>
        <v>West</v>
      </c>
      <c r="O1658" t="str">
        <f t="shared" si="193"/>
        <v>bachelor</v>
      </c>
      <c r="P1658" t="str">
        <f t="shared" si="194"/>
        <v>personal auto</v>
      </c>
      <c r="Q1658" t="str">
        <f t="shared" si="195"/>
        <v>four-door car</v>
      </c>
      <c r="R1658" t="str">
        <f t="shared" si="196"/>
        <v>branch</v>
      </c>
      <c r="S1658" t="str">
        <f t="shared" si="197"/>
        <v>medsize</v>
      </c>
      <c r="T1658" t="str">
        <f t="shared" si="198"/>
        <v>west</v>
      </c>
    </row>
    <row r="1659" spans="1:20" ht="17" x14ac:dyDescent="0.2">
      <c r="A1659" t="s">
        <v>1687</v>
      </c>
      <c r="B1659" s="5" t="s">
        <v>9208</v>
      </c>
      <c r="C1659" s="5" t="s">
        <v>1279</v>
      </c>
      <c r="D1659" t="s">
        <v>33</v>
      </c>
      <c r="E1659" s="4">
        <v>567592.32999999996</v>
      </c>
      <c r="F1659" s="23">
        <v>33257</v>
      </c>
      <c r="G1659" s="23">
        <v>72</v>
      </c>
      <c r="H1659" s="24" t="s">
        <v>9199</v>
      </c>
      <c r="I1659" s="5" t="s">
        <v>14</v>
      </c>
      <c r="J1659" s="5" t="s">
        <v>15</v>
      </c>
      <c r="K1659" s="9">
        <v>345.6</v>
      </c>
      <c r="L1659" t="str">
        <f>VLOOKUP($A1659,lookup_table!$A:$D,3,FALSE)</f>
        <v>Web</v>
      </c>
      <c r="M1659" t="str">
        <f>VLOOKUP($A1659,lookup_table!$A:$D,4,FALSE)</f>
        <v>Medsize</v>
      </c>
      <c r="N1659" t="str">
        <f t="shared" si="192"/>
        <v>Central</v>
      </c>
      <c r="O1659" t="str">
        <f t="shared" si="193"/>
        <v>college</v>
      </c>
      <c r="P1659" t="str">
        <f t="shared" si="194"/>
        <v>personal auto</v>
      </c>
      <c r="Q1659" t="str">
        <f t="shared" si="195"/>
        <v>four-door car</v>
      </c>
      <c r="R1659" t="str">
        <f t="shared" si="196"/>
        <v>web</v>
      </c>
      <c r="S1659" t="str">
        <f t="shared" si="197"/>
        <v>medsize</v>
      </c>
      <c r="T1659" t="str">
        <f t="shared" si="198"/>
        <v>central</v>
      </c>
    </row>
    <row r="1660" spans="1:20" ht="17" x14ac:dyDescent="0.2">
      <c r="A1660" t="s">
        <v>1688</v>
      </c>
      <c r="B1660" s="5" t="s">
        <v>9210</v>
      </c>
      <c r="C1660" s="5" t="s">
        <v>1279</v>
      </c>
      <c r="D1660" t="s">
        <v>33</v>
      </c>
      <c r="E1660" s="4">
        <v>739903.21</v>
      </c>
      <c r="F1660" s="23">
        <v>45009</v>
      </c>
      <c r="G1660" s="23">
        <v>101</v>
      </c>
      <c r="H1660" s="24" t="s">
        <v>9198</v>
      </c>
      <c r="I1660" s="5" t="s">
        <v>14</v>
      </c>
      <c r="J1660" s="5" t="s">
        <v>27</v>
      </c>
      <c r="K1660" s="9">
        <v>337617149</v>
      </c>
      <c r="L1660" t="str">
        <f>VLOOKUP($A1660,lookup_table!$A:$D,3,FALSE)</f>
        <v>Web</v>
      </c>
      <c r="M1660" t="str">
        <f>VLOOKUP($A1660,lookup_table!$A:$D,4,FALSE)</f>
        <v>Medsize</v>
      </c>
      <c r="N1660" t="str">
        <f t="shared" si="192"/>
        <v>East</v>
      </c>
      <c r="O1660" t="str">
        <f t="shared" si="193"/>
        <v>college</v>
      </c>
      <c r="P1660" t="str">
        <f t="shared" si="194"/>
        <v>personal auto</v>
      </c>
      <c r="Q1660" t="str">
        <f t="shared" si="195"/>
        <v>suv</v>
      </c>
      <c r="R1660" t="str">
        <f t="shared" si="196"/>
        <v>web</v>
      </c>
      <c r="S1660" t="str">
        <f t="shared" si="197"/>
        <v>medsize</v>
      </c>
      <c r="T1660" t="str">
        <f t="shared" si="198"/>
        <v>east</v>
      </c>
    </row>
    <row r="1661" spans="1:20" ht="17" x14ac:dyDescent="0.2">
      <c r="A1661" t="s">
        <v>1689</v>
      </c>
      <c r="B1661" s="5" t="s">
        <v>9209</v>
      </c>
      <c r="C1661" s="5" t="s">
        <v>9211</v>
      </c>
      <c r="D1661" t="s">
        <v>33</v>
      </c>
      <c r="E1661" s="4">
        <v>730843.39</v>
      </c>
      <c r="F1661" s="23">
        <v>31115</v>
      </c>
      <c r="G1661" s="23">
        <v>92</v>
      </c>
      <c r="H1661" s="24" t="s">
        <v>9198</v>
      </c>
      <c r="I1661" s="5" t="s">
        <v>14</v>
      </c>
      <c r="J1661" s="5" t="s">
        <v>15</v>
      </c>
      <c r="K1661" s="9">
        <v>441.6</v>
      </c>
      <c r="L1661" t="str">
        <f>VLOOKUP($A1661,lookup_table!$A:$D,3,FALSE)</f>
        <v>Agent</v>
      </c>
      <c r="M1661" t="str">
        <f>VLOOKUP($A1661,lookup_table!$A:$D,4,FALSE)</f>
        <v>Medsize</v>
      </c>
      <c r="N1661" t="str">
        <f t="shared" si="192"/>
        <v>North West</v>
      </c>
      <c r="O1661" t="str">
        <f t="shared" si="193"/>
        <v>college</v>
      </c>
      <c r="P1661" t="str">
        <f t="shared" si="194"/>
        <v>personal auto</v>
      </c>
      <c r="Q1661" t="str">
        <f t="shared" si="195"/>
        <v>four-door car</v>
      </c>
      <c r="R1661" t="str">
        <f t="shared" si="196"/>
        <v>agent</v>
      </c>
      <c r="S1661" t="str">
        <f t="shared" si="197"/>
        <v>medsize</v>
      </c>
      <c r="T1661" t="str">
        <f t="shared" si="198"/>
        <v>north west</v>
      </c>
    </row>
    <row r="1662" spans="1:20" ht="17" x14ac:dyDescent="0.2">
      <c r="A1662" t="s">
        <v>1690</v>
      </c>
      <c r="B1662" s="5" t="s">
        <v>9209</v>
      </c>
      <c r="C1662" s="5" t="s">
        <v>1279</v>
      </c>
      <c r="D1662" t="s">
        <v>33</v>
      </c>
      <c r="E1662" s="4">
        <v>3287174.78</v>
      </c>
      <c r="F1662" s="23">
        <v>78487</v>
      </c>
      <c r="G1662" s="23">
        <v>117</v>
      </c>
      <c r="H1662" s="24" t="s">
        <v>9198</v>
      </c>
      <c r="I1662" s="5" t="s">
        <v>14</v>
      </c>
      <c r="J1662" s="5" t="s">
        <v>27</v>
      </c>
      <c r="K1662" s="9">
        <v>448255019</v>
      </c>
      <c r="L1662" t="str">
        <f>VLOOKUP($A1662,lookup_table!$A:$D,3,FALSE)</f>
        <v>Agent</v>
      </c>
      <c r="M1662" t="str">
        <f>VLOOKUP($A1662,lookup_table!$A:$D,4,FALSE)</f>
        <v>Medsize</v>
      </c>
      <c r="N1662" t="str">
        <f t="shared" si="192"/>
        <v>North West</v>
      </c>
      <c r="O1662" t="str">
        <f t="shared" si="193"/>
        <v>college</v>
      </c>
      <c r="P1662" t="str">
        <f t="shared" si="194"/>
        <v>personal auto</v>
      </c>
      <c r="Q1662" t="str">
        <f t="shared" si="195"/>
        <v>suv</v>
      </c>
      <c r="R1662" t="str">
        <f t="shared" si="196"/>
        <v>agent</v>
      </c>
      <c r="S1662" t="str">
        <f t="shared" si="197"/>
        <v>medsize</v>
      </c>
      <c r="T1662" t="str">
        <f t="shared" si="198"/>
        <v>north west</v>
      </c>
    </row>
    <row r="1663" spans="1:20" ht="17" x14ac:dyDescent="0.2">
      <c r="A1663" t="s">
        <v>1691</v>
      </c>
      <c r="B1663" s="5" t="s">
        <v>9209</v>
      </c>
      <c r="C1663" s="5" t="s">
        <v>9211</v>
      </c>
      <c r="D1663" t="s">
        <v>19</v>
      </c>
      <c r="E1663" s="4">
        <v>522892.01</v>
      </c>
      <c r="F1663" s="23">
        <v>92472</v>
      </c>
      <c r="G1663" s="23">
        <v>65</v>
      </c>
      <c r="H1663" s="24" t="s">
        <v>9198</v>
      </c>
      <c r="I1663" s="5" t="s">
        <v>26</v>
      </c>
      <c r="J1663" s="5" t="s">
        <v>15</v>
      </c>
      <c r="K1663" s="9">
        <v>240221415</v>
      </c>
      <c r="L1663" t="str">
        <f>VLOOKUP($A1663,lookup_table!$A:$D,3,FALSE)</f>
        <v>Agent</v>
      </c>
      <c r="M1663" t="str">
        <f>VLOOKUP($A1663,lookup_table!$A:$D,4,FALSE)</f>
        <v>Medsize</v>
      </c>
      <c r="N1663" t="str">
        <f t="shared" si="192"/>
        <v>North West</v>
      </c>
      <c r="O1663" t="str">
        <f t="shared" si="193"/>
        <v>bachelor</v>
      </c>
      <c r="P1663" t="str">
        <f t="shared" si="194"/>
        <v>corporate auto</v>
      </c>
      <c r="Q1663" t="str">
        <f t="shared" si="195"/>
        <v>four-door car</v>
      </c>
      <c r="R1663" t="str">
        <f t="shared" si="196"/>
        <v>agent</v>
      </c>
      <c r="S1663" t="str">
        <f t="shared" si="197"/>
        <v>medsize</v>
      </c>
      <c r="T1663" t="str">
        <f t="shared" si="198"/>
        <v>north west</v>
      </c>
    </row>
    <row r="1664" spans="1:20" ht="17" x14ac:dyDescent="0.2">
      <c r="A1664" t="s">
        <v>1692</v>
      </c>
      <c r="B1664" s="5" t="s">
        <v>9206</v>
      </c>
      <c r="C1664" s="5" t="s">
        <v>9211</v>
      </c>
      <c r="D1664" t="s">
        <v>29</v>
      </c>
      <c r="E1664" s="4">
        <v>2070086.45</v>
      </c>
      <c r="F1664" s="23">
        <v>45009</v>
      </c>
      <c r="G1664" s="23">
        <v>64</v>
      </c>
      <c r="H1664" s="24" t="s">
        <v>9198</v>
      </c>
      <c r="I1664" s="5" t="s">
        <v>14</v>
      </c>
      <c r="J1664" s="5" t="s">
        <v>15</v>
      </c>
      <c r="K1664" s="9">
        <v>460.8</v>
      </c>
      <c r="L1664" t="str">
        <f>VLOOKUP($A1664,lookup_table!$A:$D,3,FALSE)</f>
        <v>Agent</v>
      </c>
      <c r="M1664" t="str">
        <f>VLOOKUP($A1664,lookup_table!$A:$D,4,FALSE)</f>
        <v>Medsize</v>
      </c>
      <c r="N1664" t="str">
        <f t="shared" si="192"/>
        <v>Central</v>
      </c>
      <c r="O1664" t="str">
        <f t="shared" si="193"/>
        <v>high school or below</v>
      </c>
      <c r="P1664" t="str">
        <f t="shared" si="194"/>
        <v>personal auto</v>
      </c>
      <c r="Q1664" t="str">
        <f t="shared" si="195"/>
        <v>four-door car</v>
      </c>
      <c r="R1664" t="str">
        <f t="shared" si="196"/>
        <v>agent</v>
      </c>
      <c r="S1664" t="str">
        <f t="shared" si="197"/>
        <v>medsize</v>
      </c>
      <c r="T1664" t="str">
        <f t="shared" si="198"/>
        <v>central</v>
      </c>
    </row>
    <row r="1665" spans="1:20" ht="17" x14ac:dyDescent="0.2">
      <c r="A1665" t="s">
        <v>1693</v>
      </c>
      <c r="B1665" s="5" t="s">
        <v>9210</v>
      </c>
      <c r="C1665" s="5" t="s">
        <v>9211</v>
      </c>
      <c r="D1665" t="s">
        <v>12</v>
      </c>
      <c r="E1665" s="4">
        <v>633303.07999999996</v>
      </c>
      <c r="F1665" s="23">
        <v>71737</v>
      </c>
      <c r="G1665" s="23">
        <v>79</v>
      </c>
      <c r="H1665" s="24" t="s">
        <v>9198</v>
      </c>
      <c r="I1665" s="5" t="s">
        <v>14</v>
      </c>
      <c r="J1665" s="5" t="s">
        <v>22</v>
      </c>
      <c r="K1665" s="9">
        <v>33879562</v>
      </c>
      <c r="L1665" t="str">
        <f>VLOOKUP($A1665,lookup_table!$A:$D,3,FALSE)</f>
        <v>Agent</v>
      </c>
      <c r="M1665" t="str">
        <f>VLOOKUP($A1665,lookup_table!$A:$D,4,FALSE)</f>
        <v>Medsize</v>
      </c>
      <c r="N1665" t="str">
        <f t="shared" si="192"/>
        <v>East</v>
      </c>
      <c r="O1665" t="str">
        <f t="shared" si="193"/>
        <v>master</v>
      </c>
      <c r="P1665" t="str">
        <f t="shared" si="194"/>
        <v>personal auto</v>
      </c>
      <c r="Q1665" t="str">
        <f t="shared" si="195"/>
        <v>two-door car</v>
      </c>
      <c r="R1665" t="str">
        <f t="shared" si="196"/>
        <v>agent</v>
      </c>
      <c r="S1665" t="str">
        <f t="shared" si="197"/>
        <v>medsize</v>
      </c>
      <c r="T1665" t="str">
        <f t="shared" si="198"/>
        <v>east</v>
      </c>
    </row>
    <row r="1666" spans="1:20" ht="17" x14ac:dyDescent="0.2">
      <c r="A1666" t="s">
        <v>1694</v>
      </c>
      <c r="B1666" s="5" t="s">
        <v>9207</v>
      </c>
      <c r="C1666" s="5" t="s">
        <v>9211</v>
      </c>
      <c r="D1666" t="s">
        <v>33</v>
      </c>
      <c r="E1666" s="4">
        <v>433038.6</v>
      </c>
      <c r="F1666" s="23">
        <v>60475</v>
      </c>
      <c r="G1666" s="23">
        <v>107</v>
      </c>
      <c r="H1666" s="24" t="s">
        <v>9198</v>
      </c>
      <c r="I1666" s="5" t="s">
        <v>14</v>
      </c>
      <c r="J1666" s="5" t="s">
        <v>15</v>
      </c>
      <c r="K1666" s="9">
        <v>513.6</v>
      </c>
      <c r="L1666" t="str">
        <f>VLOOKUP($A1666,lookup_table!$A:$D,3,FALSE)</f>
        <v>Branch</v>
      </c>
      <c r="M1666" t="str">
        <f>VLOOKUP($A1666,lookup_table!$A:$D,4,FALSE)</f>
        <v>Medsize</v>
      </c>
      <c r="N1666" t="str">
        <f t="shared" si="192"/>
        <v>West</v>
      </c>
      <c r="O1666" t="str">
        <f t="shared" si="193"/>
        <v>college</v>
      </c>
      <c r="P1666" t="str">
        <f t="shared" si="194"/>
        <v>personal auto</v>
      </c>
      <c r="Q1666" t="str">
        <f t="shared" si="195"/>
        <v>four-door car</v>
      </c>
      <c r="R1666" t="str">
        <f t="shared" si="196"/>
        <v>branch</v>
      </c>
      <c r="S1666" t="str">
        <f t="shared" si="197"/>
        <v>medsize</v>
      </c>
      <c r="T1666" t="str">
        <f t="shared" si="198"/>
        <v>west</v>
      </c>
    </row>
    <row r="1667" spans="1:20" ht="17" x14ac:dyDescent="0.2">
      <c r="A1667" t="s">
        <v>1695</v>
      </c>
      <c r="B1667" s="5" t="s">
        <v>9206</v>
      </c>
      <c r="C1667" s="5" t="s">
        <v>1279</v>
      </c>
      <c r="D1667" t="s">
        <v>19</v>
      </c>
      <c r="E1667" s="4">
        <v>629273.54</v>
      </c>
      <c r="F1667" s="23">
        <v>26577</v>
      </c>
      <c r="G1667" s="23">
        <v>79</v>
      </c>
      <c r="H1667" s="24" t="s">
        <v>9198</v>
      </c>
      <c r="I1667" s="5" t="s">
        <v>14</v>
      </c>
      <c r="J1667" s="5" t="s">
        <v>15</v>
      </c>
      <c r="K1667" s="9">
        <v>73719521</v>
      </c>
      <c r="L1667" t="str">
        <f>VLOOKUP($A1667,lookup_table!$A:$D,3,FALSE)</f>
        <v>Agent</v>
      </c>
      <c r="M1667" t="str">
        <f>VLOOKUP($A1667,lookup_table!$A:$D,4,FALSE)</f>
        <v>Medsize</v>
      </c>
      <c r="N1667" t="str">
        <f t="shared" ref="N1667:N1730" si="199">IF($B1667="California","West",IF($B1667="Oregon","North West",IF($B1667="Washington","East","Central")))</f>
        <v>Central</v>
      </c>
      <c r="O1667" t="str">
        <f t="shared" ref="O1667:O1730" si="200">LOWER($D1667)</f>
        <v>bachelor</v>
      </c>
      <c r="P1667" t="str">
        <f t="shared" ref="P1667:P1730" si="201">LOWER($I1667)</f>
        <v>personal auto</v>
      </c>
      <c r="Q1667" t="str">
        <f t="shared" ref="Q1667:Q1730" si="202">LOWER($J1667)</f>
        <v>four-door car</v>
      </c>
      <c r="R1667" t="str">
        <f t="shared" ref="R1667:R1730" si="203">LOWER($L1667)</f>
        <v>agent</v>
      </c>
      <c r="S1667" t="str">
        <f t="shared" ref="S1667:S1730" si="204">LOWER($M1667)</f>
        <v>medsize</v>
      </c>
      <c r="T1667" t="str">
        <f t="shared" ref="T1667:T1730" si="205">LOWER($N1667)</f>
        <v>central</v>
      </c>
    </row>
    <row r="1668" spans="1:20" ht="17" x14ac:dyDescent="0.2">
      <c r="A1668" t="s">
        <v>1696</v>
      </c>
      <c r="B1668" s="5" t="s">
        <v>9206</v>
      </c>
      <c r="C1668" s="5" t="s">
        <v>9211</v>
      </c>
      <c r="D1668" t="s">
        <v>29</v>
      </c>
      <c r="E1668" s="4">
        <v>491788.96</v>
      </c>
      <c r="F1668" s="23">
        <v>45009</v>
      </c>
      <c r="G1668" s="23">
        <v>71</v>
      </c>
      <c r="H1668" s="24" t="s">
        <v>9198</v>
      </c>
      <c r="I1668" s="5" t="s">
        <v>14</v>
      </c>
      <c r="J1668" s="5" t="s">
        <v>22</v>
      </c>
      <c r="K1668" s="9">
        <v>511.2</v>
      </c>
      <c r="L1668" t="str">
        <f>VLOOKUP($A1668,lookup_table!$A:$D,3,FALSE)</f>
        <v>Web</v>
      </c>
      <c r="M1668" t="str">
        <f>VLOOKUP($A1668,lookup_table!$A:$D,4,FALSE)</f>
        <v>Medsize</v>
      </c>
      <c r="N1668" t="str">
        <f t="shared" si="199"/>
        <v>Central</v>
      </c>
      <c r="O1668" t="str">
        <f t="shared" si="200"/>
        <v>high school or below</v>
      </c>
      <c r="P1668" t="str">
        <f t="shared" si="201"/>
        <v>personal auto</v>
      </c>
      <c r="Q1668" t="str">
        <f t="shared" si="202"/>
        <v>two-door car</v>
      </c>
      <c r="R1668" t="str">
        <f t="shared" si="203"/>
        <v>web</v>
      </c>
      <c r="S1668" t="str">
        <f t="shared" si="204"/>
        <v>medsize</v>
      </c>
      <c r="T1668" t="str">
        <f t="shared" si="205"/>
        <v>central</v>
      </c>
    </row>
    <row r="1669" spans="1:20" ht="17" x14ac:dyDescent="0.2">
      <c r="A1669" t="s">
        <v>1697</v>
      </c>
      <c r="B1669" s="5" t="s">
        <v>9207</v>
      </c>
      <c r="C1669" s="5" t="s">
        <v>9211</v>
      </c>
      <c r="D1669" t="s">
        <v>29</v>
      </c>
      <c r="E1669" s="4">
        <v>516581</v>
      </c>
      <c r="F1669" s="23">
        <v>43461</v>
      </c>
      <c r="G1669" s="23">
        <v>64</v>
      </c>
      <c r="H1669" s="24" t="s">
        <v>9198</v>
      </c>
      <c r="I1669" s="5" t="s">
        <v>14</v>
      </c>
      <c r="J1669" s="5" t="s">
        <v>22</v>
      </c>
      <c r="K1669" s="9">
        <v>307.2</v>
      </c>
      <c r="L1669" t="str">
        <f>VLOOKUP($A1669,lookup_table!$A:$D,3,FALSE)</f>
        <v>Branch</v>
      </c>
      <c r="M1669" t="str">
        <f>VLOOKUP($A1669,lookup_table!$A:$D,4,FALSE)</f>
        <v>Large</v>
      </c>
      <c r="N1669" t="str">
        <f t="shared" si="199"/>
        <v>West</v>
      </c>
      <c r="O1669" t="str">
        <f t="shared" si="200"/>
        <v>high school or below</v>
      </c>
      <c r="P1669" t="str">
        <f t="shared" si="201"/>
        <v>personal auto</v>
      </c>
      <c r="Q1669" t="str">
        <f t="shared" si="202"/>
        <v>two-door car</v>
      </c>
      <c r="R1669" t="str">
        <f t="shared" si="203"/>
        <v>branch</v>
      </c>
      <c r="S1669" t="str">
        <f t="shared" si="204"/>
        <v>large</v>
      </c>
      <c r="T1669" t="str">
        <f t="shared" si="205"/>
        <v>west</v>
      </c>
    </row>
    <row r="1670" spans="1:20" ht="17" x14ac:dyDescent="0.2">
      <c r="A1670" t="s">
        <v>1698</v>
      </c>
      <c r="B1670" s="5" t="s">
        <v>9209</v>
      </c>
      <c r="C1670" s="5" t="s">
        <v>9211</v>
      </c>
      <c r="D1670" t="s">
        <v>29</v>
      </c>
      <c r="E1670" s="4">
        <v>629159</v>
      </c>
      <c r="F1670" s="23">
        <v>45009</v>
      </c>
      <c r="G1670" s="23">
        <v>94</v>
      </c>
      <c r="H1670" s="24" t="s">
        <v>9198</v>
      </c>
      <c r="I1670" s="5" t="s">
        <v>14</v>
      </c>
      <c r="J1670" s="5" t="s">
        <v>22</v>
      </c>
      <c r="K1670" s="9">
        <v>676.8</v>
      </c>
      <c r="L1670" t="str">
        <f>VLOOKUP($A1670,lookup_table!$A:$D,3,FALSE)</f>
        <v>Agent</v>
      </c>
      <c r="M1670" t="str">
        <f>VLOOKUP($A1670,lookup_table!$A:$D,4,FALSE)</f>
        <v>Medsize</v>
      </c>
      <c r="N1670" t="str">
        <f t="shared" si="199"/>
        <v>North West</v>
      </c>
      <c r="O1670" t="str">
        <f t="shared" si="200"/>
        <v>high school or below</v>
      </c>
      <c r="P1670" t="str">
        <f t="shared" si="201"/>
        <v>personal auto</v>
      </c>
      <c r="Q1670" t="str">
        <f t="shared" si="202"/>
        <v>two-door car</v>
      </c>
      <c r="R1670" t="str">
        <f t="shared" si="203"/>
        <v>agent</v>
      </c>
      <c r="S1670" t="str">
        <f t="shared" si="204"/>
        <v>medsize</v>
      </c>
      <c r="T1670" t="str">
        <f t="shared" si="205"/>
        <v>north west</v>
      </c>
    </row>
    <row r="1671" spans="1:20" ht="17" x14ac:dyDescent="0.2">
      <c r="A1671" t="s">
        <v>1699</v>
      </c>
      <c r="B1671" s="5" t="s">
        <v>9209</v>
      </c>
      <c r="C1671" s="5" t="s">
        <v>1279</v>
      </c>
      <c r="D1671" t="s">
        <v>12</v>
      </c>
      <c r="E1671" s="4">
        <v>458267.42</v>
      </c>
      <c r="F1671" s="23">
        <v>69085</v>
      </c>
      <c r="G1671" s="23">
        <v>113</v>
      </c>
      <c r="H1671" s="24" t="s">
        <v>9198</v>
      </c>
      <c r="I1671" s="5" t="s">
        <v>26</v>
      </c>
      <c r="J1671" s="5" t="s">
        <v>73</v>
      </c>
      <c r="K1671" s="9">
        <v>472271907</v>
      </c>
      <c r="L1671" t="str">
        <f>VLOOKUP($A1671,lookup_table!$A:$D,3,FALSE)</f>
        <v>Web</v>
      </c>
      <c r="M1671" t="str">
        <f>VLOOKUP($A1671,lookup_table!$A:$D,4,FALSE)</f>
        <v>Medsize</v>
      </c>
      <c r="N1671" t="str">
        <f t="shared" si="199"/>
        <v>North West</v>
      </c>
      <c r="O1671" t="str">
        <f t="shared" si="200"/>
        <v>master</v>
      </c>
      <c r="P1671" t="str">
        <f t="shared" si="201"/>
        <v>corporate auto</v>
      </c>
      <c r="Q1671" t="str">
        <f t="shared" si="202"/>
        <v>sports car</v>
      </c>
      <c r="R1671" t="str">
        <f t="shared" si="203"/>
        <v>web</v>
      </c>
      <c r="S1671" t="str">
        <f t="shared" si="204"/>
        <v>medsize</v>
      </c>
      <c r="T1671" t="str">
        <f t="shared" si="205"/>
        <v>north west</v>
      </c>
    </row>
    <row r="1672" spans="1:20" ht="17" x14ac:dyDescent="0.2">
      <c r="A1672" t="s">
        <v>1700</v>
      </c>
      <c r="B1672" s="5" t="s">
        <v>9207</v>
      </c>
      <c r="C1672" s="5" t="s">
        <v>9211</v>
      </c>
      <c r="D1672" t="s">
        <v>29</v>
      </c>
      <c r="E1672" s="4">
        <v>606244.16</v>
      </c>
      <c r="F1672" s="23">
        <v>45009</v>
      </c>
      <c r="G1672" s="23">
        <v>84</v>
      </c>
      <c r="H1672" s="24" t="s">
        <v>9198</v>
      </c>
      <c r="I1672" s="5" t="s">
        <v>14</v>
      </c>
      <c r="J1672" s="5" t="s">
        <v>15</v>
      </c>
      <c r="K1672" s="9">
        <v>604.79999999999995</v>
      </c>
      <c r="L1672" t="str">
        <f>VLOOKUP($A1672,lookup_table!$A:$D,3,FALSE)</f>
        <v>Web</v>
      </c>
      <c r="M1672" t="str">
        <f>VLOOKUP($A1672,lookup_table!$A:$D,4,FALSE)</f>
        <v>Medsize</v>
      </c>
      <c r="N1672" t="str">
        <f t="shared" si="199"/>
        <v>West</v>
      </c>
      <c r="O1672" t="str">
        <f t="shared" si="200"/>
        <v>high school or below</v>
      </c>
      <c r="P1672" t="str">
        <f t="shared" si="201"/>
        <v>personal auto</v>
      </c>
      <c r="Q1672" t="str">
        <f t="shared" si="202"/>
        <v>four-door car</v>
      </c>
      <c r="R1672" t="str">
        <f t="shared" si="203"/>
        <v>web</v>
      </c>
      <c r="S1672" t="str">
        <f t="shared" si="204"/>
        <v>medsize</v>
      </c>
      <c r="T1672" t="str">
        <f t="shared" si="205"/>
        <v>west</v>
      </c>
    </row>
    <row r="1673" spans="1:20" ht="17" x14ac:dyDescent="0.2">
      <c r="A1673" t="s">
        <v>1701</v>
      </c>
      <c r="B1673" s="5" t="s">
        <v>9210</v>
      </c>
      <c r="C1673" s="5" t="s">
        <v>9211</v>
      </c>
      <c r="D1673" t="s">
        <v>29</v>
      </c>
      <c r="E1673" s="4">
        <v>497907.99</v>
      </c>
      <c r="F1673" s="23">
        <v>45009</v>
      </c>
      <c r="G1673" s="23">
        <v>71</v>
      </c>
      <c r="H1673" s="24" t="s">
        <v>9198</v>
      </c>
      <c r="I1673" s="5" t="s">
        <v>14</v>
      </c>
      <c r="J1673" s="5" t="s">
        <v>22</v>
      </c>
      <c r="K1673" s="9">
        <v>340.8</v>
      </c>
      <c r="L1673" t="str">
        <f>VLOOKUP($A1673,lookup_table!$A:$D,3,FALSE)</f>
        <v>Agent</v>
      </c>
      <c r="M1673" t="str">
        <f>VLOOKUP($A1673,lookup_table!$A:$D,4,FALSE)</f>
        <v>Medsize</v>
      </c>
      <c r="N1673" t="str">
        <f t="shared" si="199"/>
        <v>East</v>
      </c>
      <c r="O1673" t="str">
        <f t="shared" si="200"/>
        <v>high school or below</v>
      </c>
      <c r="P1673" t="str">
        <f t="shared" si="201"/>
        <v>personal auto</v>
      </c>
      <c r="Q1673" t="str">
        <f t="shared" si="202"/>
        <v>two-door car</v>
      </c>
      <c r="R1673" t="str">
        <f t="shared" si="203"/>
        <v>agent</v>
      </c>
      <c r="S1673" t="str">
        <f t="shared" si="204"/>
        <v>medsize</v>
      </c>
      <c r="T1673" t="str">
        <f t="shared" si="205"/>
        <v>east</v>
      </c>
    </row>
    <row r="1674" spans="1:20" ht="17" x14ac:dyDescent="0.2">
      <c r="A1674" t="s">
        <v>1702</v>
      </c>
      <c r="B1674" s="5" t="s">
        <v>9207</v>
      </c>
      <c r="C1674" s="5" t="s">
        <v>1279</v>
      </c>
      <c r="D1674" t="s">
        <v>33</v>
      </c>
      <c r="E1674" s="4">
        <v>583056.14</v>
      </c>
      <c r="F1674" s="23">
        <v>45009</v>
      </c>
      <c r="G1674" s="23">
        <v>77</v>
      </c>
      <c r="H1674" s="24" t="s">
        <v>9198</v>
      </c>
      <c r="I1674" s="5" t="s">
        <v>26</v>
      </c>
      <c r="J1674" s="5" t="s">
        <v>15</v>
      </c>
      <c r="K1674" s="9">
        <v>783431945</v>
      </c>
      <c r="L1674" t="str">
        <f>VLOOKUP($A1674,lookup_table!$A:$D,3,FALSE)</f>
        <v>Agent</v>
      </c>
      <c r="M1674" t="str">
        <f>VLOOKUP($A1674,lookup_table!$A:$D,4,FALSE)</f>
        <v>Medsize</v>
      </c>
      <c r="N1674" t="str">
        <f t="shared" si="199"/>
        <v>West</v>
      </c>
      <c r="O1674" t="str">
        <f t="shared" si="200"/>
        <v>college</v>
      </c>
      <c r="P1674" t="str">
        <f t="shared" si="201"/>
        <v>corporate auto</v>
      </c>
      <c r="Q1674" t="str">
        <f t="shared" si="202"/>
        <v>four-door car</v>
      </c>
      <c r="R1674" t="str">
        <f t="shared" si="203"/>
        <v>agent</v>
      </c>
      <c r="S1674" t="str">
        <f t="shared" si="204"/>
        <v>medsize</v>
      </c>
      <c r="T1674" t="str">
        <f t="shared" si="205"/>
        <v>west</v>
      </c>
    </row>
    <row r="1675" spans="1:20" ht="17" x14ac:dyDescent="0.2">
      <c r="A1675" t="s">
        <v>1703</v>
      </c>
      <c r="B1675" s="5" t="s">
        <v>9207</v>
      </c>
      <c r="C1675" s="5" t="s">
        <v>9211</v>
      </c>
      <c r="D1675" t="s">
        <v>29</v>
      </c>
      <c r="E1675" s="4">
        <v>374257.91</v>
      </c>
      <c r="F1675" s="23">
        <v>45009</v>
      </c>
      <c r="G1675" s="23">
        <v>110</v>
      </c>
      <c r="H1675" s="24" t="s">
        <v>9199</v>
      </c>
      <c r="I1675" s="5" t="s">
        <v>14</v>
      </c>
      <c r="J1675" s="5" t="s">
        <v>73</v>
      </c>
      <c r="K1675" s="9">
        <v>1272546918</v>
      </c>
      <c r="L1675" t="str">
        <f>VLOOKUP($A1675,lookup_table!$A:$D,3,FALSE)</f>
        <v>Agent</v>
      </c>
      <c r="M1675" t="str">
        <f>VLOOKUP($A1675,lookup_table!$A:$D,4,FALSE)</f>
        <v>Medsize</v>
      </c>
      <c r="N1675" t="str">
        <f t="shared" si="199"/>
        <v>West</v>
      </c>
      <c r="O1675" t="str">
        <f t="shared" si="200"/>
        <v>high school or below</v>
      </c>
      <c r="P1675" t="str">
        <f t="shared" si="201"/>
        <v>personal auto</v>
      </c>
      <c r="Q1675" t="str">
        <f t="shared" si="202"/>
        <v>sports car</v>
      </c>
      <c r="R1675" t="str">
        <f t="shared" si="203"/>
        <v>agent</v>
      </c>
      <c r="S1675" t="str">
        <f t="shared" si="204"/>
        <v>medsize</v>
      </c>
      <c r="T1675" t="str">
        <f t="shared" si="205"/>
        <v>west</v>
      </c>
    </row>
    <row r="1676" spans="1:20" ht="17" x14ac:dyDescent="0.2">
      <c r="A1676" t="s">
        <v>1704</v>
      </c>
      <c r="B1676" s="5" t="s">
        <v>9209</v>
      </c>
      <c r="C1676" s="5" t="s">
        <v>1279</v>
      </c>
      <c r="D1676" t="s">
        <v>29</v>
      </c>
      <c r="E1676" s="4">
        <v>384959.67</v>
      </c>
      <c r="F1676" s="23">
        <v>45009</v>
      </c>
      <c r="G1676" s="23">
        <v>106</v>
      </c>
      <c r="H1676" s="24" t="s">
        <v>9198</v>
      </c>
      <c r="I1676" s="5" t="s">
        <v>14</v>
      </c>
      <c r="J1676" s="5" t="s">
        <v>73</v>
      </c>
      <c r="K1676" s="9">
        <v>763.2</v>
      </c>
      <c r="L1676" t="str">
        <f>VLOOKUP($A1676,lookup_table!$A:$D,3,FALSE)</f>
        <v>Agent</v>
      </c>
      <c r="M1676" t="str">
        <f>VLOOKUP($A1676,lookup_table!$A:$D,4,FALSE)</f>
        <v>Medsize</v>
      </c>
      <c r="N1676" t="str">
        <f t="shared" si="199"/>
        <v>North West</v>
      </c>
      <c r="O1676" t="str">
        <f t="shared" si="200"/>
        <v>high school or below</v>
      </c>
      <c r="P1676" t="str">
        <f t="shared" si="201"/>
        <v>personal auto</v>
      </c>
      <c r="Q1676" t="str">
        <f t="shared" si="202"/>
        <v>sports car</v>
      </c>
      <c r="R1676" t="str">
        <f t="shared" si="203"/>
        <v>agent</v>
      </c>
      <c r="S1676" t="str">
        <f t="shared" si="204"/>
        <v>medsize</v>
      </c>
      <c r="T1676" t="str">
        <f t="shared" si="205"/>
        <v>north west</v>
      </c>
    </row>
    <row r="1677" spans="1:20" ht="17" x14ac:dyDescent="0.2">
      <c r="A1677" t="s">
        <v>1705</v>
      </c>
      <c r="B1677" s="5" t="s">
        <v>9206</v>
      </c>
      <c r="C1677" s="5" t="s">
        <v>1279</v>
      </c>
      <c r="D1677" t="s">
        <v>29</v>
      </c>
      <c r="E1677" s="4">
        <v>1526581.49</v>
      </c>
      <c r="F1677" s="23">
        <v>58361</v>
      </c>
      <c r="G1677" s="23">
        <v>95</v>
      </c>
      <c r="H1677" s="24" t="s">
        <v>9198</v>
      </c>
      <c r="I1677" s="5" t="s">
        <v>14</v>
      </c>
      <c r="J1677" s="5" t="s">
        <v>15</v>
      </c>
      <c r="K1677" s="9">
        <v>43599861</v>
      </c>
      <c r="L1677" t="str">
        <f>VLOOKUP($A1677,lookup_table!$A:$D,3,FALSE)</f>
        <v>Agent</v>
      </c>
      <c r="M1677" t="str">
        <f>VLOOKUP($A1677,lookup_table!$A:$D,4,FALSE)</f>
        <v>Medsize</v>
      </c>
      <c r="N1677" t="str">
        <f t="shared" si="199"/>
        <v>Central</v>
      </c>
      <c r="O1677" t="str">
        <f t="shared" si="200"/>
        <v>high school or below</v>
      </c>
      <c r="P1677" t="str">
        <f t="shared" si="201"/>
        <v>personal auto</v>
      </c>
      <c r="Q1677" t="str">
        <f t="shared" si="202"/>
        <v>four-door car</v>
      </c>
      <c r="R1677" t="str">
        <f t="shared" si="203"/>
        <v>agent</v>
      </c>
      <c r="S1677" t="str">
        <f t="shared" si="204"/>
        <v>medsize</v>
      </c>
      <c r="T1677" t="str">
        <f t="shared" si="205"/>
        <v>central</v>
      </c>
    </row>
    <row r="1678" spans="1:20" ht="17" x14ac:dyDescent="0.2">
      <c r="A1678" t="s">
        <v>1706</v>
      </c>
      <c r="B1678" s="5" t="s">
        <v>9206</v>
      </c>
      <c r="C1678" s="5" t="s">
        <v>9211</v>
      </c>
      <c r="D1678" t="s">
        <v>33</v>
      </c>
      <c r="E1678" s="4">
        <v>531780.72</v>
      </c>
      <c r="F1678" s="23">
        <v>74092</v>
      </c>
      <c r="G1678" s="23">
        <v>67</v>
      </c>
      <c r="H1678" s="24" t="s">
        <v>9198</v>
      </c>
      <c r="I1678" s="5" t="s">
        <v>14</v>
      </c>
      <c r="J1678" s="5" t="s">
        <v>15</v>
      </c>
      <c r="K1678" s="9">
        <v>321.60000000000002</v>
      </c>
      <c r="L1678" t="str">
        <f>VLOOKUP($A1678,lookup_table!$A:$D,3,FALSE)</f>
        <v>Agent</v>
      </c>
      <c r="M1678" t="str">
        <f>VLOOKUP($A1678,lookup_table!$A:$D,4,FALSE)</f>
        <v>Medsize</v>
      </c>
      <c r="N1678" t="str">
        <f t="shared" si="199"/>
        <v>Central</v>
      </c>
      <c r="O1678" t="str">
        <f t="shared" si="200"/>
        <v>college</v>
      </c>
      <c r="P1678" t="str">
        <f t="shared" si="201"/>
        <v>personal auto</v>
      </c>
      <c r="Q1678" t="str">
        <f t="shared" si="202"/>
        <v>four-door car</v>
      </c>
      <c r="R1678" t="str">
        <f t="shared" si="203"/>
        <v>agent</v>
      </c>
      <c r="S1678" t="str">
        <f t="shared" si="204"/>
        <v>medsize</v>
      </c>
      <c r="T1678" t="str">
        <f t="shared" si="205"/>
        <v>central</v>
      </c>
    </row>
    <row r="1679" spans="1:20" ht="17" x14ac:dyDescent="0.2">
      <c r="A1679" t="s">
        <v>1707</v>
      </c>
      <c r="B1679" s="5" t="s">
        <v>9207</v>
      </c>
      <c r="C1679" s="5" t="s">
        <v>1279</v>
      </c>
      <c r="D1679" t="s">
        <v>33</v>
      </c>
      <c r="E1679" s="4">
        <v>237480.92</v>
      </c>
      <c r="F1679" s="23">
        <v>45009</v>
      </c>
      <c r="G1679" s="23">
        <v>64</v>
      </c>
      <c r="H1679" s="24" t="s">
        <v>9198</v>
      </c>
      <c r="I1679" s="5" t="s">
        <v>26</v>
      </c>
      <c r="J1679" s="5" t="s">
        <v>15</v>
      </c>
      <c r="K1679" s="9">
        <v>380822087</v>
      </c>
      <c r="L1679" t="str">
        <f>VLOOKUP($A1679,lookup_table!$A:$D,3,FALSE)</f>
        <v>Agent</v>
      </c>
      <c r="M1679" t="str">
        <f>VLOOKUP($A1679,lookup_table!$A:$D,4,FALSE)</f>
        <v>Medsize</v>
      </c>
      <c r="N1679" t="str">
        <f t="shared" si="199"/>
        <v>West</v>
      </c>
      <c r="O1679" t="str">
        <f t="shared" si="200"/>
        <v>college</v>
      </c>
      <c r="P1679" t="str">
        <f t="shared" si="201"/>
        <v>corporate auto</v>
      </c>
      <c r="Q1679" t="str">
        <f t="shared" si="202"/>
        <v>four-door car</v>
      </c>
      <c r="R1679" t="str">
        <f t="shared" si="203"/>
        <v>agent</v>
      </c>
      <c r="S1679" t="str">
        <f t="shared" si="204"/>
        <v>medsize</v>
      </c>
      <c r="T1679" t="str">
        <f t="shared" si="205"/>
        <v>west</v>
      </c>
    </row>
    <row r="1680" spans="1:20" ht="17" x14ac:dyDescent="0.2">
      <c r="A1680" t="s">
        <v>1708</v>
      </c>
      <c r="B1680" s="5" t="s">
        <v>9210</v>
      </c>
      <c r="C1680" s="5" t="s">
        <v>9211</v>
      </c>
      <c r="D1680" t="s">
        <v>33</v>
      </c>
      <c r="E1680" s="4">
        <v>553286.32999999996</v>
      </c>
      <c r="F1680" s="23">
        <v>59768</v>
      </c>
      <c r="G1680" s="23">
        <v>71</v>
      </c>
      <c r="H1680" s="24" t="s">
        <v>9199</v>
      </c>
      <c r="I1680" s="5" t="s">
        <v>14</v>
      </c>
      <c r="J1680" s="5" t="s">
        <v>15</v>
      </c>
      <c r="K1680" s="9">
        <v>340.8</v>
      </c>
      <c r="L1680" t="str">
        <f>VLOOKUP($A1680,lookup_table!$A:$D,3,FALSE)</f>
        <v>Branch</v>
      </c>
      <c r="M1680" t="str">
        <f>VLOOKUP($A1680,lookup_table!$A:$D,4,FALSE)</f>
        <v>Small</v>
      </c>
      <c r="N1680" t="str">
        <f t="shared" si="199"/>
        <v>East</v>
      </c>
      <c r="O1680" t="str">
        <f t="shared" si="200"/>
        <v>college</v>
      </c>
      <c r="P1680" t="str">
        <f t="shared" si="201"/>
        <v>personal auto</v>
      </c>
      <c r="Q1680" t="str">
        <f t="shared" si="202"/>
        <v>four-door car</v>
      </c>
      <c r="R1680" t="str">
        <f t="shared" si="203"/>
        <v>branch</v>
      </c>
      <c r="S1680" t="str">
        <f t="shared" si="204"/>
        <v>small</v>
      </c>
      <c r="T1680" t="str">
        <f t="shared" si="205"/>
        <v>east</v>
      </c>
    </row>
    <row r="1681" spans="1:20" ht="17" x14ac:dyDescent="0.2">
      <c r="A1681" t="s">
        <v>1709</v>
      </c>
      <c r="B1681" s="5" t="s">
        <v>9210</v>
      </c>
      <c r="C1681" s="5" t="s">
        <v>9211</v>
      </c>
      <c r="D1681" t="s">
        <v>12</v>
      </c>
      <c r="E1681" s="4">
        <v>571978.56999999995</v>
      </c>
      <c r="F1681" s="23">
        <v>54585</v>
      </c>
      <c r="G1681" s="23">
        <v>7575</v>
      </c>
      <c r="H1681" s="24" t="s">
        <v>9199</v>
      </c>
      <c r="I1681" s="5" t="s">
        <v>14</v>
      </c>
      <c r="J1681" s="5" t="s">
        <v>22</v>
      </c>
      <c r="K1681" s="9">
        <v>340.8</v>
      </c>
      <c r="L1681" t="str">
        <f>VLOOKUP($A1681,lookup_table!$A:$D,3,FALSE)</f>
        <v>Call Center</v>
      </c>
      <c r="M1681" t="str">
        <f>VLOOKUP($A1681,lookup_table!$A:$D,4,FALSE)</f>
        <v>Small</v>
      </c>
      <c r="N1681" t="str">
        <f t="shared" si="199"/>
        <v>East</v>
      </c>
      <c r="O1681" t="str">
        <f t="shared" si="200"/>
        <v>master</v>
      </c>
      <c r="P1681" t="str">
        <f t="shared" si="201"/>
        <v>personal auto</v>
      </c>
      <c r="Q1681" t="str">
        <f t="shared" si="202"/>
        <v>two-door car</v>
      </c>
      <c r="R1681" t="str">
        <f t="shared" si="203"/>
        <v>call center</v>
      </c>
      <c r="S1681" t="str">
        <f t="shared" si="204"/>
        <v>small</v>
      </c>
      <c r="T1681" t="str">
        <f t="shared" si="205"/>
        <v>east</v>
      </c>
    </row>
    <row r="1682" spans="1:20" ht="17" x14ac:dyDescent="0.2">
      <c r="A1682" t="s">
        <v>1710</v>
      </c>
      <c r="B1682" s="5" t="s">
        <v>9209</v>
      </c>
      <c r="C1682" s="5" t="s">
        <v>1279</v>
      </c>
      <c r="D1682" t="s">
        <v>29</v>
      </c>
      <c r="E1682" s="4">
        <v>451220.44</v>
      </c>
      <c r="F1682" s="23">
        <v>45009</v>
      </c>
      <c r="G1682" s="23">
        <v>125</v>
      </c>
      <c r="H1682" s="24" t="s">
        <v>9198</v>
      </c>
      <c r="I1682" s="5" t="s">
        <v>26</v>
      </c>
      <c r="J1682" s="5" t="s">
        <v>27</v>
      </c>
      <c r="K1682" s="9">
        <v>900</v>
      </c>
      <c r="L1682" t="str">
        <f>VLOOKUP($A1682,lookup_table!$A:$D,3,FALSE)</f>
        <v>Agent</v>
      </c>
      <c r="M1682" t="str">
        <f>VLOOKUP($A1682,lookup_table!$A:$D,4,FALSE)</f>
        <v>Small</v>
      </c>
      <c r="N1682" t="str">
        <f t="shared" si="199"/>
        <v>North West</v>
      </c>
      <c r="O1682" t="str">
        <f t="shared" si="200"/>
        <v>high school or below</v>
      </c>
      <c r="P1682" t="str">
        <f t="shared" si="201"/>
        <v>corporate auto</v>
      </c>
      <c r="Q1682" t="str">
        <f t="shared" si="202"/>
        <v>suv</v>
      </c>
      <c r="R1682" t="str">
        <f t="shared" si="203"/>
        <v>agent</v>
      </c>
      <c r="S1682" t="str">
        <f t="shared" si="204"/>
        <v>small</v>
      </c>
      <c r="T1682" t="str">
        <f t="shared" si="205"/>
        <v>north west</v>
      </c>
    </row>
    <row r="1683" spans="1:20" ht="17" x14ac:dyDescent="0.2">
      <c r="A1683" t="s">
        <v>1711</v>
      </c>
      <c r="B1683" s="5" t="s">
        <v>9207</v>
      </c>
      <c r="C1683" s="5" t="s">
        <v>1279</v>
      </c>
      <c r="D1683" t="s">
        <v>19</v>
      </c>
      <c r="E1683" s="4">
        <v>726480.39</v>
      </c>
      <c r="F1683" s="23">
        <v>12075</v>
      </c>
      <c r="G1683" s="23">
        <v>94</v>
      </c>
      <c r="H1683" s="24" t="s">
        <v>9198</v>
      </c>
      <c r="I1683" s="5" t="s">
        <v>14</v>
      </c>
      <c r="J1683" s="5" t="s">
        <v>15</v>
      </c>
      <c r="K1683" s="9">
        <v>451.2</v>
      </c>
      <c r="L1683" t="str">
        <f>VLOOKUP($A1683,lookup_table!$A:$D,3,FALSE)</f>
        <v>Branch</v>
      </c>
      <c r="M1683" t="str">
        <f>VLOOKUP($A1683,lookup_table!$A:$D,4,FALSE)</f>
        <v>Medsize</v>
      </c>
      <c r="N1683" t="str">
        <f t="shared" si="199"/>
        <v>West</v>
      </c>
      <c r="O1683" t="str">
        <f t="shared" si="200"/>
        <v>bachelor</v>
      </c>
      <c r="P1683" t="str">
        <f t="shared" si="201"/>
        <v>personal auto</v>
      </c>
      <c r="Q1683" t="str">
        <f t="shared" si="202"/>
        <v>four-door car</v>
      </c>
      <c r="R1683" t="str">
        <f t="shared" si="203"/>
        <v>branch</v>
      </c>
      <c r="S1683" t="str">
        <f t="shared" si="204"/>
        <v>medsize</v>
      </c>
      <c r="T1683" t="str">
        <f t="shared" si="205"/>
        <v>west</v>
      </c>
    </row>
    <row r="1684" spans="1:20" ht="17" x14ac:dyDescent="0.2">
      <c r="A1684" t="s">
        <v>1712</v>
      </c>
      <c r="B1684" s="5" t="s">
        <v>9207</v>
      </c>
      <c r="C1684" s="5" t="s">
        <v>9211</v>
      </c>
      <c r="D1684" t="s">
        <v>33</v>
      </c>
      <c r="E1684" s="4">
        <v>865886.38</v>
      </c>
      <c r="F1684" s="23">
        <v>62464</v>
      </c>
      <c r="G1684" s="23">
        <v>109</v>
      </c>
      <c r="H1684" s="24" t="s">
        <v>9198</v>
      </c>
      <c r="I1684" s="5" t="s">
        <v>14</v>
      </c>
      <c r="J1684" s="5" t="s">
        <v>73</v>
      </c>
      <c r="K1684" s="9">
        <v>400181882</v>
      </c>
      <c r="L1684" t="str">
        <f>VLOOKUP($A1684,lookup_table!$A:$D,3,FALSE)</f>
        <v>Agent</v>
      </c>
      <c r="M1684" t="str">
        <f>VLOOKUP($A1684,lookup_table!$A:$D,4,FALSE)</f>
        <v>Medsize</v>
      </c>
      <c r="N1684" t="str">
        <f t="shared" si="199"/>
        <v>West</v>
      </c>
      <c r="O1684" t="str">
        <f t="shared" si="200"/>
        <v>college</v>
      </c>
      <c r="P1684" t="str">
        <f t="shared" si="201"/>
        <v>personal auto</v>
      </c>
      <c r="Q1684" t="str">
        <f t="shared" si="202"/>
        <v>sports car</v>
      </c>
      <c r="R1684" t="str">
        <f t="shared" si="203"/>
        <v>agent</v>
      </c>
      <c r="S1684" t="str">
        <f t="shared" si="204"/>
        <v>medsize</v>
      </c>
      <c r="T1684" t="str">
        <f t="shared" si="205"/>
        <v>west</v>
      </c>
    </row>
    <row r="1685" spans="1:20" ht="17" x14ac:dyDescent="0.2">
      <c r="A1685" t="s">
        <v>1713</v>
      </c>
      <c r="B1685" s="5" t="s">
        <v>9209</v>
      </c>
      <c r="C1685" s="5" t="s">
        <v>9211</v>
      </c>
      <c r="D1685" t="s">
        <v>33</v>
      </c>
      <c r="E1685" s="4">
        <v>549894.06999999995</v>
      </c>
      <c r="F1685" s="23">
        <v>22520</v>
      </c>
      <c r="G1685" s="23">
        <v>73</v>
      </c>
      <c r="H1685" s="24" t="s">
        <v>9198</v>
      </c>
      <c r="I1685" s="5" t="s">
        <v>14</v>
      </c>
      <c r="J1685" s="5" t="s">
        <v>15</v>
      </c>
      <c r="K1685" s="9">
        <v>350.4</v>
      </c>
      <c r="L1685" t="str">
        <f>VLOOKUP($A1685,lookup_table!$A:$D,3,FALSE)</f>
        <v>Branch</v>
      </c>
      <c r="M1685" t="str">
        <f>VLOOKUP($A1685,lookup_table!$A:$D,4,FALSE)</f>
        <v>Medsize</v>
      </c>
      <c r="N1685" t="str">
        <f t="shared" si="199"/>
        <v>North West</v>
      </c>
      <c r="O1685" t="str">
        <f t="shared" si="200"/>
        <v>college</v>
      </c>
      <c r="P1685" t="str">
        <f t="shared" si="201"/>
        <v>personal auto</v>
      </c>
      <c r="Q1685" t="str">
        <f t="shared" si="202"/>
        <v>four-door car</v>
      </c>
      <c r="R1685" t="str">
        <f t="shared" si="203"/>
        <v>branch</v>
      </c>
      <c r="S1685" t="str">
        <f t="shared" si="204"/>
        <v>medsize</v>
      </c>
      <c r="T1685" t="str">
        <f t="shared" si="205"/>
        <v>north west</v>
      </c>
    </row>
    <row r="1686" spans="1:20" ht="17" x14ac:dyDescent="0.2">
      <c r="A1686" t="s">
        <v>1714</v>
      </c>
      <c r="B1686" s="5" t="s">
        <v>9206</v>
      </c>
      <c r="C1686" s="5" t="s">
        <v>1279</v>
      </c>
      <c r="D1686" t="s">
        <v>29</v>
      </c>
      <c r="E1686" s="4">
        <v>559938.29</v>
      </c>
      <c r="F1686" s="23">
        <v>35012</v>
      </c>
      <c r="G1686" s="23">
        <v>72</v>
      </c>
      <c r="H1686" s="24" t="s">
        <v>9198</v>
      </c>
      <c r="I1686" s="5" t="s">
        <v>14</v>
      </c>
      <c r="J1686" s="5" t="s">
        <v>15</v>
      </c>
      <c r="K1686" s="9">
        <v>345.6</v>
      </c>
      <c r="L1686" t="str">
        <f>VLOOKUP($A1686,lookup_table!$A:$D,3,FALSE)</f>
        <v>Agent</v>
      </c>
      <c r="M1686" t="str">
        <f>VLOOKUP($A1686,lookup_table!$A:$D,4,FALSE)</f>
        <v>Medsize</v>
      </c>
      <c r="N1686" t="str">
        <f t="shared" si="199"/>
        <v>Central</v>
      </c>
      <c r="O1686" t="str">
        <f t="shared" si="200"/>
        <v>high school or below</v>
      </c>
      <c r="P1686" t="str">
        <f t="shared" si="201"/>
        <v>personal auto</v>
      </c>
      <c r="Q1686" t="str">
        <f t="shared" si="202"/>
        <v>four-door car</v>
      </c>
      <c r="R1686" t="str">
        <f t="shared" si="203"/>
        <v>agent</v>
      </c>
      <c r="S1686" t="str">
        <f t="shared" si="204"/>
        <v>medsize</v>
      </c>
      <c r="T1686" t="str">
        <f t="shared" si="205"/>
        <v>central</v>
      </c>
    </row>
    <row r="1687" spans="1:20" ht="17" x14ac:dyDescent="0.2">
      <c r="A1687" t="s">
        <v>1715</v>
      </c>
      <c r="B1687" s="5" t="s">
        <v>9206</v>
      </c>
      <c r="C1687" s="5" t="s">
        <v>1279</v>
      </c>
      <c r="D1687" t="s">
        <v>33</v>
      </c>
      <c r="E1687" s="4">
        <v>1522819.87</v>
      </c>
      <c r="F1687" s="23">
        <v>95140</v>
      </c>
      <c r="G1687" s="23">
        <v>126</v>
      </c>
      <c r="H1687" s="24" t="s">
        <v>9198</v>
      </c>
      <c r="I1687" s="5" t="s">
        <v>14</v>
      </c>
      <c r="J1687" s="5" t="s">
        <v>73</v>
      </c>
      <c r="K1687" s="9">
        <v>45049185</v>
      </c>
      <c r="L1687" t="str">
        <f>VLOOKUP($A1687,lookup_table!$A:$D,3,FALSE)</f>
        <v>Agent</v>
      </c>
      <c r="M1687" t="str">
        <f>VLOOKUP($A1687,lookup_table!$A:$D,4,FALSE)</f>
        <v>Medsize</v>
      </c>
      <c r="N1687" t="str">
        <f t="shared" si="199"/>
        <v>Central</v>
      </c>
      <c r="O1687" t="str">
        <f t="shared" si="200"/>
        <v>college</v>
      </c>
      <c r="P1687" t="str">
        <f t="shared" si="201"/>
        <v>personal auto</v>
      </c>
      <c r="Q1687" t="str">
        <f t="shared" si="202"/>
        <v>sports car</v>
      </c>
      <c r="R1687" t="str">
        <f t="shared" si="203"/>
        <v>agent</v>
      </c>
      <c r="S1687" t="str">
        <f t="shared" si="204"/>
        <v>medsize</v>
      </c>
      <c r="T1687" t="str">
        <f t="shared" si="205"/>
        <v>central</v>
      </c>
    </row>
    <row r="1688" spans="1:20" ht="17" x14ac:dyDescent="0.2">
      <c r="A1688" t="s">
        <v>1716</v>
      </c>
      <c r="B1688" s="5" t="s">
        <v>9208</v>
      </c>
      <c r="C1688" s="5" t="s">
        <v>1279</v>
      </c>
      <c r="D1688" t="s">
        <v>29</v>
      </c>
      <c r="E1688" s="4">
        <v>364483.36</v>
      </c>
      <c r="F1688" s="23">
        <v>82477</v>
      </c>
      <c r="G1688" s="23">
        <v>90</v>
      </c>
      <c r="H1688" s="24" t="s">
        <v>9198</v>
      </c>
      <c r="I1688" s="5" t="s">
        <v>26</v>
      </c>
      <c r="J1688" s="5" t="s">
        <v>22</v>
      </c>
      <c r="K1688" s="9">
        <v>432</v>
      </c>
      <c r="L1688" t="str">
        <f>VLOOKUP($A1688,lookup_table!$A:$D,3,FALSE)</f>
        <v>Agent</v>
      </c>
      <c r="M1688" t="str">
        <f>VLOOKUP($A1688,lookup_table!$A:$D,4,FALSE)</f>
        <v>Large</v>
      </c>
      <c r="N1688" t="str">
        <f t="shared" si="199"/>
        <v>Central</v>
      </c>
      <c r="O1688" t="str">
        <f t="shared" si="200"/>
        <v>high school or below</v>
      </c>
      <c r="P1688" t="str">
        <f t="shared" si="201"/>
        <v>corporate auto</v>
      </c>
      <c r="Q1688" t="str">
        <f t="shared" si="202"/>
        <v>two-door car</v>
      </c>
      <c r="R1688" t="str">
        <f t="shared" si="203"/>
        <v>agent</v>
      </c>
      <c r="S1688" t="str">
        <f t="shared" si="204"/>
        <v>large</v>
      </c>
      <c r="T1688" t="str">
        <f t="shared" si="205"/>
        <v>central</v>
      </c>
    </row>
    <row r="1689" spans="1:20" ht="17" x14ac:dyDescent="0.2">
      <c r="A1689" t="s">
        <v>1717</v>
      </c>
      <c r="B1689" s="5" t="s">
        <v>9207</v>
      </c>
      <c r="C1689" s="5" t="s">
        <v>9211</v>
      </c>
      <c r="D1689" t="s">
        <v>12</v>
      </c>
      <c r="E1689" s="4">
        <v>369344.08</v>
      </c>
      <c r="F1689" s="23">
        <v>85871</v>
      </c>
      <c r="G1689" s="23">
        <v>92</v>
      </c>
      <c r="H1689" s="24" t="s">
        <v>9199</v>
      </c>
      <c r="I1689" s="5" t="s">
        <v>14</v>
      </c>
      <c r="J1689" s="5" t="s">
        <v>15</v>
      </c>
      <c r="K1689" s="9">
        <v>112633539</v>
      </c>
      <c r="L1689" t="str">
        <f>VLOOKUP($A1689,lookup_table!$A:$D,3,FALSE)</f>
        <v>Call Center</v>
      </c>
      <c r="M1689" t="str">
        <f>VLOOKUP($A1689,lookup_table!$A:$D,4,FALSE)</f>
        <v>Medsize</v>
      </c>
      <c r="N1689" t="str">
        <f t="shared" si="199"/>
        <v>West</v>
      </c>
      <c r="O1689" t="str">
        <f t="shared" si="200"/>
        <v>master</v>
      </c>
      <c r="P1689" t="str">
        <f t="shared" si="201"/>
        <v>personal auto</v>
      </c>
      <c r="Q1689" t="str">
        <f t="shared" si="202"/>
        <v>four-door car</v>
      </c>
      <c r="R1689" t="str">
        <f t="shared" si="203"/>
        <v>call center</v>
      </c>
      <c r="S1689" t="str">
        <f t="shared" si="204"/>
        <v>medsize</v>
      </c>
      <c r="T1689" t="str">
        <f t="shared" si="205"/>
        <v>west</v>
      </c>
    </row>
    <row r="1690" spans="1:20" ht="17" x14ac:dyDescent="0.2">
      <c r="A1690" t="s">
        <v>1718</v>
      </c>
      <c r="B1690" s="5" t="s">
        <v>9210</v>
      </c>
      <c r="C1690" s="5" t="s">
        <v>1279</v>
      </c>
      <c r="D1690" t="s">
        <v>29</v>
      </c>
      <c r="E1690" s="4">
        <v>938816.29</v>
      </c>
      <c r="F1690" s="23">
        <v>75264</v>
      </c>
      <c r="G1690" s="23">
        <v>78</v>
      </c>
      <c r="H1690" s="24" t="s">
        <v>9198</v>
      </c>
      <c r="I1690" s="5" t="s">
        <v>14</v>
      </c>
      <c r="J1690" s="5" t="s">
        <v>15</v>
      </c>
      <c r="K1690" s="9">
        <v>343340301</v>
      </c>
      <c r="L1690" t="str">
        <f>VLOOKUP($A1690,lookup_table!$A:$D,3,FALSE)</f>
        <v>Web</v>
      </c>
      <c r="M1690" t="str">
        <f>VLOOKUP($A1690,lookup_table!$A:$D,4,FALSE)</f>
        <v>Medsize</v>
      </c>
      <c r="N1690" t="str">
        <f t="shared" si="199"/>
        <v>East</v>
      </c>
      <c r="O1690" t="str">
        <f t="shared" si="200"/>
        <v>high school or below</v>
      </c>
      <c r="P1690" t="str">
        <f t="shared" si="201"/>
        <v>personal auto</v>
      </c>
      <c r="Q1690" t="str">
        <f t="shared" si="202"/>
        <v>four-door car</v>
      </c>
      <c r="R1690" t="str">
        <f t="shared" si="203"/>
        <v>web</v>
      </c>
      <c r="S1690" t="str">
        <f t="shared" si="204"/>
        <v>medsize</v>
      </c>
      <c r="T1690" t="str">
        <f t="shared" si="205"/>
        <v>east</v>
      </c>
    </row>
    <row r="1691" spans="1:20" ht="17" x14ac:dyDescent="0.2">
      <c r="A1691" t="s">
        <v>1719</v>
      </c>
      <c r="B1691" s="5" t="s">
        <v>9210</v>
      </c>
      <c r="C1691" s="5" t="s">
        <v>9211</v>
      </c>
      <c r="D1691" t="s">
        <v>29</v>
      </c>
      <c r="E1691" s="4">
        <v>3116269.33</v>
      </c>
      <c r="F1691" s="23">
        <v>83170</v>
      </c>
      <c r="G1691" s="23">
        <v>97</v>
      </c>
      <c r="H1691" s="24" t="s">
        <v>9198</v>
      </c>
      <c r="I1691" s="5" t="s">
        <v>14</v>
      </c>
      <c r="J1691" s="5" t="s">
        <v>15</v>
      </c>
      <c r="K1691" s="9">
        <v>344118069</v>
      </c>
      <c r="L1691" t="str">
        <f>VLOOKUP($A1691,lookup_table!$A:$D,3,FALSE)</f>
        <v>Agent</v>
      </c>
      <c r="M1691" t="str">
        <f>VLOOKUP($A1691,lookup_table!$A:$D,4,FALSE)</f>
        <v>Medsize</v>
      </c>
      <c r="N1691" t="str">
        <f t="shared" si="199"/>
        <v>East</v>
      </c>
      <c r="O1691" t="str">
        <f t="shared" si="200"/>
        <v>high school or below</v>
      </c>
      <c r="P1691" t="str">
        <f t="shared" si="201"/>
        <v>personal auto</v>
      </c>
      <c r="Q1691" t="str">
        <f t="shared" si="202"/>
        <v>four-door car</v>
      </c>
      <c r="R1691" t="str">
        <f t="shared" si="203"/>
        <v>agent</v>
      </c>
      <c r="S1691" t="str">
        <f t="shared" si="204"/>
        <v>medsize</v>
      </c>
      <c r="T1691" t="str">
        <f t="shared" si="205"/>
        <v>east</v>
      </c>
    </row>
    <row r="1692" spans="1:20" ht="17" x14ac:dyDescent="0.2">
      <c r="A1692" t="s">
        <v>1720</v>
      </c>
      <c r="B1692" s="5" t="s">
        <v>9207</v>
      </c>
      <c r="C1692" s="5" t="s">
        <v>9211</v>
      </c>
      <c r="D1692" t="s">
        <v>29</v>
      </c>
      <c r="E1692" s="4">
        <v>928373.78</v>
      </c>
      <c r="F1692" s="23">
        <v>24314</v>
      </c>
      <c r="G1692" s="23">
        <v>235</v>
      </c>
      <c r="H1692" s="24" t="s">
        <v>9198</v>
      </c>
      <c r="I1692" s="5" t="s">
        <v>14</v>
      </c>
      <c r="J1692" s="5" t="s">
        <v>60</v>
      </c>
      <c r="K1692" s="9">
        <v>1128</v>
      </c>
      <c r="L1692" t="str">
        <f>VLOOKUP($A1692,lookup_table!$A:$D,3,FALSE)</f>
        <v>Call Center</v>
      </c>
      <c r="M1692" t="str">
        <f>VLOOKUP($A1692,lookup_table!$A:$D,4,FALSE)</f>
        <v>Medsize</v>
      </c>
      <c r="N1692" t="str">
        <f t="shared" si="199"/>
        <v>West</v>
      </c>
      <c r="O1692" t="str">
        <f t="shared" si="200"/>
        <v>high school or below</v>
      </c>
      <c r="P1692" t="str">
        <f t="shared" si="201"/>
        <v>personal auto</v>
      </c>
      <c r="Q1692" t="str">
        <f t="shared" si="202"/>
        <v>luxury suv</v>
      </c>
      <c r="R1692" t="str">
        <f t="shared" si="203"/>
        <v>call center</v>
      </c>
      <c r="S1692" t="str">
        <f t="shared" si="204"/>
        <v>medsize</v>
      </c>
      <c r="T1692" t="str">
        <f t="shared" si="205"/>
        <v>west</v>
      </c>
    </row>
    <row r="1693" spans="1:20" ht="17" x14ac:dyDescent="0.2">
      <c r="A1693" t="s">
        <v>1721</v>
      </c>
      <c r="B1693" s="5" t="s">
        <v>9209</v>
      </c>
      <c r="C1693" s="5" t="s">
        <v>9211</v>
      </c>
      <c r="D1693" t="s">
        <v>12</v>
      </c>
      <c r="E1693" s="4">
        <v>255122.67</v>
      </c>
      <c r="F1693" s="23">
        <v>79751</v>
      </c>
      <c r="G1693" s="23">
        <v>63</v>
      </c>
      <c r="H1693" s="24" t="s">
        <v>9198</v>
      </c>
      <c r="I1693" s="5" t="s">
        <v>26</v>
      </c>
      <c r="J1693" s="5" t="s">
        <v>22</v>
      </c>
      <c r="K1693" s="9">
        <v>392235698</v>
      </c>
      <c r="L1693" t="str">
        <f>VLOOKUP($A1693,lookup_table!$A:$D,3,FALSE)</f>
        <v>Web</v>
      </c>
      <c r="M1693" t="str">
        <f>VLOOKUP($A1693,lookup_table!$A:$D,4,FALSE)</f>
        <v>Small</v>
      </c>
      <c r="N1693" t="str">
        <f t="shared" si="199"/>
        <v>North West</v>
      </c>
      <c r="O1693" t="str">
        <f t="shared" si="200"/>
        <v>master</v>
      </c>
      <c r="P1693" t="str">
        <f t="shared" si="201"/>
        <v>corporate auto</v>
      </c>
      <c r="Q1693" t="str">
        <f t="shared" si="202"/>
        <v>two-door car</v>
      </c>
      <c r="R1693" t="str">
        <f t="shared" si="203"/>
        <v>web</v>
      </c>
      <c r="S1693" t="str">
        <f t="shared" si="204"/>
        <v>small</v>
      </c>
      <c r="T1693" t="str">
        <f t="shared" si="205"/>
        <v>north west</v>
      </c>
    </row>
    <row r="1694" spans="1:20" ht="17" x14ac:dyDescent="0.2">
      <c r="A1694" t="s">
        <v>1722</v>
      </c>
      <c r="B1694" s="5" t="s">
        <v>9208</v>
      </c>
      <c r="C1694" s="5" t="s">
        <v>9211</v>
      </c>
      <c r="D1694" t="s">
        <v>29</v>
      </c>
      <c r="E1694" s="4">
        <v>581191.81000000006</v>
      </c>
      <c r="F1694" s="23">
        <v>83318</v>
      </c>
      <c r="G1694" s="23">
        <v>72</v>
      </c>
      <c r="H1694" s="24" t="s">
        <v>9198</v>
      </c>
      <c r="I1694" s="5" t="s">
        <v>26</v>
      </c>
      <c r="J1694" s="5" t="s">
        <v>15</v>
      </c>
      <c r="K1694" s="9">
        <v>345.6</v>
      </c>
      <c r="L1694" t="str">
        <f>VLOOKUP($A1694,lookup_table!$A:$D,3,FALSE)</f>
        <v>Branch</v>
      </c>
      <c r="M1694" t="str">
        <f>VLOOKUP($A1694,lookup_table!$A:$D,4,FALSE)</f>
        <v>Medsize</v>
      </c>
      <c r="N1694" t="str">
        <f t="shared" si="199"/>
        <v>Central</v>
      </c>
      <c r="O1694" t="str">
        <f t="shared" si="200"/>
        <v>high school or below</v>
      </c>
      <c r="P1694" t="str">
        <f t="shared" si="201"/>
        <v>corporate auto</v>
      </c>
      <c r="Q1694" t="str">
        <f t="shared" si="202"/>
        <v>four-door car</v>
      </c>
      <c r="R1694" t="str">
        <f t="shared" si="203"/>
        <v>branch</v>
      </c>
      <c r="S1694" t="str">
        <f t="shared" si="204"/>
        <v>medsize</v>
      </c>
      <c r="T1694" t="str">
        <f t="shared" si="205"/>
        <v>central</v>
      </c>
    </row>
    <row r="1695" spans="1:20" ht="17" x14ac:dyDescent="0.2">
      <c r="A1695" t="s">
        <v>1723</v>
      </c>
      <c r="B1695" s="5" t="s">
        <v>9209</v>
      </c>
      <c r="C1695" s="5" t="s">
        <v>1279</v>
      </c>
      <c r="D1695" t="s">
        <v>12</v>
      </c>
      <c r="E1695" s="4">
        <v>406467.06</v>
      </c>
      <c r="F1695" s="23">
        <v>26161</v>
      </c>
      <c r="G1695" s="23">
        <v>109</v>
      </c>
      <c r="H1695" s="24" t="s">
        <v>9198</v>
      </c>
      <c r="I1695" s="5" t="s">
        <v>14</v>
      </c>
      <c r="J1695" s="5" t="s">
        <v>73</v>
      </c>
      <c r="K1695" s="9">
        <v>594444586</v>
      </c>
      <c r="L1695" t="str">
        <f>VLOOKUP($A1695,lookup_table!$A:$D,3,FALSE)</f>
        <v>Branch</v>
      </c>
      <c r="M1695" t="str">
        <f>VLOOKUP($A1695,lookup_table!$A:$D,4,FALSE)</f>
        <v>Large</v>
      </c>
      <c r="N1695" t="str">
        <f t="shared" si="199"/>
        <v>North West</v>
      </c>
      <c r="O1695" t="str">
        <f t="shared" si="200"/>
        <v>master</v>
      </c>
      <c r="P1695" t="str">
        <f t="shared" si="201"/>
        <v>personal auto</v>
      </c>
      <c r="Q1695" t="str">
        <f t="shared" si="202"/>
        <v>sports car</v>
      </c>
      <c r="R1695" t="str">
        <f t="shared" si="203"/>
        <v>branch</v>
      </c>
      <c r="S1695" t="str">
        <f t="shared" si="204"/>
        <v>large</v>
      </c>
      <c r="T1695" t="str">
        <f t="shared" si="205"/>
        <v>north west</v>
      </c>
    </row>
    <row r="1696" spans="1:20" ht="17" x14ac:dyDescent="0.2">
      <c r="A1696" t="s">
        <v>1724</v>
      </c>
      <c r="B1696" s="5" t="s">
        <v>9207</v>
      </c>
      <c r="C1696" s="5" t="s">
        <v>1279</v>
      </c>
      <c r="D1696" t="s">
        <v>19</v>
      </c>
      <c r="E1696" s="4">
        <v>284144.31</v>
      </c>
      <c r="F1696" s="23">
        <v>30473</v>
      </c>
      <c r="G1696" s="23">
        <v>72</v>
      </c>
      <c r="H1696" s="24" t="s">
        <v>9198</v>
      </c>
      <c r="I1696" s="5" t="s">
        <v>26</v>
      </c>
      <c r="J1696" s="5" t="s">
        <v>15</v>
      </c>
      <c r="K1696" s="9">
        <v>450080101</v>
      </c>
      <c r="L1696" t="str">
        <f>VLOOKUP($A1696,lookup_table!$A:$D,3,FALSE)</f>
        <v>Call Center</v>
      </c>
      <c r="M1696" t="str">
        <f>VLOOKUP($A1696,lookup_table!$A:$D,4,FALSE)</f>
        <v>Medsize</v>
      </c>
      <c r="N1696" t="str">
        <f t="shared" si="199"/>
        <v>West</v>
      </c>
      <c r="O1696" t="str">
        <f t="shared" si="200"/>
        <v>bachelor</v>
      </c>
      <c r="P1696" t="str">
        <f t="shared" si="201"/>
        <v>corporate auto</v>
      </c>
      <c r="Q1696" t="str">
        <f t="shared" si="202"/>
        <v>four-door car</v>
      </c>
      <c r="R1696" t="str">
        <f t="shared" si="203"/>
        <v>call center</v>
      </c>
      <c r="S1696" t="str">
        <f t="shared" si="204"/>
        <v>medsize</v>
      </c>
      <c r="T1696" t="str">
        <f t="shared" si="205"/>
        <v>west</v>
      </c>
    </row>
    <row r="1697" spans="1:20" ht="17" x14ac:dyDescent="0.2">
      <c r="A1697" t="s">
        <v>1725</v>
      </c>
      <c r="B1697" s="5" t="s">
        <v>9208</v>
      </c>
      <c r="C1697" s="5" t="s">
        <v>9211</v>
      </c>
      <c r="D1697" t="s">
        <v>33</v>
      </c>
      <c r="E1697" s="4">
        <v>683213.39</v>
      </c>
      <c r="F1697" s="23">
        <v>50472</v>
      </c>
      <c r="G1697" s="23">
        <v>87</v>
      </c>
      <c r="H1697" s="24" t="s">
        <v>9198</v>
      </c>
      <c r="I1697" s="5" t="s">
        <v>26</v>
      </c>
      <c r="J1697" s="5" t="s">
        <v>15</v>
      </c>
      <c r="K1697" s="9">
        <v>281163705</v>
      </c>
      <c r="L1697" t="str">
        <f>VLOOKUP($A1697,lookup_table!$A:$D,3,FALSE)</f>
        <v>Web</v>
      </c>
      <c r="M1697" t="str">
        <f>VLOOKUP($A1697,lookup_table!$A:$D,4,FALSE)</f>
        <v>Medsize</v>
      </c>
      <c r="N1697" t="str">
        <f t="shared" si="199"/>
        <v>Central</v>
      </c>
      <c r="O1697" t="str">
        <f t="shared" si="200"/>
        <v>college</v>
      </c>
      <c r="P1697" t="str">
        <f t="shared" si="201"/>
        <v>corporate auto</v>
      </c>
      <c r="Q1697" t="str">
        <f t="shared" si="202"/>
        <v>four-door car</v>
      </c>
      <c r="R1697" t="str">
        <f t="shared" si="203"/>
        <v>web</v>
      </c>
      <c r="S1697" t="str">
        <f t="shared" si="204"/>
        <v>medsize</v>
      </c>
      <c r="T1697" t="str">
        <f t="shared" si="205"/>
        <v>central</v>
      </c>
    </row>
    <row r="1698" spans="1:20" ht="17" x14ac:dyDescent="0.2">
      <c r="A1698" t="s">
        <v>1726</v>
      </c>
      <c r="B1698" s="5" t="s">
        <v>9208</v>
      </c>
      <c r="C1698" s="5" t="s">
        <v>9211</v>
      </c>
      <c r="D1698" t="s">
        <v>12</v>
      </c>
      <c r="E1698" s="4">
        <v>520197.14</v>
      </c>
      <c r="F1698" s="23">
        <v>94186</v>
      </c>
      <c r="G1698" s="23">
        <v>64</v>
      </c>
      <c r="H1698" s="24" t="s">
        <v>9198</v>
      </c>
      <c r="I1698" s="5" t="s">
        <v>14</v>
      </c>
      <c r="J1698" s="5" t="s">
        <v>15</v>
      </c>
      <c r="K1698" s="9">
        <v>135340489</v>
      </c>
      <c r="L1698" t="str">
        <f>VLOOKUP($A1698,lookup_table!$A:$D,3,FALSE)</f>
        <v>Call Center</v>
      </c>
      <c r="M1698" t="str">
        <f>VLOOKUP($A1698,lookup_table!$A:$D,4,FALSE)</f>
        <v>Medsize</v>
      </c>
      <c r="N1698" t="str">
        <f t="shared" si="199"/>
        <v>Central</v>
      </c>
      <c r="O1698" t="str">
        <f t="shared" si="200"/>
        <v>master</v>
      </c>
      <c r="P1698" t="str">
        <f t="shared" si="201"/>
        <v>personal auto</v>
      </c>
      <c r="Q1698" t="str">
        <f t="shared" si="202"/>
        <v>four-door car</v>
      </c>
      <c r="R1698" t="str">
        <f t="shared" si="203"/>
        <v>call center</v>
      </c>
      <c r="S1698" t="str">
        <f t="shared" si="204"/>
        <v>medsize</v>
      </c>
      <c r="T1698" t="str">
        <f t="shared" si="205"/>
        <v>central</v>
      </c>
    </row>
    <row r="1699" spans="1:20" ht="17" x14ac:dyDescent="0.2">
      <c r="A1699" t="s">
        <v>1727</v>
      </c>
      <c r="B1699" s="5" t="s">
        <v>9206</v>
      </c>
      <c r="C1699" s="5" t="s">
        <v>9211</v>
      </c>
      <c r="D1699" t="s">
        <v>29</v>
      </c>
      <c r="E1699" s="4">
        <v>548458.81999999995</v>
      </c>
      <c r="F1699" s="23">
        <v>47611</v>
      </c>
      <c r="G1699" s="23">
        <v>69</v>
      </c>
      <c r="H1699" s="24" t="s">
        <v>9198</v>
      </c>
      <c r="I1699" s="5" t="s">
        <v>26</v>
      </c>
      <c r="J1699" s="5" t="s">
        <v>15</v>
      </c>
      <c r="K1699" s="9">
        <v>593654484</v>
      </c>
      <c r="L1699" t="str">
        <f>VLOOKUP($A1699,lookup_table!$A:$D,3,FALSE)</f>
        <v>Call Center</v>
      </c>
      <c r="M1699" t="str">
        <f>VLOOKUP($A1699,lookup_table!$A:$D,4,FALSE)</f>
        <v>Small</v>
      </c>
      <c r="N1699" t="str">
        <f t="shared" si="199"/>
        <v>Central</v>
      </c>
      <c r="O1699" t="str">
        <f t="shared" si="200"/>
        <v>high school or below</v>
      </c>
      <c r="P1699" t="str">
        <f t="shared" si="201"/>
        <v>corporate auto</v>
      </c>
      <c r="Q1699" t="str">
        <f t="shared" si="202"/>
        <v>four-door car</v>
      </c>
      <c r="R1699" t="str">
        <f t="shared" si="203"/>
        <v>call center</v>
      </c>
      <c r="S1699" t="str">
        <f t="shared" si="204"/>
        <v>small</v>
      </c>
      <c r="T1699" t="str">
        <f t="shared" si="205"/>
        <v>central</v>
      </c>
    </row>
    <row r="1700" spans="1:20" ht="17" x14ac:dyDescent="0.2">
      <c r="A1700" t="s">
        <v>1728</v>
      </c>
      <c r="B1700" s="5" t="s">
        <v>9207</v>
      </c>
      <c r="C1700" s="5" t="s">
        <v>9211</v>
      </c>
      <c r="D1700" t="s">
        <v>29</v>
      </c>
      <c r="E1700" s="4">
        <v>767268.14</v>
      </c>
      <c r="F1700" s="23">
        <v>45009</v>
      </c>
      <c r="G1700" s="23">
        <v>103</v>
      </c>
      <c r="H1700" s="24" t="s">
        <v>9198</v>
      </c>
      <c r="I1700" s="5" t="s">
        <v>14</v>
      </c>
      <c r="J1700" s="5" t="s">
        <v>15</v>
      </c>
      <c r="K1700" s="9">
        <v>518720216</v>
      </c>
      <c r="L1700" t="str">
        <f>VLOOKUP($A1700,lookup_table!$A:$D,3,FALSE)</f>
        <v>Branch</v>
      </c>
      <c r="M1700" t="str">
        <f>VLOOKUP($A1700,lookup_table!$A:$D,4,FALSE)</f>
        <v>Medsize</v>
      </c>
      <c r="N1700" t="str">
        <f t="shared" si="199"/>
        <v>West</v>
      </c>
      <c r="O1700" t="str">
        <f t="shared" si="200"/>
        <v>high school or below</v>
      </c>
      <c r="P1700" t="str">
        <f t="shared" si="201"/>
        <v>personal auto</v>
      </c>
      <c r="Q1700" t="str">
        <f t="shared" si="202"/>
        <v>four-door car</v>
      </c>
      <c r="R1700" t="str">
        <f t="shared" si="203"/>
        <v>branch</v>
      </c>
      <c r="S1700" t="str">
        <f t="shared" si="204"/>
        <v>medsize</v>
      </c>
      <c r="T1700" t="str">
        <f t="shared" si="205"/>
        <v>west</v>
      </c>
    </row>
    <row r="1701" spans="1:20" ht="17" x14ac:dyDescent="0.2">
      <c r="A1701" t="s">
        <v>1729</v>
      </c>
      <c r="B1701" s="5" t="s">
        <v>9209</v>
      </c>
      <c r="C1701" s="5" t="s">
        <v>9211</v>
      </c>
      <c r="D1701" t="s">
        <v>29</v>
      </c>
      <c r="E1701" s="4">
        <v>827248.54</v>
      </c>
      <c r="F1701" s="23">
        <v>91245</v>
      </c>
      <c r="G1701" s="23">
        <v>69</v>
      </c>
      <c r="H1701" s="24" t="s">
        <v>9198</v>
      </c>
      <c r="I1701" s="5" t="s">
        <v>26</v>
      </c>
      <c r="J1701" s="5" t="s">
        <v>15</v>
      </c>
      <c r="K1701" s="9">
        <v>19251693</v>
      </c>
      <c r="L1701" t="str">
        <f>VLOOKUP($A1701,lookup_table!$A:$D,3,FALSE)</f>
        <v>Agent</v>
      </c>
      <c r="M1701" t="str">
        <f>VLOOKUP($A1701,lookup_table!$A:$D,4,FALSE)</f>
        <v>Small</v>
      </c>
      <c r="N1701" t="str">
        <f t="shared" si="199"/>
        <v>North West</v>
      </c>
      <c r="O1701" t="str">
        <f t="shared" si="200"/>
        <v>high school or below</v>
      </c>
      <c r="P1701" t="str">
        <f t="shared" si="201"/>
        <v>corporate auto</v>
      </c>
      <c r="Q1701" t="str">
        <f t="shared" si="202"/>
        <v>four-door car</v>
      </c>
      <c r="R1701" t="str">
        <f t="shared" si="203"/>
        <v>agent</v>
      </c>
      <c r="S1701" t="str">
        <f t="shared" si="204"/>
        <v>small</v>
      </c>
      <c r="T1701" t="str">
        <f t="shared" si="205"/>
        <v>north west</v>
      </c>
    </row>
    <row r="1702" spans="1:20" ht="17" x14ac:dyDescent="0.2">
      <c r="A1702" t="s">
        <v>1730</v>
      </c>
      <c r="B1702" s="5" t="s">
        <v>9206</v>
      </c>
      <c r="C1702" s="5" t="s">
        <v>1279</v>
      </c>
      <c r="D1702" t="s">
        <v>29</v>
      </c>
      <c r="E1702" s="4">
        <v>333067.28000000003</v>
      </c>
      <c r="F1702" s="23">
        <v>45944</v>
      </c>
      <c r="G1702" s="23">
        <v>83</v>
      </c>
      <c r="H1702" s="24" t="s">
        <v>9198</v>
      </c>
      <c r="I1702" s="5" t="s">
        <v>14</v>
      </c>
      <c r="J1702" s="5" t="s">
        <v>22</v>
      </c>
      <c r="K1702" s="9">
        <v>182948495</v>
      </c>
      <c r="L1702" t="str">
        <f>VLOOKUP($A1702,lookup_table!$A:$D,3,FALSE)</f>
        <v>Call Center</v>
      </c>
      <c r="M1702" t="str">
        <f>VLOOKUP($A1702,lookup_table!$A:$D,4,FALSE)</f>
        <v>Medsize</v>
      </c>
      <c r="N1702" t="str">
        <f t="shared" si="199"/>
        <v>Central</v>
      </c>
      <c r="O1702" t="str">
        <f t="shared" si="200"/>
        <v>high school or below</v>
      </c>
      <c r="P1702" t="str">
        <f t="shared" si="201"/>
        <v>personal auto</v>
      </c>
      <c r="Q1702" t="str">
        <f t="shared" si="202"/>
        <v>two-door car</v>
      </c>
      <c r="R1702" t="str">
        <f t="shared" si="203"/>
        <v>call center</v>
      </c>
      <c r="S1702" t="str">
        <f t="shared" si="204"/>
        <v>medsize</v>
      </c>
      <c r="T1702" t="str">
        <f t="shared" si="205"/>
        <v>central</v>
      </c>
    </row>
    <row r="1703" spans="1:20" ht="17" x14ac:dyDescent="0.2">
      <c r="A1703" t="s">
        <v>1731</v>
      </c>
      <c r="B1703" s="5" t="s">
        <v>9207</v>
      </c>
      <c r="C1703" s="5" t="s">
        <v>1279</v>
      </c>
      <c r="D1703" t="s">
        <v>33</v>
      </c>
      <c r="E1703" s="4">
        <v>556245.64</v>
      </c>
      <c r="F1703" s="23">
        <v>59649</v>
      </c>
      <c r="G1703" s="23">
        <v>69</v>
      </c>
      <c r="H1703" s="24" t="s">
        <v>9199</v>
      </c>
      <c r="I1703" s="5" t="s">
        <v>14</v>
      </c>
      <c r="J1703" s="5" t="s">
        <v>15</v>
      </c>
      <c r="K1703" s="9">
        <v>167738267</v>
      </c>
      <c r="L1703" t="str">
        <f>VLOOKUP($A1703,lookup_table!$A:$D,3,FALSE)</f>
        <v>Web</v>
      </c>
      <c r="M1703" t="str">
        <f>VLOOKUP($A1703,lookup_table!$A:$D,4,FALSE)</f>
        <v>Medsize</v>
      </c>
      <c r="N1703" t="str">
        <f t="shared" si="199"/>
        <v>West</v>
      </c>
      <c r="O1703" t="str">
        <f t="shared" si="200"/>
        <v>college</v>
      </c>
      <c r="P1703" t="str">
        <f t="shared" si="201"/>
        <v>personal auto</v>
      </c>
      <c r="Q1703" t="str">
        <f t="shared" si="202"/>
        <v>four-door car</v>
      </c>
      <c r="R1703" t="str">
        <f t="shared" si="203"/>
        <v>web</v>
      </c>
      <c r="S1703" t="str">
        <f t="shared" si="204"/>
        <v>medsize</v>
      </c>
      <c r="T1703" t="str">
        <f t="shared" si="205"/>
        <v>west</v>
      </c>
    </row>
    <row r="1704" spans="1:20" ht="17" x14ac:dyDescent="0.2">
      <c r="A1704" t="s">
        <v>1732</v>
      </c>
      <c r="B1704" s="5" t="s">
        <v>9209</v>
      </c>
      <c r="C1704" s="5" t="s">
        <v>1279</v>
      </c>
      <c r="D1704" t="s">
        <v>19</v>
      </c>
      <c r="E1704" s="4">
        <v>245273.86</v>
      </c>
      <c r="F1704" s="23">
        <v>52785</v>
      </c>
      <c r="G1704" s="23">
        <v>61</v>
      </c>
      <c r="H1704" s="24" t="s">
        <v>9198</v>
      </c>
      <c r="I1704" s="5" t="s">
        <v>26</v>
      </c>
      <c r="J1704" s="5" t="s">
        <v>22</v>
      </c>
      <c r="K1704" s="9">
        <v>45721456</v>
      </c>
      <c r="L1704" t="str">
        <f>VLOOKUP($A1704,lookup_table!$A:$D,3,FALSE)</f>
        <v>Agent</v>
      </c>
      <c r="M1704" t="str">
        <f>VLOOKUP($A1704,lookup_table!$A:$D,4,FALSE)</f>
        <v>Medsize</v>
      </c>
      <c r="N1704" t="str">
        <f t="shared" si="199"/>
        <v>North West</v>
      </c>
      <c r="O1704" t="str">
        <f t="shared" si="200"/>
        <v>bachelor</v>
      </c>
      <c r="P1704" t="str">
        <f t="shared" si="201"/>
        <v>corporate auto</v>
      </c>
      <c r="Q1704" t="str">
        <f t="shared" si="202"/>
        <v>two-door car</v>
      </c>
      <c r="R1704" t="str">
        <f t="shared" si="203"/>
        <v>agent</v>
      </c>
      <c r="S1704" t="str">
        <f t="shared" si="204"/>
        <v>medsize</v>
      </c>
      <c r="T1704" t="str">
        <f t="shared" si="205"/>
        <v>north west</v>
      </c>
    </row>
    <row r="1705" spans="1:20" ht="17" x14ac:dyDescent="0.2">
      <c r="A1705" t="s">
        <v>1733</v>
      </c>
      <c r="B1705" s="5" t="s">
        <v>9209</v>
      </c>
      <c r="C1705" s="5" t="s">
        <v>1279</v>
      </c>
      <c r="D1705" t="s">
        <v>29</v>
      </c>
      <c r="E1705" s="4">
        <v>792028.29</v>
      </c>
      <c r="F1705" s="23">
        <v>59648</v>
      </c>
      <c r="G1705" s="23">
        <v>66</v>
      </c>
      <c r="H1705" s="24" t="s">
        <v>9198</v>
      </c>
      <c r="I1705" s="5" t="s">
        <v>14</v>
      </c>
      <c r="J1705" s="5" t="s">
        <v>15</v>
      </c>
      <c r="K1705" s="9">
        <v>316.8</v>
      </c>
      <c r="L1705" t="str">
        <f>VLOOKUP($A1705,lookup_table!$A:$D,3,FALSE)</f>
        <v>Agent</v>
      </c>
      <c r="M1705" t="str">
        <f>VLOOKUP($A1705,lookup_table!$A:$D,4,FALSE)</f>
        <v>Medsize</v>
      </c>
      <c r="N1705" t="str">
        <f t="shared" si="199"/>
        <v>North West</v>
      </c>
      <c r="O1705" t="str">
        <f t="shared" si="200"/>
        <v>high school or below</v>
      </c>
      <c r="P1705" t="str">
        <f t="shared" si="201"/>
        <v>personal auto</v>
      </c>
      <c r="Q1705" t="str">
        <f t="shared" si="202"/>
        <v>four-door car</v>
      </c>
      <c r="R1705" t="str">
        <f t="shared" si="203"/>
        <v>agent</v>
      </c>
      <c r="S1705" t="str">
        <f t="shared" si="204"/>
        <v>medsize</v>
      </c>
      <c r="T1705" t="str">
        <f t="shared" si="205"/>
        <v>north west</v>
      </c>
    </row>
    <row r="1706" spans="1:20" ht="17" x14ac:dyDescent="0.2">
      <c r="A1706" t="s">
        <v>1734</v>
      </c>
      <c r="B1706" s="5" t="s">
        <v>9209</v>
      </c>
      <c r="C1706" s="5" t="s">
        <v>1279</v>
      </c>
      <c r="D1706" t="s">
        <v>33</v>
      </c>
      <c r="E1706" s="4">
        <v>386148.63</v>
      </c>
      <c r="F1706" s="23">
        <v>93272</v>
      </c>
      <c r="G1706" s="23">
        <v>95</v>
      </c>
      <c r="H1706" s="24" t="s">
        <v>9198</v>
      </c>
      <c r="I1706" s="5" t="s">
        <v>26</v>
      </c>
      <c r="J1706" s="5" t="s">
        <v>15</v>
      </c>
      <c r="K1706" s="9">
        <v>281110788</v>
      </c>
      <c r="L1706" t="str">
        <f>VLOOKUP($A1706,lookup_table!$A:$D,3,FALSE)</f>
        <v>Branch</v>
      </c>
      <c r="M1706" t="str">
        <f>VLOOKUP($A1706,lookup_table!$A:$D,4,FALSE)</f>
        <v>Medsize</v>
      </c>
      <c r="N1706" t="str">
        <f t="shared" si="199"/>
        <v>North West</v>
      </c>
      <c r="O1706" t="str">
        <f t="shared" si="200"/>
        <v>college</v>
      </c>
      <c r="P1706" t="str">
        <f t="shared" si="201"/>
        <v>corporate auto</v>
      </c>
      <c r="Q1706" t="str">
        <f t="shared" si="202"/>
        <v>four-door car</v>
      </c>
      <c r="R1706" t="str">
        <f t="shared" si="203"/>
        <v>branch</v>
      </c>
      <c r="S1706" t="str">
        <f t="shared" si="204"/>
        <v>medsize</v>
      </c>
      <c r="T1706" t="str">
        <f t="shared" si="205"/>
        <v>north west</v>
      </c>
    </row>
    <row r="1707" spans="1:20" ht="17" x14ac:dyDescent="0.2">
      <c r="A1707" t="s">
        <v>1735</v>
      </c>
      <c r="B1707" s="5" t="s">
        <v>9206</v>
      </c>
      <c r="C1707" s="5" t="s">
        <v>9211</v>
      </c>
      <c r="D1707" t="s">
        <v>19</v>
      </c>
      <c r="E1707" s="4">
        <v>576478.42000000004</v>
      </c>
      <c r="F1707" s="23">
        <v>22134</v>
      </c>
      <c r="G1707" s="23">
        <v>72</v>
      </c>
      <c r="H1707" s="24" t="s">
        <v>9198</v>
      </c>
      <c r="I1707" s="5" t="s">
        <v>26</v>
      </c>
      <c r="J1707" s="5" t="s">
        <v>15</v>
      </c>
      <c r="K1707" s="9">
        <v>445879224</v>
      </c>
      <c r="L1707" t="str">
        <f>VLOOKUP($A1707,lookup_table!$A:$D,3,FALSE)</f>
        <v>Call Center</v>
      </c>
      <c r="M1707" t="str">
        <f>VLOOKUP($A1707,lookup_table!$A:$D,4,FALSE)</f>
        <v>Medsize</v>
      </c>
      <c r="N1707" t="str">
        <f t="shared" si="199"/>
        <v>Central</v>
      </c>
      <c r="O1707" t="str">
        <f t="shared" si="200"/>
        <v>bachelor</v>
      </c>
      <c r="P1707" t="str">
        <f t="shared" si="201"/>
        <v>corporate auto</v>
      </c>
      <c r="Q1707" t="str">
        <f t="shared" si="202"/>
        <v>four-door car</v>
      </c>
      <c r="R1707" t="str">
        <f t="shared" si="203"/>
        <v>call center</v>
      </c>
      <c r="S1707" t="str">
        <f t="shared" si="204"/>
        <v>medsize</v>
      </c>
      <c r="T1707" t="str">
        <f t="shared" si="205"/>
        <v>central</v>
      </c>
    </row>
    <row r="1708" spans="1:20" ht="17" x14ac:dyDescent="0.2">
      <c r="A1708" t="s">
        <v>1736</v>
      </c>
      <c r="B1708" s="5" t="s">
        <v>9210</v>
      </c>
      <c r="C1708" s="5" t="s">
        <v>1279</v>
      </c>
      <c r="D1708" t="s">
        <v>29</v>
      </c>
      <c r="E1708" s="4">
        <v>259389.79</v>
      </c>
      <c r="F1708" s="23">
        <v>45009</v>
      </c>
      <c r="G1708" s="23">
        <v>72</v>
      </c>
      <c r="H1708" s="24" t="s">
        <v>9198</v>
      </c>
      <c r="I1708" s="5" t="s">
        <v>14</v>
      </c>
      <c r="J1708" s="5" t="s">
        <v>15</v>
      </c>
      <c r="K1708" s="9">
        <v>345.6</v>
      </c>
      <c r="L1708" t="str">
        <f>VLOOKUP($A1708,lookup_table!$A:$D,3,FALSE)</f>
        <v>Call Center</v>
      </c>
      <c r="M1708" t="str">
        <f>VLOOKUP($A1708,lookup_table!$A:$D,4,FALSE)</f>
        <v>Large</v>
      </c>
      <c r="N1708" t="str">
        <f t="shared" si="199"/>
        <v>East</v>
      </c>
      <c r="O1708" t="str">
        <f t="shared" si="200"/>
        <v>high school or below</v>
      </c>
      <c r="P1708" t="str">
        <f t="shared" si="201"/>
        <v>personal auto</v>
      </c>
      <c r="Q1708" t="str">
        <f t="shared" si="202"/>
        <v>four-door car</v>
      </c>
      <c r="R1708" t="str">
        <f t="shared" si="203"/>
        <v>call center</v>
      </c>
      <c r="S1708" t="str">
        <f t="shared" si="204"/>
        <v>large</v>
      </c>
      <c r="T1708" t="str">
        <f t="shared" si="205"/>
        <v>east</v>
      </c>
    </row>
    <row r="1709" spans="1:20" ht="17" x14ac:dyDescent="0.2">
      <c r="A1709" t="s">
        <v>1737</v>
      </c>
      <c r="B1709" s="5" t="s">
        <v>9206</v>
      </c>
      <c r="C1709" s="5" t="s">
        <v>9211</v>
      </c>
      <c r="D1709" t="s">
        <v>12</v>
      </c>
      <c r="E1709" s="4">
        <v>288235.06</v>
      </c>
      <c r="F1709" s="23">
        <v>87798</v>
      </c>
      <c r="G1709" s="23">
        <v>71</v>
      </c>
      <c r="H1709" s="24" t="s">
        <v>9198</v>
      </c>
      <c r="I1709" s="5" t="s">
        <v>14</v>
      </c>
      <c r="J1709" s="5" t="s">
        <v>22</v>
      </c>
      <c r="K1709" s="9">
        <v>204448708</v>
      </c>
      <c r="L1709" t="str">
        <f>VLOOKUP($A1709,lookup_table!$A:$D,3,FALSE)</f>
        <v>Call Center</v>
      </c>
      <c r="M1709" t="str">
        <f>VLOOKUP($A1709,lookup_table!$A:$D,4,FALSE)</f>
        <v>Medsize</v>
      </c>
      <c r="N1709" t="str">
        <f t="shared" si="199"/>
        <v>Central</v>
      </c>
      <c r="O1709" t="str">
        <f t="shared" si="200"/>
        <v>master</v>
      </c>
      <c r="P1709" t="str">
        <f t="shared" si="201"/>
        <v>personal auto</v>
      </c>
      <c r="Q1709" t="str">
        <f t="shared" si="202"/>
        <v>two-door car</v>
      </c>
      <c r="R1709" t="str">
        <f t="shared" si="203"/>
        <v>call center</v>
      </c>
      <c r="S1709" t="str">
        <f t="shared" si="204"/>
        <v>medsize</v>
      </c>
      <c r="T1709" t="str">
        <f t="shared" si="205"/>
        <v>central</v>
      </c>
    </row>
    <row r="1710" spans="1:20" ht="17" x14ac:dyDescent="0.2">
      <c r="A1710" t="s">
        <v>1738</v>
      </c>
      <c r="B1710" s="5" t="s">
        <v>9207</v>
      </c>
      <c r="C1710" s="5" t="s">
        <v>9211</v>
      </c>
      <c r="D1710" t="s">
        <v>19</v>
      </c>
      <c r="E1710" s="4">
        <v>221318.79</v>
      </c>
      <c r="F1710" s="23">
        <v>45009</v>
      </c>
      <c r="G1710" s="23">
        <v>63</v>
      </c>
      <c r="H1710" s="24" t="s">
        <v>9198</v>
      </c>
      <c r="I1710" s="5" t="s">
        <v>14</v>
      </c>
      <c r="J1710" s="5" t="s">
        <v>15</v>
      </c>
      <c r="K1710" s="9">
        <v>305552429</v>
      </c>
      <c r="L1710" t="str">
        <f>VLOOKUP($A1710,lookup_table!$A:$D,3,FALSE)</f>
        <v>Call Center</v>
      </c>
      <c r="M1710" t="str">
        <f>VLOOKUP($A1710,lookup_table!$A:$D,4,FALSE)</f>
        <v>Small</v>
      </c>
      <c r="N1710" t="str">
        <f t="shared" si="199"/>
        <v>West</v>
      </c>
      <c r="O1710" t="str">
        <f t="shared" si="200"/>
        <v>bachelor</v>
      </c>
      <c r="P1710" t="str">
        <f t="shared" si="201"/>
        <v>personal auto</v>
      </c>
      <c r="Q1710" t="str">
        <f t="shared" si="202"/>
        <v>four-door car</v>
      </c>
      <c r="R1710" t="str">
        <f t="shared" si="203"/>
        <v>call center</v>
      </c>
      <c r="S1710" t="str">
        <f t="shared" si="204"/>
        <v>small</v>
      </c>
      <c r="T1710" t="str">
        <f t="shared" si="205"/>
        <v>west</v>
      </c>
    </row>
    <row r="1711" spans="1:20" ht="17" x14ac:dyDescent="0.2">
      <c r="A1711" t="s">
        <v>1739</v>
      </c>
      <c r="B1711" s="5" t="s">
        <v>9207</v>
      </c>
      <c r="C1711" s="5" t="s">
        <v>1279</v>
      </c>
      <c r="D1711" t="s">
        <v>12</v>
      </c>
      <c r="E1711" s="4">
        <v>942962.94</v>
      </c>
      <c r="F1711" s="23">
        <v>43811</v>
      </c>
      <c r="G1711" s="23">
        <v>117</v>
      </c>
      <c r="H1711" s="24" t="s">
        <v>9198</v>
      </c>
      <c r="I1711" s="5" t="s">
        <v>14</v>
      </c>
      <c r="J1711" s="5" t="s">
        <v>73</v>
      </c>
      <c r="K1711" s="9">
        <v>571136574</v>
      </c>
      <c r="L1711" t="str">
        <f>VLOOKUP($A1711,lookup_table!$A:$D,3,FALSE)</f>
        <v>Web</v>
      </c>
      <c r="M1711" t="str">
        <f>VLOOKUP($A1711,lookup_table!$A:$D,4,FALSE)</f>
        <v>Small</v>
      </c>
      <c r="N1711" t="str">
        <f t="shared" si="199"/>
        <v>West</v>
      </c>
      <c r="O1711" t="str">
        <f t="shared" si="200"/>
        <v>master</v>
      </c>
      <c r="P1711" t="str">
        <f t="shared" si="201"/>
        <v>personal auto</v>
      </c>
      <c r="Q1711" t="str">
        <f t="shared" si="202"/>
        <v>sports car</v>
      </c>
      <c r="R1711" t="str">
        <f t="shared" si="203"/>
        <v>web</v>
      </c>
      <c r="S1711" t="str">
        <f t="shared" si="204"/>
        <v>small</v>
      </c>
      <c r="T1711" t="str">
        <f t="shared" si="205"/>
        <v>west</v>
      </c>
    </row>
    <row r="1712" spans="1:20" ht="17" x14ac:dyDescent="0.2">
      <c r="A1712" t="s">
        <v>1740</v>
      </c>
      <c r="B1712" s="5" t="s">
        <v>9207</v>
      </c>
      <c r="C1712" s="5" t="s">
        <v>1279</v>
      </c>
      <c r="D1712" t="s">
        <v>33</v>
      </c>
      <c r="E1712" s="4">
        <v>623925.75</v>
      </c>
      <c r="F1712" s="23">
        <v>45009</v>
      </c>
      <c r="G1712" s="23">
        <v>91</v>
      </c>
      <c r="H1712" s="24" t="s">
        <v>9198</v>
      </c>
      <c r="I1712" s="5" t="s">
        <v>26</v>
      </c>
      <c r="J1712" s="5" t="s">
        <v>22</v>
      </c>
      <c r="K1712" s="9">
        <v>655.20000000000005</v>
      </c>
      <c r="L1712" t="str">
        <f>VLOOKUP($A1712,lookup_table!$A:$D,3,FALSE)</f>
        <v>Agent</v>
      </c>
      <c r="M1712" t="str">
        <f>VLOOKUP($A1712,lookup_table!$A:$D,4,FALSE)</f>
        <v>Medsize</v>
      </c>
      <c r="N1712" t="str">
        <f t="shared" si="199"/>
        <v>West</v>
      </c>
      <c r="O1712" t="str">
        <f t="shared" si="200"/>
        <v>college</v>
      </c>
      <c r="P1712" t="str">
        <f t="shared" si="201"/>
        <v>corporate auto</v>
      </c>
      <c r="Q1712" t="str">
        <f t="shared" si="202"/>
        <v>two-door car</v>
      </c>
      <c r="R1712" t="str">
        <f t="shared" si="203"/>
        <v>agent</v>
      </c>
      <c r="S1712" t="str">
        <f t="shared" si="204"/>
        <v>medsize</v>
      </c>
      <c r="T1712" t="str">
        <f t="shared" si="205"/>
        <v>west</v>
      </c>
    </row>
    <row r="1713" spans="1:20" ht="17" x14ac:dyDescent="0.2">
      <c r="A1713" t="s">
        <v>1741</v>
      </c>
      <c r="B1713" s="5" t="s">
        <v>9208</v>
      </c>
      <c r="C1713" s="5" t="s">
        <v>1279</v>
      </c>
      <c r="D1713" t="s">
        <v>19</v>
      </c>
      <c r="E1713" s="4">
        <v>766880.96</v>
      </c>
      <c r="F1713" s="23">
        <v>92456</v>
      </c>
      <c r="G1713" s="23">
        <v>95</v>
      </c>
      <c r="H1713" s="24" t="s">
        <v>9198</v>
      </c>
      <c r="I1713" s="5" t="s">
        <v>37</v>
      </c>
      <c r="J1713" s="5" t="s">
        <v>15</v>
      </c>
      <c r="K1713" s="9">
        <v>456</v>
      </c>
      <c r="L1713" t="str">
        <f>VLOOKUP($A1713,lookup_table!$A:$D,3,FALSE)</f>
        <v>Branch</v>
      </c>
      <c r="M1713" t="str">
        <f>VLOOKUP($A1713,lookup_table!$A:$D,4,FALSE)</f>
        <v>Medsize</v>
      </c>
      <c r="N1713" t="str">
        <f t="shared" si="199"/>
        <v>Central</v>
      </c>
      <c r="O1713" t="str">
        <f t="shared" si="200"/>
        <v>bachelor</v>
      </c>
      <c r="P1713" t="str">
        <f t="shared" si="201"/>
        <v>special auto</v>
      </c>
      <c r="Q1713" t="str">
        <f t="shared" si="202"/>
        <v>four-door car</v>
      </c>
      <c r="R1713" t="str">
        <f t="shared" si="203"/>
        <v>branch</v>
      </c>
      <c r="S1713" t="str">
        <f t="shared" si="204"/>
        <v>medsize</v>
      </c>
      <c r="T1713" t="str">
        <f t="shared" si="205"/>
        <v>central</v>
      </c>
    </row>
    <row r="1714" spans="1:20" ht="17" x14ac:dyDescent="0.2">
      <c r="A1714" t="s">
        <v>1742</v>
      </c>
      <c r="B1714" s="5" t="s">
        <v>9207</v>
      </c>
      <c r="C1714" s="5" t="s">
        <v>1279</v>
      </c>
      <c r="D1714" t="s">
        <v>29</v>
      </c>
      <c r="E1714" s="4">
        <v>1377097.62</v>
      </c>
      <c r="F1714" s="23">
        <v>59207</v>
      </c>
      <c r="G1714" s="23">
        <v>116</v>
      </c>
      <c r="H1714" s="24" t="s">
        <v>9198</v>
      </c>
      <c r="I1714" s="5" t="s">
        <v>14</v>
      </c>
      <c r="J1714" s="5" t="s">
        <v>15</v>
      </c>
      <c r="K1714" s="9">
        <v>556.79999999999995</v>
      </c>
      <c r="L1714" t="str">
        <f>VLOOKUP($A1714,lookup_table!$A:$D,3,FALSE)</f>
        <v>Agent</v>
      </c>
      <c r="M1714" t="str">
        <f>VLOOKUP($A1714,lookup_table!$A:$D,4,FALSE)</f>
        <v>Medsize</v>
      </c>
      <c r="N1714" t="str">
        <f t="shared" si="199"/>
        <v>West</v>
      </c>
      <c r="O1714" t="str">
        <f t="shared" si="200"/>
        <v>high school or below</v>
      </c>
      <c r="P1714" t="str">
        <f t="shared" si="201"/>
        <v>personal auto</v>
      </c>
      <c r="Q1714" t="str">
        <f t="shared" si="202"/>
        <v>four-door car</v>
      </c>
      <c r="R1714" t="str">
        <f t="shared" si="203"/>
        <v>agent</v>
      </c>
      <c r="S1714" t="str">
        <f t="shared" si="204"/>
        <v>medsize</v>
      </c>
      <c r="T1714" t="str">
        <f t="shared" si="205"/>
        <v>west</v>
      </c>
    </row>
    <row r="1715" spans="1:20" ht="17" x14ac:dyDescent="0.2">
      <c r="A1715" t="s">
        <v>1743</v>
      </c>
      <c r="B1715" s="5" t="s">
        <v>9207</v>
      </c>
      <c r="C1715" s="5" t="s">
        <v>1279</v>
      </c>
      <c r="D1715" t="s">
        <v>29</v>
      </c>
      <c r="E1715" s="4">
        <v>274284.43</v>
      </c>
      <c r="F1715" s="23">
        <v>64519</v>
      </c>
      <c r="G1715" s="23">
        <v>69</v>
      </c>
      <c r="H1715" s="24" t="s">
        <v>9199</v>
      </c>
      <c r="I1715" s="5" t="s">
        <v>26</v>
      </c>
      <c r="J1715" s="5" t="s">
        <v>15</v>
      </c>
      <c r="K1715" s="9">
        <v>331.2</v>
      </c>
      <c r="L1715" t="str">
        <f>VLOOKUP($A1715,lookup_table!$A:$D,3,FALSE)</f>
        <v>Branch</v>
      </c>
      <c r="M1715" t="str">
        <f>VLOOKUP($A1715,lookup_table!$A:$D,4,FALSE)</f>
        <v>Medsize</v>
      </c>
      <c r="N1715" t="str">
        <f t="shared" si="199"/>
        <v>West</v>
      </c>
      <c r="O1715" t="str">
        <f t="shared" si="200"/>
        <v>high school or below</v>
      </c>
      <c r="P1715" t="str">
        <f t="shared" si="201"/>
        <v>corporate auto</v>
      </c>
      <c r="Q1715" t="str">
        <f t="shared" si="202"/>
        <v>four-door car</v>
      </c>
      <c r="R1715" t="str">
        <f t="shared" si="203"/>
        <v>branch</v>
      </c>
      <c r="S1715" t="str">
        <f t="shared" si="204"/>
        <v>medsize</v>
      </c>
      <c r="T1715" t="str">
        <f t="shared" si="205"/>
        <v>west</v>
      </c>
    </row>
    <row r="1716" spans="1:20" ht="17" x14ac:dyDescent="0.2">
      <c r="A1716" t="s">
        <v>1744</v>
      </c>
      <c r="B1716" s="5" t="s">
        <v>9209</v>
      </c>
      <c r="C1716" s="5" t="s">
        <v>1279</v>
      </c>
      <c r="D1716" t="s">
        <v>29</v>
      </c>
      <c r="E1716" s="4">
        <v>1346692.07</v>
      </c>
      <c r="F1716" s="23">
        <v>11432</v>
      </c>
      <c r="G1716" s="23">
        <v>119</v>
      </c>
      <c r="H1716" s="24" t="s">
        <v>9198</v>
      </c>
      <c r="I1716" s="5" t="s">
        <v>14</v>
      </c>
      <c r="J1716" s="5" t="s">
        <v>27</v>
      </c>
      <c r="K1716" s="9">
        <v>571.20000000000005</v>
      </c>
      <c r="L1716" t="str">
        <f>VLOOKUP($A1716,lookup_table!$A:$D,3,FALSE)</f>
        <v>Agent</v>
      </c>
      <c r="M1716" t="str">
        <f>VLOOKUP($A1716,lookup_table!$A:$D,4,FALSE)</f>
        <v>Small</v>
      </c>
      <c r="N1716" t="str">
        <f t="shared" si="199"/>
        <v>North West</v>
      </c>
      <c r="O1716" t="str">
        <f t="shared" si="200"/>
        <v>high school or below</v>
      </c>
      <c r="P1716" t="str">
        <f t="shared" si="201"/>
        <v>personal auto</v>
      </c>
      <c r="Q1716" t="str">
        <f t="shared" si="202"/>
        <v>suv</v>
      </c>
      <c r="R1716" t="str">
        <f t="shared" si="203"/>
        <v>agent</v>
      </c>
      <c r="S1716" t="str">
        <f t="shared" si="204"/>
        <v>small</v>
      </c>
      <c r="T1716" t="str">
        <f t="shared" si="205"/>
        <v>north west</v>
      </c>
    </row>
    <row r="1717" spans="1:20" ht="17" x14ac:dyDescent="0.2">
      <c r="A1717" t="s">
        <v>1745</v>
      </c>
      <c r="B1717" s="5" t="s">
        <v>9208</v>
      </c>
      <c r="C1717" s="5" t="s">
        <v>1279</v>
      </c>
      <c r="D1717" t="s">
        <v>33</v>
      </c>
      <c r="E1717" s="4">
        <v>885835.2</v>
      </c>
      <c r="F1717" s="23">
        <v>45009</v>
      </c>
      <c r="G1717" s="23">
        <v>80</v>
      </c>
      <c r="H1717" s="24" t="s">
        <v>9198</v>
      </c>
      <c r="I1717" s="5" t="s">
        <v>14</v>
      </c>
      <c r="J1717" s="5" t="s">
        <v>22</v>
      </c>
      <c r="K1717" s="9">
        <v>81255741</v>
      </c>
      <c r="L1717" t="str">
        <f>VLOOKUP($A1717,lookup_table!$A:$D,3,FALSE)</f>
        <v>Agent</v>
      </c>
      <c r="M1717" t="str">
        <f>VLOOKUP($A1717,lookup_table!$A:$D,4,FALSE)</f>
        <v>Large</v>
      </c>
      <c r="N1717" t="str">
        <f t="shared" si="199"/>
        <v>Central</v>
      </c>
      <c r="O1717" t="str">
        <f t="shared" si="200"/>
        <v>college</v>
      </c>
      <c r="P1717" t="str">
        <f t="shared" si="201"/>
        <v>personal auto</v>
      </c>
      <c r="Q1717" t="str">
        <f t="shared" si="202"/>
        <v>two-door car</v>
      </c>
      <c r="R1717" t="str">
        <f t="shared" si="203"/>
        <v>agent</v>
      </c>
      <c r="S1717" t="str">
        <f t="shared" si="204"/>
        <v>large</v>
      </c>
      <c r="T1717" t="str">
        <f t="shared" si="205"/>
        <v>central</v>
      </c>
    </row>
    <row r="1718" spans="1:20" ht="17" x14ac:dyDescent="0.2">
      <c r="A1718" t="s">
        <v>1746</v>
      </c>
      <c r="B1718" s="5" t="s">
        <v>9207</v>
      </c>
      <c r="C1718" s="5" t="s">
        <v>9211</v>
      </c>
      <c r="D1718" t="s">
        <v>29</v>
      </c>
      <c r="E1718" s="4">
        <v>848533</v>
      </c>
      <c r="F1718" s="23">
        <v>32607</v>
      </c>
      <c r="G1718" s="23">
        <v>111</v>
      </c>
      <c r="H1718" s="24" t="s">
        <v>9199</v>
      </c>
      <c r="I1718" s="5" t="s">
        <v>26</v>
      </c>
      <c r="J1718" s="5" t="s">
        <v>27</v>
      </c>
      <c r="K1718" s="9">
        <v>532.79999999999995</v>
      </c>
      <c r="L1718" t="str">
        <f>VLOOKUP($A1718,lookup_table!$A:$D,3,FALSE)</f>
        <v>Branch</v>
      </c>
      <c r="M1718" t="str">
        <f>VLOOKUP($A1718,lookup_table!$A:$D,4,FALSE)</f>
        <v>Medsize</v>
      </c>
      <c r="N1718" t="str">
        <f t="shared" si="199"/>
        <v>West</v>
      </c>
      <c r="O1718" t="str">
        <f t="shared" si="200"/>
        <v>high school or below</v>
      </c>
      <c r="P1718" t="str">
        <f t="shared" si="201"/>
        <v>corporate auto</v>
      </c>
      <c r="Q1718" t="str">
        <f t="shared" si="202"/>
        <v>suv</v>
      </c>
      <c r="R1718" t="str">
        <f t="shared" si="203"/>
        <v>branch</v>
      </c>
      <c r="S1718" t="str">
        <f t="shared" si="204"/>
        <v>medsize</v>
      </c>
      <c r="T1718" t="str">
        <f t="shared" si="205"/>
        <v>west</v>
      </c>
    </row>
    <row r="1719" spans="1:20" ht="17" x14ac:dyDescent="0.2">
      <c r="A1719" t="s">
        <v>1747</v>
      </c>
      <c r="B1719" s="5" t="s">
        <v>9206</v>
      </c>
      <c r="C1719" s="5" t="s">
        <v>1279</v>
      </c>
      <c r="D1719" t="s">
        <v>29</v>
      </c>
      <c r="E1719" s="4">
        <v>774464.44</v>
      </c>
      <c r="F1719" s="23">
        <v>26444</v>
      </c>
      <c r="G1719" s="23">
        <v>196</v>
      </c>
      <c r="H1719" s="24" t="s">
        <v>9198</v>
      </c>
      <c r="I1719" s="5" t="s">
        <v>14</v>
      </c>
      <c r="J1719" s="5" t="s">
        <v>111</v>
      </c>
      <c r="K1719" s="9">
        <v>940.8</v>
      </c>
      <c r="L1719" t="str">
        <f>VLOOKUP($A1719,lookup_table!$A:$D,3,FALSE)</f>
        <v>Branch</v>
      </c>
      <c r="M1719" t="str">
        <f>VLOOKUP($A1719,lookup_table!$A:$D,4,FALSE)</f>
        <v>Medsize</v>
      </c>
      <c r="N1719" t="str">
        <f t="shared" si="199"/>
        <v>Central</v>
      </c>
      <c r="O1719" t="str">
        <f t="shared" si="200"/>
        <v>high school or below</v>
      </c>
      <c r="P1719" t="str">
        <f t="shared" si="201"/>
        <v>personal auto</v>
      </c>
      <c r="Q1719" t="str">
        <f t="shared" si="202"/>
        <v>luxury car</v>
      </c>
      <c r="R1719" t="str">
        <f t="shared" si="203"/>
        <v>branch</v>
      </c>
      <c r="S1719" t="str">
        <f t="shared" si="204"/>
        <v>medsize</v>
      </c>
      <c r="T1719" t="str">
        <f t="shared" si="205"/>
        <v>central</v>
      </c>
    </row>
    <row r="1720" spans="1:20" ht="17" x14ac:dyDescent="0.2">
      <c r="A1720" t="s">
        <v>1748</v>
      </c>
      <c r="B1720" s="5" t="s">
        <v>9209</v>
      </c>
      <c r="C1720" s="5" t="s">
        <v>1279</v>
      </c>
      <c r="D1720" t="s">
        <v>29</v>
      </c>
      <c r="E1720" s="4">
        <v>589490.74</v>
      </c>
      <c r="F1720" s="23">
        <v>39381</v>
      </c>
      <c r="G1720" s="23">
        <v>74</v>
      </c>
      <c r="H1720" s="24" t="s">
        <v>9199</v>
      </c>
      <c r="I1720" s="5" t="s">
        <v>14</v>
      </c>
      <c r="J1720" s="5" t="s">
        <v>15</v>
      </c>
      <c r="K1720" s="9">
        <v>355.2</v>
      </c>
      <c r="L1720" t="str">
        <f>VLOOKUP($A1720,lookup_table!$A:$D,3,FALSE)</f>
        <v>Branch</v>
      </c>
      <c r="M1720" t="str">
        <f>VLOOKUP($A1720,lookup_table!$A:$D,4,FALSE)</f>
        <v>Small</v>
      </c>
      <c r="N1720" t="str">
        <f t="shared" si="199"/>
        <v>North West</v>
      </c>
      <c r="O1720" t="str">
        <f t="shared" si="200"/>
        <v>high school or below</v>
      </c>
      <c r="P1720" t="str">
        <f t="shared" si="201"/>
        <v>personal auto</v>
      </c>
      <c r="Q1720" t="str">
        <f t="shared" si="202"/>
        <v>four-door car</v>
      </c>
      <c r="R1720" t="str">
        <f t="shared" si="203"/>
        <v>branch</v>
      </c>
      <c r="S1720" t="str">
        <f t="shared" si="204"/>
        <v>small</v>
      </c>
      <c r="T1720" t="str">
        <f t="shared" si="205"/>
        <v>north west</v>
      </c>
    </row>
    <row r="1721" spans="1:20" ht="17" x14ac:dyDescent="0.2">
      <c r="A1721" t="s">
        <v>1749</v>
      </c>
      <c r="B1721" s="5" t="s">
        <v>9208</v>
      </c>
      <c r="C1721" s="5" t="s">
        <v>9211</v>
      </c>
      <c r="D1721" t="s">
        <v>33</v>
      </c>
      <c r="E1721" s="4">
        <v>577068.41</v>
      </c>
      <c r="F1721" s="23">
        <v>45009</v>
      </c>
      <c r="G1721" s="23">
        <v>83</v>
      </c>
      <c r="H1721" s="24" t="s">
        <v>9198</v>
      </c>
      <c r="I1721" s="5" t="s">
        <v>14</v>
      </c>
      <c r="J1721" s="5" t="s">
        <v>15</v>
      </c>
      <c r="K1721" s="9">
        <v>946345269</v>
      </c>
      <c r="L1721" t="str">
        <f>VLOOKUP($A1721,lookup_table!$A:$D,3,FALSE)</f>
        <v>Branch</v>
      </c>
      <c r="M1721" t="str">
        <f>VLOOKUP($A1721,lookup_table!$A:$D,4,FALSE)</f>
        <v>Medsize</v>
      </c>
      <c r="N1721" t="str">
        <f t="shared" si="199"/>
        <v>Central</v>
      </c>
      <c r="O1721" t="str">
        <f t="shared" si="200"/>
        <v>college</v>
      </c>
      <c r="P1721" t="str">
        <f t="shared" si="201"/>
        <v>personal auto</v>
      </c>
      <c r="Q1721" t="str">
        <f t="shared" si="202"/>
        <v>four-door car</v>
      </c>
      <c r="R1721" t="str">
        <f t="shared" si="203"/>
        <v>branch</v>
      </c>
      <c r="S1721" t="str">
        <f t="shared" si="204"/>
        <v>medsize</v>
      </c>
      <c r="T1721" t="str">
        <f t="shared" si="205"/>
        <v>central</v>
      </c>
    </row>
    <row r="1722" spans="1:20" ht="17" x14ac:dyDescent="0.2">
      <c r="A1722" t="s">
        <v>1750</v>
      </c>
      <c r="B1722" s="5" t="s">
        <v>9209</v>
      </c>
      <c r="C1722" s="5" t="s">
        <v>9211</v>
      </c>
      <c r="D1722" t="s">
        <v>29</v>
      </c>
      <c r="E1722" s="4">
        <v>526111.75</v>
      </c>
      <c r="F1722" s="23">
        <v>90217</v>
      </c>
      <c r="G1722" s="23">
        <v>66</v>
      </c>
      <c r="H1722" s="24" t="s">
        <v>9199</v>
      </c>
      <c r="I1722" s="5" t="s">
        <v>14</v>
      </c>
      <c r="J1722" s="5" t="s">
        <v>15</v>
      </c>
      <c r="K1722" s="9">
        <v>316.8</v>
      </c>
      <c r="L1722" t="str">
        <f>VLOOKUP($A1722,lookup_table!$A:$D,3,FALSE)</f>
        <v>Web</v>
      </c>
      <c r="M1722" t="str">
        <f>VLOOKUP($A1722,lookup_table!$A:$D,4,FALSE)</f>
        <v>Small</v>
      </c>
      <c r="N1722" t="str">
        <f t="shared" si="199"/>
        <v>North West</v>
      </c>
      <c r="O1722" t="str">
        <f t="shared" si="200"/>
        <v>high school or below</v>
      </c>
      <c r="P1722" t="str">
        <f t="shared" si="201"/>
        <v>personal auto</v>
      </c>
      <c r="Q1722" t="str">
        <f t="shared" si="202"/>
        <v>four-door car</v>
      </c>
      <c r="R1722" t="str">
        <f t="shared" si="203"/>
        <v>web</v>
      </c>
      <c r="S1722" t="str">
        <f t="shared" si="204"/>
        <v>small</v>
      </c>
      <c r="T1722" t="str">
        <f t="shared" si="205"/>
        <v>north west</v>
      </c>
    </row>
    <row r="1723" spans="1:20" ht="17" x14ac:dyDescent="0.2">
      <c r="A1723" t="s">
        <v>1751</v>
      </c>
      <c r="B1723" s="5" t="s">
        <v>9209</v>
      </c>
      <c r="C1723" s="5" t="s">
        <v>9211</v>
      </c>
      <c r="D1723" t="s">
        <v>29</v>
      </c>
      <c r="E1723" s="4">
        <v>240353.95</v>
      </c>
      <c r="F1723" s="23">
        <v>24248</v>
      </c>
      <c r="G1723" s="23">
        <v>70</v>
      </c>
      <c r="H1723" s="24" t="s">
        <v>9200</v>
      </c>
      <c r="I1723" s="5" t="s">
        <v>14</v>
      </c>
      <c r="J1723" s="5" t="s">
        <v>15</v>
      </c>
      <c r="K1723" s="9">
        <v>336</v>
      </c>
      <c r="L1723" t="str">
        <f>VLOOKUP($A1723,lookup_table!$A:$D,3,FALSE)</f>
        <v>Agent</v>
      </c>
      <c r="M1723" t="str">
        <f>VLOOKUP($A1723,lookup_table!$A:$D,4,FALSE)</f>
        <v>Medsize</v>
      </c>
      <c r="N1723" t="str">
        <f t="shared" si="199"/>
        <v>North West</v>
      </c>
      <c r="O1723" t="str">
        <f t="shared" si="200"/>
        <v>high school or below</v>
      </c>
      <c r="P1723" t="str">
        <f t="shared" si="201"/>
        <v>personal auto</v>
      </c>
      <c r="Q1723" t="str">
        <f t="shared" si="202"/>
        <v>four-door car</v>
      </c>
      <c r="R1723" t="str">
        <f t="shared" si="203"/>
        <v>agent</v>
      </c>
      <c r="S1723" t="str">
        <f t="shared" si="204"/>
        <v>medsize</v>
      </c>
      <c r="T1723" t="str">
        <f t="shared" si="205"/>
        <v>north west</v>
      </c>
    </row>
    <row r="1724" spans="1:20" ht="17" x14ac:dyDescent="0.2">
      <c r="A1724" t="s">
        <v>1752</v>
      </c>
      <c r="B1724" s="5" t="s">
        <v>9206</v>
      </c>
      <c r="C1724" s="5" t="s">
        <v>9211</v>
      </c>
      <c r="D1724" t="s">
        <v>19</v>
      </c>
      <c r="E1724" s="4">
        <v>912460</v>
      </c>
      <c r="F1724" s="23">
        <v>99368</v>
      </c>
      <c r="G1724" s="23">
        <v>113</v>
      </c>
      <c r="H1724" s="24" t="s">
        <v>9198</v>
      </c>
      <c r="I1724" s="5" t="s">
        <v>14</v>
      </c>
      <c r="J1724" s="5" t="s">
        <v>15</v>
      </c>
      <c r="K1724" s="9">
        <v>82427785</v>
      </c>
      <c r="L1724" t="str">
        <f>VLOOKUP($A1724,lookup_table!$A:$D,3,FALSE)</f>
        <v>Web</v>
      </c>
      <c r="M1724" t="str">
        <f>VLOOKUP($A1724,lookup_table!$A:$D,4,FALSE)</f>
        <v>Medsize</v>
      </c>
      <c r="N1724" t="str">
        <f t="shared" si="199"/>
        <v>Central</v>
      </c>
      <c r="O1724" t="str">
        <f t="shared" si="200"/>
        <v>bachelor</v>
      </c>
      <c r="P1724" t="str">
        <f t="shared" si="201"/>
        <v>personal auto</v>
      </c>
      <c r="Q1724" t="str">
        <f t="shared" si="202"/>
        <v>four-door car</v>
      </c>
      <c r="R1724" t="str">
        <f t="shared" si="203"/>
        <v>web</v>
      </c>
      <c r="S1724" t="str">
        <f t="shared" si="204"/>
        <v>medsize</v>
      </c>
      <c r="T1724" t="str">
        <f t="shared" si="205"/>
        <v>central</v>
      </c>
    </row>
    <row r="1725" spans="1:20" ht="17" x14ac:dyDescent="0.2">
      <c r="A1725" t="s">
        <v>1753</v>
      </c>
      <c r="B1725" s="5" t="s">
        <v>9206</v>
      </c>
      <c r="C1725" s="5" t="s">
        <v>1279</v>
      </c>
      <c r="D1725" t="s">
        <v>29</v>
      </c>
      <c r="E1725" s="4">
        <v>2618080.5299999998</v>
      </c>
      <c r="F1725" s="23">
        <v>68189</v>
      </c>
      <c r="G1725" s="23">
        <v>82</v>
      </c>
      <c r="H1725" s="24" t="s">
        <v>9199</v>
      </c>
      <c r="I1725" s="5" t="s">
        <v>37</v>
      </c>
      <c r="J1725" s="5" t="s">
        <v>15</v>
      </c>
      <c r="K1725" s="9">
        <v>343121192</v>
      </c>
      <c r="L1725" t="str">
        <f>VLOOKUP($A1725,lookup_table!$A:$D,3,FALSE)</f>
        <v>Branch</v>
      </c>
      <c r="M1725" t="str">
        <f>VLOOKUP($A1725,lookup_table!$A:$D,4,FALSE)</f>
        <v>Medsize</v>
      </c>
      <c r="N1725" t="str">
        <f t="shared" si="199"/>
        <v>Central</v>
      </c>
      <c r="O1725" t="str">
        <f t="shared" si="200"/>
        <v>high school or below</v>
      </c>
      <c r="P1725" t="str">
        <f t="shared" si="201"/>
        <v>special auto</v>
      </c>
      <c r="Q1725" t="str">
        <f t="shared" si="202"/>
        <v>four-door car</v>
      </c>
      <c r="R1725" t="str">
        <f t="shared" si="203"/>
        <v>branch</v>
      </c>
      <c r="S1725" t="str">
        <f t="shared" si="204"/>
        <v>medsize</v>
      </c>
      <c r="T1725" t="str">
        <f t="shared" si="205"/>
        <v>central</v>
      </c>
    </row>
    <row r="1726" spans="1:20" ht="17" x14ac:dyDescent="0.2">
      <c r="A1726" t="s">
        <v>1754</v>
      </c>
      <c r="B1726" s="5" t="s">
        <v>9208</v>
      </c>
      <c r="C1726" s="5" t="s">
        <v>1279</v>
      </c>
      <c r="D1726" t="s">
        <v>12</v>
      </c>
      <c r="E1726" s="4">
        <v>1564125.86</v>
      </c>
      <c r="F1726" s="23">
        <v>32370</v>
      </c>
      <c r="G1726" s="23">
        <v>130</v>
      </c>
      <c r="H1726" s="24" t="s">
        <v>9198</v>
      </c>
      <c r="I1726" s="5" t="s">
        <v>26</v>
      </c>
      <c r="J1726" s="5" t="s">
        <v>27</v>
      </c>
      <c r="K1726" s="9">
        <v>487736171</v>
      </c>
      <c r="L1726" t="str">
        <f>VLOOKUP($A1726,lookup_table!$A:$D,3,FALSE)</f>
        <v>Agent</v>
      </c>
      <c r="M1726" t="str">
        <f>VLOOKUP($A1726,lookup_table!$A:$D,4,FALSE)</f>
        <v>Medsize</v>
      </c>
      <c r="N1726" t="str">
        <f t="shared" si="199"/>
        <v>Central</v>
      </c>
      <c r="O1726" t="str">
        <f t="shared" si="200"/>
        <v>master</v>
      </c>
      <c r="P1726" t="str">
        <f t="shared" si="201"/>
        <v>corporate auto</v>
      </c>
      <c r="Q1726" t="str">
        <f t="shared" si="202"/>
        <v>suv</v>
      </c>
      <c r="R1726" t="str">
        <f t="shared" si="203"/>
        <v>agent</v>
      </c>
      <c r="S1726" t="str">
        <f t="shared" si="204"/>
        <v>medsize</v>
      </c>
      <c r="T1726" t="str">
        <f t="shared" si="205"/>
        <v>central</v>
      </c>
    </row>
    <row r="1727" spans="1:20" ht="17" x14ac:dyDescent="0.2">
      <c r="A1727" t="s">
        <v>1755</v>
      </c>
      <c r="B1727" s="5" t="s">
        <v>9206</v>
      </c>
      <c r="C1727" s="5" t="s">
        <v>1279</v>
      </c>
      <c r="D1727" t="s">
        <v>12</v>
      </c>
      <c r="E1727" s="4">
        <v>257402.04</v>
      </c>
      <c r="F1727" s="23">
        <v>34990</v>
      </c>
      <c r="G1727" s="23">
        <v>65</v>
      </c>
      <c r="H1727" s="24" t="s">
        <v>9198</v>
      </c>
      <c r="I1727" s="5" t="s">
        <v>14</v>
      </c>
      <c r="J1727" s="5" t="s">
        <v>15</v>
      </c>
      <c r="K1727" s="9">
        <v>42689135</v>
      </c>
      <c r="L1727" t="str">
        <f>VLOOKUP($A1727,lookup_table!$A:$D,3,FALSE)</f>
        <v>Web</v>
      </c>
      <c r="M1727" t="str">
        <f>VLOOKUP($A1727,lookup_table!$A:$D,4,FALSE)</f>
        <v>Medsize</v>
      </c>
      <c r="N1727" t="str">
        <f t="shared" si="199"/>
        <v>Central</v>
      </c>
      <c r="O1727" t="str">
        <f t="shared" si="200"/>
        <v>master</v>
      </c>
      <c r="P1727" t="str">
        <f t="shared" si="201"/>
        <v>personal auto</v>
      </c>
      <c r="Q1727" t="str">
        <f t="shared" si="202"/>
        <v>four-door car</v>
      </c>
      <c r="R1727" t="str">
        <f t="shared" si="203"/>
        <v>web</v>
      </c>
      <c r="S1727" t="str">
        <f t="shared" si="204"/>
        <v>medsize</v>
      </c>
      <c r="T1727" t="str">
        <f t="shared" si="205"/>
        <v>central</v>
      </c>
    </row>
    <row r="1728" spans="1:20" ht="17" x14ac:dyDescent="0.2">
      <c r="A1728" t="s">
        <v>1756</v>
      </c>
      <c r="B1728" s="5" t="s">
        <v>9207</v>
      </c>
      <c r="C1728" s="5" t="s">
        <v>1279</v>
      </c>
      <c r="D1728" t="s">
        <v>29</v>
      </c>
      <c r="E1728" s="4">
        <v>531983.87</v>
      </c>
      <c r="F1728" s="23">
        <v>25714</v>
      </c>
      <c r="G1728" s="23">
        <v>67</v>
      </c>
      <c r="H1728" s="24" t="s">
        <v>9198</v>
      </c>
      <c r="I1728" s="5" t="s">
        <v>14</v>
      </c>
      <c r="J1728" s="5" t="s">
        <v>22</v>
      </c>
      <c r="K1728" s="9">
        <v>321.60000000000002</v>
      </c>
      <c r="L1728" t="str">
        <f>VLOOKUP($A1728,lookup_table!$A:$D,3,FALSE)</f>
        <v>Agent</v>
      </c>
      <c r="M1728" t="str">
        <f>VLOOKUP($A1728,lookup_table!$A:$D,4,FALSE)</f>
        <v>Small</v>
      </c>
      <c r="N1728" t="str">
        <f t="shared" si="199"/>
        <v>West</v>
      </c>
      <c r="O1728" t="str">
        <f t="shared" si="200"/>
        <v>high school or below</v>
      </c>
      <c r="P1728" t="str">
        <f t="shared" si="201"/>
        <v>personal auto</v>
      </c>
      <c r="Q1728" t="str">
        <f t="shared" si="202"/>
        <v>two-door car</v>
      </c>
      <c r="R1728" t="str">
        <f t="shared" si="203"/>
        <v>agent</v>
      </c>
      <c r="S1728" t="str">
        <f t="shared" si="204"/>
        <v>small</v>
      </c>
      <c r="T1728" t="str">
        <f t="shared" si="205"/>
        <v>west</v>
      </c>
    </row>
    <row r="1729" spans="1:20" ht="17" x14ac:dyDescent="0.2">
      <c r="A1729" t="s">
        <v>1757</v>
      </c>
      <c r="B1729" s="5" t="s">
        <v>9209</v>
      </c>
      <c r="C1729" s="5" t="s">
        <v>9211</v>
      </c>
      <c r="D1729" t="s">
        <v>33</v>
      </c>
      <c r="E1729" s="4">
        <v>749600.66</v>
      </c>
      <c r="F1729" s="23">
        <v>61091</v>
      </c>
      <c r="G1729" s="23">
        <v>95</v>
      </c>
      <c r="H1729" s="24" t="s">
        <v>9198</v>
      </c>
      <c r="I1729" s="5" t="s">
        <v>14</v>
      </c>
      <c r="J1729" s="5" t="s">
        <v>22</v>
      </c>
      <c r="K1729" s="9">
        <v>409868003</v>
      </c>
      <c r="L1729" t="str">
        <f>VLOOKUP($A1729,lookup_table!$A:$D,3,FALSE)</f>
        <v>Agent</v>
      </c>
      <c r="M1729" t="str">
        <f>VLOOKUP($A1729,lookup_table!$A:$D,4,FALSE)</f>
        <v>Medsize</v>
      </c>
      <c r="N1729" t="str">
        <f t="shared" si="199"/>
        <v>North West</v>
      </c>
      <c r="O1729" t="str">
        <f t="shared" si="200"/>
        <v>college</v>
      </c>
      <c r="P1729" t="str">
        <f t="shared" si="201"/>
        <v>personal auto</v>
      </c>
      <c r="Q1729" t="str">
        <f t="shared" si="202"/>
        <v>two-door car</v>
      </c>
      <c r="R1729" t="str">
        <f t="shared" si="203"/>
        <v>agent</v>
      </c>
      <c r="S1729" t="str">
        <f t="shared" si="204"/>
        <v>medsize</v>
      </c>
      <c r="T1729" t="str">
        <f t="shared" si="205"/>
        <v>north west</v>
      </c>
    </row>
    <row r="1730" spans="1:20" ht="17" x14ac:dyDescent="0.2">
      <c r="A1730" t="s">
        <v>1758</v>
      </c>
      <c r="B1730" s="5" t="s">
        <v>9206</v>
      </c>
      <c r="C1730" s="5" t="s">
        <v>9211</v>
      </c>
      <c r="D1730" t="s">
        <v>33</v>
      </c>
      <c r="E1730" s="4">
        <v>1217458.96</v>
      </c>
      <c r="F1730" s="23">
        <v>88184</v>
      </c>
      <c r="G1730" s="23">
        <v>104</v>
      </c>
      <c r="H1730" s="24" t="s">
        <v>9200</v>
      </c>
      <c r="I1730" s="5" t="s">
        <v>14</v>
      </c>
      <c r="J1730" s="5" t="s">
        <v>15</v>
      </c>
      <c r="K1730" s="9">
        <v>240176533</v>
      </c>
      <c r="L1730" t="str">
        <f>VLOOKUP($A1730,lookup_table!$A:$D,3,FALSE)</f>
        <v>Agent</v>
      </c>
      <c r="M1730" t="str">
        <f>VLOOKUP($A1730,lookup_table!$A:$D,4,FALSE)</f>
        <v>Medsize</v>
      </c>
      <c r="N1730" t="str">
        <f t="shared" si="199"/>
        <v>Central</v>
      </c>
      <c r="O1730" t="str">
        <f t="shared" si="200"/>
        <v>college</v>
      </c>
      <c r="P1730" t="str">
        <f t="shared" si="201"/>
        <v>personal auto</v>
      </c>
      <c r="Q1730" t="str">
        <f t="shared" si="202"/>
        <v>four-door car</v>
      </c>
      <c r="R1730" t="str">
        <f t="shared" si="203"/>
        <v>agent</v>
      </c>
      <c r="S1730" t="str">
        <f t="shared" si="204"/>
        <v>medsize</v>
      </c>
      <c r="T1730" t="str">
        <f t="shared" si="205"/>
        <v>central</v>
      </c>
    </row>
    <row r="1731" spans="1:20" ht="17" x14ac:dyDescent="0.2">
      <c r="A1731" t="s">
        <v>1759</v>
      </c>
      <c r="B1731" s="5" t="s">
        <v>9207</v>
      </c>
      <c r="C1731" s="5" t="s">
        <v>1279</v>
      </c>
      <c r="D1731" t="s">
        <v>33</v>
      </c>
      <c r="E1731" s="4">
        <v>260557.08</v>
      </c>
      <c r="F1731" s="23">
        <v>60252</v>
      </c>
      <c r="G1731" s="23">
        <v>65</v>
      </c>
      <c r="H1731" s="24" t="s">
        <v>9198</v>
      </c>
      <c r="I1731" s="5" t="s">
        <v>14</v>
      </c>
      <c r="J1731" s="5" t="s">
        <v>15</v>
      </c>
      <c r="K1731" s="9">
        <v>182436205</v>
      </c>
      <c r="L1731" t="str">
        <f>VLOOKUP($A1731,lookup_table!$A:$D,3,FALSE)</f>
        <v>Agent</v>
      </c>
      <c r="M1731" t="str">
        <f>VLOOKUP($A1731,lookup_table!$A:$D,4,FALSE)</f>
        <v>Medsize</v>
      </c>
      <c r="N1731" t="str">
        <f t="shared" ref="N1731:N1794" si="206">IF($B1731="California","West",IF($B1731="Oregon","North West",IF($B1731="Washington","East","Central")))</f>
        <v>West</v>
      </c>
      <c r="O1731" t="str">
        <f t="shared" ref="O1731:O1794" si="207">LOWER($D1731)</f>
        <v>college</v>
      </c>
      <c r="P1731" t="str">
        <f t="shared" ref="P1731:P1794" si="208">LOWER($I1731)</f>
        <v>personal auto</v>
      </c>
      <c r="Q1731" t="str">
        <f t="shared" ref="Q1731:Q1794" si="209">LOWER($J1731)</f>
        <v>four-door car</v>
      </c>
      <c r="R1731" t="str">
        <f t="shared" ref="R1731:R1794" si="210">LOWER($L1731)</f>
        <v>agent</v>
      </c>
      <c r="S1731" t="str">
        <f t="shared" ref="S1731:S1794" si="211">LOWER($M1731)</f>
        <v>medsize</v>
      </c>
      <c r="T1731" t="str">
        <f t="shared" ref="T1731:T1794" si="212">LOWER($N1731)</f>
        <v>west</v>
      </c>
    </row>
    <row r="1732" spans="1:20" ht="17" x14ac:dyDescent="0.2">
      <c r="A1732" t="s">
        <v>1760</v>
      </c>
      <c r="B1732" s="5" t="s">
        <v>9209</v>
      </c>
      <c r="C1732" s="5" t="s">
        <v>9211</v>
      </c>
      <c r="D1732" t="s">
        <v>33</v>
      </c>
      <c r="E1732" s="4">
        <v>270720.84999999998</v>
      </c>
      <c r="F1732" s="23">
        <v>80985</v>
      </c>
      <c r="G1732" s="23">
        <v>67</v>
      </c>
      <c r="H1732" s="24" t="s">
        <v>9198</v>
      </c>
      <c r="I1732" s="5" t="s">
        <v>14</v>
      </c>
      <c r="J1732" s="5" t="s">
        <v>15</v>
      </c>
      <c r="K1732" s="9">
        <v>124933587</v>
      </c>
      <c r="L1732" t="str">
        <f>VLOOKUP($A1732,lookup_table!$A:$D,3,FALSE)</f>
        <v>Agent</v>
      </c>
      <c r="M1732" t="str">
        <f>VLOOKUP($A1732,lookup_table!$A:$D,4,FALSE)</f>
        <v>Medsize</v>
      </c>
      <c r="N1732" t="str">
        <f t="shared" si="206"/>
        <v>North West</v>
      </c>
      <c r="O1732" t="str">
        <f t="shared" si="207"/>
        <v>college</v>
      </c>
      <c r="P1732" t="str">
        <f t="shared" si="208"/>
        <v>personal auto</v>
      </c>
      <c r="Q1732" t="str">
        <f t="shared" si="209"/>
        <v>four-door car</v>
      </c>
      <c r="R1732" t="str">
        <f t="shared" si="210"/>
        <v>agent</v>
      </c>
      <c r="S1732" t="str">
        <f t="shared" si="211"/>
        <v>medsize</v>
      </c>
      <c r="T1732" t="str">
        <f t="shared" si="212"/>
        <v>north west</v>
      </c>
    </row>
    <row r="1733" spans="1:20" ht="17" x14ac:dyDescent="0.2">
      <c r="A1733" t="s">
        <v>1761</v>
      </c>
      <c r="B1733" s="5" t="s">
        <v>9210</v>
      </c>
      <c r="C1733" s="5" t="s">
        <v>1279</v>
      </c>
      <c r="D1733" t="s">
        <v>33</v>
      </c>
      <c r="E1733" s="4">
        <v>279490.75</v>
      </c>
      <c r="F1733" s="23">
        <v>39783</v>
      </c>
      <c r="G1733" s="23">
        <v>72</v>
      </c>
      <c r="H1733" s="24" t="s">
        <v>9198</v>
      </c>
      <c r="I1733" s="5" t="s">
        <v>14</v>
      </c>
      <c r="J1733" s="5" t="s">
        <v>22</v>
      </c>
      <c r="K1733" s="9">
        <v>345.6</v>
      </c>
      <c r="L1733" t="str">
        <f>VLOOKUP($A1733,lookup_table!$A:$D,3,FALSE)</f>
        <v>Branch</v>
      </c>
      <c r="M1733" t="str">
        <f>VLOOKUP($A1733,lookup_table!$A:$D,4,FALSE)</f>
        <v>Medsize</v>
      </c>
      <c r="N1733" t="str">
        <f t="shared" si="206"/>
        <v>East</v>
      </c>
      <c r="O1733" t="str">
        <f t="shared" si="207"/>
        <v>college</v>
      </c>
      <c r="P1733" t="str">
        <f t="shared" si="208"/>
        <v>personal auto</v>
      </c>
      <c r="Q1733" t="str">
        <f t="shared" si="209"/>
        <v>two-door car</v>
      </c>
      <c r="R1733" t="str">
        <f t="shared" si="210"/>
        <v>branch</v>
      </c>
      <c r="S1733" t="str">
        <f t="shared" si="211"/>
        <v>medsize</v>
      </c>
      <c r="T1733" t="str">
        <f t="shared" si="212"/>
        <v>east</v>
      </c>
    </row>
    <row r="1734" spans="1:20" ht="17" x14ac:dyDescent="0.2">
      <c r="A1734" t="s">
        <v>1762</v>
      </c>
      <c r="B1734" s="5" t="s">
        <v>9207</v>
      </c>
      <c r="C1734" s="5" t="s">
        <v>9211</v>
      </c>
      <c r="D1734" t="s">
        <v>29</v>
      </c>
      <c r="E1734" s="4">
        <v>881901.89</v>
      </c>
      <c r="F1734" s="23">
        <v>99845</v>
      </c>
      <c r="G1734" s="23">
        <v>110</v>
      </c>
      <c r="H1734" s="24" t="s">
        <v>9199</v>
      </c>
      <c r="I1734" s="5" t="s">
        <v>14</v>
      </c>
      <c r="J1734" s="5" t="s">
        <v>27</v>
      </c>
      <c r="K1734" s="9">
        <v>528</v>
      </c>
      <c r="L1734" t="str">
        <f>VLOOKUP($A1734,lookup_table!$A:$D,3,FALSE)</f>
        <v>Branch</v>
      </c>
      <c r="M1734" t="str">
        <f>VLOOKUP($A1734,lookup_table!$A:$D,4,FALSE)</f>
        <v>Medsize</v>
      </c>
      <c r="N1734" t="str">
        <f t="shared" si="206"/>
        <v>West</v>
      </c>
      <c r="O1734" t="str">
        <f t="shared" si="207"/>
        <v>high school or below</v>
      </c>
      <c r="P1734" t="str">
        <f t="shared" si="208"/>
        <v>personal auto</v>
      </c>
      <c r="Q1734" t="str">
        <f t="shared" si="209"/>
        <v>suv</v>
      </c>
      <c r="R1734" t="str">
        <f t="shared" si="210"/>
        <v>branch</v>
      </c>
      <c r="S1734" t="str">
        <f t="shared" si="211"/>
        <v>medsize</v>
      </c>
      <c r="T1734" t="str">
        <f t="shared" si="212"/>
        <v>west</v>
      </c>
    </row>
    <row r="1735" spans="1:20" ht="17" x14ac:dyDescent="0.2">
      <c r="A1735" t="s">
        <v>1763</v>
      </c>
      <c r="B1735" s="5" t="s">
        <v>9210</v>
      </c>
      <c r="C1735" s="5" t="s">
        <v>1279</v>
      </c>
      <c r="D1735" t="s">
        <v>19</v>
      </c>
      <c r="E1735" s="4">
        <v>534599.46</v>
      </c>
      <c r="F1735" s="23">
        <v>45009</v>
      </c>
      <c r="G1735" s="23">
        <v>72</v>
      </c>
      <c r="H1735" s="24" t="s">
        <v>9198</v>
      </c>
      <c r="I1735" s="5" t="s">
        <v>14</v>
      </c>
      <c r="J1735" s="5" t="s">
        <v>15</v>
      </c>
      <c r="K1735" s="9">
        <v>345.6</v>
      </c>
      <c r="L1735" t="str">
        <f>VLOOKUP($A1735,lookup_table!$A:$D,3,FALSE)</f>
        <v>Agent</v>
      </c>
      <c r="M1735" t="str">
        <f>VLOOKUP($A1735,lookup_table!$A:$D,4,FALSE)</f>
        <v>Medsize</v>
      </c>
      <c r="N1735" t="str">
        <f t="shared" si="206"/>
        <v>East</v>
      </c>
      <c r="O1735" t="str">
        <f t="shared" si="207"/>
        <v>bachelor</v>
      </c>
      <c r="P1735" t="str">
        <f t="shared" si="208"/>
        <v>personal auto</v>
      </c>
      <c r="Q1735" t="str">
        <f t="shared" si="209"/>
        <v>four-door car</v>
      </c>
      <c r="R1735" t="str">
        <f t="shared" si="210"/>
        <v>agent</v>
      </c>
      <c r="S1735" t="str">
        <f t="shared" si="211"/>
        <v>medsize</v>
      </c>
      <c r="T1735" t="str">
        <f t="shared" si="212"/>
        <v>east</v>
      </c>
    </row>
    <row r="1736" spans="1:20" ht="17" x14ac:dyDescent="0.2">
      <c r="A1736" t="s">
        <v>1764</v>
      </c>
      <c r="B1736" s="5" t="s">
        <v>9209</v>
      </c>
      <c r="C1736" s="5" t="s">
        <v>1279</v>
      </c>
      <c r="D1736" t="s">
        <v>33</v>
      </c>
      <c r="E1736" s="4">
        <v>816951.4</v>
      </c>
      <c r="F1736" s="23">
        <v>40803</v>
      </c>
      <c r="G1736" s="23">
        <v>71</v>
      </c>
      <c r="H1736" s="24" t="s">
        <v>9200</v>
      </c>
      <c r="I1736" s="5" t="s">
        <v>14</v>
      </c>
      <c r="J1736" s="5" t="s">
        <v>15</v>
      </c>
      <c r="K1736" s="9">
        <v>122912377</v>
      </c>
      <c r="L1736" t="str">
        <f>VLOOKUP($A1736,lookup_table!$A:$D,3,FALSE)</f>
        <v>Call Center</v>
      </c>
      <c r="M1736" t="str">
        <f>VLOOKUP($A1736,lookup_table!$A:$D,4,FALSE)</f>
        <v>Medsize</v>
      </c>
      <c r="N1736" t="str">
        <f t="shared" si="206"/>
        <v>North West</v>
      </c>
      <c r="O1736" t="str">
        <f t="shared" si="207"/>
        <v>college</v>
      </c>
      <c r="P1736" t="str">
        <f t="shared" si="208"/>
        <v>personal auto</v>
      </c>
      <c r="Q1736" t="str">
        <f t="shared" si="209"/>
        <v>four-door car</v>
      </c>
      <c r="R1736" t="str">
        <f t="shared" si="210"/>
        <v>call center</v>
      </c>
      <c r="S1736" t="str">
        <f t="shared" si="211"/>
        <v>medsize</v>
      </c>
      <c r="T1736" t="str">
        <f t="shared" si="212"/>
        <v>north west</v>
      </c>
    </row>
    <row r="1737" spans="1:20" ht="17" x14ac:dyDescent="0.2">
      <c r="A1737" t="s">
        <v>1765</v>
      </c>
      <c r="B1737" s="5" t="s">
        <v>9209</v>
      </c>
      <c r="C1737" s="5" t="s">
        <v>1279</v>
      </c>
      <c r="D1737" t="s">
        <v>33</v>
      </c>
      <c r="E1737" s="4">
        <v>770888.39</v>
      </c>
      <c r="F1737" s="23">
        <v>71134</v>
      </c>
      <c r="G1737" s="23">
        <v>98</v>
      </c>
      <c r="H1737" s="24" t="s">
        <v>9200</v>
      </c>
      <c r="I1737" s="5" t="s">
        <v>14</v>
      </c>
      <c r="J1737" s="5" t="s">
        <v>22</v>
      </c>
      <c r="K1737" s="9">
        <v>19637368</v>
      </c>
      <c r="L1737" t="str">
        <f>VLOOKUP($A1737,lookup_table!$A:$D,3,FALSE)</f>
        <v>Web</v>
      </c>
      <c r="M1737" t="str">
        <f>VLOOKUP($A1737,lookup_table!$A:$D,4,FALSE)</f>
        <v>Medsize</v>
      </c>
      <c r="N1737" t="str">
        <f t="shared" si="206"/>
        <v>North West</v>
      </c>
      <c r="O1737" t="str">
        <f t="shared" si="207"/>
        <v>college</v>
      </c>
      <c r="P1737" t="str">
        <f t="shared" si="208"/>
        <v>personal auto</v>
      </c>
      <c r="Q1737" t="str">
        <f t="shared" si="209"/>
        <v>two-door car</v>
      </c>
      <c r="R1737" t="str">
        <f t="shared" si="210"/>
        <v>web</v>
      </c>
      <c r="S1737" t="str">
        <f t="shared" si="211"/>
        <v>medsize</v>
      </c>
      <c r="T1737" t="str">
        <f t="shared" si="212"/>
        <v>north west</v>
      </c>
    </row>
    <row r="1738" spans="1:20" ht="17" x14ac:dyDescent="0.2">
      <c r="A1738" t="s">
        <v>1766</v>
      </c>
      <c r="B1738" s="5" t="s">
        <v>9206</v>
      </c>
      <c r="C1738" s="5" t="s">
        <v>9211</v>
      </c>
      <c r="D1738" t="s">
        <v>19</v>
      </c>
      <c r="E1738" s="4">
        <v>552821.28</v>
      </c>
      <c r="F1738" s="23">
        <v>36088</v>
      </c>
      <c r="G1738" s="23">
        <v>72</v>
      </c>
      <c r="H1738" s="24" t="s">
        <v>9198</v>
      </c>
      <c r="I1738" s="5" t="s">
        <v>14</v>
      </c>
      <c r="J1738" s="5" t="s">
        <v>15</v>
      </c>
      <c r="K1738" s="9">
        <v>345.6</v>
      </c>
      <c r="L1738" t="str">
        <f>VLOOKUP($A1738,lookup_table!$A:$D,3,FALSE)</f>
        <v>Agent</v>
      </c>
      <c r="M1738" t="str">
        <f>VLOOKUP($A1738,lookup_table!$A:$D,4,FALSE)</f>
        <v>Medsize</v>
      </c>
      <c r="N1738" t="str">
        <f t="shared" si="206"/>
        <v>Central</v>
      </c>
      <c r="O1738" t="str">
        <f t="shared" si="207"/>
        <v>bachelor</v>
      </c>
      <c r="P1738" t="str">
        <f t="shared" si="208"/>
        <v>personal auto</v>
      </c>
      <c r="Q1738" t="str">
        <f t="shared" si="209"/>
        <v>four-door car</v>
      </c>
      <c r="R1738" t="str">
        <f t="shared" si="210"/>
        <v>agent</v>
      </c>
      <c r="S1738" t="str">
        <f t="shared" si="211"/>
        <v>medsize</v>
      </c>
      <c r="T1738" t="str">
        <f t="shared" si="212"/>
        <v>central</v>
      </c>
    </row>
    <row r="1739" spans="1:20" ht="17" x14ac:dyDescent="0.2">
      <c r="A1739" t="s">
        <v>1767</v>
      </c>
      <c r="B1739" s="5" t="s">
        <v>9208</v>
      </c>
      <c r="C1739" s="5" t="s">
        <v>9211</v>
      </c>
      <c r="D1739" t="s">
        <v>33</v>
      </c>
      <c r="E1739" s="4">
        <v>1212844.67</v>
      </c>
      <c r="F1739" s="23">
        <v>29431</v>
      </c>
      <c r="G1739" s="23">
        <v>103</v>
      </c>
      <c r="H1739" s="24" t="s">
        <v>9198</v>
      </c>
      <c r="I1739" s="5" t="s">
        <v>14</v>
      </c>
      <c r="J1739" s="5" t="s">
        <v>27</v>
      </c>
      <c r="K1739" s="9">
        <v>237896227</v>
      </c>
      <c r="L1739" t="str">
        <f>VLOOKUP($A1739,lookup_table!$A:$D,3,FALSE)</f>
        <v>Call Center</v>
      </c>
      <c r="M1739" t="str">
        <f>VLOOKUP($A1739,lookup_table!$A:$D,4,FALSE)</f>
        <v>Medsize</v>
      </c>
      <c r="N1739" t="str">
        <f t="shared" si="206"/>
        <v>Central</v>
      </c>
      <c r="O1739" t="str">
        <f t="shared" si="207"/>
        <v>college</v>
      </c>
      <c r="P1739" t="str">
        <f t="shared" si="208"/>
        <v>personal auto</v>
      </c>
      <c r="Q1739" t="str">
        <f t="shared" si="209"/>
        <v>suv</v>
      </c>
      <c r="R1739" t="str">
        <f t="shared" si="210"/>
        <v>call center</v>
      </c>
      <c r="S1739" t="str">
        <f t="shared" si="211"/>
        <v>medsize</v>
      </c>
      <c r="T1739" t="str">
        <f t="shared" si="212"/>
        <v>central</v>
      </c>
    </row>
    <row r="1740" spans="1:20" ht="17" x14ac:dyDescent="0.2">
      <c r="A1740" t="s">
        <v>1768</v>
      </c>
      <c r="B1740" s="5" t="s">
        <v>9210</v>
      </c>
      <c r="C1740" s="5" t="s">
        <v>9211</v>
      </c>
      <c r="D1740" t="s">
        <v>19</v>
      </c>
      <c r="E1740" s="4">
        <v>552821.28</v>
      </c>
      <c r="F1740" s="23">
        <v>36088</v>
      </c>
      <c r="G1740" s="23">
        <v>72</v>
      </c>
      <c r="H1740" s="24" t="s">
        <v>9198</v>
      </c>
      <c r="I1740" s="5" t="s">
        <v>14</v>
      </c>
      <c r="J1740" s="5" t="s">
        <v>15</v>
      </c>
      <c r="K1740" s="9">
        <v>345.6</v>
      </c>
      <c r="L1740" t="str">
        <f>VLOOKUP($A1740,lookup_table!$A:$D,3,FALSE)</f>
        <v>Agent</v>
      </c>
      <c r="M1740" t="str">
        <f>VLOOKUP($A1740,lookup_table!$A:$D,4,FALSE)</f>
        <v>Medsize</v>
      </c>
      <c r="N1740" t="str">
        <f t="shared" si="206"/>
        <v>East</v>
      </c>
      <c r="O1740" t="str">
        <f t="shared" si="207"/>
        <v>bachelor</v>
      </c>
      <c r="P1740" t="str">
        <f t="shared" si="208"/>
        <v>personal auto</v>
      </c>
      <c r="Q1740" t="str">
        <f t="shared" si="209"/>
        <v>four-door car</v>
      </c>
      <c r="R1740" t="str">
        <f t="shared" si="210"/>
        <v>agent</v>
      </c>
      <c r="S1740" t="str">
        <f t="shared" si="211"/>
        <v>medsize</v>
      </c>
      <c r="T1740" t="str">
        <f t="shared" si="212"/>
        <v>east</v>
      </c>
    </row>
    <row r="1741" spans="1:20" ht="17" x14ac:dyDescent="0.2">
      <c r="A1741" t="s">
        <v>1769</v>
      </c>
      <c r="B1741" s="5" t="s">
        <v>9209</v>
      </c>
      <c r="C1741" s="5" t="s">
        <v>9211</v>
      </c>
      <c r="D1741" t="s">
        <v>33</v>
      </c>
      <c r="E1741" s="4">
        <v>679684.48</v>
      </c>
      <c r="F1741" s="23">
        <v>17937</v>
      </c>
      <c r="G1741" s="23">
        <v>65</v>
      </c>
      <c r="H1741" s="24" t="s">
        <v>9198</v>
      </c>
      <c r="I1741" s="5" t="s">
        <v>14</v>
      </c>
      <c r="J1741" s="5" t="s">
        <v>22</v>
      </c>
      <c r="K1741" s="9">
        <v>312</v>
      </c>
      <c r="L1741" t="str">
        <f>VLOOKUP($A1741,lookup_table!$A:$D,3,FALSE)</f>
        <v>Branch</v>
      </c>
      <c r="M1741" t="str">
        <f>VLOOKUP($A1741,lookup_table!$A:$D,4,FALSE)</f>
        <v>Medsize</v>
      </c>
      <c r="N1741" t="str">
        <f t="shared" si="206"/>
        <v>North West</v>
      </c>
      <c r="O1741" t="str">
        <f t="shared" si="207"/>
        <v>college</v>
      </c>
      <c r="P1741" t="str">
        <f t="shared" si="208"/>
        <v>personal auto</v>
      </c>
      <c r="Q1741" t="str">
        <f t="shared" si="209"/>
        <v>two-door car</v>
      </c>
      <c r="R1741" t="str">
        <f t="shared" si="210"/>
        <v>branch</v>
      </c>
      <c r="S1741" t="str">
        <f t="shared" si="211"/>
        <v>medsize</v>
      </c>
      <c r="T1741" t="str">
        <f t="shared" si="212"/>
        <v>north west</v>
      </c>
    </row>
    <row r="1742" spans="1:20" ht="17" x14ac:dyDescent="0.2">
      <c r="A1742" t="s">
        <v>1770</v>
      </c>
      <c r="B1742" s="5" t="s">
        <v>9206</v>
      </c>
      <c r="C1742" s="5" t="s">
        <v>1279</v>
      </c>
      <c r="D1742" t="s">
        <v>19</v>
      </c>
      <c r="E1742" s="4">
        <v>286731.21999999997</v>
      </c>
      <c r="F1742" s="23">
        <v>23376</v>
      </c>
      <c r="G1742" s="23">
        <v>78</v>
      </c>
      <c r="H1742" s="24" t="s">
        <v>9198</v>
      </c>
      <c r="I1742" s="5" t="s">
        <v>14</v>
      </c>
      <c r="J1742" s="5" t="s">
        <v>15</v>
      </c>
      <c r="K1742" s="9">
        <v>374.4</v>
      </c>
      <c r="L1742" t="str">
        <f>VLOOKUP($A1742,lookup_table!$A:$D,3,FALSE)</f>
        <v>Call Center</v>
      </c>
      <c r="M1742" t="str">
        <f>VLOOKUP($A1742,lookup_table!$A:$D,4,FALSE)</f>
        <v>Medsize</v>
      </c>
      <c r="N1742" t="str">
        <f t="shared" si="206"/>
        <v>Central</v>
      </c>
      <c r="O1742" t="str">
        <f t="shared" si="207"/>
        <v>bachelor</v>
      </c>
      <c r="P1742" t="str">
        <f t="shared" si="208"/>
        <v>personal auto</v>
      </c>
      <c r="Q1742" t="str">
        <f t="shared" si="209"/>
        <v>four-door car</v>
      </c>
      <c r="R1742" t="str">
        <f t="shared" si="210"/>
        <v>call center</v>
      </c>
      <c r="S1742" t="str">
        <f t="shared" si="211"/>
        <v>medsize</v>
      </c>
      <c r="T1742" t="str">
        <f t="shared" si="212"/>
        <v>central</v>
      </c>
    </row>
    <row r="1743" spans="1:20" ht="17" x14ac:dyDescent="0.2">
      <c r="A1743" t="s">
        <v>1771</v>
      </c>
      <c r="B1743" s="5" t="s">
        <v>9207</v>
      </c>
      <c r="C1743" s="5" t="s">
        <v>1279</v>
      </c>
      <c r="D1743" t="s">
        <v>75</v>
      </c>
      <c r="E1743" s="4">
        <v>239557</v>
      </c>
      <c r="F1743" s="23">
        <v>21986</v>
      </c>
      <c r="G1743" s="23">
        <v>63</v>
      </c>
      <c r="H1743" s="24" t="s">
        <v>9198</v>
      </c>
      <c r="I1743" s="5" t="s">
        <v>14</v>
      </c>
      <c r="J1743" s="5" t="s">
        <v>22</v>
      </c>
      <c r="K1743" s="9">
        <v>333696228</v>
      </c>
      <c r="L1743" t="str">
        <f>VLOOKUP($A1743,lookup_table!$A:$D,3,FALSE)</f>
        <v>Branch</v>
      </c>
      <c r="M1743" t="str">
        <f>VLOOKUP($A1743,lookup_table!$A:$D,4,FALSE)</f>
        <v>Medsize</v>
      </c>
      <c r="N1743" t="str">
        <f t="shared" si="206"/>
        <v>West</v>
      </c>
      <c r="O1743" t="str">
        <f t="shared" si="207"/>
        <v>doctor</v>
      </c>
      <c r="P1743" t="str">
        <f t="shared" si="208"/>
        <v>personal auto</v>
      </c>
      <c r="Q1743" t="str">
        <f t="shared" si="209"/>
        <v>two-door car</v>
      </c>
      <c r="R1743" t="str">
        <f t="shared" si="210"/>
        <v>branch</v>
      </c>
      <c r="S1743" t="str">
        <f t="shared" si="211"/>
        <v>medsize</v>
      </c>
      <c r="T1743" t="str">
        <f t="shared" si="212"/>
        <v>west</v>
      </c>
    </row>
    <row r="1744" spans="1:20" ht="17" x14ac:dyDescent="0.2">
      <c r="A1744" t="s">
        <v>1772</v>
      </c>
      <c r="B1744" s="5" t="s">
        <v>9206</v>
      </c>
      <c r="C1744" s="5" t="s">
        <v>1279</v>
      </c>
      <c r="D1744" t="s">
        <v>19</v>
      </c>
      <c r="E1744" s="4">
        <v>709416.77</v>
      </c>
      <c r="F1744" s="23">
        <v>23032</v>
      </c>
      <c r="G1744" s="23">
        <v>89</v>
      </c>
      <c r="H1744" s="24" t="s">
        <v>9198</v>
      </c>
      <c r="I1744" s="5" t="s">
        <v>26</v>
      </c>
      <c r="J1744" s="5" t="s">
        <v>15</v>
      </c>
      <c r="K1744" s="9">
        <v>427.2</v>
      </c>
      <c r="L1744" t="str">
        <f>VLOOKUP($A1744,lookup_table!$A:$D,3,FALSE)</f>
        <v>Branch</v>
      </c>
      <c r="M1744" t="str">
        <f>VLOOKUP($A1744,lookup_table!$A:$D,4,FALSE)</f>
        <v>Medsize</v>
      </c>
      <c r="N1744" t="str">
        <f t="shared" si="206"/>
        <v>Central</v>
      </c>
      <c r="O1744" t="str">
        <f t="shared" si="207"/>
        <v>bachelor</v>
      </c>
      <c r="P1744" t="str">
        <f t="shared" si="208"/>
        <v>corporate auto</v>
      </c>
      <c r="Q1744" t="str">
        <f t="shared" si="209"/>
        <v>four-door car</v>
      </c>
      <c r="R1744" t="str">
        <f t="shared" si="210"/>
        <v>branch</v>
      </c>
      <c r="S1744" t="str">
        <f t="shared" si="211"/>
        <v>medsize</v>
      </c>
      <c r="T1744" t="str">
        <f t="shared" si="212"/>
        <v>central</v>
      </c>
    </row>
    <row r="1745" spans="1:20" ht="17" x14ac:dyDescent="0.2">
      <c r="A1745" t="s">
        <v>1773</v>
      </c>
      <c r="B1745" s="5" t="s">
        <v>9209</v>
      </c>
      <c r="C1745" s="5" t="s">
        <v>1279</v>
      </c>
      <c r="D1745" t="s">
        <v>33</v>
      </c>
      <c r="E1745" s="4">
        <v>412809.13</v>
      </c>
      <c r="F1745" s="23">
        <v>32114</v>
      </c>
      <c r="G1745" s="23">
        <v>104</v>
      </c>
      <c r="H1745" s="24" t="s">
        <v>9198</v>
      </c>
      <c r="I1745" s="5" t="s">
        <v>26</v>
      </c>
      <c r="J1745" s="5" t="s">
        <v>27</v>
      </c>
      <c r="K1745" s="9">
        <v>44529049</v>
      </c>
      <c r="L1745" t="str">
        <f>VLOOKUP($A1745,lookup_table!$A:$D,3,FALSE)</f>
        <v>Agent</v>
      </c>
      <c r="M1745" t="str">
        <f>VLOOKUP($A1745,lookup_table!$A:$D,4,FALSE)</f>
        <v>Medsize</v>
      </c>
      <c r="N1745" t="str">
        <f t="shared" si="206"/>
        <v>North West</v>
      </c>
      <c r="O1745" t="str">
        <f t="shared" si="207"/>
        <v>college</v>
      </c>
      <c r="P1745" t="str">
        <f t="shared" si="208"/>
        <v>corporate auto</v>
      </c>
      <c r="Q1745" t="str">
        <f t="shared" si="209"/>
        <v>suv</v>
      </c>
      <c r="R1745" t="str">
        <f t="shared" si="210"/>
        <v>agent</v>
      </c>
      <c r="S1745" t="str">
        <f t="shared" si="211"/>
        <v>medsize</v>
      </c>
      <c r="T1745" t="str">
        <f t="shared" si="212"/>
        <v>north west</v>
      </c>
    </row>
    <row r="1746" spans="1:20" ht="17" x14ac:dyDescent="0.2">
      <c r="A1746" t="s">
        <v>1774</v>
      </c>
      <c r="B1746" s="5" t="s">
        <v>9207</v>
      </c>
      <c r="C1746" s="5" t="s">
        <v>9211</v>
      </c>
      <c r="D1746" t="s">
        <v>19</v>
      </c>
      <c r="E1746" s="4">
        <v>404693.61</v>
      </c>
      <c r="F1746" s="23">
        <v>13330</v>
      </c>
      <c r="G1746" s="23">
        <v>117</v>
      </c>
      <c r="H1746" s="24" t="s">
        <v>9198</v>
      </c>
      <c r="I1746" s="5" t="s">
        <v>26</v>
      </c>
      <c r="J1746" s="5" t="s">
        <v>27</v>
      </c>
      <c r="K1746" s="9">
        <v>561.6</v>
      </c>
      <c r="L1746" t="str">
        <f>VLOOKUP($A1746,lookup_table!$A:$D,3,FALSE)</f>
        <v>Call Center</v>
      </c>
      <c r="M1746" t="str">
        <f>VLOOKUP($A1746,lookup_table!$A:$D,4,FALSE)</f>
        <v>Medsize</v>
      </c>
      <c r="N1746" t="str">
        <f t="shared" si="206"/>
        <v>West</v>
      </c>
      <c r="O1746" t="str">
        <f t="shared" si="207"/>
        <v>bachelor</v>
      </c>
      <c r="P1746" t="str">
        <f t="shared" si="208"/>
        <v>corporate auto</v>
      </c>
      <c r="Q1746" t="str">
        <f t="shared" si="209"/>
        <v>suv</v>
      </c>
      <c r="R1746" t="str">
        <f t="shared" si="210"/>
        <v>call center</v>
      </c>
      <c r="S1746" t="str">
        <f t="shared" si="211"/>
        <v>medsize</v>
      </c>
      <c r="T1746" t="str">
        <f t="shared" si="212"/>
        <v>west</v>
      </c>
    </row>
    <row r="1747" spans="1:20" ht="17" x14ac:dyDescent="0.2">
      <c r="A1747" t="s">
        <v>1775</v>
      </c>
      <c r="B1747" s="5" t="s">
        <v>9207</v>
      </c>
      <c r="C1747" s="5" t="s">
        <v>1279</v>
      </c>
      <c r="D1747" t="s">
        <v>33</v>
      </c>
      <c r="E1747" s="4">
        <v>486928.28</v>
      </c>
      <c r="F1747" s="23">
        <v>44934</v>
      </c>
      <c r="G1747" s="23">
        <v>61</v>
      </c>
      <c r="H1747" s="24" t="s">
        <v>9198</v>
      </c>
      <c r="I1747" s="5" t="s">
        <v>14</v>
      </c>
      <c r="J1747" s="5" t="s">
        <v>15</v>
      </c>
      <c r="K1747" s="9">
        <v>357926979</v>
      </c>
      <c r="L1747" t="str">
        <f>VLOOKUP($A1747,lookup_table!$A:$D,3,FALSE)</f>
        <v>Agent</v>
      </c>
      <c r="M1747" t="str">
        <f>VLOOKUP($A1747,lookup_table!$A:$D,4,FALSE)</f>
        <v>Medsize</v>
      </c>
      <c r="N1747" t="str">
        <f t="shared" si="206"/>
        <v>West</v>
      </c>
      <c r="O1747" t="str">
        <f t="shared" si="207"/>
        <v>college</v>
      </c>
      <c r="P1747" t="str">
        <f t="shared" si="208"/>
        <v>personal auto</v>
      </c>
      <c r="Q1747" t="str">
        <f t="shared" si="209"/>
        <v>four-door car</v>
      </c>
      <c r="R1747" t="str">
        <f t="shared" si="210"/>
        <v>agent</v>
      </c>
      <c r="S1747" t="str">
        <f t="shared" si="211"/>
        <v>medsize</v>
      </c>
      <c r="T1747" t="str">
        <f t="shared" si="212"/>
        <v>west</v>
      </c>
    </row>
    <row r="1748" spans="1:20" ht="17" x14ac:dyDescent="0.2">
      <c r="A1748" t="s">
        <v>1776</v>
      </c>
      <c r="B1748" s="5" t="s">
        <v>9209</v>
      </c>
      <c r="C1748" s="5" t="s">
        <v>1279</v>
      </c>
      <c r="D1748" t="s">
        <v>33</v>
      </c>
      <c r="E1748" s="4">
        <v>290215.19</v>
      </c>
      <c r="F1748" s="23">
        <v>96137</v>
      </c>
      <c r="G1748" s="23">
        <v>73</v>
      </c>
      <c r="H1748" s="24" t="s">
        <v>9202</v>
      </c>
      <c r="I1748" s="5" t="s">
        <v>26</v>
      </c>
      <c r="J1748" s="5" t="s">
        <v>22</v>
      </c>
      <c r="K1748" s="9">
        <v>67490616</v>
      </c>
      <c r="L1748" t="str">
        <f>VLOOKUP($A1748,lookup_table!$A:$D,3,FALSE)</f>
        <v>Call Center</v>
      </c>
      <c r="M1748" t="str">
        <f>VLOOKUP($A1748,lookup_table!$A:$D,4,FALSE)</f>
        <v>Medsize</v>
      </c>
      <c r="N1748" t="str">
        <f t="shared" si="206"/>
        <v>North West</v>
      </c>
      <c r="O1748" t="str">
        <f t="shared" si="207"/>
        <v>college</v>
      </c>
      <c r="P1748" t="str">
        <f t="shared" si="208"/>
        <v>corporate auto</v>
      </c>
      <c r="Q1748" t="str">
        <f t="shared" si="209"/>
        <v>two-door car</v>
      </c>
      <c r="R1748" t="str">
        <f t="shared" si="210"/>
        <v>call center</v>
      </c>
      <c r="S1748" t="str">
        <f t="shared" si="211"/>
        <v>medsize</v>
      </c>
      <c r="T1748" t="str">
        <f t="shared" si="212"/>
        <v>north west</v>
      </c>
    </row>
    <row r="1749" spans="1:20" ht="17" x14ac:dyDescent="0.2">
      <c r="A1749" t="s">
        <v>1777</v>
      </c>
      <c r="B1749" s="5" t="s">
        <v>9209</v>
      </c>
      <c r="C1749" s="5" t="s">
        <v>1279</v>
      </c>
      <c r="D1749" t="s">
        <v>33</v>
      </c>
      <c r="E1749" s="4">
        <v>428294.8</v>
      </c>
      <c r="F1749" s="23">
        <v>40864</v>
      </c>
      <c r="G1749" s="23">
        <v>109</v>
      </c>
      <c r="H1749" s="24" t="s">
        <v>9199</v>
      </c>
      <c r="I1749" s="5" t="s">
        <v>14</v>
      </c>
      <c r="J1749" s="5" t="s">
        <v>27</v>
      </c>
      <c r="K1749" s="9">
        <v>166937747</v>
      </c>
      <c r="L1749" t="str">
        <f>VLOOKUP($A1749,lookup_table!$A:$D,3,FALSE)</f>
        <v>Agent</v>
      </c>
      <c r="M1749" t="str">
        <f>VLOOKUP($A1749,lookup_table!$A:$D,4,FALSE)</f>
        <v>Medsize</v>
      </c>
      <c r="N1749" t="str">
        <f t="shared" si="206"/>
        <v>North West</v>
      </c>
      <c r="O1749" t="str">
        <f t="shared" si="207"/>
        <v>college</v>
      </c>
      <c r="P1749" t="str">
        <f t="shared" si="208"/>
        <v>personal auto</v>
      </c>
      <c r="Q1749" t="str">
        <f t="shared" si="209"/>
        <v>suv</v>
      </c>
      <c r="R1749" t="str">
        <f t="shared" si="210"/>
        <v>agent</v>
      </c>
      <c r="S1749" t="str">
        <f t="shared" si="211"/>
        <v>medsize</v>
      </c>
      <c r="T1749" t="str">
        <f t="shared" si="212"/>
        <v>north west</v>
      </c>
    </row>
    <row r="1750" spans="1:20" ht="17" x14ac:dyDescent="0.2">
      <c r="A1750" t="s">
        <v>1778</v>
      </c>
      <c r="B1750" s="5" t="s">
        <v>9207</v>
      </c>
      <c r="C1750" s="5" t="s">
        <v>1279</v>
      </c>
      <c r="D1750" t="s">
        <v>33</v>
      </c>
      <c r="E1750" s="4">
        <v>775012.03</v>
      </c>
      <c r="F1750" s="23">
        <v>22668</v>
      </c>
      <c r="G1750" s="23">
        <v>67</v>
      </c>
      <c r="H1750" s="24" t="s">
        <v>9199</v>
      </c>
      <c r="I1750" s="5" t="s">
        <v>14</v>
      </c>
      <c r="J1750" s="5" t="s">
        <v>15</v>
      </c>
      <c r="K1750" s="9">
        <v>33718553</v>
      </c>
      <c r="L1750" t="str">
        <f>VLOOKUP($A1750,lookup_table!$A:$D,3,FALSE)</f>
        <v>Branch</v>
      </c>
      <c r="M1750" t="str">
        <f>VLOOKUP($A1750,lookup_table!$A:$D,4,FALSE)</f>
        <v>Medsize</v>
      </c>
      <c r="N1750" t="str">
        <f t="shared" si="206"/>
        <v>West</v>
      </c>
      <c r="O1750" t="str">
        <f t="shared" si="207"/>
        <v>college</v>
      </c>
      <c r="P1750" t="str">
        <f t="shared" si="208"/>
        <v>personal auto</v>
      </c>
      <c r="Q1750" t="str">
        <f t="shared" si="209"/>
        <v>four-door car</v>
      </c>
      <c r="R1750" t="str">
        <f t="shared" si="210"/>
        <v>branch</v>
      </c>
      <c r="S1750" t="str">
        <f t="shared" si="211"/>
        <v>medsize</v>
      </c>
      <c r="T1750" t="str">
        <f t="shared" si="212"/>
        <v>west</v>
      </c>
    </row>
    <row r="1751" spans="1:20" ht="17" x14ac:dyDescent="0.2">
      <c r="A1751" t="s">
        <v>1779</v>
      </c>
      <c r="B1751" s="5" t="s">
        <v>9209</v>
      </c>
      <c r="C1751" s="5" t="s">
        <v>9211</v>
      </c>
      <c r="D1751" t="s">
        <v>33</v>
      </c>
      <c r="E1751" s="4">
        <v>662717.46</v>
      </c>
      <c r="F1751" s="23">
        <v>90751</v>
      </c>
      <c r="G1751" s="23">
        <v>82</v>
      </c>
      <c r="H1751" s="24" t="s">
        <v>9199</v>
      </c>
      <c r="I1751" s="5" t="s">
        <v>14</v>
      </c>
      <c r="J1751" s="5" t="s">
        <v>22</v>
      </c>
      <c r="K1751" s="9">
        <v>315826382</v>
      </c>
      <c r="L1751" t="str">
        <f>VLOOKUP($A1751,lookup_table!$A:$D,3,FALSE)</f>
        <v>Agent</v>
      </c>
      <c r="M1751" t="str">
        <f>VLOOKUP($A1751,lookup_table!$A:$D,4,FALSE)</f>
        <v>Medsize</v>
      </c>
      <c r="N1751" t="str">
        <f t="shared" si="206"/>
        <v>North West</v>
      </c>
      <c r="O1751" t="str">
        <f t="shared" si="207"/>
        <v>college</v>
      </c>
      <c r="P1751" t="str">
        <f t="shared" si="208"/>
        <v>personal auto</v>
      </c>
      <c r="Q1751" t="str">
        <f t="shared" si="209"/>
        <v>two-door car</v>
      </c>
      <c r="R1751" t="str">
        <f t="shared" si="210"/>
        <v>agent</v>
      </c>
      <c r="S1751" t="str">
        <f t="shared" si="211"/>
        <v>medsize</v>
      </c>
      <c r="T1751" t="str">
        <f t="shared" si="212"/>
        <v>north west</v>
      </c>
    </row>
    <row r="1752" spans="1:20" ht="17" x14ac:dyDescent="0.2">
      <c r="A1752" t="s">
        <v>1780</v>
      </c>
      <c r="B1752" s="5" t="s">
        <v>9209</v>
      </c>
      <c r="C1752" s="5" t="s">
        <v>9211</v>
      </c>
      <c r="D1752" t="s">
        <v>33</v>
      </c>
      <c r="E1752" s="4">
        <v>747460.58</v>
      </c>
      <c r="F1752" s="23">
        <v>44186</v>
      </c>
      <c r="G1752" s="23">
        <v>64</v>
      </c>
      <c r="H1752" s="24" t="s">
        <v>9202</v>
      </c>
      <c r="I1752" s="5" t="s">
        <v>14</v>
      </c>
      <c r="J1752" s="5" t="s">
        <v>15</v>
      </c>
      <c r="K1752" s="9">
        <v>29504969</v>
      </c>
      <c r="L1752" t="str">
        <f>VLOOKUP($A1752,lookup_table!$A:$D,3,FALSE)</f>
        <v>Agent</v>
      </c>
      <c r="M1752" t="str">
        <f>VLOOKUP($A1752,lookup_table!$A:$D,4,FALSE)</f>
        <v>Medsize</v>
      </c>
      <c r="N1752" t="str">
        <f t="shared" si="206"/>
        <v>North West</v>
      </c>
      <c r="O1752" t="str">
        <f t="shared" si="207"/>
        <v>college</v>
      </c>
      <c r="P1752" t="str">
        <f t="shared" si="208"/>
        <v>personal auto</v>
      </c>
      <c r="Q1752" t="str">
        <f t="shared" si="209"/>
        <v>four-door car</v>
      </c>
      <c r="R1752" t="str">
        <f t="shared" si="210"/>
        <v>agent</v>
      </c>
      <c r="S1752" t="str">
        <f t="shared" si="211"/>
        <v>medsize</v>
      </c>
      <c r="T1752" t="str">
        <f t="shared" si="212"/>
        <v>north west</v>
      </c>
    </row>
    <row r="1753" spans="1:20" ht="17" x14ac:dyDescent="0.2">
      <c r="A1753" t="s">
        <v>1781</v>
      </c>
      <c r="B1753" s="5" t="s">
        <v>9209</v>
      </c>
      <c r="C1753" s="5" t="s">
        <v>9211</v>
      </c>
      <c r="D1753" t="s">
        <v>33</v>
      </c>
      <c r="E1753" s="4">
        <v>556129.14</v>
      </c>
      <c r="F1753" s="23">
        <v>92678</v>
      </c>
      <c r="G1753" s="23">
        <v>70</v>
      </c>
      <c r="H1753" s="24" t="s">
        <v>9198</v>
      </c>
      <c r="I1753" s="5" t="s">
        <v>14</v>
      </c>
      <c r="J1753" s="5" t="s">
        <v>15</v>
      </c>
      <c r="K1753" s="9">
        <v>34689611</v>
      </c>
      <c r="L1753" t="str">
        <f>VLOOKUP($A1753,lookup_table!$A:$D,3,FALSE)</f>
        <v>Web</v>
      </c>
      <c r="M1753" t="str">
        <f>VLOOKUP($A1753,lookup_table!$A:$D,4,FALSE)</f>
        <v>Small</v>
      </c>
      <c r="N1753" t="str">
        <f t="shared" si="206"/>
        <v>North West</v>
      </c>
      <c r="O1753" t="str">
        <f t="shared" si="207"/>
        <v>college</v>
      </c>
      <c r="P1753" t="str">
        <f t="shared" si="208"/>
        <v>personal auto</v>
      </c>
      <c r="Q1753" t="str">
        <f t="shared" si="209"/>
        <v>four-door car</v>
      </c>
      <c r="R1753" t="str">
        <f t="shared" si="210"/>
        <v>web</v>
      </c>
      <c r="S1753" t="str">
        <f t="shared" si="211"/>
        <v>small</v>
      </c>
      <c r="T1753" t="str">
        <f t="shared" si="212"/>
        <v>north west</v>
      </c>
    </row>
    <row r="1754" spans="1:20" ht="17" x14ac:dyDescent="0.2">
      <c r="A1754" t="s">
        <v>1782</v>
      </c>
      <c r="B1754" s="5" t="s">
        <v>9206</v>
      </c>
      <c r="C1754" s="5" t="s">
        <v>1279</v>
      </c>
      <c r="D1754" t="s">
        <v>19</v>
      </c>
      <c r="E1754" s="4">
        <v>609846.21</v>
      </c>
      <c r="F1754" s="23">
        <v>74257</v>
      </c>
      <c r="G1754" s="23">
        <v>76</v>
      </c>
      <c r="H1754" s="24" t="s">
        <v>9198</v>
      </c>
      <c r="I1754" s="5" t="s">
        <v>14</v>
      </c>
      <c r="J1754" s="5" t="s">
        <v>15</v>
      </c>
      <c r="K1754" s="9">
        <v>214586742</v>
      </c>
      <c r="L1754" t="str">
        <f>VLOOKUP($A1754,lookup_table!$A:$D,3,FALSE)</f>
        <v>Agent</v>
      </c>
      <c r="M1754" t="str">
        <f>VLOOKUP($A1754,lookup_table!$A:$D,4,FALSE)</f>
        <v>Large</v>
      </c>
      <c r="N1754" t="str">
        <f t="shared" si="206"/>
        <v>Central</v>
      </c>
      <c r="O1754" t="str">
        <f t="shared" si="207"/>
        <v>bachelor</v>
      </c>
      <c r="P1754" t="str">
        <f t="shared" si="208"/>
        <v>personal auto</v>
      </c>
      <c r="Q1754" t="str">
        <f t="shared" si="209"/>
        <v>four-door car</v>
      </c>
      <c r="R1754" t="str">
        <f t="shared" si="210"/>
        <v>agent</v>
      </c>
      <c r="S1754" t="str">
        <f t="shared" si="211"/>
        <v>large</v>
      </c>
      <c r="T1754" t="str">
        <f t="shared" si="212"/>
        <v>central</v>
      </c>
    </row>
    <row r="1755" spans="1:20" ht="17" x14ac:dyDescent="0.2">
      <c r="A1755" t="s">
        <v>1783</v>
      </c>
      <c r="B1755" s="5" t="s">
        <v>9207</v>
      </c>
      <c r="C1755" s="5" t="s">
        <v>9211</v>
      </c>
      <c r="D1755" t="s">
        <v>19</v>
      </c>
      <c r="E1755" s="4">
        <v>285952.89</v>
      </c>
      <c r="F1755" s="23">
        <v>99981</v>
      </c>
      <c r="G1755" s="23">
        <v>71</v>
      </c>
      <c r="H1755" s="24" t="s">
        <v>9198</v>
      </c>
      <c r="I1755" s="5" t="s">
        <v>37</v>
      </c>
      <c r="J1755" s="5" t="s">
        <v>15</v>
      </c>
      <c r="K1755" s="9">
        <v>204872273</v>
      </c>
      <c r="L1755" t="str">
        <f>VLOOKUP($A1755,lookup_table!$A:$D,3,FALSE)</f>
        <v>Web</v>
      </c>
      <c r="M1755" t="str">
        <f>VLOOKUP($A1755,lookup_table!$A:$D,4,FALSE)</f>
        <v>Small</v>
      </c>
      <c r="N1755" t="str">
        <f t="shared" si="206"/>
        <v>West</v>
      </c>
      <c r="O1755" t="str">
        <f t="shared" si="207"/>
        <v>bachelor</v>
      </c>
      <c r="P1755" t="str">
        <f t="shared" si="208"/>
        <v>special auto</v>
      </c>
      <c r="Q1755" t="str">
        <f t="shared" si="209"/>
        <v>four-door car</v>
      </c>
      <c r="R1755" t="str">
        <f t="shared" si="210"/>
        <v>web</v>
      </c>
      <c r="S1755" t="str">
        <f t="shared" si="211"/>
        <v>small</v>
      </c>
      <c r="T1755" t="str">
        <f t="shared" si="212"/>
        <v>west</v>
      </c>
    </row>
    <row r="1756" spans="1:20" ht="17" x14ac:dyDescent="0.2">
      <c r="A1756" t="s">
        <v>1784</v>
      </c>
      <c r="B1756" s="5" t="s">
        <v>9206</v>
      </c>
      <c r="C1756" s="5" t="s">
        <v>9211</v>
      </c>
      <c r="D1756" t="s">
        <v>33</v>
      </c>
      <c r="E1756" s="4">
        <v>599442.46</v>
      </c>
      <c r="F1756" s="23">
        <v>45009</v>
      </c>
      <c r="G1756" s="23">
        <v>91</v>
      </c>
      <c r="H1756" s="24" t="s">
        <v>9198</v>
      </c>
      <c r="I1756" s="5" t="s">
        <v>14</v>
      </c>
      <c r="J1756" s="5" t="s">
        <v>15</v>
      </c>
      <c r="K1756" s="9">
        <v>655.20000000000005</v>
      </c>
      <c r="L1756" t="str">
        <f>VLOOKUP($A1756,lookup_table!$A:$D,3,FALSE)</f>
        <v>Web</v>
      </c>
      <c r="M1756" t="str">
        <f>VLOOKUP($A1756,lookup_table!$A:$D,4,FALSE)</f>
        <v>Small</v>
      </c>
      <c r="N1756" t="str">
        <f t="shared" si="206"/>
        <v>Central</v>
      </c>
      <c r="O1756" t="str">
        <f t="shared" si="207"/>
        <v>college</v>
      </c>
      <c r="P1756" t="str">
        <f t="shared" si="208"/>
        <v>personal auto</v>
      </c>
      <c r="Q1756" t="str">
        <f t="shared" si="209"/>
        <v>four-door car</v>
      </c>
      <c r="R1756" t="str">
        <f t="shared" si="210"/>
        <v>web</v>
      </c>
      <c r="S1756" t="str">
        <f t="shared" si="211"/>
        <v>small</v>
      </c>
      <c r="T1756" t="str">
        <f t="shared" si="212"/>
        <v>central</v>
      </c>
    </row>
    <row r="1757" spans="1:20" ht="17" x14ac:dyDescent="0.2">
      <c r="A1757" t="s">
        <v>1785</v>
      </c>
      <c r="B1757" s="5" t="s">
        <v>9206</v>
      </c>
      <c r="C1757" s="5" t="s">
        <v>1279</v>
      </c>
      <c r="D1757" t="s">
        <v>33</v>
      </c>
      <c r="E1757" s="4">
        <v>563524.94999999995</v>
      </c>
      <c r="F1757" s="23">
        <v>19591</v>
      </c>
      <c r="G1757" s="23">
        <v>74</v>
      </c>
      <c r="H1757" s="24" t="s">
        <v>9198</v>
      </c>
      <c r="I1757" s="5" t="s">
        <v>14</v>
      </c>
      <c r="J1757" s="5" t="s">
        <v>22</v>
      </c>
      <c r="K1757" s="9">
        <v>95925021</v>
      </c>
      <c r="L1757" t="str">
        <f>VLOOKUP($A1757,lookup_table!$A:$D,3,FALSE)</f>
        <v>Agent</v>
      </c>
      <c r="M1757" t="str">
        <f>VLOOKUP($A1757,lookup_table!$A:$D,4,FALSE)</f>
        <v>Medsize</v>
      </c>
      <c r="N1757" t="str">
        <f t="shared" si="206"/>
        <v>Central</v>
      </c>
      <c r="O1757" t="str">
        <f t="shared" si="207"/>
        <v>college</v>
      </c>
      <c r="P1757" t="str">
        <f t="shared" si="208"/>
        <v>personal auto</v>
      </c>
      <c r="Q1757" t="str">
        <f t="shared" si="209"/>
        <v>two-door car</v>
      </c>
      <c r="R1757" t="str">
        <f t="shared" si="210"/>
        <v>agent</v>
      </c>
      <c r="S1757" t="str">
        <f t="shared" si="211"/>
        <v>medsize</v>
      </c>
      <c r="T1757" t="str">
        <f t="shared" si="212"/>
        <v>central</v>
      </c>
    </row>
    <row r="1758" spans="1:20" ht="17" x14ac:dyDescent="0.2">
      <c r="A1758" t="s">
        <v>1786</v>
      </c>
      <c r="B1758" s="5" t="s">
        <v>9207</v>
      </c>
      <c r="C1758" s="5" t="s">
        <v>1279</v>
      </c>
      <c r="D1758" t="s">
        <v>33</v>
      </c>
      <c r="E1758" s="4">
        <v>506720.83</v>
      </c>
      <c r="F1758" s="23">
        <v>29095</v>
      </c>
      <c r="G1758" s="23">
        <v>127</v>
      </c>
      <c r="H1758" s="24" t="s">
        <v>9198</v>
      </c>
      <c r="I1758" s="5" t="s">
        <v>14</v>
      </c>
      <c r="J1758" s="5" t="s">
        <v>27</v>
      </c>
      <c r="K1758" s="9">
        <v>664280864</v>
      </c>
      <c r="L1758" t="str">
        <f>VLOOKUP($A1758,lookup_table!$A:$D,3,FALSE)</f>
        <v>Agent</v>
      </c>
      <c r="M1758" t="str">
        <f>VLOOKUP($A1758,lookup_table!$A:$D,4,FALSE)</f>
        <v>Medsize</v>
      </c>
      <c r="N1758" t="str">
        <f t="shared" si="206"/>
        <v>West</v>
      </c>
      <c r="O1758" t="str">
        <f t="shared" si="207"/>
        <v>college</v>
      </c>
      <c r="P1758" t="str">
        <f t="shared" si="208"/>
        <v>personal auto</v>
      </c>
      <c r="Q1758" t="str">
        <f t="shared" si="209"/>
        <v>suv</v>
      </c>
      <c r="R1758" t="str">
        <f t="shared" si="210"/>
        <v>agent</v>
      </c>
      <c r="S1758" t="str">
        <f t="shared" si="211"/>
        <v>medsize</v>
      </c>
      <c r="T1758" t="str">
        <f t="shared" si="212"/>
        <v>west</v>
      </c>
    </row>
    <row r="1759" spans="1:20" ht="17" x14ac:dyDescent="0.2">
      <c r="A1759" t="s">
        <v>1787</v>
      </c>
      <c r="B1759" s="5" t="s">
        <v>9209</v>
      </c>
      <c r="C1759" s="5" t="s">
        <v>1279</v>
      </c>
      <c r="D1759" t="s">
        <v>19</v>
      </c>
      <c r="E1759" s="4">
        <v>226328.46</v>
      </c>
      <c r="F1759" s="23">
        <v>45009</v>
      </c>
      <c r="G1759" s="23">
        <v>62</v>
      </c>
      <c r="H1759" s="24" t="s">
        <v>9198</v>
      </c>
      <c r="I1759" s="5" t="s">
        <v>26</v>
      </c>
      <c r="J1759" s="5" t="s">
        <v>15</v>
      </c>
      <c r="K1759" s="9">
        <v>389750793</v>
      </c>
      <c r="L1759" t="str">
        <f>VLOOKUP($A1759,lookup_table!$A:$D,3,FALSE)</f>
        <v>Agent</v>
      </c>
      <c r="M1759" t="str">
        <f>VLOOKUP($A1759,lookup_table!$A:$D,4,FALSE)</f>
        <v>Medsize</v>
      </c>
      <c r="N1759" t="str">
        <f t="shared" si="206"/>
        <v>North West</v>
      </c>
      <c r="O1759" t="str">
        <f t="shared" si="207"/>
        <v>bachelor</v>
      </c>
      <c r="P1759" t="str">
        <f t="shared" si="208"/>
        <v>corporate auto</v>
      </c>
      <c r="Q1759" t="str">
        <f t="shared" si="209"/>
        <v>four-door car</v>
      </c>
      <c r="R1759" t="str">
        <f t="shared" si="210"/>
        <v>agent</v>
      </c>
      <c r="S1759" t="str">
        <f t="shared" si="211"/>
        <v>medsize</v>
      </c>
      <c r="T1759" t="str">
        <f t="shared" si="212"/>
        <v>north west</v>
      </c>
    </row>
    <row r="1760" spans="1:20" ht="17" x14ac:dyDescent="0.2">
      <c r="A1760" t="s">
        <v>1788</v>
      </c>
      <c r="B1760" s="5" t="s">
        <v>9206</v>
      </c>
      <c r="C1760" s="5" t="s">
        <v>9211</v>
      </c>
      <c r="D1760" t="s">
        <v>12</v>
      </c>
      <c r="E1760" s="4">
        <v>1443567.37</v>
      </c>
      <c r="F1760" s="23">
        <v>60880</v>
      </c>
      <c r="G1760" s="23">
        <v>119</v>
      </c>
      <c r="H1760" s="24" t="s">
        <v>9198</v>
      </c>
      <c r="I1760" s="5" t="s">
        <v>26</v>
      </c>
      <c r="J1760" s="5" t="s">
        <v>22</v>
      </c>
      <c r="K1760" s="9">
        <v>109906628</v>
      </c>
      <c r="L1760" t="str">
        <f>VLOOKUP($A1760,lookup_table!$A:$D,3,FALSE)</f>
        <v>Agent</v>
      </c>
      <c r="M1760" t="str">
        <f>VLOOKUP($A1760,lookup_table!$A:$D,4,FALSE)</f>
        <v>Medsize</v>
      </c>
      <c r="N1760" t="str">
        <f t="shared" si="206"/>
        <v>Central</v>
      </c>
      <c r="O1760" t="str">
        <f t="shared" si="207"/>
        <v>master</v>
      </c>
      <c r="P1760" t="str">
        <f t="shared" si="208"/>
        <v>corporate auto</v>
      </c>
      <c r="Q1760" t="str">
        <f t="shared" si="209"/>
        <v>two-door car</v>
      </c>
      <c r="R1760" t="str">
        <f t="shared" si="210"/>
        <v>agent</v>
      </c>
      <c r="S1760" t="str">
        <f t="shared" si="211"/>
        <v>medsize</v>
      </c>
      <c r="T1760" t="str">
        <f t="shared" si="212"/>
        <v>central</v>
      </c>
    </row>
    <row r="1761" spans="1:20" ht="17" x14ac:dyDescent="0.2">
      <c r="A1761" t="s">
        <v>1789</v>
      </c>
      <c r="B1761" s="5" t="s">
        <v>9206</v>
      </c>
      <c r="C1761" s="5" t="s">
        <v>1279</v>
      </c>
      <c r="D1761" t="s">
        <v>19</v>
      </c>
      <c r="E1761" s="4">
        <v>492839.71</v>
      </c>
      <c r="F1761" s="23">
        <v>61785</v>
      </c>
      <c r="G1761" s="23">
        <v>61</v>
      </c>
      <c r="H1761" s="24" t="s">
        <v>9198</v>
      </c>
      <c r="I1761" s="5" t="s">
        <v>14</v>
      </c>
      <c r="J1761" s="5" t="s">
        <v>22</v>
      </c>
      <c r="K1761" s="9">
        <v>27110697</v>
      </c>
      <c r="L1761" t="str">
        <f>VLOOKUP($A1761,lookup_table!$A:$D,3,FALSE)</f>
        <v>Web</v>
      </c>
      <c r="M1761" t="str">
        <f>VLOOKUP($A1761,lookup_table!$A:$D,4,FALSE)</f>
        <v>Large</v>
      </c>
      <c r="N1761" t="str">
        <f t="shared" si="206"/>
        <v>Central</v>
      </c>
      <c r="O1761" t="str">
        <f t="shared" si="207"/>
        <v>bachelor</v>
      </c>
      <c r="P1761" t="str">
        <f t="shared" si="208"/>
        <v>personal auto</v>
      </c>
      <c r="Q1761" t="str">
        <f t="shared" si="209"/>
        <v>two-door car</v>
      </c>
      <c r="R1761" t="str">
        <f t="shared" si="210"/>
        <v>web</v>
      </c>
      <c r="S1761" t="str">
        <f t="shared" si="211"/>
        <v>large</v>
      </c>
      <c r="T1761" t="str">
        <f t="shared" si="212"/>
        <v>central</v>
      </c>
    </row>
    <row r="1762" spans="1:20" ht="17" x14ac:dyDescent="0.2">
      <c r="A1762" t="s">
        <v>1790</v>
      </c>
      <c r="B1762" s="5" t="s">
        <v>9209</v>
      </c>
      <c r="C1762" s="5" t="s">
        <v>9211</v>
      </c>
      <c r="D1762" t="s">
        <v>19</v>
      </c>
      <c r="E1762" s="4">
        <v>1203662.05</v>
      </c>
      <c r="F1762" s="23">
        <v>44428</v>
      </c>
      <c r="G1762" s="23">
        <v>104</v>
      </c>
      <c r="H1762" s="24" t="s">
        <v>9198</v>
      </c>
      <c r="I1762" s="5" t="s">
        <v>37</v>
      </c>
      <c r="J1762" s="5" t="s">
        <v>27</v>
      </c>
      <c r="K1762" s="9">
        <v>499.2</v>
      </c>
      <c r="L1762" t="str">
        <f>VLOOKUP($A1762,lookup_table!$A:$D,3,FALSE)</f>
        <v>Call Center</v>
      </c>
      <c r="M1762" t="str">
        <f>VLOOKUP($A1762,lookup_table!$A:$D,4,FALSE)</f>
        <v>Medsize</v>
      </c>
      <c r="N1762" t="str">
        <f t="shared" si="206"/>
        <v>North West</v>
      </c>
      <c r="O1762" t="str">
        <f t="shared" si="207"/>
        <v>bachelor</v>
      </c>
      <c r="P1762" t="str">
        <f t="shared" si="208"/>
        <v>special auto</v>
      </c>
      <c r="Q1762" t="str">
        <f t="shared" si="209"/>
        <v>suv</v>
      </c>
      <c r="R1762" t="str">
        <f t="shared" si="210"/>
        <v>call center</v>
      </c>
      <c r="S1762" t="str">
        <f t="shared" si="211"/>
        <v>medsize</v>
      </c>
      <c r="T1762" t="str">
        <f t="shared" si="212"/>
        <v>north west</v>
      </c>
    </row>
    <row r="1763" spans="1:20" ht="17" x14ac:dyDescent="0.2">
      <c r="A1763" t="s">
        <v>1791</v>
      </c>
      <c r="B1763" s="5" t="s">
        <v>9207</v>
      </c>
      <c r="C1763" s="5" t="s">
        <v>9211</v>
      </c>
      <c r="D1763" t="s">
        <v>29</v>
      </c>
      <c r="E1763" s="4">
        <v>856476.82</v>
      </c>
      <c r="F1763" s="23">
        <v>95697</v>
      </c>
      <c r="G1763" s="23">
        <v>107</v>
      </c>
      <c r="H1763" s="24" t="s">
        <v>9198</v>
      </c>
      <c r="I1763" s="5" t="s">
        <v>14</v>
      </c>
      <c r="J1763" s="5" t="s">
        <v>73</v>
      </c>
      <c r="K1763" s="9">
        <v>178006524</v>
      </c>
      <c r="L1763" t="str">
        <f>VLOOKUP($A1763,lookup_table!$A:$D,3,FALSE)</f>
        <v>Agent</v>
      </c>
      <c r="M1763" t="str">
        <f>VLOOKUP($A1763,lookup_table!$A:$D,4,FALSE)</f>
        <v>Medsize</v>
      </c>
      <c r="N1763" t="str">
        <f t="shared" si="206"/>
        <v>West</v>
      </c>
      <c r="O1763" t="str">
        <f t="shared" si="207"/>
        <v>high school or below</v>
      </c>
      <c r="P1763" t="str">
        <f t="shared" si="208"/>
        <v>personal auto</v>
      </c>
      <c r="Q1763" t="str">
        <f t="shared" si="209"/>
        <v>sports car</v>
      </c>
      <c r="R1763" t="str">
        <f t="shared" si="210"/>
        <v>agent</v>
      </c>
      <c r="S1763" t="str">
        <f t="shared" si="211"/>
        <v>medsize</v>
      </c>
      <c r="T1763" t="str">
        <f t="shared" si="212"/>
        <v>west</v>
      </c>
    </row>
    <row r="1764" spans="1:20" ht="17" x14ac:dyDescent="0.2">
      <c r="A1764" t="s">
        <v>1792</v>
      </c>
      <c r="B1764" s="5" t="s">
        <v>9207</v>
      </c>
      <c r="C1764" s="5" t="s">
        <v>1279</v>
      </c>
      <c r="D1764" t="s">
        <v>19</v>
      </c>
      <c r="E1764" s="4">
        <v>236188.39</v>
      </c>
      <c r="F1764" s="23">
        <v>18064</v>
      </c>
      <c r="G1764" s="23">
        <v>63</v>
      </c>
      <c r="H1764" s="24" t="s">
        <v>9202</v>
      </c>
      <c r="I1764" s="5" t="s">
        <v>14</v>
      </c>
      <c r="J1764" s="5" t="s">
        <v>15</v>
      </c>
      <c r="K1764" s="9">
        <v>182964184</v>
      </c>
      <c r="L1764" t="str">
        <f>VLOOKUP($A1764,lookup_table!$A:$D,3,FALSE)</f>
        <v>Call Center</v>
      </c>
      <c r="M1764" t="str">
        <f>VLOOKUP($A1764,lookup_table!$A:$D,4,FALSE)</f>
        <v>Medsize</v>
      </c>
      <c r="N1764" t="str">
        <f t="shared" si="206"/>
        <v>West</v>
      </c>
      <c r="O1764" t="str">
        <f t="shared" si="207"/>
        <v>bachelor</v>
      </c>
      <c r="P1764" t="str">
        <f t="shared" si="208"/>
        <v>personal auto</v>
      </c>
      <c r="Q1764" t="str">
        <f t="shared" si="209"/>
        <v>four-door car</v>
      </c>
      <c r="R1764" t="str">
        <f t="shared" si="210"/>
        <v>call center</v>
      </c>
      <c r="S1764" t="str">
        <f t="shared" si="211"/>
        <v>medsize</v>
      </c>
      <c r="T1764" t="str">
        <f t="shared" si="212"/>
        <v>west</v>
      </c>
    </row>
    <row r="1765" spans="1:20" ht="17" x14ac:dyDescent="0.2">
      <c r="A1765" t="s">
        <v>1793</v>
      </c>
      <c r="B1765" s="5" t="s">
        <v>9207</v>
      </c>
      <c r="C1765" s="5" t="s">
        <v>9211</v>
      </c>
      <c r="D1765" t="s">
        <v>29</v>
      </c>
      <c r="E1765" s="4">
        <v>556569.32999999996</v>
      </c>
      <c r="F1765" s="23">
        <v>74720</v>
      </c>
      <c r="G1765" s="23">
        <v>70</v>
      </c>
      <c r="H1765" s="24" t="s">
        <v>9198</v>
      </c>
      <c r="I1765" s="5" t="s">
        <v>14</v>
      </c>
      <c r="J1765" s="5" t="s">
        <v>22</v>
      </c>
      <c r="K1765" s="9">
        <v>200812425</v>
      </c>
      <c r="L1765" t="str">
        <f>VLOOKUP($A1765,lookup_table!$A:$D,3,FALSE)</f>
        <v>Agent</v>
      </c>
      <c r="M1765" t="str">
        <f>VLOOKUP($A1765,lookup_table!$A:$D,4,FALSE)</f>
        <v>Medsize</v>
      </c>
      <c r="N1765" t="str">
        <f t="shared" si="206"/>
        <v>West</v>
      </c>
      <c r="O1765" t="str">
        <f t="shared" si="207"/>
        <v>high school or below</v>
      </c>
      <c r="P1765" t="str">
        <f t="shared" si="208"/>
        <v>personal auto</v>
      </c>
      <c r="Q1765" t="str">
        <f t="shared" si="209"/>
        <v>two-door car</v>
      </c>
      <c r="R1765" t="str">
        <f t="shared" si="210"/>
        <v>agent</v>
      </c>
      <c r="S1765" t="str">
        <f t="shared" si="211"/>
        <v>medsize</v>
      </c>
      <c r="T1765" t="str">
        <f t="shared" si="212"/>
        <v>west</v>
      </c>
    </row>
    <row r="1766" spans="1:20" ht="17" x14ac:dyDescent="0.2">
      <c r="A1766" t="s">
        <v>1794</v>
      </c>
      <c r="B1766" s="5" t="s">
        <v>9207</v>
      </c>
      <c r="C1766" s="5" t="s">
        <v>1279</v>
      </c>
      <c r="D1766" t="s">
        <v>19</v>
      </c>
      <c r="E1766" s="4">
        <v>514680.98</v>
      </c>
      <c r="F1766" s="23">
        <v>22594</v>
      </c>
      <c r="G1766" s="23">
        <v>67</v>
      </c>
      <c r="H1766" s="24" t="s">
        <v>9198</v>
      </c>
      <c r="I1766" s="5" t="s">
        <v>14</v>
      </c>
      <c r="J1766" s="5" t="s">
        <v>15</v>
      </c>
      <c r="K1766" s="9">
        <v>321.60000000000002</v>
      </c>
      <c r="L1766" t="str">
        <f>VLOOKUP($A1766,lookup_table!$A:$D,3,FALSE)</f>
        <v>Call Center</v>
      </c>
      <c r="M1766" t="str">
        <f>VLOOKUP($A1766,lookup_table!$A:$D,4,FALSE)</f>
        <v>Medsize</v>
      </c>
      <c r="N1766" t="str">
        <f t="shared" si="206"/>
        <v>West</v>
      </c>
      <c r="O1766" t="str">
        <f t="shared" si="207"/>
        <v>bachelor</v>
      </c>
      <c r="P1766" t="str">
        <f t="shared" si="208"/>
        <v>personal auto</v>
      </c>
      <c r="Q1766" t="str">
        <f t="shared" si="209"/>
        <v>four-door car</v>
      </c>
      <c r="R1766" t="str">
        <f t="shared" si="210"/>
        <v>call center</v>
      </c>
      <c r="S1766" t="str">
        <f t="shared" si="211"/>
        <v>medsize</v>
      </c>
      <c r="T1766" t="str">
        <f t="shared" si="212"/>
        <v>west</v>
      </c>
    </row>
    <row r="1767" spans="1:20" ht="17" x14ac:dyDescent="0.2">
      <c r="A1767" t="s">
        <v>1795</v>
      </c>
      <c r="B1767" s="5" t="s">
        <v>9206</v>
      </c>
      <c r="C1767" s="5" t="s">
        <v>1279</v>
      </c>
      <c r="D1767" t="s">
        <v>19</v>
      </c>
      <c r="E1767" s="4">
        <v>293808.03000000003</v>
      </c>
      <c r="F1767" s="23">
        <v>40987</v>
      </c>
      <c r="G1767" s="23">
        <v>73</v>
      </c>
      <c r="H1767" s="24" t="s">
        <v>9198</v>
      </c>
      <c r="I1767" s="5" t="s">
        <v>14</v>
      </c>
      <c r="J1767" s="5" t="s">
        <v>15</v>
      </c>
      <c r="K1767" s="9">
        <v>329013275</v>
      </c>
      <c r="L1767" t="str">
        <f>VLOOKUP($A1767,lookup_table!$A:$D,3,FALSE)</f>
        <v>Call Center</v>
      </c>
      <c r="M1767" t="str">
        <f>VLOOKUP($A1767,lookup_table!$A:$D,4,FALSE)</f>
        <v>Medsize</v>
      </c>
      <c r="N1767" t="str">
        <f t="shared" si="206"/>
        <v>Central</v>
      </c>
      <c r="O1767" t="str">
        <f t="shared" si="207"/>
        <v>bachelor</v>
      </c>
      <c r="P1767" t="str">
        <f t="shared" si="208"/>
        <v>personal auto</v>
      </c>
      <c r="Q1767" t="str">
        <f t="shared" si="209"/>
        <v>four-door car</v>
      </c>
      <c r="R1767" t="str">
        <f t="shared" si="210"/>
        <v>call center</v>
      </c>
      <c r="S1767" t="str">
        <f t="shared" si="211"/>
        <v>medsize</v>
      </c>
      <c r="T1767" t="str">
        <f t="shared" si="212"/>
        <v>central</v>
      </c>
    </row>
    <row r="1768" spans="1:20" ht="17" x14ac:dyDescent="0.2">
      <c r="A1768" t="s">
        <v>1796</v>
      </c>
      <c r="B1768" s="5" t="s">
        <v>9208</v>
      </c>
      <c r="C1768" s="5" t="s">
        <v>9211</v>
      </c>
      <c r="D1768" t="s">
        <v>29</v>
      </c>
      <c r="E1768" s="4">
        <v>1443274.64</v>
      </c>
      <c r="F1768" s="23">
        <v>24561</v>
      </c>
      <c r="G1768" s="23">
        <v>126</v>
      </c>
      <c r="H1768" s="24" t="s">
        <v>9198</v>
      </c>
      <c r="I1768" s="5" t="s">
        <v>14</v>
      </c>
      <c r="J1768" s="5" t="s">
        <v>27</v>
      </c>
      <c r="K1768" s="9">
        <v>853473552</v>
      </c>
      <c r="L1768" t="str">
        <f>VLOOKUP($A1768,lookup_table!$A:$D,3,FALSE)</f>
        <v>Branch</v>
      </c>
      <c r="M1768" t="str">
        <f>VLOOKUP($A1768,lookup_table!$A:$D,4,FALSE)</f>
        <v>Small</v>
      </c>
      <c r="N1768" t="str">
        <f t="shared" si="206"/>
        <v>Central</v>
      </c>
      <c r="O1768" t="str">
        <f t="shared" si="207"/>
        <v>high school or below</v>
      </c>
      <c r="P1768" t="str">
        <f t="shared" si="208"/>
        <v>personal auto</v>
      </c>
      <c r="Q1768" t="str">
        <f t="shared" si="209"/>
        <v>suv</v>
      </c>
      <c r="R1768" t="str">
        <f t="shared" si="210"/>
        <v>branch</v>
      </c>
      <c r="S1768" t="str">
        <f t="shared" si="211"/>
        <v>small</v>
      </c>
      <c r="T1768" t="str">
        <f t="shared" si="212"/>
        <v>central</v>
      </c>
    </row>
    <row r="1769" spans="1:20" ht="17" x14ac:dyDescent="0.2">
      <c r="A1769" t="s">
        <v>1797</v>
      </c>
      <c r="B1769" s="5" t="s">
        <v>9207</v>
      </c>
      <c r="C1769" s="5" t="s">
        <v>1279</v>
      </c>
      <c r="D1769" t="s">
        <v>33</v>
      </c>
      <c r="E1769" s="4">
        <v>1302741.98</v>
      </c>
      <c r="F1769" s="23">
        <v>76456</v>
      </c>
      <c r="G1769" s="23">
        <v>83</v>
      </c>
      <c r="H1769" s="24" t="s">
        <v>9199</v>
      </c>
      <c r="I1769" s="5" t="s">
        <v>14</v>
      </c>
      <c r="J1769" s="5" t="s">
        <v>15</v>
      </c>
      <c r="K1769" s="9">
        <v>42693918</v>
      </c>
      <c r="L1769" t="str">
        <f>VLOOKUP($A1769,lookup_table!$A:$D,3,FALSE)</f>
        <v>Web</v>
      </c>
      <c r="M1769" t="str">
        <f>VLOOKUP($A1769,lookup_table!$A:$D,4,FALSE)</f>
        <v>Medsize</v>
      </c>
      <c r="N1769" t="str">
        <f t="shared" si="206"/>
        <v>West</v>
      </c>
      <c r="O1769" t="str">
        <f t="shared" si="207"/>
        <v>college</v>
      </c>
      <c r="P1769" t="str">
        <f t="shared" si="208"/>
        <v>personal auto</v>
      </c>
      <c r="Q1769" t="str">
        <f t="shared" si="209"/>
        <v>four-door car</v>
      </c>
      <c r="R1769" t="str">
        <f t="shared" si="210"/>
        <v>web</v>
      </c>
      <c r="S1769" t="str">
        <f t="shared" si="211"/>
        <v>medsize</v>
      </c>
      <c r="T1769" t="str">
        <f t="shared" si="212"/>
        <v>west</v>
      </c>
    </row>
    <row r="1770" spans="1:20" ht="17" x14ac:dyDescent="0.2">
      <c r="A1770" t="s">
        <v>1798</v>
      </c>
      <c r="B1770" s="5" t="s">
        <v>9207</v>
      </c>
      <c r="C1770" s="5" t="s">
        <v>9211</v>
      </c>
      <c r="D1770" t="s">
        <v>33</v>
      </c>
      <c r="E1770" s="4">
        <v>245198.88</v>
      </c>
      <c r="F1770" s="23">
        <v>65828</v>
      </c>
      <c r="G1770" s="23">
        <v>62</v>
      </c>
      <c r="H1770" s="24" t="s">
        <v>9198</v>
      </c>
      <c r="I1770" s="5" t="s">
        <v>14</v>
      </c>
      <c r="J1770" s="5" t="s">
        <v>15</v>
      </c>
      <c r="K1770" s="9">
        <v>297.60000000000002</v>
      </c>
      <c r="L1770" t="str">
        <f>VLOOKUP($A1770,lookup_table!$A:$D,3,FALSE)</f>
        <v>Agent</v>
      </c>
      <c r="M1770" t="str">
        <f>VLOOKUP($A1770,lookup_table!$A:$D,4,FALSE)</f>
        <v>Small</v>
      </c>
      <c r="N1770" t="str">
        <f t="shared" si="206"/>
        <v>West</v>
      </c>
      <c r="O1770" t="str">
        <f t="shared" si="207"/>
        <v>college</v>
      </c>
      <c r="P1770" t="str">
        <f t="shared" si="208"/>
        <v>personal auto</v>
      </c>
      <c r="Q1770" t="str">
        <f t="shared" si="209"/>
        <v>four-door car</v>
      </c>
      <c r="R1770" t="str">
        <f t="shared" si="210"/>
        <v>agent</v>
      </c>
      <c r="S1770" t="str">
        <f t="shared" si="211"/>
        <v>small</v>
      </c>
      <c r="T1770" t="str">
        <f t="shared" si="212"/>
        <v>west</v>
      </c>
    </row>
    <row r="1771" spans="1:20" ht="17" x14ac:dyDescent="0.2">
      <c r="A1771" t="s">
        <v>1799</v>
      </c>
      <c r="B1771" s="5" t="s">
        <v>9209</v>
      </c>
      <c r="C1771" s="5" t="s">
        <v>1279</v>
      </c>
      <c r="D1771" t="s">
        <v>33</v>
      </c>
      <c r="E1771" s="4">
        <v>466198.41</v>
      </c>
      <c r="F1771" s="23">
        <v>45009</v>
      </c>
      <c r="G1771" s="23">
        <v>68</v>
      </c>
      <c r="H1771" s="24" t="s">
        <v>9199</v>
      </c>
      <c r="I1771" s="5" t="s">
        <v>14</v>
      </c>
      <c r="J1771" s="5" t="s">
        <v>15</v>
      </c>
      <c r="K1771" s="9">
        <v>489.6</v>
      </c>
      <c r="L1771" t="str">
        <f>VLOOKUP($A1771,lookup_table!$A:$D,3,FALSE)</f>
        <v>Call Center</v>
      </c>
      <c r="M1771" t="str">
        <f>VLOOKUP($A1771,lookup_table!$A:$D,4,FALSE)</f>
        <v>Medsize</v>
      </c>
      <c r="N1771" t="str">
        <f t="shared" si="206"/>
        <v>North West</v>
      </c>
      <c r="O1771" t="str">
        <f t="shared" si="207"/>
        <v>college</v>
      </c>
      <c r="P1771" t="str">
        <f t="shared" si="208"/>
        <v>personal auto</v>
      </c>
      <c r="Q1771" t="str">
        <f t="shared" si="209"/>
        <v>four-door car</v>
      </c>
      <c r="R1771" t="str">
        <f t="shared" si="210"/>
        <v>call center</v>
      </c>
      <c r="S1771" t="str">
        <f t="shared" si="211"/>
        <v>medsize</v>
      </c>
      <c r="T1771" t="str">
        <f t="shared" si="212"/>
        <v>north west</v>
      </c>
    </row>
    <row r="1772" spans="1:20" ht="17" x14ac:dyDescent="0.2">
      <c r="A1772" t="s">
        <v>1800</v>
      </c>
      <c r="B1772" s="5" t="s">
        <v>9206</v>
      </c>
      <c r="C1772" s="5" t="s">
        <v>1279</v>
      </c>
      <c r="D1772" t="s">
        <v>19</v>
      </c>
      <c r="E1772" s="4">
        <v>560001.02</v>
      </c>
      <c r="F1772" s="23">
        <v>63621</v>
      </c>
      <c r="G1772" s="23">
        <v>70</v>
      </c>
      <c r="H1772" s="24" t="s">
        <v>9198</v>
      </c>
      <c r="I1772" s="5" t="s">
        <v>14</v>
      </c>
      <c r="J1772" s="5" t="s">
        <v>15</v>
      </c>
      <c r="K1772" s="9">
        <v>444620265</v>
      </c>
      <c r="L1772" t="str">
        <f>VLOOKUP($A1772,lookup_table!$A:$D,3,FALSE)</f>
        <v>Call Center</v>
      </c>
      <c r="M1772" t="str">
        <f>VLOOKUP($A1772,lookup_table!$A:$D,4,FALSE)</f>
        <v>Medsize</v>
      </c>
      <c r="N1772" t="str">
        <f t="shared" si="206"/>
        <v>Central</v>
      </c>
      <c r="O1772" t="str">
        <f t="shared" si="207"/>
        <v>bachelor</v>
      </c>
      <c r="P1772" t="str">
        <f t="shared" si="208"/>
        <v>personal auto</v>
      </c>
      <c r="Q1772" t="str">
        <f t="shared" si="209"/>
        <v>four-door car</v>
      </c>
      <c r="R1772" t="str">
        <f t="shared" si="210"/>
        <v>call center</v>
      </c>
      <c r="S1772" t="str">
        <f t="shared" si="211"/>
        <v>medsize</v>
      </c>
      <c r="T1772" t="str">
        <f t="shared" si="212"/>
        <v>central</v>
      </c>
    </row>
    <row r="1773" spans="1:20" ht="17" x14ac:dyDescent="0.2">
      <c r="A1773" t="s">
        <v>1801</v>
      </c>
      <c r="B1773" s="5" t="s">
        <v>9206</v>
      </c>
      <c r="C1773" s="5" t="s">
        <v>9211</v>
      </c>
      <c r="D1773" t="s">
        <v>33</v>
      </c>
      <c r="E1773" s="4">
        <v>401613.28</v>
      </c>
      <c r="F1773" s="23">
        <v>10074</v>
      </c>
      <c r="G1773" s="23">
        <v>107</v>
      </c>
      <c r="H1773" s="24" t="s">
        <v>9198</v>
      </c>
      <c r="I1773" s="5" t="s">
        <v>26</v>
      </c>
      <c r="J1773" s="5" t="s">
        <v>27</v>
      </c>
      <c r="K1773" s="9">
        <v>108995934</v>
      </c>
      <c r="L1773" t="str">
        <f>VLOOKUP($A1773,lookup_table!$A:$D,3,FALSE)</f>
        <v>Web</v>
      </c>
      <c r="M1773" t="str">
        <f>VLOOKUP($A1773,lookup_table!$A:$D,4,FALSE)</f>
        <v>Medsize</v>
      </c>
      <c r="N1773" t="str">
        <f t="shared" si="206"/>
        <v>Central</v>
      </c>
      <c r="O1773" t="str">
        <f t="shared" si="207"/>
        <v>college</v>
      </c>
      <c r="P1773" t="str">
        <f t="shared" si="208"/>
        <v>corporate auto</v>
      </c>
      <c r="Q1773" t="str">
        <f t="shared" si="209"/>
        <v>suv</v>
      </c>
      <c r="R1773" t="str">
        <f t="shared" si="210"/>
        <v>web</v>
      </c>
      <c r="S1773" t="str">
        <f t="shared" si="211"/>
        <v>medsize</v>
      </c>
      <c r="T1773" t="str">
        <f t="shared" si="212"/>
        <v>central</v>
      </c>
    </row>
    <row r="1774" spans="1:20" ht="17" x14ac:dyDescent="0.2">
      <c r="A1774" t="s">
        <v>1802</v>
      </c>
      <c r="B1774" s="5" t="s">
        <v>9209</v>
      </c>
      <c r="C1774" s="5" t="s">
        <v>1279</v>
      </c>
      <c r="D1774" t="s">
        <v>33</v>
      </c>
      <c r="E1774" s="4">
        <v>2219580.2999999998</v>
      </c>
      <c r="F1774" s="23">
        <v>78965</v>
      </c>
      <c r="G1774" s="23">
        <v>183</v>
      </c>
      <c r="H1774" s="24" t="s">
        <v>9198</v>
      </c>
      <c r="I1774" s="5" t="s">
        <v>14</v>
      </c>
      <c r="J1774" s="5" t="s">
        <v>111</v>
      </c>
      <c r="K1774" s="9">
        <v>145587985</v>
      </c>
      <c r="L1774" t="str">
        <f>VLOOKUP($A1774,lookup_table!$A:$D,3,FALSE)</f>
        <v>Call Center</v>
      </c>
      <c r="M1774" t="str">
        <f>VLOOKUP($A1774,lookup_table!$A:$D,4,FALSE)</f>
        <v>Medsize</v>
      </c>
      <c r="N1774" t="str">
        <f t="shared" si="206"/>
        <v>North West</v>
      </c>
      <c r="O1774" t="str">
        <f t="shared" si="207"/>
        <v>college</v>
      </c>
      <c r="P1774" t="str">
        <f t="shared" si="208"/>
        <v>personal auto</v>
      </c>
      <c r="Q1774" t="str">
        <f t="shared" si="209"/>
        <v>luxury car</v>
      </c>
      <c r="R1774" t="str">
        <f t="shared" si="210"/>
        <v>call center</v>
      </c>
      <c r="S1774" t="str">
        <f t="shared" si="211"/>
        <v>medsize</v>
      </c>
      <c r="T1774" t="str">
        <f t="shared" si="212"/>
        <v>north west</v>
      </c>
    </row>
    <row r="1775" spans="1:20" ht="17" x14ac:dyDescent="0.2">
      <c r="A1775" t="s">
        <v>1803</v>
      </c>
      <c r="B1775" s="5" t="s">
        <v>9208</v>
      </c>
      <c r="C1775" s="5" t="s">
        <v>1279</v>
      </c>
      <c r="D1775" t="s">
        <v>33</v>
      </c>
      <c r="E1775" s="4">
        <v>734335.37</v>
      </c>
      <c r="F1775" s="23">
        <v>45009</v>
      </c>
      <c r="G1775" s="23">
        <v>68</v>
      </c>
      <c r="H1775" s="24" t="s">
        <v>9198</v>
      </c>
      <c r="I1775" s="5" t="s">
        <v>14</v>
      </c>
      <c r="J1775" s="5" t="s">
        <v>15</v>
      </c>
      <c r="K1775" s="9">
        <v>479028818</v>
      </c>
      <c r="L1775" t="str">
        <f>VLOOKUP($A1775,lookup_table!$A:$D,3,FALSE)</f>
        <v>Call Center</v>
      </c>
      <c r="M1775" t="str">
        <f>VLOOKUP($A1775,lookup_table!$A:$D,4,FALSE)</f>
        <v>Medsize</v>
      </c>
      <c r="N1775" t="str">
        <f t="shared" si="206"/>
        <v>Central</v>
      </c>
      <c r="O1775" t="str">
        <f t="shared" si="207"/>
        <v>college</v>
      </c>
      <c r="P1775" t="str">
        <f t="shared" si="208"/>
        <v>personal auto</v>
      </c>
      <c r="Q1775" t="str">
        <f t="shared" si="209"/>
        <v>four-door car</v>
      </c>
      <c r="R1775" t="str">
        <f t="shared" si="210"/>
        <v>call center</v>
      </c>
      <c r="S1775" t="str">
        <f t="shared" si="211"/>
        <v>medsize</v>
      </c>
      <c r="T1775" t="str">
        <f t="shared" si="212"/>
        <v>central</v>
      </c>
    </row>
    <row r="1776" spans="1:20" ht="17" x14ac:dyDescent="0.2">
      <c r="A1776" t="s">
        <v>1804</v>
      </c>
      <c r="B1776" s="5" t="s">
        <v>9206</v>
      </c>
      <c r="C1776" s="5" t="s">
        <v>9211</v>
      </c>
      <c r="D1776" t="s">
        <v>19</v>
      </c>
      <c r="E1776" s="4">
        <v>480451.43</v>
      </c>
      <c r="F1776" s="23">
        <v>23604</v>
      </c>
      <c r="G1776" s="23">
        <v>64</v>
      </c>
      <c r="H1776" s="24" t="s">
        <v>9198</v>
      </c>
      <c r="I1776" s="5" t="s">
        <v>26</v>
      </c>
      <c r="J1776" s="5" t="s">
        <v>22</v>
      </c>
      <c r="K1776" s="9">
        <v>460.8</v>
      </c>
      <c r="L1776" t="str">
        <f>VLOOKUP($A1776,lookup_table!$A:$D,3,FALSE)</f>
        <v>Web</v>
      </c>
      <c r="M1776" t="str">
        <f>VLOOKUP($A1776,lookup_table!$A:$D,4,FALSE)</f>
        <v>Medsize</v>
      </c>
      <c r="N1776" t="str">
        <f t="shared" si="206"/>
        <v>Central</v>
      </c>
      <c r="O1776" t="str">
        <f t="shared" si="207"/>
        <v>bachelor</v>
      </c>
      <c r="P1776" t="str">
        <f t="shared" si="208"/>
        <v>corporate auto</v>
      </c>
      <c r="Q1776" t="str">
        <f t="shared" si="209"/>
        <v>two-door car</v>
      </c>
      <c r="R1776" t="str">
        <f t="shared" si="210"/>
        <v>web</v>
      </c>
      <c r="S1776" t="str">
        <f t="shared" si="211"/>
        <v>medsize</v>
      </c>
      <c r="T1776" t="str">
        <f t="shared" si="212"/>
        <v>central</v>
      </c>
    </row>
    <row r="1777" spans="1:20" ht="17" x14ac:dyDescent="0.2">
      <c r="A1777" t="s">
        <v>1805</v>
      </c>
      <c r="B1777" s="5" t="s">
        <v>9209</v>
      </c>
      <c r="C1777" s="5" t="s">
        <v>1279</v>
      </c>
      <c r="D1777" t="s">
        <v>33</v>
      </c>
      <c r="E1777" s="4">
        <v>273553.89</v>
      </c>
      <c r="F1777" s="23">
        <v>99205</v>
      </c>
      <c r="G1777" s="23">
        <v>68</v>
      </c>
      <c r="H1777" s="24" t="s">
        <v>9198</v>
      </c>
      <c r="I1777" s="5" t="s">
        <v>14</v>
      </c>
      <c r="J1777" s="5" t="s">
        <v>22</v>
      </c>
      <c r="K1777" s="9">
        <v>323246017</v>
      </c>
      <c r="L1777" t="str">
        <f>VLOOKUP($A1777,lookup_table!$A:$D,3,FALSE)</f>
        <v>Branch</v>
      </c>
      <c r="M1777" t="str">
        <f>VLOOKUP($A1777,lookup_table!$A:$D,4,FALSE)</f>
        <v>Medsize</v>
      </c>
      <c r="N1777" t="str">
        <f t="shared" si="206"/>
        <v>North West</v>
      </c>
      <c r="O1777" t="str">
        <f t="shared" si="207"/>
        <v>college</v>
      </c>
      <c r="P1777" t="str">
        <f t="shared" si="208"/>
        <v>personal auto</v>
      </c>
      <c r="Q1777" t="str">
        <f t="shared" si="209"/>
        <v>two-door car</v>
      </c>
      <c r="R1777" t="str">
        <f t="shared" si="210"/>
        <v>branch</v>
      </c>
      <c r="S1777" t="str">
        <f t="shared" si="211"/>
        <v>medsize</v>
      </c>
      <c r="T1777" t="str">
        <f t="shared" si="212"/>
        <v>north west</v>
      </c>
    </row>
    <row r="1778" spans="1:20" ht="17" x14ac:dyDescent="0.2">
      <c r="A1778" t="s">
        <v>1806</v>
      </c>
      <c r="B1778" s="5" t="s">
        <v>9206</v>
      </c>
      <c r="C1778" s="5" t="s">
        <v>9211</v>
      </c>
      <c r="D1778" t="s">
        <v>33</v>
      </c>
      <c r="E1778" s="4">
        <v>694097.28</v>
      </c>
      <c r="F1778" s="23">
        <v>45009</v>
      </c>
      <c r="G1778" s="23">
        <v>92</v>
      </c>
      <c r="H1778" s="24" t="s">
        <v>9198</v>
      </c>
      <c r="I1778" s="5" t="s">
        <v>14</v>
      </c>
      <c r="J1778" s="5" t="s">
        <v>22</v>
      </c>
      <c r="K1778" s="9">
        <v>441.6</v>
      </c>
      <c r="L1778" t="str">
        <f>VLOOKUP($A1778,lookup_table!$A:$D,3,FALSE)</f>
        <v>Branch</v>
      </c>
      <c r="M1778" t="str">
        <f>VLOOKUP($A1778,lookup_table!$A:$D,4,FALSE)</f>
        <v>Medsize</v>
      </c>
      <c r="N1778" t="str">
        <f t="shared" si="206"/>
        <v>Central</v>
      </c>
      <c r="O1778" t="str">
        <f t="shared" si="207"/>
        <v>college</v>
      </c>
      <c r="P1778" t="str">
        <f t="shared" si="208"/>
        <v>personal auto</v>
      </c>
      <c r="Q1778" t="str">
        <f t="shared" si="209"/>
        <v>two-door car</v>
      </c>
      <c r="R1778" t="str">
        <f t="shared" si="210"/>
        <v>branch</v>
      </c>
      <c r="S1778" t="str">
        <f t="shared" si="211"/>
        <v>medsize</v>
      </c>
      <c r="T1778" t="str">
        <f t="shared" si="212"/>
        <v>central</v>
      </c>
    </row>
    <row r="1779" spans="1:20" ht="17" x14ac:dyDescent="0.2">
      <c r="A1779" t="s">
        <v>1807</v>
      </c>
      <c r="B1779" s="5" t="s">
        <v>9207</v>
      </c>
      <c r="C1779" s="5" t="s">
        <v>1279</v>
      </c>
      <c r="D1779" t="s">
        <v>19</v>
      </c>
      <c r="E1779" s="4">
        <v>239621.93</v>
      </c>
      <c r="F1779" s="23">
        <v>45009</v>
      </c>
      <c r="G1779" s="23">
        <v>66</v>
      </c>
      <c r="H1779" s="24" t="s">
        <v>9202</v>
      </c>
      <c r="I1779" s="5" t="s">
        <v>26</v>
      </c>
      <c r="J1779" s="5" t="s">
        <v>15</v>
      </c>
      <c r="K1779" s="9">
        <v>433160284</v>
      </c>
      <c r="L1779" t="str">
        <f>VLOOKUP($A1779,lookup_table!$A:$D,3,FALSE)</f>
        <v>Call Center</v>
      </c>
      <c r="M1779" t="str">
        <f>VLOOKUP($A1779,lookup_table!$A:$D,4,FALSE)</f>
        <v>Large</v>
      </c>
      <c r="N1779" t="str">
        <f t="shared" si="206"/>
        <v>West</v>
      </c>
      <c r="O1779" t="str">
        <f t="shared" si="207"/>
        <v>bachelor</v>
      </c>
      <c r="P1779" t="str">
        <f t="shared" si="208"/>
        <v>corporate auto</v>
      </c>
      <c r="Q1779" t="str">
        <f t="shared" si="209"/>
        <v>four-door car</v>
      </c>
      <c r="R1779" t="str">
        <f t="shared" si="210"/>
        <v>call center</v>
      </c>
      <c r="S1779" t="str">
        <f t="shared" si="211"/>
        <v>large</v>
      </c>
      <c r="T1779" t="str">
        <f t="shared" si="212"/>
        <v>west</v>
      </c>
    </row>
    <row r="1780" spans="1:20" ht="17" x14ac:dyDescent="0.2">
      <c r="A1780" t="s">
        <v>1808</v>
      </c>
      <c r="B1780" s="5" t="s">
        <v>9208</v>
      </c>
      <c r="C1780" s="5" t="s">
        <v>1279</v>
      </c>
      <c r="D1780" t="s">
        <v>33</v>
      </c>
      <c r="E1780" s="4">
        <v>538089.86</v>
      </c>
      <c r="F1780" s="23">
        <v>55350</v>
      </c>
      <c r="G1780" s="23">
        <v>67</v>
      </c>
      <c r="H1780" s="24" t="s">
        <v>9198</v>
      </c>
      <c r="I1780" s="5" t="s">
        <v>14</v>
      </c>
      <c r="J1780" s="5" t="s">
        <v>15</v>
      </c>
      <c r="K1780" s="9">
        <v>321.60000000000002</v>
      </c>
      <c r="L1780" t="str">
        <f>VLOOKUP($A1780,lookup_table!$A:$D,3,FALSE)</f>
        <v>Agent</v>
      </c>
      <c r="M1780" t="str">
        <f>VLOOKUP($A1780,lookup_table!$A:$D,4,FALSE)</f>
        <v>Medsize</v>
      </c>
      <c r="N1780" t="str">
        <f t="shared" si="206"/>
        <v>Central</v>
      </c>
      <c r="O1780" t="str">
        <f t="shared" si="207"/>
        <v>college</v>
      </c>
      <c r="P1780" t="str">
        <f t="shared" si="208"/>
        <v>personal auto</v>
      </c>
      <c r="Q1780" t="str">
        <f t="shared" si="209"/>
        <v>four-door car</v>
      </c>
      <c r="R1780" t="str">
        <f t="shared" si="210"/>
        <v>agent</v>
      </c>
      <c r="S1780" t="str">
        <f t="shared" si="211"/>
        <v>medsize</v>
      </c>
      <c r="T1780" t="str">
        <f t="shared" si="212"/>
        <v>central</v>
      </c>
    </row>
    <row r="1781" spans="1:20" ht="17" x14ac:dyDescent="0.2">
      <c r="A1781" t="s">
        <v>1809</v>
      </c>
      <c r="B1781" s="5" t="s">
        <v>9209</v>
      </c>
      <c r="C1781" s="5" t="s">
        <v>9211</v>
      </c>
      <c r="D1781" t="s">
        <v>33</v>
      </c>
      <c r="E1781" s="4">
        <v>843281.57</v>
      </c>
      <c r="F1781" s="23">
        <v>21052</v>
      </c>
      <c r="G1781" s="23">
        <v>111</v>
      </c>
      <c r="H1781" s="24" t="s">
        <v>9198</v>
      </c>
      <c r="I1781" s="5" t="s">
        <v>26</v>
      </c>
      <c r="J1781" s="5" t="s">
        <v>27</v>
      </c>
      <c r="K1781" s="9">
        <v>453578343</v>
      </c>
      <c r="L1781" t="str">
        <f>VLOOKUP($A1781,lookup_table!$A:$D,3,FALSE)</f>
        <v>Call Center</v>
      </c>
      <c r="M1781" t="str">
        <f>VLOOKUP($A1781,lookup_table!$A:$D,4,FALSE)</f>
        <v>Medsize</v>
      </c>
      <c r="N1781" t="str">
        <f t="shared" si="206"/>
        <v>North West</v>
      </c>
      <c r="O1781" t="str">
        <f t="shared" si="207"/>
        <v>college</v>
      </c>
      <c r="P1781" t="str">
        <f t="shared" si="208"/>
        <v>corporate auto</v>
      </c>
      <c r="Q1781" t="str">
        <f t="shared" si="209"/>
        <v>suv</v>
      </c>
      <c r="R1781" t="str">
        <f t="shared" si="210"/>
        <v>call center</v>
      </c>
      <c r="S1781" t="str">
        <f t="shared" si="211"/>
        <v>medsize</v>
      </c>
      <c r="T1781" t="str">
        <f t="shared" si="212"/>
        <v>north west</v>
      </c>
    </row>
    <row r="1782" spans="1:20" ht="17" x14ac:dyDescent="0.2">
      <c r="A1782" t="s">
        <v>1810</v>
      </c>
      <c r="B1782" s="5" t="s">
        <v>9209</v>
      </c>
      <c r="C1782" s="5" t="s">
        <v>1279</v>
      </c>
      <c r="D1782" t="s">
        <v>29</v>
      </c>
      <c r="E1782" s="4">
        <v>755650.75</v>
      </c>
      <c r="F1782" s="23">
        <v>45009</v>
      </c>
      <c r="G1782" s="23">
        <v>69</v>
      </c>
      <c r="H1782" s="24" t="s">
        <v>9198</v>
      </c>
      <c r="I1782" s="5" t="s">
        <v>14</v>
      </c>
      <c r="J1782" s="5" t="s">
        <v>15</v>
      </c>
      <c r="K1782" s="9">
        <v>496.8</v>
      </c>
      <c r="L1782" t="str">
        <f>VLOOKUP($A1782,lookup_table!$A:$D,3,FALSE)</f>
        <v>Web</v>
      </c>
      <c r="M1782" t="str">
        <f>VLOOKUP($A1782,lookup_table!$A:$D,4,FALSE)</f>
        <v>Medsize</v>
      </c>
      <c r="N1782" t="str">
        <f t="shared" si="206"/>
        <v>North West</v>
      </c>
      <c r="O1782" t="str">
        <f t="shared" si="207"/>
        <v>high school or below</v>
      </c>
      <c r="P1782" t="str">
        <f t="shared" si="208"/>
        <v>personal auto</v>
      </c>
      <c r="Q1782" t="str">
        <f t="shared" si="209"/>
        <v>four-door car</v>
      </c>
      <c r="R1782" t="str">
        <f t="shared" si="210"/>
        <v>web</v>
      </c>
      <c r="S1782" t="str">
        <f t="shared" si="211"/>
        <v>medsize</v>
      </c>
      <c r="T1782" t="str">
        <f t="shared" si="212"/>
        <v>north west</v>
      </c>
    </row>
    <row r="1783" spans="1:20" ht="17" x14ac:dyDescent="0.2">
      <c r="A1783" t="s">
        <v>1811</v>
      </c>
      <c r="B1783" s="5" t="s">
        <v>9206</v>
      </c>
      <c r="C1783" s="5" t="s">
        <v>9211</v>
      </c>
      <c r="D1783" t="s">
        <v>29</v>
      </c>
      <c r="E1783" s="4">
        <v>778743.17</v>
      </c>
      <c r="F1783" s="23">
        <v>24664</v>
      </c>
      <c r="G1783" s="23">
        <v>69</v>
      </c>
      <c r="H1783" s="24" t="s">
        <v>9198</v>
      </c>
      <c r="I1783" s="5" t="s">
        <v>26</v>
      </c>
      <c r="J1783" s="5" t="s">
        <v>15</v>
      </c>
      <c r="K1783" s="9">
        <v>496.8</v>
      </c>
      <c r="L1783" t="str">
        <f>VLOOKUP($A1783,lookup_table!$A:$D,3,FALSE)</f>
        <v>Agent</v>
      </c>
      <c r="M1783" t="str">
        <f>VLOOKUP($A1783,lookup_table!$A:$D,4,FALSE)</f>
        <v>Medsize</v>
      </c>
      <c r="N1783" t="str">
        <f t="shared" si="206"/>
        <v>Central</v>
      </c>
      <c r="O1783" t="str">
        <f t="shared" si="207"/>
        <v>high school or below</v>
      </c>
      <c r="P1783" t="str">
        <f t="shared" si="208"/>
        <v>corporate auto</v>
      </c>
      <c r="Q1783" t="str">
        <f t="shared" si="209"/>
        <v>four-door car</v>
      </c>
      <c r="R1783" t="str">
        <f t="shared" si="210"/>
        <v>agent</v>
      </c>
      <c r="S1783" t="str">
        <f t="shared" si="211"/>
        <v>medsize</v>
      </c>
      <c r="T1783" t="str">
        <f t="shared" si="212"/>
        <v>central</v>
      </c>
    </row>
    <row r="1784" spans="1:20" ht="17" x14ac:dyDescent="0.2">
      <c r="A1784" t="s">
        <v>1812</v>
      </c>
      <c r="B1784" s="5" t="s">
        <v>9208</v>
      </c>
      <c r="C1784" s="5" t="s">
        <v>9211</v>
      </c>
      <c r="D1784" t="s">
        <v>33</v>
      </c>
      <c r="E1784" s="4">
        <v>478781.29</v>
      </c>
      <c r="F1784" s="23">
        <v>45225</v>
      </c>
      <c r="G1784" s="23">
        <v>124</v>
      </c>
      <c r="H1784" s="24" t="s">
        <v>9198</v>
      </c>
      <c r="I1784" s="5" t="s">
        <v>26</v>
      </c>
      <c r="J1784" s="5" t="s">
        <v>73</v>
      </c>
      <c r="K1784" s="9">
        <v>209176923</v>
      </c>
      <c r="L1784" t="str">
        <f>VLOOKUP($A1784,lookup_table!$A:$D,3,FALSE)</f>
        <v>Web</v>
      </c>
      <c r="M1784" t="str">
        <f>VLOOKUP($A1784,lookup_table!$A:$D,4,FALSE)</f>
        <v>Small</v>
      </c>
      <c r="N1784" t="str">
        <f t="shared" si="206"/>
        <v>Central</v>
      </c>
      <c r="O1784" t="str">
        <f t="shared" si="207"/>
        <v>college</v>
      </c>
      <c r="P1784" t="str">
        <f t="shared" si="208"/>
        <v>corporate auto</v>
      </c>
      <c r="Q1784" t="str">
        <f t="shared" si="209"/>
        <v>sports car</v>
      </c>
      <c r="R1784" t="str">
        <f t="shared" si="210"/>
        <v>web</v>
      </c>
      <c r="S1784" t="str">
        <f t="shared" si="211"/>
        <v>small</v>
      </c>
      <c r="T1784" t="str">
        <f t="shared" si="212"/>
        <v>central</v>
      </c>
    </row>
    <row r="1785" spans="1:20" ht="17" x14ac:dyDescent="0.2">
      <c r="A1785" t="s">
        <v>1813</v>
      </c>
      <c r="B1785" s="5" t="s">
        <v>9207</v>
      </c>
      <c r="C1785" s="5" t="s">
        <v>9211</v>
      </c>
      <c r="D1785" t="s">
        <v>33</v>
      </c>
      <c r="E1785" s="4">
        <v>970764.76</v>
      </c>
      <c r="F1785" s="23">
        <v>30430</v>
      </c>
      <c r="G1785" s="23">
        <v>86</v>
      </c>
      <c r="H1785" s="24" t="s">
        <v>9198</v>
      </c>
      <c r="I1785" s="5" t="s">
        <v>37</v>
      </c>
      <c r="J1785" s="5" t="s">
        <v>15</v>
      </c>
      <c r="K1785" s="9">
        <v>425662574</v>
      </c>
      <c r="L1785" t="str">
        <f>VLOOKUP($A1785,lookup_table!$A:$D,3,FALSE)</f>
        <v>Web</v>
      </c>
      <c r="M1785" t="str">
        <f>VLOOKUP($A1785,lookup_table!$A:$D,4,FALSE)</f>
        <v>Small</v>
      </c>
      <c r="N1785" t="str">
        <f t="shared" si="206"/>
        <v>West</v>
      </c>
      <c r="O1785" t="str">
        <f t="shared" si="207"/>
        <v>college</v>
      </c>
      <c r="P1785" t="str">
        <f t="shared" si="208"/>
        <v>special auto</v>
      </c>
      <c r="Q1785" t="str">
        <f t="shared" si="209"/>
        <v>four-door car</v>
      </c>
      <c r="R1785" t="str">
        <f t="shared" si="210"/>
        <v>web</v>
      </c>
      <c r="S1785" t="str">
        <f t="shared" si="211"/>
        <v>small</v>
      </c>
      <c r="T1785" t="str">
        <f t="shared" si="212"/>
        <v>west</v>
      </c>
    </row>
    <row r="1786" spans="1:20" ht="17" x14ac:dyDescent="0.2">
      <c r="A1786" t="s">
        <v>1814</v>
      </c>
      <c r="B1786" s="5" t="s">
        <v>9207</v>
      </c>
      <c r="C1786" s="5" t="s">
        <v>1279</v>
      </c>
      <c r="D1786" t="s">
        <v>19</v>
      </c>
      <c r="E1786" s="4">
        <v>255222.62</v>
      </c>
      <c r="F1786" s="23">
        <v>35149</v>
      </c>
      <c r="G1786" s="23">
        <v>64</v>
      </c>
      <c r="H1786" s="24" t="s">
        <v>9198</v>
      </c>
      <c r="I1786" s="5" t="s">
        <v>14</v>
      </c>
      <c r="J1786" s="5" t="s">
        <v>22</v>
      </c>
      <c r="K1786" s="9">
        <v>120477298</v>
      </c>
      <c r="L1786" t="str">
        <f>VLOOKUP($A1786,lookup_table!$A:$D,3,FALSE)</f>
        <v>Web</v>
      </c>
      <c r="M1786" t="str">
        <f>VLOOKUP($A1786,lookup_table!$A:$D,4,FALSE)</f>
        <v>Medsize</v>
      </c>
      <c r="N1786" t="str">
        <f t="shared" si="206"/>
        <v>West</v>
      </c>
      <c r="O1786" t="str">
        <f t="shared" si="207"/>
        <v>bachelor</v>
      </c>
      <c r="P1786" t="str">
        <f t="shared" si="208"/>
        <v>personal auto</v>
      </c>
      <c r="Q1786" t="str">
        <f t="shared" si="209"/>
        <v>two-door car</v>
      </c>
      <c r="R1786" t="str">
        <f t="shared" si="210"/>
        <v>web</v>
      </c>
      <c r="S1786" t="str">
        <f t="shared" si="211"/>
        <v>medsize</v>
      </c>
      <c r="T1786" t="str">
        <f t="shared" si="212"/>
        <v>west</v>
      </c>
    </row>
    <row r="1787" spans="1:20" ht="17" x14ac:dyDescent="0.2">
      <c r="A1787" t="s">
        <v>1815</v>
      </c>
      <c r="B1787" s="5" t="s">
        <v>9207</v>
      </c>
      <c r="C1787" s="5" t="s">
        <v>9211</v>
      </c>
      <c r="D1787" t="s">
        <v>19</v>
      </c>
      <c r="E1787" s="4">
        <v>522342.93</v>
      </c>
      <c r="F1787" s="23">
        <v>16513</v>
      </c>
      <c r="G1787" s="23">
        <v>71</v>
      </c>
      <c r="H1787" s="24" t="s">
        <v>9198</v>
      </c>
      <c r="I1787" s="5" t="s">
        <v>14</v>
      </c>
      <c r="J1787" s="5" t="s">
        <v>15</v>
      </c>
      <c r="K1787" s="9">
        <v>340.8</v>
      </c>
      <c r="L1787" t="str">
        <f>VLOOKUP($A1787,lookup_table!$A:$D,3,FALSE)</f>
        <v>Branch</v>
      </c>
      <c r="M1787" t="str">
        <f>VLOOKUP($A1787,lookup_table!$A:$D,4,FALSE)</f>
        <v>Medsize</v>
      </c>
      <c r="N1787" t="str">
        <f t="shared" si="206"/>
        <v>West</v>
      </c>
      <c r="O1787" t="str">
        <f t="shared" si="207"/>
        <v>bachelor</v>
      </c>
      <c r="P1787" t="str">
        <f t="shared" si="208"/>
        <v>personal auto</v>
      </c>
      <c r="Q1787" t="str">
        <f t="shared" si="209"/>
        <v>four-door car</v>
      </c>
      <c r="R1787" t="str">
        <f t="shared" si="210"/>
        <v>branch</v>
      </c>
      <c r="S1787" t="str">
        <f t="shared" si="211"/>
        <v>medsize</v>
      </c>
      <c r="T1787" t="str">
        <f t="shared" si="212"/>
        <v>west</v>
      </c>
    </row>
    <row r="1788" spans="1:20" ht="17" x14ac:dyDescent="0.2">
      <c r="A1788" t="s">
        <v>1816</v>
      </c>
      <c r="B1788" s="5" t="s">
        <v>9208</v>
      </c>
      <c r="C1788" s="5" t="s">
        <v>9211</v>
      </c>
      <c r="D1788" t="s">
        <v>29</v>
      </c>
      <c r="E1788" s="4">
        <v>501044.93</v>
      </c>
      <c r="F1788" s="23">
        <v>10892</v>
      </c>
      <c r="G1788" s="23">
        <v>66</v>
      </c>
      <c r="H1788" s="24" t="s">
        <v>9198</v>
      </c>
      <c r="I1788" s="5" t="s">
        <v>14</v>
      </c>
      <c r="J1788" s="5" t="s">
        <v>15</v>
      </c>
      <c r="K1788" s="9">
        <v>316.8</v>
      </c>
      <c r="L1788" t="str">
        <f>VLOOKUP($A1788,lookup_table!$A:$D,3,FALSE)</f>
        <v>Call Center</v>
      </c>
      <c r="M1788" t="str">
        <f>VLOOKUP($A1788,lookup_table!$A:$D,4,FALSE)</f>
        <v>Medsize</v>
      </c>
      <c r="N1788" t="str">
        <f t="shared" si="206"/>
        <v>Central</v>
      </c>
      <c r="O1788" t="str">
        <f t="shared" si="207"/>
        <v>high school or below</v>
      </c>
      <c r="P1788" t="str">
        <f t="shared" si="208"/>
        <v>personal auto</v>
      </c>
      <c r="Q1788" t="str">
        <f t="shared" si="209"/>
        <v>four-door car</v>
      </c>
      <c r="R1788" t="str">
        <f t="shared" si="210"/>
        <v>call center</v>
      </c>
      <c r="S1788" t="str">
        <f t="shared" si="211"/>
        <v>medsize</v>
      </c>
      <c r="T1788" t="str">
        <f t="shared" si="212"/>
        <v>central</v>
      </c>
    </row>
    <row r="1789" spans="1:20" ht="17" x14ac:dyDescent="0.2">
      <c r="A1789" t="s">
        <v>1817</v>
      </c>
      <c r="B1789" s="5" t="s">
        <v>9210</v>
      </c>
      <c r="C1789" s="5" t="s">
        <v>9211</v>
      </c>
      <c r="D1789" t="s">
        <v>29</v>
      </c>
      <c r="E1789" s="4">
        <v>560831.63</v>
      </c>
      <c r="F1789" s="23">
        <v>67176</v>
      </c>
      <c r="G1789" s="23">
        <v>72</v>
      </c>
      <c r="H1789" s="24" t="s">
        <v>9198</v>
      </c>
      <c r="I1789" s="5" t="s">
        <v>14</v>
      </c>
      <c r="J1789" s="5" t="s">
        <v>15</v>
      </c>
      <c r="K1789" s="9">
        <v>345.6</v>
      </c>
      <c r="L1789" t="str">
        <f>VLOOKUP($A1789,lookup_table!$A:$D,3,FALSE)</f>
        <v>Branch</v>
      </c>
      <c r="M1789" t="str">
        <f>VLOOKUP($A1789,lookup_table!$A:$D,4,FALSE)</f>
        <v>Large</v>
      </c>
      <c r="N1789" t="str">
        <f t="shared" si="206"/>
        <v>East</v>
      </c>
      <c r="O1789" t="str">
        <f t="shared" si="207"/>
        <v>high school or below</v>
      </c>
      <c r="P1789" t="str">
        <f t="shared" si="208"/>
        <v>personal auto</v>
      </c>
      <c r="Q1789" t="str">
        <f t="shared" si="209"/>
        <v>four-door car</v>
      </c>
      <c r="R1789" t="str">
        <f t="shared" si="210"/>
        <v>branch</v>
      </c>
      <c r="S1789" t="str">
        <f t="shared" si="211"/>
        <v>large</v>
      </c>
      <c r="T1789" t="str">
        <f t="shared" si="212"/>
        <v>east</v>
      </c>
    </row>
    <row r="1790" spans="1:20" ht="17" x14ac:dyDescent="0.2">
      <c r="A1790" t="s">
        <v>1818</v>
      </c>
      <c r="B1790" s="5" t="s">
        <v>9209</v>
      </c>
      <c r="C1790" s="5" t="s">
        <v>9211</v>
      </c>
      <c r="D1790" t="s">
        <v>33</v>
      </c>
      <c r="E1790" s="4">
        <v>445793.63</v>
      </c>
      <c r="F1790" s="23">
        <v>54704</v>
      </c>
      <c r="G1790" s="23">
        <v>113</v>
      </c>
      <c r="H1790" s="24" t="s">
        <v>9198</v>
      </c>
      <c r="I1790" s="5" t="s">
        <v>14</v>
      </c>
      <c r="J1790" s="5" t="s">
        <v>27</v>
      </c>
      <c r="K1790" s="9">
        <v>468176056</v>
      </c>
      <c r="L1790" t="str">
        <f>VLOOKUP($A1790,lookup_table!$A:$D,3,FALSE)</f>
        <v>Web</v>
      </c>
      <c r="M1790" t="str">
        <f>VLOOKUP($A1790,lookup_table!$A:$D,4,FALSE)</f>
        <v>Medsize</v>
      </c>
      <c r="N1790" t="str">
        <f t="shared" si="206"/>
        <v>North West</v>
      </c>
      <c r="O1790" t="str">
        <f t="shared" si="207"/>
        <v>college</v>
      </c>
      <c r="P1790" t="str">
        <f t="shared" si="208"/>
        <v>personal auto</v>
      </c>
      <c r="Q1790" t="str">
        <f t="shared" si="209"/>
        <v>suv</v>
      </c>
      <c r="R1790" t="str">
        <f t="shared" si="210"/>
        <v>web</v>
      </c>
      <c r="S1790" t="str">
        <f t="shared" si="211"/>
        <v>medsize</v>
      </c>
      <c r="T1790" t="str">
        <f t="shared" si="212"/>
        <v>north west</v>
      </c>
    </row>
    <row r="1791" spans="1:20" ht="17" x14ac:dyDescent="0.2">
      <c r="A1791" t="s">
        <v>1819</v>
      </c>
      <c r="B1791" s="5" t="s">
        <v>9209</v>
      </c>
      <c r="C1791" s="5" t="s">
        <v>9211</v>
      </c>
      <c r="D1791" t="s">
        <v>75</v>
      </c>
      <c r="E1791" s="4">
        <v>820078.73</v>
      </c>
      <c r="F1791" s="23">
        <v>25381</v>
      </c>
      <c r="G1791" s="23">
        <v>71</v>
      </c>
      <c r="H1791" s="24" t="s">
        <v>9198</v>
      </c>
      <c r="I1791" s="5" t="s">
        <v>14</v>
      </c>
      <c r="J1791" s="5" t="s">
        <v>15</v>
      </c>
      <c r="K1791" s="9">
        <v>340.8</v>
      </c>
      <c r="L1791" t="str">
        <f>VLOOKUP($A1791,lookup_table!$A:$D,3,FALSE)</f>
        <v>Branch</v>
      </c>
      <c r="M1791" t="str">
        <f>VLOOKUP($A1791,lookup_table!$A:$D,4,FALSE)</f>
        <v>Medsize</v>
      </c>
      <c r="N1791" t="str">
        <f t="shared" si="206"/>
        <v>North West</v>
      </c>
      <c r="O1791" t="str">
        <f t="shared" si="207"/>
        <v>doctor</v>
      </c>
      <c r="P1791" t="str">
        <f t="shared" si="208"/>
        <v>personal auto</v>
      </c>
      <c r="Q1791" t="str">
        <f t="shared" si="209"/>
        <v>four-door car</v>
      </c>
      <c r="R1791" t="str">
        <f t="shared" si="210"/>
        <v>branch</v>
      </c>
      <c r="S1791" t="str">
        <f t="shared" si="211"/>
        <v>medsize</v>
      </c>
      <c r="T1791" t="str">
        <f t="shared" si="212"/>
        <v>north west</v>
      </c>
    </row>
    <row r="1792" spans="1:20" ht="17" x14ac:dyDescent="0.2">
      <c r="A1792" t="s">
        <v>1820</v>
      </c>
      <c r="B1792" s="5" t="s">
        <v>9209</v>
      </c>
      <c r="C1792" s="5" t="s">
        <v>1279</v>
      </c>
      <c r="D1792" t="s">
        <v>29</v>
      </c>
      <c r="E1792" s="4">
        <v>274608.01</v>
      </c>
      <c r="F1792" s="23">
        <v>45009</v>
      </c>
      <c r="G1792" s="23">
        <v>74</v>
      </c>
      <c r="H1792" s="24" t="s">
        <v>9198</v>
      </c>
      <c r="I1792" s="5" t="s">
        <v>14</v>
      </c>
      <c r="J1792" s="5" t="s">
        <v>15</v>
      </c>
      <c r="K1792" s="9">
        <v>355.2</v>
      </c>
      <c r="L1792" t="str">
        <f>VLOOKUP($A1792,lookup_table!$A:$D,3,FALSE)</f>
        <v>Branch</v>
      </c>
      <c r="M1792" t="str">
        <f>VLOOKUP($A1792,lookup_table!$A:$D,4,FALSE)</f>
        <v>Medsize</v>
      </c>
      <c r="N1792" t="str">
        <f t="shared" si="206"/>
        <v>North West</v>
      </c>
      <c r="O1792" t="str">
        <f t="shared" si="207"/>
        <v>high school or below</v>
      </c>
      <c r="P1792" t="str">
        <f t="shared" si="208"/>
        <v>personal auto</v>
      </c>
      <c r="Q1792" t="str">
        <f t="shared" si="209"/>
        <v>four-door car</v>
      </c>
      <c r="R1792" t="str">
        <f t="shared" si="210"/>
        <v>branch</v>
      </c>
      <c r="S1792" t="str">
        <f t="shared" si="211"/>
        <v>medsize</v>
      </c>
      <c r="T1792" t="str">
        <f t="shared" si="212"/>
        <v>north west</v>
      </c>
    </row>
    <row r="1793" spans="1:20" ht="17" x14ac:dyDescent="0.2">
      <c r="A1793" t="s">
        <v>1821</v>
      </c>
      <c r="B1793" s="5" t="s">
        <v>9209</v>
      </c>
      <c r="C1793" s="5" t="s">
        <v>1279</v>
      </c>
      <c r="D1793" t="s">
        <v>19</v>
      </c>
      <c r="E1793" s="4">
        <v>1021577.92</v>
      </c>
      <c r="F1793" s="23">
        <v>18150</v>
      </c>
      <c r="G1793" s="23">
        <v>67</v>
      </c>
      <c r="H1793" s="24" t="s">
        <v>9198</v>
      </c>
      <c r="I1793" s="5" t="s">
        <v>26</v>
      </c>
      <c r="J1793" s="5" t="s">
        <v>15</v>
      </c>
      <c r="K1793" s="9">
        <v>220304649</v>
      </c>
      <c r="L1793" t="str">
        <f>VLOOKUP($A1793,lookup_table!$A:$D,3,FALSE)</f>
        <v>Branch</v>
      </c>
      <c r="M1793" t="str">
        <f>VLOOKUP($A1793,lookup_table!$A:$D,4,FALSE)</f>
        <v>Medsize</v>
      </c>
      <c r="N1793" t="str">
        <f t="shared" si="206"/>
        <v>North West</v>
      </c>
      <c r="O1793" t="str">
        <f t="shared" si="207"/>
        <v>bachelor</v>
      </c>
      <c r="P1793" t="str">
        <f t="shared" si="208"/>
        <v>corporate auto</v>
      </c>
      <c r="Q1793" t="str">
        <f t="shared" si="209"/>
        <v>four-door car</v>
      </c>
      <c r="R1793" t="str">
        <f t="shared" si="210"/>
        <v>branch</v>
      </c>
      <c r="S1793" t="str">
        <f t="shared" si="211"/>
        <v>medsize</v>
      </c>
      <c r="T1793" t="str">
        <f t="shared" si="212"/>
        <v>north west</v>
      </c>
    </row>
    <row r="1794" spans="1:20" ht="17" x14ac:dyDescent="0.2">
      <c r="A1794" t="s">
        <v>1822</v>
      </c>
      <c r="B1794" s="5" t="s">
        <v>9207</v>
      </c>
      <c r="C1794" s="5" t="s">
        <v>9211</v>
      </c>
      <c r="D1794" t="s">
        <v>19</v>
      </c>
      <c r="E1794" s="4">
        <v>245357.08</v>
      </c>
      <c r="F1794" s="23">
        <v>29735</v>
      </c>
      <c r="G1794" s="23">
        <v>69</v>
      </c>
      <c r="H1794" s="24" t="s">
        <v>9198</v>
      </c>
      <c r="I1794" s="5" t="s">
        <v>14</v>
      </c>
      <c r="J1794" s="5" t="s">
        <v>15</v>
      </c>
      <c r="K1794" s="9">
        <v>331.2</v>
      </c>
      <c r="L1794" t="str">
        <f>VLOOKUP($A1794,lookup_table!$A:$D,3,FALSE)</f>
        <v>Agent</v>
      </c>
      <c r="M1794" t="str">
        <f>VLOOKUP($A1794,lookup_table!$A:$D,4,FALSE)</f>
        <v>Medsize</v>
      </c>
      <c r="N1794" t="str">
        <f t="shared" si="206"/>
        <v>West</v>
      </c>
      <c r="O1794" t="str">
        <f t="shared" si="207"/>
        <v>bachelor</v>
      </c>
      <c r="P1794" t="str">
        <f t="shared" si="208"/>
        <v>personal auto</v>
      </c>
      <c r="Q1794" t="str">
        <f t="shared" si="209"/>
        <v>four-door car</v>
      </c>
      <c r="R1794" t="str">
        <f t="shared" si="210"/>
        <v>agent</v>
      </c>
      <c r="S1794" t="str">
        <f t="shared" si="211"/>
        <v>medsize</v>
      </c>
      <c r="T1794" t="str">
        <f t="shared" si="212"/>
        <v>west</v>
      </c>
    </row>
    <row r="1795" spans="1:20" ht="17" x14ac:dyDescent="0.2">
      <c r="A1795" t="s">
        <v>1823</v>
      </c>
      <c r="B1795" s="5" t="s">
        <v>9208</v>
      </c>
      <c r="C1795" s="5" t="s">
        <v>1279</v>
      </c>
      <c r="D1795" t="s">
        <v>33</v>
      </c>
      <c r="E1795" s="4">
        <v>587295.88</v>
      </c>
      <c r="F1795" s="23">
        <v>77156</v>
      </c>
      <c r="G1795" s="23">
        <v>73</v>
      </c>
      <c r="H1795" s="24" t="s">
        <v>9198</v>
      </c>
      <c r="I1795" s="5" t="s">
        <v>14</v>
      </c>
      <c r="J1795" s="5" t="s">
        <v>15</v>
      </c>
      <c r="K1795" s="9">
        <v>445817914</v>
      </c>
      <c r="L1795" t="str">
        <f>VLOOKUP($A1795,lookup_table!$A:$D,3,FALSE)</f>
        <v>Branch</v>
      </c>
      <c r="M1795" t="str">
        <f>VLOOKUP($A1795,lookup_table!$A:$D,4,FALSE)</f>
        <v>Small</v>
      </c>
      <c r="N1795" t="str">
        <f t="shared" ref="N1795:N1858" si="213">IF($B1795="California","West",IF($B1795="Oregon","North West",IF($B1795="Washington","East","Central")))</f>
        <v>Central</v>
      </c>
      <c r="O1795" t="str">
        <f t="shared" ref="O1795:O1858" si="214">LOWER($D1795)</f>
        <v>college</v>
      </c>
      <c r="P1795" t="str">
        <f t="shared" ref="P1795:P1858" si="215">LOWER($I1795)</f>
        <v>personal auto</v>
      </c>
      <c r="Q1795" t="str">
        <f t="shared" ref="Q1795:Q1858" si="216">LOWER($J1795)</f>
        <v>four-door car</v>
      </c>
      <c r="R1795" t="str">
        <f t="shared" ref="R1795:R1858" si="217">LOWER($L1795)</f>
        <v>branch</v>
      </c>
      <c r="S1795" t="str">
        <f t="shared" ref="S1795:S1858" si="218">LOWER($M1795)</f>
        <v>small</v>
      </c>
      <c r="T1795" t="str">
        <f t="shared" ref="T1795:T1858" si="219">LOWER($N1795)</f>
        <v>central</v>
      </c>
    </row>
    <row r="1796" spans="1:20" ht="17" x14ac:dyDescent="0.2">
      <c r="A1796" t="s">
        <v>1824</v>
      </c>
      <c r="B1796" s="5" t="s">
        <v>9209</v>
      </c>
      <c r="C1796" s="5" t="s">
        <v>1279</v>
      </c>
      <c r="D1796" t="s">
        <v>33</v>
      </c>
      <c r="E1796" s="4">
        <v>311892.78999999998</v>
      </c>
      <c r="F1796" s="23">
        <v>88782</v>
      </c>
      <c r="G1796" s="23">
        <v>78</v>
      </c>
      <c r="H1796" s="24" t="s">
        <v>9198</v>
      </c>
      <c r="I1796" s="5" t="s">
        <v>14</v>
      </c>
      <c r="J1796" s="5" t="s">
        <v>15</v>
      </c>
      <c r="K1796" s="9">
        <v>357757645</v>
      </c>
      <c r="L1796" t="str">
        <f>VLOOKUP($A1796,lookup_table!$A:$D,3,FALSE)</f>
        <v>Web</v>
      </c>
      <c r="M1796" t="str">
        <f>VLOOKUP($A1796,lookup_table!$A:$D,4,FALSE)</f>
        <v>Large</v>
      </c>
      <c r="N1796" t="str">
        <f t="shared" si="213"/>
        <v>North West</v>
      </c>
      <c r="O1796" t="str">
        <f t="shared" si="214"/>
        <v>college</v>
      </c>
      <c r="P1796" t="str">
        <f t="shared" si="215"/>
        <v>personal auto</v>
      </c>
      <c r="Q1796" t="str">
        <f t="shared" si="216"/>
        <v>four-door car</v>
      </c>
      <c r="R1796" t="str">
        <f t="shared" si="217"/>
        <v>web</v>
      </c>
      <c r="S1796" t="str">
        <f t="shared" si="218"/>
        <v>large</v>
      </c>
      <c r="T1796" t="str">
        <f t="shared" si="219"/>
        <v>north west</v>
      </c>
    </row>
    <row r="1797" spans="1:20" ht="17" x14ac:dyDescent="0.2">
      <c r="A1797" t="s">
        <v>1825</v>
      </c>
      <c r="B1797" s="5" t="s">
        <v>9207</v>
      </c>
      <c r="C1797" s="5" t="s">
        <v>1279</v>
      </c>
      <c r="D1797" t="s">
        <v>33</v>
      </c>
      <c r="E1797" s="4">
        <v>556865.65</v>
      </c>
      <c r="F1797" s="23">
        <v>51489</v>
      </c>
      <c r="G1797" s="23">
        <v>139</v>
      </c>
      <c r="H1797" s="24" t="s">
        <v>9198</v>
      </c>
      <c r="I1797" s="5" t="s">
        <v>14</v>
      </c>
      <c r="J1797" s="5" t="s">
        <v>27</v>
      </c>
      <c r="K1797" s="9">
        <v>236739322</v>
      </c>
      <c r="L1797" t="str">
        <f>VLOOKUP($A1797,lookup_table!$A:$D,3,FALSE)</f>
        <v>Web</v>
      </c>
      <c r="M1797" t="str">
        <f>VLOOKUP($A1797,lookup_table!$A:$D,4,FALSE)</f>
        <v>Medsize</v>
      </c>
      <c r="N1797" t="str">
        <f t="shared" si="213"/>
        <v>West</v>
      </c>
      <c r="O1797" t="str">
        <f t="shared" si="214"/>
        <v>college</v>
      </c>
      <c r="P1797" t="str">
        <f t="shared" si="215"/>
        <v>personal auto</v>
      </c>
      <c r="Q1797" t="str">
        <f t="shared" si="216"/>
        <v>suv</v>
      </c>
      <c r="R1797" t="str">
        <f t="shared" si="217"/>
        <v>web</v>
      </c>
      <c r="S1797" t="str">
        <f t="shared" si="218"/>
        <v>medsize</v>
      </c>
      <c r="T1797" t="str">
        <f t="shared" si="219"/>
        <v>west</v>
      </c>
    </row>
    <row r="1798" spans="1:20" ht="17" x14ac:dyDescent="0.2">
      <c r="A1798" t="s">
        <v>1826</v>
      </c>
      <c r="B1798" s="5" t="s">
        <v>9207</v>
      </c>
      <c r="C1798" s="5" t="s">
        <v>1279</v>
      </c>
      <c r="D1798" t="s">
        <v>19</v>
      </c>
      <c r="E1798" s="4">
        <v>902971.47</v>
      </c>
      <c r="F1798" s="23">
        <v>16972</v>
      </c>
      <c r="G1798" s="23">
        <v>125</v>
      </c>
      <c r="H1798" s="24" t="s">
        <v>9198</v>
      </c>
      <c r="I1798" s="5" t="s">
        <v>14</v>
      </c>
      <c r="J1798" s="5" t="s">
        <v>27</v>
      </c>
      <c r="K1798" s="9">
        <v>600</v>
      </c>
      <c r="L1798" t="str">
        <f>VLOOKUP($A1798,lookup_table!$A:$D,3,FALSE)</f>
        <v>Agent</v>
      </c>
      <c r="M1798" t="str">
        <f>VLOOKUP($A1798,lookup_table!$A:$D,4,FALSE)</f>
        <v>Large</v>
      </c>
      <c r="N1798" t="str">
        <f t="shared" si="213"/>
        <v>West</v>
      </c>
      <c r="O1798" t="str">
        <f t="shared" si="214"/>
        <v>bachelor</v>
      </c>
      <c r="P1798" t="str">
        <f t="shared" si="215"/>
        <v>personal auto</v>
      </c>
      <c r="Q1798" t="str">
        <f t="shared" si="216"/>
        <v>suv</v>
      </c>
      <c r="R1798" t="str">
        <f t="shared" si="217"/>
        <v>agent</v>
      </c>
      <c r="S1798" t="str">
        <f t="shared" si="218"/>
        <v>large</v>
      </c>
      <c r="T1798" t="str">
        <f t="shared" si="219"/>
        <v>west</v>
      </c>
    </row>
    <row r="1799" spans="1:20" ht="17" x14ac:dyDescent="0.2">
      <c r="A1799" t="s">
        <v>1827</v>
      </c>
      <c r="B1799" s="5" t="s">
        <v>9207</v>
      </c>
      <c r="C1799" s="5" t="s">
        <v>9211</v>
      </c>
      <c r="D1799" t="s">
        <v>19</v>
      </c>
      <c r="E1799" s="4">
        <v>759182.72</v>
      </c>
      <c r="F1799" s="23">
        <v>99359</v>
      </c>
      <c r="G1799" s="23">
        <v>95</v>
      </c>
      <c r="H1799" s="24" t="s">
        <v>9198</v>
      </c>
      <c r="I1799" s="5" t="s">
        <v>14</v>
      </c>
      <c r="J1799" s="5" t="s">
        <v>22</v>
      </c>
      <c r="K1799" s="9">
        <v>233265397</v>
      </c>
      <c r="L1799" t="str">
        <f>VLOOKUP($A1799,lookup_table!$A:$D,3,FALSE)</f>
        <v>Call Center</v>
      </c>
      <c r="M1799" t="str">
        <f>VLOOKUP($A1799,lookup_table!$A:$D,4,FALSE)</f>
        <v>Medsize</v>
      </c>
      <c r="N1799" t="str">
        <f t="shared" si="213"/>
        <v>West</v>
      </c>
      <c r="O1799" t="str">
        <f t="shared" si="214"/>
        <v>bachelor</v>
      </c>
      <c r="P1799" t="str">
        <f t="shared" si="215"/>
        <v>personal auto</v>
      </c>
      <c r="Q1799" t="str">
        <f t="shared" si="216"/>
        <v>two-door car</v>
      </c>
      <c r="R1799" t="str">
        <f t="shared" si="217"/>
        <v>call center</v>
      </c>
      <c r="S1799" t="str">
        <f t="shared" si="218"/>
        <v>medsize</v>
      </c>
      <c r="T1799" t="str">
        <f t="shared" si="219"/>
        <v>west</v>
      </c>
    </row>
    <row r="1800" spans="1:20" ht="17" x14ac:dyDescent="0.2">
      <c r="A1800" t="s">
        <v>1828</v>
      </c>
      <c r="B1800" s="5" t="s">
        <v>9206</v>
      </c>
      <c r="C1800" s="5" t="s">
        <v>9211</v>
      </c>
      <c r="D1800" t="s">
        <v>33</v>
      </c>
      <c r="E1800" s="4">
        <v>225531.29</v>
      </c>
      <c r="F1800" s="23">
        <v>58289</v>
      </c>
      <c r="G1800" s="23">
        <v>62</v>
      </c>
      <c r="H1800" s="24" t="s">
        <v>9203</v>
      </c>
      <c r="I1800" s="5" t="s">
        <v>14</v>
      </c>
      <c r="J1800" s="5" t="s">
        <v>22</v>
      </c>
      <c r="K1800" s="9">
        <v>297.60000000000002</v>
      </c>
      <c r="L1800" t="str">
        <f>VLOOKUP($A1800,lookup_table!$A:$D,3,FALSE)</f>
        <v>Agent</v>
      </c>
      <c r="M1800" t="str">
        <f>VLOOKUP($A1800,lookup_table!$A:$D,4,FALSE)</f>
        <v>Medsize</v>
      </c>
      <c r="N1800" t="str">
        <f t="shared" si="213"/>
        <v>Central</v>
      </c>
      <c r="O1800" t="str">
        <f t="shared" si="214"/>
        <v>college</v>
      </c>
      <c r="P1800" t="str">
        <f t="shared" si="215"/>
        <v>personal auto</v>
      </c>
      <c r="Q1800" t="str">
        <f t="shared" si="216"/>
        <v>two-door car</v>
      </c>
      <c r="R1800" t="str">
        <f t="shared" si="217"/>
        <v>agent</v>
      </c>
      <c r="S1800" t="str">
        <f t="shared" si="218"/>
        <v>medsize</v>
      </c>
      <c r="T1800" t="str">
        <f t="shared" si="219"/>
        <v>central</v>
      </c>
    </row>
    <row r="1801" spans="1:20" ht="17" x14ac:dyDescent="0.2">
      <c r="A1801" t="s">
        <v>1829</v>
      </c>
      <c r="B1801" s="5" t="s">
        <v>9209</v>
      </c>
      <c r="C1801" s="5" t="s">
        <v>1279</v>
      </c>
      <c r="D1801" t="s">
        <v>75</v>
      </c>
      <c r="E1801" s="4">
        <v>3261369.04</v>
      </c>
      <c r="F1801" s="23">
        <v>45173</v>
      </c>
      <c r="G1801" s="23">
        <v>268</v>
      </c>
      <c r="H1801" s="24" t="s">
        <v>9198</v>
      </c>
      <c r="I1801" s="5" t="s">
        <v>14</v>
      </c>
      <c r="J1801" s="5" t="s">
        <v>111</v>
      </c>
      <c r="K1801" s="9">
        <v>1286.4000000000001</v>
      </c>
      <c r="L1801" t="str">
        <f>VLOOKUP($A1801,lookup_table!$A:$D,3,FALSE)</f>
        <v>Call Center</v>
      </c>
      <c r="M1801" t="str">
        <f>VLOOKUP($A1801,lookup_table!$A:$D,4,FALSE)</f>
        <v>Medsize</v>
      </c>
      <c r="N1801" t="str">
        <f t="shared" si="213"/>
        <v>North West</v>
      </c>
      <c r="O1801" t="str">
        <f t="shared" si="214"/>
        <v>doctor</v>
      </c>
      <c r="P1801" t="str">
        <f t="shared" si="215"/>
        <v>personal auto</v>
      </c>
      <c r="Q1801" t="str">
        <f t="shared" si="216"/>
        <v>luxury car</v>
      </c>
      <c r="R1801" t="str">
        <f t="shared" si="217"/>
        <v>call center</v>
      </c>
      <c r="S1801" t="str">
        <f t="shared" si="218"/>
        <v>medsize</v>
      </c>
      <c r="T1801" t="str">
        <f t="shared" si="219"/>
        <v>north west</v>
      </c>
    </row>
    <row r="1802" spans="1:20" ht="17" x14ac:dyDescent="0.2">
      <c r="A1802" t="s">
        <v>1830</v>
      </c>
      <c r="B1802" s="5" t="s">
        <v>9207</v>
      </c>
      <c r="C1802" s="5" t="s">
        <v>1279</v>
      </c>
      <c r="D1802" t="s">
        <v>19</v>
      </c>
      <c r="E1802" s="4">
        <v>944564.95</v>
      </c>
      <c r="F1802" s="23">
        <v>93246</v>
      </c>
      <c r="G1802" s="23">
        <v>78</v>
      </c>
      <c r="H1802" s="24" t="s">
        <v>9198</v>
      </c>
      <c r="I1802" s="5" t="s">
        <v>14</v>
      </c>
      <c r="J1802" s="5" t="s">
        <v>22</v>
      </c>
      <c r="K1802" s="9">
        <v>41628869</v>
      </c>
      <c r="L1802" t="str">
        <f>VLOOKUP($A1802,lookup_table!$A:$D,3,FALSE)</f>
        <v>Branch</v>
      </c>
      <c r="M1802" t="str">
        <f>VLOOKUP($A1802,lookup_table!$A:$D,4,FALSE)</f>
        <v>Medsize</v>
      </c>
      <c r="N1802" t="str">
        <f t="shared" si="213"/>
        <v>West</v>
      </c>
      <c r="O1802" t="str">
        <f t="shared" si="214"/>
        <v>bachelor</v>
      </c>
      <c r="P1802" t="str">
        <f t="shared" si="215"/>
        <v>personal auto</v>
      </c>
      <c r="Q1802" t="str">
        <f t="shared" si="216"/>
        <v>two-door car</v>
      </c>
      <c r="R1802" t="str">
        <f t="shared" si="217"/>
        <v>branch</v>
      </c>
      <c r="S1802" t="str">
        <f t="shared" si="218"/>
        <v>medsize</v>
      </c>
      <c r="T1802" t="str">
        <f t="shared" si="219"/>
        <v>west</v>
      </c>
    </row>
    <row r="1803" spans="1:20" ht="17" x14ac:dyDescent="0.2">
      <c r="A1803" t="s">
        <v>1831</v>
      </c>
      <c r="B1803" s="5" t="s">
        <v>9206</v>
      </c>
      <c r="C1803" s="5" t="s">
        <v>9211</v>
      </c>
      <c r="D1803" t="s">
        <v>29</v>
      </c>
      <c r="E1803" s="4">
        <v>680359.68</v>
      </c>
      <c r="F1803" s="23">
        <v>43758</v>
      </c>
      <c r="G1803" s="23">
        <v>171</v>
      </c>
      <c r="H1803" s="24" t="s">
        <v>9198</v>
      </c>
      <c r="I1803" s="5" t="s">
        <v>26</v>
      </c>
      <c r="J1803" s="5" t="s">
        <v>27</v>
      </c>
      <c r="K1803" s="9">
        <v>1129929433</v>
      </c>
      <c r="L1803" t="str">
        <f>VLOOKUP($A1803,lookup_table!$A:$D,3,FALSE)</f>
        <v>Call Center</v>
      </c>
      <c r="M1803" t="str">
        <f>VLOOKUP($A1803,lookup_table!$A:$D,4,FALSE)</f>
        <v>Medsize</v>
      </c>
      <c r="N1803" t="str">
        <f t="shared" si="213"/>
        <v>Central</v>
      </c>
      <c r="O1803" t="str">
        <f t="shared" si="214"/>
        <v>high school or below</v>
      </c>
      <c r="P1803" t="str">
        <f t="shared" si="215"/>
        <v>corporate auto</v>
      </c>
      <c r="Q1803" t="str">
        <f t="shared" si="216"/>
        <v>suv</v>
      </c>
      <c r="R1803" t="str">
        <f t="shared" si="217"/>
        <v>call center</v>
      </c>
      <c r="S1803" t="str">
        <f t="shared" si="218"/>
        <v>medsize</v>
      </c>
      <c r="T1803" t="str">
        <f t="shared" si="219"/>
        <v>central</v>
      </c>
    </row>
    <row r="1804" spans="1:20" ht="17" x14ac:dyDescent="0.2">
      <c r="A1804" t="s">
        <v>1832</v>
      </c>
      <c r="B1804" s="5" t="s">
        <v>9209</v>
      </c>
      <c r="C1804" s="5" t="s">
        <v>9211</v>
      </c>
      <c r="D1804" t="s">
        <v>19</v>
      </c>
      <c r="E1804" s="4">
        <v>976621.71</v>
      </c>
      <c r="F1804" s="23">
        <v>75651</v>
      </c>
      <c r="G1804" s="23">
        <v>81</v>
      </c>
      <c r="H1804" s="24" t="s">
        <v>9198</v>
      </c>
      <c r="I1804" s="5" t="s">
        <v>14</v>
      </c>
      <c r="J1804" s="5" t="s">
        <v>15</v>
      </c>
      <c r="K1804" s="9">
        <v>37511129</v>
      </c>
      <c r="L1804" t="str">
        <f>VLOOKUP($A1804,lookup_table!$A:$D,3,FALSE)</f>
        <v>Agent</v>
      </c>
      <c r="M1804" t="str">
        <f>VLOOKUP($A1804,lookup_table!$A:$D,4,FALSE)</f>
        <v>Large</v>
      </c>
      <c r="N1804" t="str">
        <f t="shared" si="213"/>
        <v>North West</v>
      </c>
      <c r="O1804" t="str">
        <f t="shared" si="214"/>
        <v>bachelor</v>
      </c>
      <c r="P1804" t="str">
        <f t="shared" si="215"/>
        <v>personal auto</v>
      </c>
      <c r="Q1804" t="str">
        <f t="shared" si="216"/>
        <v>four-door car</v>
      </c>
      <c r="R1804" t="str">
        <f t="shared" si="217"/>
        <v>agent</v>
      </c>
      <c r="S1804" t="str">
        <f t="shared" si="218"/>
        <v>large</v>
      </c>
      <c r="T1804" t="str">
        <f t="shared" si="219"/>
        <v>north west</v>
      </c>
    </row>
    <row r="1805" spans="1:20" ht="17" x14ac:dyDescent="0.2">
      <c r="A1805" t="s">
        <v>1833</v>
      </c>
      <c r="B1805" s="5" t="s">
        <v>9206</v>
      </c>
      <c r="C1805" s="5" t="s">
        <v>1279</v>
      </c>
      <c r="D1805" t="s">
        <v>75</v>
      </c>
      <c r="E1805" s="4">
        <v>729484.61</v>
      </c>
      <c r="F1805" s="23">
        <v>45009</v>
      </c>
      <c r="G1805" s="23">
        <v>67</v>
      </c>
      <c r="H1805" s="24" t="s">
        <v>9198</v>
      </c>
      <c r="I1805" s="5" t="s">
        <v>14</v>
      </c>
      <c r="J1805" s="5" t="s">
        <v>15</v>
      </c>
      <c r="K1805" s="9">
        <v>321.60000000000002</v>
      </c>
      <c r="L1805" t="str">
        <f>VLOOKUP($A1805,lookup_table!$A:$D,3,FALSE)</f>
        <v>Agent</v>
      </c>
      <c r="M1805" t="str">
        <f>VLOOKUP($A1805,lookup_table!$A:$D,4,FALSE)</f>
        <v>Medsize</v>
      </c>
      <c r="N1805" t="str">
        <f t="shared" si="213"/>
        <v>Central</v>
      </c>
      <c r="O1805" t="str">
        <f t="shared" si="214"/>
        <v>doctor</v>
      </c>
      <c r="P1805" t="str">
        <f t="shared" si="215"/>
        <v>personal auto</v>
      </c>
      <c r="Q1805" t="str">
        <f t="shared" si="216"/>
        <v>four-door car</v>
      </c>
      <c r="R1805" t="str">
        <f t="shared" si="217"/>
        <v>agent</v>
      </c>
      <c r="S1805" t="str">
        <f t="shared" si="218"/>
        <v>medsize</v>
      </c>
      <c r="T1805" t="str">
        <f t="shared" si="219"/>
        <v>central</v>
      </c>
    </row>
    <row r="1806" spans="1:20" ht="17" x14ac:dyDescent="0.2">
      <c r="A1806" t="s">
        <v>1834</v>
      </c>
      <c r="B1806" s="5" t="s">
        <v>9209</v>
      </c>
      <c r="C1806" s="5" t="s">
        <v>1279</v>
      </c>
      <c r="D1806" t="s">
        <v>75</v>
      </c>
      <c r="E1806" s="4">
        <v>568251.53</v>
      </c>
      <c r="F1806" s="23">
        <v>36938</v>
      </c>
      <c r="G1806" s="23">
        <v>70</v>
      </c>
      <c r="H1806" s="24" t="s">
        <v>9198</v>
      </c>
      <c r="I1806" s="5" t="s">
        <v>37</v>
      </c>
      <c r="J1806" s="5" t="s">
        <v>15</v>
      </c>
      <c r="K1806" s="9">
        <v>244801119</v>
      </c>
      <c r="L1806" t="str">
        <f>VLOOKUP($A1806,lookup_table!$A:$D,3,FALSE)</f>
        <v>Agent</v>
      </c>
      <c r="M1806" t="str">
        <f>VLOOKUP($A1806,lookup_table!$A:$D,4,FALSE)</f>
        <v>Medsize</v>
      </c>
      <c r="N1806" t="str">
        <f t="shared" si="213"/>
        <v>North West</v>
      </c>
      <c r="O1806" t="str">
        <f t="shared" si="214"/>
        <v>doctor</v>
      </c>
      <c r="P1806" t="str">
        <f t="shared" si="215"/>
        <v>special auto</v>
      </c>
      <c r="Q1806" t="str">
        <f t="shared" si="216"/>
        <v>four-door car</v>
      </c>
      <c r="R1806" t="str">
        <f t="shared" si="217"/>
        <v>agent</v>
      </c>
      <c r="S1806" t="str">
        <f t="shared" si="218"/>
        <v>medsize</v>
      </c>
      <c r="T1806" t="str">
        <f t="shared" si="219"/>
        <v>north west</v>
      </c>
    </row>
    <row r="1807" spans="1:20" ht="17" x14ac:dyDescent="0.2">
      <c r="A1807" t="s">
        <v>1835</v>
      </c>
      <c r="B1807" s="5" t="s">
        <v>9207</v>
      </c>
      <c r="C1807" s="5" t="s">
        <v>9211</v>
      </c>
      <c r="D1807" t="s">
        <v>19</v>
      </c>
      <c r="E1807" s="4">
        <v>633294.18000000005</v>
      </c>
      <c r="F1807" s="23">
        <v>50843</v>
      </c>
      <c r="G1807" s="23">
        <v>82</v>
      </c>
      <c r="H1807" s="24" t="s">
        <v>9198</v>
      </c>
      <c r="I1807" s="5" t="s">
        <v>14</v>
      </c>
      <c r="J1807" s="5" t="s">
        <v>22</v>
      </c>
      <c r="K1807" s="9">
        <v>393.6</v>
      </c>
      <c r="L1807" t="str">
        <f>VLOOKUP($A1807,lookup_table!$A:$D,3,FALSE)</f>
        <v>Call Center</v>
      </c>
      <c r="M1807" t="str">
        <f>VLOOKUP($A1807,lookup_table!$A:$D,4,FALSE)</f>
        <v>Small</v>
      </c>
      <c r="N1807" t="str">
        <f t="shared" si="213"/>
        <v>West</v>
      </c>
      <c r="O1807" t="str">
        <f t="shared" si="214"/>
        <v>bachelor</v>
      </c>
      <c r="P1807" t="str">
        <f t="shared" si="215"/>
        <v>personal auto</v>
      </c>
      <c r="Q1807" t="str">
        <f t="shared" si="216"/>
        <v>two-door car</v>
      </c>
      <c r="R1807" t="str">
        <f t="shared" si="217"/>
        <v>call center</v>
      </c>
      <c r="S1807" t="str">
        <f t="shared" si="218"/>
        <v>small</v>
      </c>
      <c r="T1807" t="str">
        <f t="shared" si="219"/>
        <v>west</v>
      </c>
    </row>
    <row r="1808" spans="1:20" ht="17" x14ac:dyDescent="0.2">
      <c r="A1808" t="s">
        <v>1836</v>
      </c>
      <c r="B1808" s="5" t="s">
        <v>9207</v>
      </c>
      <c r="C1808" s="5" t="s">
        <v>1279</v>
      </c>
      <c r="D1808" t="s">
        <v>19</v>
      </c>
      <c r="E1808" s="4">
        <v>491657.7</v>
      </c>
      <c r="F1808" s="23">
        <v>21907</v>
      </c>
      <c r="G1808" s="23">
        <v>62</v>
      </c>
      <c r="H1808" s="24" t="s">
        <v>9198</v>
      </c>
      <c r="I1808" s="5" t="s">
        <v>14</v>
      </c>
      <c r="J1808" s="5" t="s">
        <v>15</v>
      </c>
      <c r="K1808" s="9">
        <v>296438</v>
      </c>
      <c r="L1808" t="str">
        <f>VLOOKUP($A1808,lookup_table!$A:$D,3,FALSE)</f>
        <v>Agent</v>
      </c>
      <c r="M1808" t="str">
        <f>VLOOKUP($A1808,lookup_table!$A:$D,4,FALSE)</f>
        <v>Medsize</v>
      </c>
      <c r="N1808" t="str">
        <f t="shared" si="213"/>
        <v>West</v>
      </c>
      <c r="O1808" t="str">
        <f t="shared" si="214"/>
        <v>bachelor</v>
      </c>
      <c r="P1808" t="str">
        <f t="shared" si="215"/>
        <v>personal auto</v>
      </c>
      <c r="Q1808" t="str">
        <f t="shared" si="216"/>
        <v>four-door car</v>
      </c>
      <c r="R1808" t="str">
        <f t="shared" si="217"/>
        <v>agent</v>
      </c>
      <c r="S1808" t="str">
        <f t="shared" si="218"/>
        <v>medsize</v>
      </c>
      <c r="T1808" t="str">
        <f t="shared" si="219"/>
        <v>west</v>
      </c>
    </row>
    <row r="1809" spans="1:20" ht="17" x14ac:dyDescent="0.2">
      <c r="A1809" t="s">
        <v>1837</v>
      </c>
      <c r="B1809" s="5" t="s">
        <v>9207</v>
      </c>
      <c r="C1809" s="5" t="s">
        <v>1279</v>
      </c>
      <c r="D1809" t="s">
        <v>19</v>
      </c>
      <c r="E1809" s="4">
        <v>479824.09</v>
      </c>
      <c r="F1809" s="23">
        <v>77846</v>
      </c>
      <c r="G1809" s="23">
        <v>119</v>
      </c>
      <c r="H1809" s="24" t="s">
        <v>9198</v>
      </c>
      <c r="I1809" s="5" t="s">
        <v>14</v>
      </c>
      <c r="J1809" s="5" t="s">
        <v>73</v>
      </c>
      <c r="K1809" s="9">
        <v>342471939</v>
      </c>
      <c r="L1809" t="str">
        <f>VLOOKUP($A1809,lookup_table!$A:$D,3,FALSE)</f>
        <v>Agent</v>
      </c>
      <c r="M1809" t="str">
        <f>VLOOKUP($A1809,lookup_table!$A:$D,4,FALSE)</f>
        <v>Medsize</v>
      </c>
      <c r="N1809" t="str">
        <f t="shared" si="213"/>
        <v>West</v>
      </c>
      <c r="O1809" t="str">
        <f t="shared" si="214"/>
        <v>bachelor</v>
      </c>
      <c r="P1809" t="str">
        <f t="shared" si="215"/>
        <v>personal auto</v>
      </c>
      <c r="Q1809" t="str">
        <f t="shared" si="216"/>
        <v>sports car</v>
      </c>
      <c r="R1809" t="str">
        <f t="shared" si="217"/>
        <v>agent</v>
      </c>
      <c r="S1809" t="str">
        <f t="shared" si="218"/>
        <v>medsize</v>
      </c>
      <c r="T1809" t="str">
        <f t="shared" si="219"/>
        <v>west</v>
      </c>
    </row>
    <row r="1810" spans="1:20" ht="17" x14ac:dyDescent="0.2">
      <c r="A1810" t="s">
        <v>1838</v>
      </c>
      <c r="B1810" s="5" t="s">
        <v>9210</v>
      </c>
      <c r="C1810" s="5" t="s">
        <v>9211</v>
      </c>
      <c r="D1810" t="s">
        <v>19</v>
      </c>
      <c r="E1810" s="4">
        <v>564380.24</v>
      </c>
      <c r="F1810" s="23">
        <v>41043</v>
      </c>
      <c r="G1810" s="23">
        <v>72</v>
      </c>
      <c r="H1810" s="24" t="s">
        <v>9198</v>
      </c>
      <c r="I1810" s="5" t="s">
        <v>14</v>
      </c>
      <c r="J1810" s="5" t="s">
        <v>15</v>
      </c>
      <c r="K1810" s="9">
        <v>345.6</v>
      </c>
      <c r="L1810" t="str">
        <f>VLOOKUP($A1810,lookup_table!$A:$D,3,FALSE)</f>
        <v>Call Center</v>
      </c>
      <c r="M1810" t="str">
        <f>VLOOKUP($A1810,lookup_table!$A:$D,4,FALSE)</f>
        <v>Small</v>
      </c>
      <c r="N1810" t="str">
        <f t="shared" si="213"/>
        <v>East</v>
      </c>
      <c r="O1810" t="str">
        <f t="shared" si="214"/>
        <v>bachelor</v>
      </c>
      <c r="P1810" t="str">
        <f t="shared" si="215"/>
        <v>personal auto</v>
      </c>
      <c r="Q1810" t="str">
        <f t="shared" si="216"/>
        <v>four-door car</v>
      </c>
      <c r="R1810" t="str">
        <f t="shared" si="217"/>
        <v>call center</v>
      </c>
      <c r="S1810" t="str">
        <f t="shared" si="218"/>
        <v>small</v>
      </c>
      <c r="T1810" t="str">
        <f t="shared" si="219"/>
        <v>east</v>
      </c>
    </row>
    <row r="1811" spans="1:20" ht="17" x14ac:dyDescent="0.2">
      <c r="A1811" t="s">
        <v>1839</v>
      </c>
      <c r="B1811" s="5" t="s">
        <v>9206</v>
      </c>
      <c r="C1811" s="5" t="s">
        <v>1279</v>
      </c>
      <c r="D1811" t="s">
        <v>29</v>
      </c>
      <c r="E1811" s="4">
        <v>924746.44</v>
      </c>
      <c r="F1811" s="23">
        <v>97030</v>
      </c>
      <c r="G1811" s="23">
        <v>76</v>
      </c>
      <c r="H1811" s="24" t="s">
        <v>9198</v>
      </c>
      <c r="I1811" s="5" t="s">
        <v>26</v>
      </c>
      <c r="J1811" s="5" t="s">
        <v>15</v>
      </c>
      <c r="K1811" s="9">
        <v>416637499</v>
      </c>
      <c r="L1811" t="str">
        <f>VLOOKUP($A1811,lookup_table!$A:$D,3,FALSE)</f>
        <v>Call Center</v>
      </c>
      <c r="M1811" t="str">
        <f>VLOOKUP($A1811,lookup_table!$A:$D,4,FALSE)</f>
        <v>Small</v>
      </c>
      <c r="N1811" t="str">
        <f t="shared" si="213"/>
        <v>Central</v>
      </c>
      <c r="O1811" t="str">
        <f t="shared" si="214"/>
        <v>high school or below</v>
      </c>
      <c r="P1811" t="str">
        <f t="shared" si="215"/>
        <v>corporate auto</v>
      </c>
      <c r="Q1811" t="str">
        <f t="shared" si="216"/>
        <v>four-door car</v>
      </c>
      <c r="R1811" t="str">
        <f t="shared" si="217"/>
        <v>call center</v>
      </c>
      <c r="S1811" t="str">
        <f t="shared" si="218"/>
        <v>small</v>
      </c>
      <c r="T1811" t="str">
        <f t="shared" si="219"/>
        <v>central</v>
      </c>
    </row>
    <row r="1812" spans="1:20" ht="17" x14ac:dyDescent="0.2">
      <c r="A1812" t="s">
        <v>1840</v>
      </c>
      <c r="B1812" s="5" t="s">
        <v>9209</v>
      </c>
      <c r="C1812" s="5" t="s">
        <v>9211</v>
      </c>
      <c r="D1812" t="s">
        <v>29</v>
      </c>
      <c r="E1812" s="4">
        <v>732292.89</v>
      </c>
      <c r="F1812" s="23">
        <v>80864</v>
      </c>
      <c r="G1812" s="23">
        <v>182</v>
      </c>
      <c r="H1812" s="24" t="s">
        <v>9198</v>
      </c>
      <c r="I1812" s="5" t="s">
        <v>14</v>
      </c>
      <c r="J1812" s="5" t="s">
        <v>60</v>
      </c>
      <c r="K1812" s="9">
        <v>618210272</v>
      </c>
      <c r="L1812" t="str">
        <f>VLOOKUP($A1812,lookup_table!$A:$D,3,FALSE)</f>
        <v>Agent</v>
      </c>
      <c r="M1812" t="str">
        <f>VLOOKUP($A1812,lookup_table!$A:$D,4,FALSE)</f>
        <v>Medsize</v>
      </c>
      <c r="N1812" t="str">
        <f t="shared" si="213"/>
        <v>North West</v>
      </c>
      <c r="O1812" t="str">
        <f t="shared" si="214"/>
        <v>high school or below</v>
      </c>
      <c r="P1812" t="str">
        <f t="shared" si="215"/>
        <v>personal auto</v>
      </c>
      <c r="Q1812" t="str">
        <f t="shared" si="216"/>
        <v>luxury suv</v>
      </c>
      <c r="R1812" t="str">
        <f t="shared" si="217"/>
        <v>agent</v>
      </c>
      <c r="S1812" t="str">
        <f t="shared" si="218"/>
        <v>medsize</v>
      </c>
      <c r="T1812" t="str">
        <f t="shared" si="219"/>
        <v>north west</v>
      </c>
    </row>
    <row r="1813" spans="1:20" ht="17" x14ac:dyDescent="0.2">
      <c r="A1813" t="s">
        <v>1841</v>
      </c>
      <c r="B1813" s="5" t="s">
        <v>9208</v>
      </c>
      <c r="C1813" s="5" t="s">
        <v>1279</v>
      </c>
      <c r="D1813" t="s">
        <v>33</v>
      </c>
      <c r="E1813" s="4">
        <v>827590.01</v>
      </c>
      <c r="F1813" s="23">
        <v>48197</v>
      </c>
      <c r="G1813" s="23">
        <v>106</v>
      </c>
      <c r="H1813" s="24" t="s">
        <v>9198</v>
      </c>
      <c r="I1813" s="5" t="s">
        <v>14</v>
      </c>
      <c r="J1813" s="5" t="s">
        <v>15</v>
      </c>
      <c r="K1813" s="9">
        <v>508.8</v>
      </c>
      <c r="L1813" t="str">
        <f>VLOOKUP($A1813,lookup_table!$A:$D,3,FALSE)</f>
        <v>Agent</v>
      </c>
      <c r="M1813" t="str">
        <f>VLOOKUP($A1813,lookup_table!$A:$D,4,FALSE)</f>
        <v>Medsize</v>
      </c>
      <c r="N1813" t="str">
        <f t="shared" si="213"/>
        <v>Central</v>
      </c>
      <c r="O1813" t="str">
        <f t="shared" si="214"/>
        <v>college</v>
      </c>
      <c r="P1813" t="str">
        <f t="shared" si="215"/>
        <v>personal auto</v>
      </c>
      <c r="Q1813" t="str">
        <f t="shared" si="216"/>
        <v>four-door car</v>
      </c>
      <c r="R1813" t="str">
        <f t="shared" si="217"/>
        <v>agent</v>
      </c>
      <c r="S1813" t="str">
        <f t="shared" si="218"/>
        <v>medsize</v>
      </c>
      <c r="T1813" t="str">
        <f t="shared" si="219"/>
        <v>central</v>
      </c>
    </row>
    <row r="1814" spans="1:20" ht="17" x14ac:dyDescent="0.2">
      <c r="A1814" t="s">
        <v>1842</v>
      </c>
      <c r="B1814" s="5" t="s">
        <v>9207</v>
      </c>
      <c r="C1814" s="5" t="s">
        <v>9211</v>
      </c>
      <c r="D1814" t="s">
        <v>75</v>
      </c>
      <c r="E1814" s="4">
        <v>563540.37</v>
      </c>
      <c r="F1814" s="23">
        <v>70837</v>
      </c>
      <c r="G1814" s="23">
        <v>73</v>
      </c>
      <c r="H1814" s="24" t="s">
        <v>9203</v>
      </c>
      <c r="I1814" s="5" t="s">
        <v>14</v>
      </c>
      <c r="J1814" s="5" t="s">
        <v>15</v>
      </c>
      <c r="K1814" s="9">
        <v>362743231</v>
      </c>
      <c r="L1814" t="str">
        <f>VLOOKUP($A1814,lookup_table!$A:$D,3,FALSE)</f>
        <v>Agent</v>
      </c>
      <c r="M1814" t="str">
        <f>VLOOKUP($A1814,lookup_table!$A:$D,4,FALSE)</f>
        <v>Small</v>
      </c>
      <c r="N1814" t="str">
        <f t="shared" si="213"/>
        <v>West</v>
      </c>
      <c r="O1814" t="str">
        <f t="shared" si="214"/>
        <v>doctor</v>
      </c>
      <c r="P1814" t="str">
        <f t="shared" si="215"/>
        <v>personal auto</v>
      </c>
      <c r="Q1814" t="str">
        <f t="shared" si="216"/>
        <v>four-door car</v>
      </c>
      <c r="R1814" t="str">
        <f t="shared" si="217"/>
        <v>agent</v>
      </c>
      <c r="S1814" t="str">
        <f t="shared" si="218"/>
        <v>small</v>
      </c>
      <c r="T1814" t="str">
        <f t="shared" si="219"/>
        <v>west</v>
      </c>
    </row>
    <row r="1815" spans="1:20" ht="17" x14ac:dyDescent="0.2">
      <c r="A1815" t="s">
        <v>1843</v>
      </c>
      <c r="B1815" s="5" t="s">
        <v>9206</v>
      </c>
      <c r="C1815" s="5" t="s">
        <v>9211</v>
      </c>
      <c r="D1815" t="s">
        <v>29</v>
      </c>
      <c r="E1815" s="4">
        <v>1497028.51</v>
      </c>
      <c r="F1815" s="23">
        <v>85297</v>
      </c>
      <c r="G1815" s="23">
        <v>93</v>
      </c>
      <c r="H1815" s="24" t="s">
        <v>9198</v>
      </c>
      <c r="I1815" s="5" t="s">
        <v>37</v>
      </c>
      <c r="J1815" s="5" t="s">
        <v>22</v>
      </c>
      <c r="K1815" s="9">
        <v>620011594</v>
      </c>
      <c r="L1815" t="str">
        <f>VLOOKUP($A1815,lookup_table!$A:$D,3,FALSE)</f>
        <v>Branch</v>
      </c>
      <c r="M1815" t="str">
        <f>VLOOKUP($A1815,lookup_table!$A:$D,4,FALSE)</f>
        <v>Small</v>
      </c>
      <c r="N1815" t="str">
        <f t="shared" si="213"/>
        <v>Central</v>
      </c>
      <c r="O1815" t="str">
        <f t="shared" si="214"/>
        <v>high school or below</v>
      </c>
      <c r="P1815" t="str">
        <f t="shared" si="215"/>
        <v>special auto</v>
      </c>
      <c r="Q1815" t="str">
        <f t="shared" si="216"/>
        <v>two-door car</v>
      </c>
      <c r="R1815" t="str">
        <f t="shared" si="217"/>
        <v>branch</v>
      </c>
      <c r="S1815" t="str">
        <f t="shared" si="218"/>
        <v>small</v>
      </c>
      <c r="T1815" t="str">
        <f t="shared" si="219"/>
        <v>central</v>
      </c>
    </row>
    <row r="1816" spans="1:20" ht="17" x14ac:dyDescent="0.2">
      <c r="A1816" t="s">
        <v>1844</v>
      </c>
      <c r="B1816" s="5" t="s">
        <v>9209</v>
      </c>
      <c r="C1816" s="5" t="s">
        <v>1279</v>
      </c>
      <c r="D1816" t="s">
        <v>12</v>
      </c>
      <c r="E1816" s="4">
        <v>933633.69</v>
      </c>
      <c r="F1816" s="23">
        <v>70177</v>
      </c>
      <c r="G1816" s="23">
        <v>115</v>
      </c>
      <c r="H1816" s="24" t="s">
        <v>9198</v>
      </c>
      <c r="I1816" s="5" t="s">
        <v>14</v>
      </c>
      <c r="J1816" s="5" t="s">
        <v>15</v>
      </c>
      <c r="K1816" s="9">
        <v>225517666</v>
      </c>
      <c r="L1816" t="str">
        <f>VLOOKUP($A1816,lookup_table!$A:$D,3,FALSE)</f>
        <v>Agent</v>
      </c>
      <c r="M1816" t="str">
        <f>VLOOKUP($A1816,lookup_table!$A:$D,4,FALSE)</f>
        <v>Medsize</v>
      </c>
      <c r="N1816" t="str">
        <f t="shared" si="213"/>
        <v>North West</v>
      </c>
      <c r="O1816" t="str">
        <f t="shared" si="214"/>
        <v>master</v>
      </c>
      <c r="P1816" t="str">
        <f t="shared" si="215"/>
        <v>personal auto</v>
      </c>
      <c r="Q1816" t="str">
        <f t="shared" si="216"/>
        <v>four-door car</v>
      </c>
      <c r="R1816" t="str">
        <f t="shared" si="217"/>
        <v>agent</v>
      </c>
      <c r="S1816" t="str">
        <f t="shared" si="218"/>
        <v>medsize</v>
      </c>
      <c r="T1816" t="str">
        <f t="shared" si="219"/>
        <v>north west</v>
      </c>
    </row>
    <row r="1817" spans="1:20" ht="17" x14ac:dyDescent="0.2">
      <c r="A1817" t="s">
        <v>1845</v>
      </c>
      <c r="B1817" s="5" t="s">
        <v>9208</v>
      </c>
      <c r="C1817" s="5" t="s">
        <v>9211</v>
      </c>
      <c r="D1817" t="s">
        <v>33</v>
      </c>
      <c r="E1817" s="4">
        <v>4835696.08</v>
      </c>
      <c r="F1817" s="23">
        <v>52499</v>
      </c>
      <c r="G1817" s="23">
        <v>138</v>
      </c>
      <c r="H1817" s="24" t="s">
        <v>9198</v>
      </c>
      <c r="I1817" s="5" t="s">
        <v>14</v>
      </c>
      <c r="J1817" s="5" t="s">
        <v>27</v>
      </c>
      <c r="K1817" s="9">
        <v>1171537594</v>
      </c>
      <c r="L1817" t="str">
        <f>VLOOKUP($A1817,lookup_table!$A:$D,3,FALSE)</f>
        <v>Call Center</v>
      </c>
      <c r="M1817" t="str">
        <f>VLOOKUP($A1817,lookup_table!$A:$D,4,FALSE)</f>
        <v>Medsize</v>
      </c>
      <c r="N1817" t="str">
        <f t="shared" si="213"/>
        <v>Central</v>
      </c>
      <c r="O1817" t="str">
        <f t="shared" si="214"/>
        <v>college</v>
      </c>
      <c r="P1817" t="str">
        <f t="shared" si="215"/>
        <v>personal auto</v>
      </c>
      <c r="Q1817" t="str">
        <f t="shared" si="216"/>
        <v>suv</v>
      </c>
      <c r="R1817" t="str">
        <f t="shared" si="217"/>
        <v>call center</v>
      </c>
      <c r="S1817" t="str">
        <f t="shared" si="218"/>
        <v>medsize</v>
      </c>
      <c r="T1817" t="str">
        <f t="shared" si="219"/>
        <v>central</v>
      </c>
    </row>
    <row r="1818" spans="1:20" ht="17" x14ac:dyDescent="0.2">
      <c r="A1818" t="s">
        <v>1846</v>
      </c>
      <c r="B1818" s="5" t="s">
        <v>9209</v>
      </c>
      <c r="C1818" s="5" t="s">
        <v>9211</v>
      </c>
      <c r="D1818" t="s">
        <v>33</v>
      </c>
      <c r="E1818" s="4">
        <v>568691.53</v>
      </c>
      <c r="F1818" s="23">
        <v>63143</v>
      </c>
      <c r="G1818" s="23">
        <v>71</v>
      </c>
      <c r="H1818" s="24" t="s">
        <v>9198</v>
      </c>
      <c r="I1818" s="5" t="s">
        <v>26</v>
      </c>
      <c r="J1818" s="5" t="s">
        <v>15</v>
      </c>
      <c r="K1818" s="9">
        <v>340.8</v>
      </c>
      <c r="L1818" t="str">
        <f>VLOOKUP($A1818,lookup_table!$A:$D,3,FALSE)</f>
        <v>Call Center</v>
      </c>
      <c r="M1818" t="str">
        <f>VLOOKUP($A1818,lookup_table!$A:$D,4,FALSE)</f>
        <v>Medsize</v>
      </c>
      <c r="N1818" t="str">
        <f t="shared" si="213"/>
        <v>North West</v>
      </c>
      <c r="O1818" t="str">
        <f t="shared" si="214"/>
        <v>college</v>
      </c>
      <c r="P1818" t="str">
        <f t="shared" si="215"/>
        <v>corporate auto</v>
      </c>
      <c r="Q1818" t="str">
        <f t="shared" si="216"/>
        <v>four-door car</v>
      </c>
      <c r="R1818" t="str">
        <f t="shared" si="217"/>
        <v>call center</v>
      </c>
      <c r="S1818" t="str">
        <f t="shared" si="218"/>
        <v>medsize</v>
      </c>
      <c r="T1818" t="str">
        <f t="shared" si="219"/>
        <v>north west</v>
      </c>
    </row>
    <row r="1819" spans="1:20" ht="17" x14ac:dyDescent="0.2">
      <c r="A1819" t="s">
        <v>1847</v>
      </c>
      <c r="B1819" s="5" t="s">
        <v>9209</v>
      </c>
      <c r="C1819" s="5" t="s">
        <v>9211</v>
      </c>
      <c r="D1819" t="s">
        <v>19</v>
      </c>
      <c r="E1819" s="4">
        <v>862283.54</v>
      </c>
      <c r="F1819" s="23">
        <v>97361</v>
      </c>
      <c r="G1819" s="23">
        <v>73</v>
      </c>
      <c r="H1819" s="24" t="s">
        <v>9198</v>
      </c>
      <c r="I1819" s="5" t="s">
        <v>14</v>
      </c>
      <c r="J1819" s="5" t="s">
        <v>15</v>
      </c>
      <c r="K1819" s="9">
        <v>350.4</v>
      </c>
      <c r="L1819" t="str">
        <f>VLOOKUP($A1819,lookup_table!$A:$D,3,FALSE)</f>
        <v>Agent</v>
      </c>
      <c r="M1819" t="str">
        <f>VLOOKUP($A1819,lookup_table!$A:$D,4,FALSE)</f>
        <v>Medsize</v>
      </c>
      <c r="N1819" t="str">
        <f t="shared" si="213"/>
        <v>North West</v>
      </c>
      <c r="O1819" t="str">
        <f t="shared" si="214"/>
        <v>bachelor</v>
      </c>
      <c r="P1819" t="str">
        <f t="shared" si="215"/>
        <v>personal auto</v>
      </c>
      <c r="Q1819" t="str">
        <f t="shared" si="216"/>
        <v>four-door car</v>
      </c>
      <c r="R1819" t="str">
        <f t="shared" si="217"/>
        <v>agent</v>
      </c>
      <c r="S1819" t="str">
        <f t="shared" si="218"/>
        <v>medsize</v>
      </c>
      <c r="T1819" t="str">
        <f t="shared" si="219"/>
        <v>north west</v>
      </c>
    </row>
    <row r="1820" spans="1:20" ht="17" x14ac:dyDescent="0.2">
      <c r="A1820" t="s">
        <v>1848</v>
      </c>
      <c r="B1820" s="5" t="s">
        <v>9208</v>
      </c>
      <c r="C1820" s="5" t="s">
        <v>9211</v>
      </c>
      <c r="D1820" t="s">
        <v>29</v>
      </c>
      <c r="E1820" s="4">
        <v>507967.48</v>
      </c>
      <c r="F1820" s="23">
        <v>50052</v>
      </c>
      <c r="G1820" s="23">
        <v>130</v>
      </c>
      <c r="H1820" s="24" t="s">
        <v>9198</v>
      </c>
      <c r="I1820" s="5" t="s">
        <v>14</v>
      </c>
      <c r="J1820" s="5" t="s">
        <v>73</v>
      </c>
      <c r="K1820" s="9">
        <v>624</v>
      </c>
      <c r="L1820" t="str">
        <f>VLOOKUP($A1820,lookup_table!$A:$D,3,FALSE)</f>
        <v>Agent</v>
      </c>
      <c r="M1820" t="str">
        <f>VLOOKUP($A1820,lookup_table!$A:$D,4,FALSE)</f>
        <v>Small</v>
      </c>
      <c r="N1820" t="str">
        <f t="shared" si="213"/>
        <v>Central</v>
      </c>
      <c r="O1820" t="str">
        <f t="shared" si="214"/>
        <v>high school or below</v>
      </c>
      <c r="P1820" t="str">
        <f t="shared" si="215"/>
        <v>personal auto</v>
      </c>
      <c r="Q1820" t="str">
        <f t="shared" si="216"/>
        <v>sports car</v>
      </c>
      <c r="R1820" t="str">
        <f t="shared" si="217"/>
        <v>agent</v>
      </c>
      <c r="S1820" t="str">
        <f t="shared" si="218"/>
        <v>small</v>
      </c>
      <c r="T1820" t="str">
        <f t="shared" si="219"/>
        <v>central</v>
      </c>
    </row>
    <row r="1821" spans="1:20" ht="17" x14ac:dyDescent="0.2">
      <c r="A1821" t="s">
        <v>1849</v>
      </c>
      <c r="B1821" s="5" t="s">
        <v>9206</v>
      </c>
      <c r="C1821" s="5" t="s">
        <v>1279</v>
      </c>
      <c r="D1821" t="s">
        <v>19</v>
      </c>
      <c r="E1821" s="4">
        <v>562331.44999999995</v>
      </c>
      <c r="F1821" s="23">
        <v>11612</v>
      </c>
      <c r="G1821" s="23">
        <v>71</v>
      </c>
      <c r="H1821" s="24" t="s">
        <v>9198</v>
      </c>
      <c r="I1821" s="5" t="s">
        <v>14</v>
      </c>
      <c r="J1821" s="5" t="s">
        <v>15</v>
      </c>
      <c r="K1821" s="9">
        <v>340.8</v>
      </c>
      <c r="L1821" t="str">
        <f>VLOOKUP($A1821,lookup_table!$A:$D,3,FALSE)</f>
        <v>Branch</v>
      </c>
      <c r="M1821" t="str">
        <f>VLOOKUP($A1821,lookup_table!$A:$D,4,FALSE)</f>
        <v>Medsize</v>
      </c>
      <c r="N1821" t="str">
        <f t="shared" si="213"/>
        <v>Central</v>
      </c>
      <c r="O1821" t="str">
        <f t="shared" si="214"/>
        <v>bachelor</v>
      </c>
      <c r="P1821" t="str">
        <f t="shared" si="215"/>
        <v>personal auto</v>
      </c>
      <c r="Q1821" t="str">
        <f t="shared" si="216"/>
        <v>four-door car</v>
      </c>
      <c r="R1821" t="str">
        <f t="shared" si="217"/>
        <v>branch</v>
      </c>
      <c r="S1821" t="str">
        <f t="shared" si="218"/>
        <v>medsize</v>
      </c>
      <c r="T1821" t="str">
        <f t="shared" si="219"/>
        <v>central</v>
      </c>
    </row>
    <row r="1822" spans="1:20" ht="17" x14ac:dyDescent="0.2">
      <c r="A1822" t="s">
        <v>1850</v>
      </c>
      <c r="B1822" s="5" t="s">
        <v>9206</v>
      </c>
      <c r="C1822" s="5" t="s">
        <v>1279</v>
      </c>
      <c r="D1822" t="s">
        <v>29</v>
      </c>
      <c r="E1822" s="4">
        <v>527001.36</v>
      </c>
      <c r="F1822" s="23">
        <v>78115</v>
      </c>
      <c r="G1822" s="23">
        <v>65</v>
      </c>
      <c r="H1822" s="24" t="s">
        <v>9198</v>
      </c>
      <c r="I1822" s="5" t="s">
        <v>14</v>
      </c>
      <c r="J1822" s="5" t="s">
        <v>15</v>
      </c>
      <c r="K1822" s="9">
        <v>255454322</v>
      </c>
      <c r="L1822" t="str">
        <f>VLOOKUP($A1822,lookup_table!$A:$D,3,FALSE)</f>
        <v>Branch</v>
      </c>
      <c r="M1822" t="str">
        <f>VLOOKUP($A1822,lookup_table!$A:$D,4,FALSE)</f>
        <v>Small</v>
      </c>
      <c r="N1822" t="str">
        <f t="shared" si="213"/>
        <v>Central</v>
      </c>
      <c r="O1822" t="str">
        <f t="shared" si="214"/>
        <v>high school or below</v>
      </c>
      <c r="P1822" t="str">
        <f t="shared" si="215"/>
        <v>personal auto</v>
      </c>
      <c r="Q1822" t="str">
        <f t="shared" si="216"/>
        <v>four-door car</v>
      </c>
      <c r="R1822" t="str">
        <f t="shared" si="217"/>
        <v>branch</v>
      </c>
      <c r="S1822" t="str">
        <f t="shared" si="218"/>
        <v>small</v>
      </c>
      <c r="T1822" t="str">
        <f t="shared" si="219"/>
        <v>central</v>
      </c>
    </row>
    <row r="1823" spans="1:20" ht="17" x14ac:dyDescent="0.2">
      <c r="A1823" t="s">
        <v>1851</v>
      </c>
      <c r="B1823" s="5" t="s">
        <v>9207</v>
      </c>
      <c r="C1823" s="5" t="s">
        <v>1279</v>
      </c>
      <c r="D1823" t="s">
        <v>12</v>
      </c>
      <c r="E1823" s="4">
        <v>862117.22</v>
      </c>
      <c r="F1823" s="23">
        <v>81947</v>
      </c>
      <c r="G1823" s="23">
        <v>71</v>
      </c>
      <c r="H1823" s="24" t="s">
        <v>9198</v>
      </c>
      <c r="I1823" s="5" t="s">
        <v>14</v>
      </c>
      <c r="J1823" s="5" t="s">
        <v>22</v>
      </c>
      <c r="K1823" s="9">
        <v>203993499</v>
      </c>
      <c r="L1823" t="str">
        <f>VLOOKUP($A1823,lookup_table!$A:$D,3,FALSE)</f>
        <v>Branch</v>
      </c>
      <c r="M1823" t="str">
        <f>VLOOKUP($A1823,lookup_table!$A:$D,4,FALSE)</f>
        <v>Medsize</v>
      </c>
      <c r="N1823" t="str">
        <f t="shared" si="213"/>
        <v>West</v>
      </c>
      <c r="O1823" t="str">
        <f t="shared" si="214"/>
        <v>master</v>
      </c>
      <c r="P1823" t="str">
        <f t="shared" si="215"/>
        <v>personal auto</v>
      </c>
      <c r="Q1823" t="str">
        <f t="shared" si="216"/>
        <v>two-door car</v>
      </c>
      <c r="R1823" t="str">
        <f t="shared" si="217"/>
        <v>branch</v>
      </c>
      <c r="S1823" t="str">
        <f t="shared" si="218"/>
        <v>medsize</v>
      </c>
      <c r="T1823" t="str">
        <f t="shared" si="219"/>
        <v>west</v>
      </c>
    </row>
    <row r="1824" spans="1:20" ht="17" x14ac:dyDescent="0.2">
      <c r="A1824" t="s">
        <v>1852</v>
      </c>
      <c r="B1824" s="5" t="s">
        <v>9209</v>
      </c>
      <c r="C1824" s="5" t="s">
        <v>9211</v>
      </c>
      <c r="D1824" t="s">
        <v>33</v>
      </c>
      <c r="E1824" s="4">
        <v>791833.49</v>
      </c>
      <c r="F1824" s="23">
        <v>44698</v>
      </c>
      <c r="G1824" s="23">
        <v>211</v>
      </c>
      <c r="H1824" s="24" t="s">
        <v>9203</v>
      </c>
      <c r="I1824" s="5" t="s">
        <v>14</v>
      </c>
      <c r="J1824" s="5" t="s">
        <v>111</v>
      </c>
      <c r="K1824" s="9">
        <v>1012.8</v>
      </c>
      <c r="L1824" t="str">
        <f>VLOOKUP($A1824,lookup_table!$A:$D,3,FALSE)</f>
        <v>Call Center</v>
      </c>
      <c r="M1824" t="str">
        <f>VLOOKUP($A1824,lookup_table!$A:$D,4,FALSE)</f>
        <v>Medsize</v>
      </c>
      <c r="N1824" t="str">
        <f t="shared" si="213"/>
        <v>North West</v>
      </c>
      <c r="O1824" t="str">
        <f t="shared" si="214"/>
        <v>college</v>
      </c>
      <c r="P1824" t="str">
        <f t="shared" si="215"/>
        <v>personal auto</v>
      </c>
      <c r="Q1824" t="str">
        <f t="shared" si="216"/>
        <v>luxury car</v>
      </c>
      <c r="R1824" t="str">
        <f t="shared" si="217"/>
        <v>call center</v>
      </c>
      <c r="S1824" t="str">
        <f t="shared" si="218"/>
        <v>medsize</v>
      </c>
      <c r="T1824" t="str">
        <f t="shared" si="219"/>
        <v>north west</v>
      </c>
    </row>
    <row r="1825" spans="1:20" ht="17" x14ac:dyDescent="0.2">
      <c r="A1825" t="s">
        <v>1853</v>
      </c>
      <c r="B1825" s="5" t="s">
        <v>9207</v>
      </c>
      <c r="C1825" s="5" t="s">
        <v>1279</v>
      </c>
      <c r="D1825" t="s">
        <v>29</v>
      </c>
      <c r="E1825" s="4">
        <v>2103401.8199999998</v>
      </c>
      <c r="F1825" s="23">
        <v>26876</v>
      </c>
      <c r="G1825" s="23">
        <v>66</v>
      </c>
      <c r="H1825" s="24" t="s">
        <v>9198</v>
      </c>
      <c r="I1825" s="5" t="s">
        <v>14</v>
      </c>
      <c r="J1825" s="5" t="s">
        <v>15</v>
      </c>
      <c r="K1825" s="9">
        <v>219209762</v>
      </c>
      <c r="L1825" t="str">
        <f>VLOOKUP($A1825,lookup_table!$A:$D,3,FALSE)</f>
        <v>Call Center</v>
      </c>
      <c r="M1825" t="str">
        <f>VLOOKUP($A1825,lookup_table!$A:$D,4,FALSE)</f>
        <v>Medsize</v>
      </c>
      <c r="N1825" t="str">
        <f t="shared" si="213"/>
        <v>West</v>
      </c>
      <c r="O1825" t="str">
        <f t="shared" si="214"/>
        <v>high school or below</v>
      </c>
      <c r="P1825" t="str">
        <f t="shared" si="215"/>
        <v>personal auto</v>
      </c>
      <c r="Q1825" t="str">
        <f t="shared" si="216"/>
        <v>four-door car</v>
      </c>
      <c r="R1825" t="str">
        <f t="shared" si="217"/>
        <v>call center</v>
      </c>
      <c r="S1825" t="str">
        <f t="shared" si="218"/>
        <v>medsize</v>
      </c>
      <c r="T1825" t="str">
        <f t="shared" si="219"/>
        <v>west</v>
      </c>
    </row>
    <row r="1826" spans="1:20" ht="17" x14ac:dyDescent="0.2">
      <c r="A1826" t="s">
        <v>1854</v>
      </c>
      <c r="B1826" s="5" t="s">
        <v>9209</v>
      </c>
      <c r="C1826" s="5" t="s">
        <v>1279</v>
      </c>
      <c r="D1826" t="s">
        <v>33</v>
      </c>
      <c r="E1826" s="4">
        <v>1541768.22</v>
      </c>
      <c r="F1826" s="23">
        <v>69841</v>
      </c>
      <c r="G1826" s="23">
        <v>192</v>
      </c>
      <c r="H1826" s="24" t="s">
        <v>9198</v>
      </c>
      <c r="I1826" s="5" t="s">
        <v>14</v>
      </c>
      <c r="J1826" s="5" t="s">
        <v>60</v>
      </c>
      <c r="K1826" s="9">
        <v>878812468</v>
      </c>
      <c r="L1826" t="str">
        <f>VLOOKUP($A1826,lookup_table!$A:$D,3,FALSE)</f>
        <v>Branch</v>
      </c>
      <c r="M1826" t="str">
        <f>VLOOKUP($A1826,lookup_table!$A:$D,4,FALSE)</f>
        <v>Medsize</v>
      </c>
      <c r="N1826" t="str">
        <f t="shared" si="213"/>
        <v>North West</v>
      </c>
      <c r="O1826" t="str">
        <f t="shared" si="214"/>
        <v>college</v>
      </c>
      <c r="P1826" t="str">
        <f t="shared" si="215"/>
        <v>personal auto</v>
      </c>
      <c r="Q1826" t="str">
        <f t="shared" si="216"/>
        <v>luxury suv</v>
      </c>
      <c r="R1826" t="str">
        <f t="shared" si="217"/>
        <v>branch</v>
      </c>
      <c r="S1826" t="str">
        <f t="shared" si="218"/>
        <v>medsize</v>
      </c>
      <c r="T1826" t="str">
        <f t="shared" si="219"/>
        <v>north west</v>
      </c>
    </row>
    <row r="1827" spans="1:20" ht="17" x14ac:dyDescent="0.2">
      <c r="A1827" t="s">
        <v>1855</v>
      </c>
      <c r="B1827" s="5" t="s">
        <v>9209</v>
      </c>
      <c r="C1827" s="5" t="s">
        <v>1279</v>
      </c>
      <c r="D1827" t="s">
        <v>29</v>
      </c>
      <c r="E1827" s="4">
        <v>869263.68</v>
      </c>
      <c r="F1827" s="23">
        <v>97768</v>
      </c>
      <c r="G1827" s="23">
        <v>72</v>
      </c>
      <c r="H1827" s="24" t="s">
        <v>9198</v>
      </c>
      <c r="I1827" s="5" t="s">
        <v>14</v>
      </c>
      <c r="J1827" s="5" t="s">
        <v>22</v>
      </c>
      <c r="K1827" s="9">
        <v>151843731</v>
      </c>
      <c r="L1827" t="str">
        <f>VLOOKUP($A1827,lookup_table!$A:$D,3,FALSE)</f>
        <v>Agent</v>
      </c>
      <c r="M1827" t="str">
        <f>VLOOKUP($A1827,lookup_table!$A:$D,4,FALSE)</f>
        <v>Medsize</v>
      </c>
      <c r="N1827" t="str">
        <f t="shared" si="213"/>
        <v>North West</v>
      </c>
      <c r="O1827" t="str">
        <f t="shared" si="214"/>
        <v>high school or below</v>
      </c>
      <c r="P1827" t="str">
        <f t="shared" si="215"/>
        <v>personal auto</v>
      </c>
      <c r="Q1827" t="str">
        <f t="shared" si="216"/>
        <v>two-door car</v>
      </c>
      <c r="R1827" t="str">
        <f t="shared" si="217"/>
        <v>agent</v>
      </c>
      <c r="S1827" t="str">
        <f t="shared" si="218"/>
        <v>medsize</v>
      </c>
      <c r="T1827" t="str">
        <f t="shared" si="219"/>
        <v>north west</v>
      </c>
    </row>
    <row r="1828" spans="1:20" ht="17" x14ac:dyDescent="0.2">
      <c r="A1828" t="s">
        <v>1856</v>
      </c>
      <c r="B1828" s="5" t="s">
        <v>9209</v>
      </c>
      <c r="C1828" s="5" t="s">
        <v>9211</v>
      </c>
      <c r="D1828" t="s">
        <v>29</v>
      </c>
      <c r="E1828" s="4">
        <v>650314.39</v>
      </c>
      <c r="F1828" s="23">
        <v>45009</v>
      </c>
      <c r="G1828" s="23">
        <v>187</v>
      </c>
      <c r="H1828" s="24" t="s">
        <v>9198</v>
      </c>
      <c r="I1828" s="5" t="s">
        <v>14</v>
      </c>
      <c r="J1828" s="5" t="s">
        <v>111</v>
      </c>
      <c r="K1828" s="9">
        <v>1588682955</v>
      </c>
      <c r="L1828" t="str">
        <f>VLOOKUP($A1828,lookup_table!$A:$D,3,FALSE)</f>
        <v>Web</v>
      </c>
      <c r="M1828" t="str">
        <f>VLOOKUP($A1828,lookup_table!$A:$D,4,FALSE)</f>
        <v>Medsize</v>
      </c>
      <c r="N1828" t="str">
        <f t="shared" si="213"/>
        <v>North West</v>
      </c>
      <c r="O1828" t="str">
        <f t="shared" si="214"/>
        <v>high school or below</v>
      </c>
      <c r="P1828" t="str">
        <f t="shared" si="215"/>
        <v>personal auto</v>
      </c>
      <c r="Q1828" t="str">
        <f t="shared" si="216"/>
        <v>luxury car</v>
      </c>
      <c r="R1828" t="str">
        <f t="shared" si="217"/>
        <v>web</v>
      </c>
      <c r="S1828" t="str">
        <f t="shared" si="218"/>
        <v>medsize</v>
      </c>
      <c r="T1828" t="str">
        <f t="shared" si="219"/>
        <v>north west</v>
      </c>
    </row>
    <row r="1829" spans="1:20" ht="17" x14ac:dyDescent="0.2">
      <c r="A1829" t="s">
        <v>1857</v>
      </c>
      <c r="B1829" s="5" t="s">
        <v>9210</v>
      </c>
      <c r="C1829" s="5" t="s">
        <v>1279</v>
      </c>
      <c r="D1829" t="s">
        <v>29</v>
      </c>
      <c r="E1829" s="4">
        <v>239619.24</v>
      </c>
      <c r="F1829" s="23">
        <v>39062</v>
      </c>
      <c r="G1829" s="23">
        <v>61</v>
      </c>
      <c r="H1829" s="24" t="s">
        <v>9198</v>
      </c>
      <c r="I1829" s="5" t="s">
        <v>26</v>
      </c>
      <c r="J1829" s="5" t="s">
        <v>22</v>
      </c>
      <c r="K1829" s="9">
        <v>346991025</v>
      </c>
      <c r="L1829" t="str">
        <f>VLOOKUP($A1829,lookup_table!$A:$D,3,FALSE)</f>
        <v>Agent</v>
      </c>
      <c r="M1829" t="str">
        <f>VLOOKUP($A1829,lookup_table!$A:$D,4,FALSE)</f>
        <v>Medsize</v>
      </c>
      <c r="N1829" t="str">
        <f t="shared" si="213"/>
        <v>East</v>
      </c>
      <c r="O1829" t="str">
        <f t="shared" si="214"/>
        <v>high school or below</v>
      </c>
      <c r="P1829" t="str">
        <f t="shared" si="215"/>
        <v>corporate auto</v>
      </c>
      <c r="Q1829" t="str">
        <f t="shared" si="216"/>
        <v>two-door car</v>
      </c>
      <c r="R1829" t="str">
        <f t="shared" si="217"/>
        <v>agent</v>
      </c>
      <c r="S1829" t="str">
        <f t="shared" si="218"/>
        <v>medsize</v>
      </c>
      <c r="T1829" t="str">
        <f t="shared" si="219"/>
        <v>east</v>
      </c>
    </row>
    <row r="1830" spans="1:20" ht="17" x14ac:dyDescent="0.2">
      <c r="A1830" t="s">
        <v>1858</v>
      </c>
      <c r="B1830" s="5" t="s">
        <v>9209</v>
      </c>
      <c r="C1830" s="5" t="s">
        <v>1279</v>
      </c>
      <c r="D1830" t="s">
        <v>19</v>
      </c>
      <c r="E1830" s="4">
        <v>591495.18000000005</v>
      </c>
      <c r="F1830" s="23">
        <v>50217</v>
      </c>
      <c r="G1830" s="23">
        <v>74</v>
      </c>
      <c r="H1830" s="24" t="s">
        <v>9198</v>
      </c>
      <c r="I1830" s="5" t="s">
        <v>14</v>
      </c>
      <c r="J1830" s="5" t="s">
        <v>22</v>
      </c>
      <c r="K1830" s="9">
        <v>355.2</v>
      </c>
      <c r="L1830" t="str">
        <f>VLOOKUP($A1830,lookup_table!$A:$D,3,FALSE)</f>
        <v>Web</v>
      </c>
      <c r="M1830" t="str">
        <f>VLOOKUP($A1830,lookup_table!$A:$D,4,FALSE)</f>
        <v>Medsize</v>
      </c>
      <c r="N1830" t="str">
        <f t="shared" si="213"/>
        <v>North West</v>
      </c>
      <c r="O1830" t="str">
        <f t="shared" si="214"/>
        <v>bachelor</v>
      </c>
      <c r="P1830" t="str">
        <f t="shared" si="215"/>
        <v>personal auto</v>
      </c>
      <c r="Q1830" t="str">
        <f t="shared" si="216"/>
        <v>two-door car</v>
      </c>
      <c r="R1830" t="str">
        <f t="shared" si="217"/>
        <v>web</v>
      </c>
      <c r="S1830" t="str">
        <f t="shared" si="218"/>
        <v>medsize</v>
      </c>
      <c r="T1830" t="str">
        <f t="shared" si="219"/>
        <v>north west</v>
      </c>
    </row>
    <row r="1831" spans="1:20" ht="17" x14ac:dyDescent="0.2">
      <c r="A1831" t="s">
        <v>1859</v>
      </c>
      <c r="B1831" s="5" t="s">
        <v>9210</v>
      </c>
      <c r="C1831" s="5" t="s">
        <v>1279</v>
      </c>
      <c r="D1831" t="s">
        <v>19</v>
      </c>
      <c r="E1831" s="4">
        <v>224844.96</v>
      </c>
      <c r="F1831" s="23">
        <v>24910</v>
      </c>
      <c r="G1831" s="23">
        <v>63</v>
      </c>
      <c r="H1831" s="24" t="s">
        <v>9199</v>
      </c>
      <c r="I1831" s="5" t="s">
        <v>14</v>
      </c>
      <c r="J1831" s="5" t="s">
        <v>15</v>
      </c>
      <c r="K1831" s="9">
        <v>347857619</v>
      </c>
      <c r="L1831" t="str">
        <f>VLOOKUP($A1831,lookup_table!$A:$D,3,FALSE)</f>
        <v>Branch</v>
      </c>
      <c r="M1831" t="str">
        <f>VLOOKUP($A1831,lookup_table!$A:$D,4,FALSE)</f>
        <v>Medsize</v>
      </c>
      <c r="N1831" t="str">
        <f t="shared" si="213"/>
        <v>East</v>
      </c>
      <c r="O1831" t="str">
        <f t="shared" si="214"/>
        <v>bachelor</v>
      </c>
      <c r="P1831" t="str">
        <f t="shared" si="215"/>
        <v>personal auto</v>
      </c>
      <c r="Q1831" t="str">
        <f t="shared" si="216"/>
        <v>four-door car</v>
      </c>
      <c r="R1831" t="str">
        <f t="shared" si="217"/>
        <v>branch</v>
      </c>
      <c r="S1831" t="str">
        <f t="shared" si="218"/>
        <v>medsize</v>
      </c>
      <c r="T1831" t="str">
        <f t="shared" si="219"/>
        <v>east</v>
      </c>
    </row>
    <row r="1832" spans="1:20" ht="17" x14ac:dyDescent="0.2">
      <c r="A1832" t="s">
        <v>1860</v>
      </c>
      <c r="B1832" s="5" t="s">
        <v>9208</v>
      </c>
      <c r="C1832" s="5" t="s">
        <v>9211</v>
      </c>
      <c r="D1832" t="s">
        <v>33</v>
      </c>
      <c r="E1832" s="4">
        <v>682679.77</v>
      </c>
      <c r="F1832" s="23">
        <v>45009</v>
      </c>
      <c r="G1832" s="23">
        <v>68</v>
      </c>
      <c r="H1832" s="24" t="s">
        <v>9198</v>
      </c>
      <c r="I1832" s="5" t="s">
        <v>14</v>
      </c>
      <c r="J1832" s="5" t="s">
        <v>22</v>
      </c>
      <c r="K1832" s="9">
        <v>489.6</v>
      </c>
      <c r="L1832" t="str">
        <f>VLOOKUP($A1832,lookup_table!$A:$D,3,FALSE)</f>
        <v>Agent</v>
      </c>
      <c r="M1832" t="str">
        <f>VLOOKUP($A1832,lookup_table!$A:$D,4,FALSE)</f>
        <v>Small</v>
      </c>
      <c r="N1832" t="str">
        <f t="shared" si="213"/>
        <v>Central</v>
      </c>
      <c r="O1832" t="str">
        <f t="shared" si="214"/>
        <v>college</v>
      </c>
      <c r="P1832" t="str">
        <f t="shared" si="215"/>
        <v>personal auto</v>
      </c>
      <c r="Q1832" t="str">
        <f t="shared" si="216"/>
        <v>two-door car</v>
      </c>
      <c r="R1832" t="str">
        <f t="shared" si="217"/>
        <v>agent</v>
      </c>
      <c r="S1832" t="str">
        <f t="shared" si="218"/>
        <v>small</v>
      </c>
      <c r="T1832" t="str">
        <f t="shared" si="219"/>
        <v>central</v>
      </c>
    </row>
    <row r="1833" spans="1:20" ht="17" x14ac:dyDescent="0.2">
      <c r="A1833" t="s">
        <v>1861</v>
      </c>
      <c r="B1833" s="5" t="s">
        <v>9209</v>
      </c>
      <c r="C1833" s="5" t="s">
        <v>1279</v>
      </c>
      <c r="D1833" t="s">
        <v>75</v>
      </c>
      <c r="E1833" s="4">
        <v>398218.07</v>
      </c>
      <c r="F1833" s="23">
        <v>38500</v>
      </c>
      <c r="G1833" s="23">
        <v>99</v>
      </c>
      <c r="H1833" s="24" t="s">
        <v>9199</v>
      </c>
      <c r="I1833" s="5" t="s">
        <v>26</v>
      </c>
      <c r="J1833" s="5" t="s">
        <v>15</v>
      </c>
      <c r="K1833" s="9">
        <v>423286512</v>
      </c>
      <c r="L1833" t="str">
        <f>VLOOKUP($A1833,lookup_table!$A:$D,3,FALSE)</f>
        <v>Agent</v>
      </c>
      <c r="M1833" t="str">
        <f>VLOOKUP($A1833,lookup_table!$A:$D,4,FALSE)</f>
        <v>Large</v>
      </c>
      <c r="N1833" t="str">
        <f t="shared" si="213"/>
        <v>North West</v>
      </c>
      <c r="O1833" t="str">
        <f t="shared" si="214"/>
        <v>doctor</v>
      </c>
      <c r="P1833" t="str">
        <f t="shared" si="215"/>
        <v>corporate auto</v>
      </c>
      <c r="Q1833" t="str">
        <f t="shared" si="216"/>
        <v>four-door car</v>
      </c>
      <c r="R1833" t="str">
        <f t="shared" si="217"/>
        <v>agent</v>
      </c>
      <c r="S1833" t="str">
        <f t="shared" si="218"/>
        <v>large</v>
      </c>
      <c r="T1833" t="str">
        <f t="shared" si="219"/>
        <v>north west</v>
      </c>
    </row>
    <row r="1834" spans="1:20" ht="17" x14ac:dyDescent="0.2">
      <c r="A1834" t="s">
        <v>1862</v>
      </c>
      <c r="B1834" s="5" t="s">
        <v>9208</v>
      </c>
      <c r="C1834" s="5" t="s">
        <v>1279</v>
      </c>
      <c r="D1834" t="s">
        <v>29</v>
      </c>
      <c r="E1834" s="4">
        <v>288777.96999999997</v>
      </c>
      <c r="F1834" s="23">
        <v>62018</v>
      </c>
      <c r="G1834" s="23">
        <v>71</v>
      </c>
      <c r="H1834" s="24" t="s">
        <v>9198</v>
      </c>
      <c r="I1834" s="5" t="s">
        <v>14</v>
      </c>
      <c r="J1834" s="5" t="s">
        <v>22</v>
      </c>
      <c r="K1834" s="9">
        <v>293865315</v>
      </c>
      <c r="L1834" t="str">
        <f>VLOOKUP($A1834,lookup_table!$A:$D,3,FALSE)</f>
        <v>Branch</v>
      </c>
      <c r="M1834" t="str">
        <f>VLOOKUP($A1834,lookup_table!$A:$D,4,FALSE)</f>
        <v>Medsize</v>
      </c>
      <c r="N1834" t="str">
        <f t="shared" si="213"/>
        <v>Central</v>
      </c>
      <c r="O1834" t="str">
        <f t="shared" si="214"/>
        <v>high school or below</v>
      </c>
      <c r="P1834" t="str">
        <f t="shared" si="215"/>
        <v>personal auto</v>
      </c>
      <c r="Q1834" t="str">
        <f t="shared" si="216"/>
        <v>two-door car</v>
      </c>
      <c r="R1834" t="str">
        <f t="shared" si="217"/>
        <v>branch</v>
      </c>
      <c r="S1834" t="str">
        <f t="shared" si="218"/>
        <v>medsize</v>
      </c>
      <c r="T1834" t="str">
        <f t="shared" si="219"/>
        <v>central</v>
      </c>
    </row>
    <row r="1835" spans="1:20" ht="17" x14ac:dyDescent="0.2">
      <c r="A1835" t="s">
        <v>1863</v>
      </c>
      <c r="B1835" s="5" t="s">
        <v>9209</v>
      </c>
      <c r="C1835" s="5" t="s">
        <v>1279</v>
      </c>
      <c r="D1835" t="s">
        <v>33</v>
      </c>
      <c r="E1835" s="4">
        <v>225241.68</v>
      </c>
      <c r="F1835" s="23">
        <v>45009</v>
      </c>
      <c r="G1835" s="23">
        <v>65</v>
      </c>
      <c r="H1835" s="24" t="s">
        <v>9198</v>
      </c>
      <c r="I1835" s="5" t="s">
        <v>14</v>
      </c>
      <c r="J1835" s="5" t="s">
        <v>22</v>
      </c>
      <c r="K1835" s="9">
        <v>468</v>
      </c>
      <c r="L1835" t="str">
        <f>VLOOKUP($A1835,lookup_table!$A:$D,3,FALSE)</f>
        <v>Web</v>
      </c>
      <c r="M1835" t="str">
        <f>VLOOKUP($A1835,lookup_table!$A:$D,4,FALSE)</f>
        <v>Medsize</v>
      </c>
      <c r="N1835" t="str">
        <f t="shared" si="213"/>
        <v>North West</v>
      </c>
      <c r="O1835" t="str">
        <f t="shared" si="214"/>
        <v>college</v>
      </c>
      <c r="P1835" t="str">
        <f t="shared" si="215"/>
        <v>personal auto</v>
      </c>
      <c r="Q1835" t="str">
        <f t="shared" si="216"/>
        <v>two-door car</v>
      </c>
      <c r="R1835" t="str">
        <f t="shared" si="217"/>
        <v>web</v>
      </c>
      <c r="S1835" t="str">
        <f t="shared" si="218"/>
        <v>medsize</v>
      </c>
      <c r="T1835" t="str">
        <f t="shared" si="219"/>
        <v>north west</v>
      </c>
    </row>
    <row r="1836" spans="1:20" ht="17" x14ac:dyDescent="0.2">
      <c r="A1836" t="s">
        <v>1864</v>
      </c>
      <c r="B1836" s="5" t="s">
        <v>9207</v>
      </c>
      <c r="C1836" s="5" t="s">
        <v>9211</v>
      </c>
      <c r="D1836" t="s">
        <v>12</v>
      </c>
      <c r="E1836" s="4">
        <v>845853.13</v>
      </c>
      <c r="F1836" s="23">
        <v>57394</v>
      </c>
      <c r="G1836" s="23">
        <v>106</v>
      </c>
      <c r="H1836" s="24" t="s">
        <v>9198</v>
      </c>
      <c r="I1836" s="5" t="s">
        <v>14</v>
      </c>
      <c r="J1836" s="5" t="s">
        <v>15</v>
      </c>
      <c r="K1836" s="9">
        <v>316492058</v>
      </c>
      <c r="L1836" t="str">
        <f>VLOOKUP($A1836,lookup_table!$A:$D,3,FALSE)</f>
        <v>Call Center</v>
      </c>
      <c r="M1836" t="str">
        <f>VLOOKUP($A1836,lookup_table!$A:$D,4,FALSE)</f>
        <v>Medsize</v>
      </c>
      <c r="N1836" t="str">
        <f t="shared" si="213"/>
        <v>West</v>
      </c>
      <c r="O1836" t="str">
        <f t="shared" si="214"/>
        <v>master</v>
      </c>
      <c r="P1836" t="str">
        <f t="shared" si="215"/>
        <v>personal auto</v>
      </c>
      <c r="Q1836" t="str">
        <f t="shared" si="216"/>
        <v>four-door car</v>
      </c>
      <c r="R1836" t="str">
        <f t="shared" si="217"/>
        <v>call center</v>
      </c>
      <c r="S1836" t="str">
        <f t="shared" si="218"/>
        <v>medsize</v>
      </c>
      <c r="T1836" t="str">
        <f t="shared" si="219"/>
        <v>west</v>
      </c>
    </row>
    <row r="1837" spans="1:20" ht="17" x14ac:dyDescent="0.2">
      <c r="A1837" t="s">
        <v>1865</v>
      </c>
      <c r="B1837" s="5" t="s">
        <v>9207</v>
      </c>
      <c r="C1837" s="5" t="s">
        <v>9211</v>
      </c>
      <c r="D1837" t="s">
        <v>19</v>
      </c>
      <c r="E1837" s="4">
        <v>747831.37</v>
      </c>
      <c r="F1837" s="23">
        <v>23530</v>
      </c>
      <c r="G1837" s="23">
        <v>65</v>
      </c>
      <c r="H1837" s="24" t="s">
        <v>9198</v>
      </c>
      <c r="I1837" s="5" t="s">
        <v>26</v>
      </c>
      <c r="J1837" s="5" t="s">
        <v>22</v>
      </c>
      <c r="K1837" s="9">
        <v>312</v>
      </c>
      <c r="L1837" t="str">
        <f>VLOOKUP($A1837,lookup_table!$A:$D,3,FALSE)</f>
        <v>Agent</v>
      </c>
      <c r="M1837" t="str">
        <f>VLOOKUP($A1837,lookup_table!$A:$D,4,FALSE)</f>
        <v>Medsize</v>
      </c>
      <c r="N1837" t="str">
        <f t="shared" si="213"/>
        <v>West</v>
      </c>
      <c r="O1837" t="str">
        <f t="shared" si="214"/>
        <v>bachelor</v>
      </c>
      <c r="P1837" t="str">
        <f t="shared" si="215"/>
        <v>corporate auto</v>
      </c>
      <c r="Q1837" t="str">
        <f t="shared" si="216"/>
        <v>two-door car</v>
      </c>
      <c r="R1837" t="str">
        <f t="shared" si="217"/>
        <v>agent</v>
      </c>
      <c r="S1837" t="str">
        <f t="shared" si="218"/>
        <v>medsize</v>
      </c>
      <c r="T1837" t="str">
        <f t="shared" si="219"/>
        <v>west</v>
      </c>
    </row>
    <row r="1838" spans="1:20" ht="17" x14ac:dyDescent="0.2">
      <c r="A1838" t="s">
        <v>1866</v>
      </c>
      <c r="B1838" s="5" t="s">
        <v>9207</v>
      </c>
      <c r="C1838" s="5" t="s">
        <v>1279</v>
      </c>
      <c r="D1838" t="s">
        <v>29</v>
      </c>
      <c r="E1838" s="4">
        <v>378864.98</v>
      </c>
      <c r="F1838" s="23">
        <v>48887</v>
      </c>
      <c r="G1838" s="23">
        <v>95</v>
      </c>
      <c r="H1838" s="24" t="s">
        <v>9198</v>
      </c>
      <c r="I1838" s="5" t="s">
        <v>14</v>
      </c>
      <c r="J1838" s="5" t="s">
        <v>15</v>
      </c>
      <c r="K1838" s="9">
        <v>456</v>
      </c>
      <c r="L1838" t="str">
        <f>VLOOKUP($A1838,lookup_table!$A:$D,3,FALSE)</f>
        <v>Agent</v>
      </c>
      <c r="M1838" t="str">
        <f>VLOOKUP($A1838,lookup_table!$A:$D,4,FALSE)</f>
        <v>Medsize</v>
      </c>
      <c r="N1838" t="str">
        <f t="shared" si="213"/>
        <v>West</v>
      </c>
      <c r="O1838" t="str">
        <f t="shared" si="214"/>
        <v>high school or below</v>
      </c>
      <c r="P1838" t="str">
        <f t="shared" si="215"/>
        <v>personal auto</v>
      </c>
      <c r="Q1838" t="str">
        <f t="shared" si="216"/>
        <v>four-door car</v>
      </c>
      <c r="R1838" t="str">
        <f t="shared" si="217"/>
        <v>agent</v>
      </c>
      <c r="S1838" t="str">
        <f t="shared" si="218"/>
        <v>medsize</v>
      </c>
      <c r="T1838" t="str">
        <f t="shared" si="219"/>
        <v>west</v>
      </c>
    </row>
    <row r="1839" spans="1:20" ht="17" x14ac:dyDescent="0.2">
      <c r="A1839" t="s">
        <v>1867</v>
      </c>
      <c r="B1839" s="5" t="s">
        <v>9209</v>
      </c>
      <c r="C1839" s="5" t="s">
        <v>1279</v>
      </c>
      <c r="D1839" t="s">
        <v>12</v>
      </c>
      <c r="E1839" s="4">
        <v>522068.53</v>
      </c>
      <c r="F1839" s="23">
        <v>68867</v>
      </c>
      <c r="G1839" s="23">
        <v>129</v>
      </c>
      <c r="H1839" s="24" t="s">
        <v>9198</v>
      </c>
      <c r="I1839" s="5" t="s">
        <v>14</v>
      </c>
      <c r="J1839" s="5" t="s">
        <v>27</v>
      </c>
      <c r="K1839" s="9">
        <v>619.20000000000005</v>
      </c>
      <c r="L1839" t="str">
        <f>VLOOKUP($A1839,lookup_table!$A:$D,3,FALSE)</f>
        <v>Call Center</v>
      </c>
      <c r="M1839" t="str">
        <f>VLOOKUP($A1839,lookup_table!$A:$D,4,FALSE)</f>
        <v>Medsize</v>
      </c>
      <c r="N1839" t="str">
        <f t="shared" si="213"/>
        <v>North West</v>
      </c>
      <c r="O1839" t="str">
        <f t="shared" si="214"/>
        <v>master</v>
      </c>
      <c r="P1839" t="str">
        <f t="shared" si="215"/>
        <v>personal auto</v>
      </c>
      <c r="Q1839" t="str">
        <f t="shared" si="216"/>
        <v>suv</v>
      </c>
      <c r="R1839" t="str">
        <f t="shared" si="217"/>
        <v>call center</v>
      </c>
      <c r="S1839" t="str">
        <f t="shared" si="218"/>
        <v>medsize</v>
      </c>
      <c r="T1839" t="str">
        <f t="shared" si="219"/>
        <v>north west</v>
      </c>
    </row>
    <row r="1840" spans="1:20" ht="17" x14ac:dyDescent="0.2">
      <c r="A1840" t="s">
        <v>1868</v>
      </c>
      <c r="B1840" s="5" t="s">
        <v>9207</v>
      </c>
      <c r="C1840" s="5" t="s">
        <v>1279</v>
      </c>
      <c r="D1840" t="s">
        <v>33</v>
      </c>
      <c r="E1840" s="4">
        <v>713029.48</v>
      </c>
      <c r="F1840" s="23">
        <v>12062</v>
      </c>
      <c r="G1840" s="23">
        <v>63</v>
      </c>
      <c r="H1840" s="24" t="s">
        <v>9198</v>
      </c>
      <c r="I1840" s="5" t="s">
        <v>26</v>
      </c>
      <c r="J1840" s="5" t="s">
        <v>15</v>
      </c>
      <c r="K1840" s="9">
        <v>302.39999999999998</v>
      </c>
      <c r="L1840" t="str">
        <f>VLOOKUP($A1840,lookup_table!$A:$D,3,FALSE)</f>
        <v>Web</v>
      </c>
      <c r="M1840" t="str">
        <f>VLOOKUP($A1840,lookup_table!$A:$D,4,FALSE)</f>
        <v>Medsize</v>
      </c>
      <c r="N1840" t="str">
        <f t="shared" si="213"/>
        <v>West</v>
      </c>
      <c r="O1840" t="str">
        <f t="shared" si="214"/>
        <v>college</v>
      </c>
      <c r="P1840" t="str">
        <f t="shared" si="215"/>
        <v>corporate auto</v>
      </c>
      <c r="Q1840" t="str">
        <f t="shared" si="216"/>
        <v>four-door car</v>
      </c>
      <c r="R1840" t="str">
        <f t="shared" si="217"/>
        <v>web</v>
      </c>
      <c r="S1840" t="str">
        <f t="shared" si="218"/>
        <v>medsize</v>
      </c>
      <c r="T1840" t="str">
        <f t="shared" si="219"/>
        <v>west</v>
      </c>
    </row>
    <row r="1841" spans="1:20" ht="17" x14ac:dyDescent="0.2">
      <c r="A1841" t="s">
        <v>1869</v>
      </c>
      <c r="B1841" s="5" t="s">
        <v>9206</v>
      </c>
      <c r="C1841" s="5" t="s">
        <v>9211</v>
      </c>
      <c r="D1841" t="s">
        <v>33</v>
      </c>
      <c r="E1841" s="4">
        <v>851359.27</v>
      </c>
      <c r="F1841" s="23">
        <v>59230</v>
      </c>
      <c r="G1841" s="23">
        <v>107</v>
      </c>
      <c r="H1841" s="24" t="s">
        <v>9198</v>
      </c>
      <c r="I1841" s="5" t="s">
        <v>14</v>
      </c>
      <c r="J1841" s="5" t="s">
        <v>27</v>
      </c>
      <c r="K1841" s="9">
        <v>245076091</v>
      </c>
      <c r="L1841" t="str">
        <f>VLOOKUP($A1841,lookup_table!$A:$D,3,FALSE)</f>
        <v>Branch</v>
      </c>
      <c r="M1841" t="str">
        <f>VLOOKUP($A1841,lookup_table!$A:$D,4,FALSE)</f>
        <v>Medsize</v>
      </c>
      <c r="N1841" t="str">
        <f t="shared" si="213"/>
        <v>Central</v>
      </c>
      <c r="O1841" t="str">
        <f t="shared" si="214"/>
        <v>college</v>
      </c>
      <c r="P1841" t="str">
        <f t="shared" si="215"/>
        <v>personal auto</v>
      </c>
      <c r="Q1841" t="str">
        <f t="shared" si="216"/>
        <v>suv</v>
      </c>
      <c r="R1841" t="str">
        <f t="shared" si="217"/>
        <v>branch</v>
      </c>
      <c r="S1841" t="str">
        <f t="shared" si="218"/>
        <v>medsize</v>
      </c>
      <c r="T1841" t="str">
        <f t="shared" si="219"/>
        <v>central</v>
      </c>
    </row>
    <row r="1842" spans="1:20" ht="17" x14ac:dyDescent="0.2">
      <c r="A1842" t="s">
        <v>1870</v>
      </c>
      <c r="B1842" s="5" t="s">
        <v>9206</v>
      </c>
      <c r="C1842" s="5" t="s">
        <v>1279</v>
      </c>
      <c r="D1842" t="s">
        <v>19</v>
      </c>
      <c r="E1842" s="4">
        <v>566013.38</v>
      </c>
      <c r="F1842" s="23">
        <v>59586</v>
      </c>
      <c r="G1842" s="23">
        <v>72</v>
      </c>
      <c r="H1842" s="24" t="s">
        <v>9198</v>
      </c>
      <c r="I1842" s="5" t="s">
        <v>14</v>
      </c>
      <c r="J1842" s="5" t="s">
        <v>15</v>
      </c>
      <c r="K1842" s="9">
        <v>91198362</v>
      </c>
      <c r="L1842" t="str">
        <f>VLOOKUP($A1842,lookup_table!$A:$D,3,FALSE)</f>
        <v>Branch</v>
      </c>
      <c r="M1842" t="str">
        <f>VLOOKUP($A1842,lookup_table!$A:$D,4,FALSE)</f>
        <v>Medsize</v>
      </c>
      <c r="N1842" t="str">
        <f t="shared" si="213"/>
        <v>Central</v>
      </c>
      <c r="O1842" t="str">
        <f t="shared" si="214"/>
        <v>bachelor</v>
      </c>
      <c r="P1842" t="str">
        <f t="shared" si="215"/>
        <v>personal auto</v>
      </c>
      <c r="Q1842" t="str">
        <f t="shared" si="216"/>
        <v>four-door car</v>
      </c>
      <c r="R1842" t="str">
        <f t="shared" si="217"/>
        <v>branch</v>
      </c>
      <c r="S1842" t="str">
        <f t="shared" si="218"/>
        <v>medsize</v>
      </c>
      <c r="T1842" t="str">
        <f t="shared" si="219"/>
        <v>central</v>
      </c>
    </row>
    <row r="1843" spans="1:20" ht="17" x14ac:dyDescent="0.2">
      <c r="A1843" t="s">
        <v>1871</v>
      </c>
      <c r="B1843" s="5" t="s">
        <v>9210</v>
      </c>
      <c r="C1843" s="5" t="s">
        <v>1279</v>
      </c>
      <c r="D1843" t="s">
        <v>19</v>
      </c>
      <c r="E1843" s="4">
        <v>263814.01</v>
      </c>
      <c r="F1843" s="23">
        <v>79699</v>
      </c>
      <c r="G1843" s="23">
        <v>65</v>
      </c>
      <c r="H1843" s="24" t="s">
        <v>9198</v>
      </c>
      <c r="I1843" s="5" t="s">
        <v>14</v>
      </c>
      <c r="J1843" s="5" t="s">
        <v>22</v>
      </c>
      <c r="K1843" s="9">
        <v>34882656</v>
      </c>
      <c r="L1843" t="str">
        <f>VLOOKUP($A1843,lookup_table!$A:$D,3,FALSE)</f>
        <v>Call Center</v>
      </c>
      <c r="M1843" t="str">
        <f>VLOOKUP($A1843,lookup_table!$A:$D,4,FALSE)</f>
        <v>Small</v>
      </c>
      <c r="N1843" t="str">
        <f t="shared" si="213"/>
        <v>East</v>
      </c>
      <c r="O1843" t="str">
        <f t="shared" si="214"/>
        <v>bachelor</v>
      </c>
      <c r="P1843" t="str">
        <f t="shared" si="215"/>
        <v>personal auto</v>
      </c>
      <c r="Q1843" t="str">
        <f t="shared" si="216"/>
        <v>two-door car</v>
      </c>
      <c r="R1843" t="str">
        <f t="shared" si="217"/>
        <v>call center</v>
      </c>
      <c r="S1843" t="str">
        <f t="shared" si="218"/>
        <v>small</v>
      </c>
      <c r="T1843" t="str">
        <f t="shared" si="219"/>
        <v>east</v>
      </c>
    </row>
    <row r="1844" spans="1:20" ht="17" x14ac:dyDescent="0.2">
      <c r="A1844" t="s">
        <v>1872</v>
      </c>
      <c r="B1844" s="5" t="s">
        <v>9206</v>
      </c>
      <c r="C1844" s="5" t="s">
        <v>1279</v>
      </c>
      <c r="D1844" t="s">
        <v>19</v>
      </c>
      <c r="E1844" s="4">
        <v>531889.66</v>
      </c>
      <c r="F1844" s="23">
        <v>25134</v>
      </c>
      <c r="G1844" s="23">
        <v>67</v>
      </c>
      <c r="H1844" s="24" t="s">
        <v>9198</v>
      </c>
      <c r="I1844" s="5" t="s">
        <v>14</v>
      </c>
      <c r="J1844" s="5" t="s">
        <v>15</v>
      </c>
      <c r="K1844" s="9">
        <v>321.60000000000002</v>
      </c>
      <c r="L1844" t="str">
        <f>VLOOKUP($A1844,lookup_table!$A:$D,3,FALSE)</f>
        <v>Call Center</v>
      </c>
      <c r="M1844" t="str">
        <f>VLOOKUP($A1844,lookup_table!$A:$D,4,FALSE)</f>
        <v>Small</v>
      </c>
      <c r="N1844" t="str">
        <f t="shared" si="213"/>
        <v>Central</v>
      </c>
      <c r="O1844" t="str">
        <f t="shared" si="214"/>
        <v>bachelor</v>
      </c>
      <c r="P1844" t="str">
        <f t="shared" si="215"/>
        <v>personal auto</v>
      </c>
      <c r="Q1844" t="str">
        <f t="shared" si="216"/>
        <v>four-door car</v>
      </c>
      <c r="R1844" t="str">
        <f t="shared" si="217"/>
        <v>call center</v>
      </c>
      <c r="S1844" t="str">
        <f t="shared" si="218"/>
        <v>small</v>
      </c>
      <c r="T1844" t="str">
        <f t="shared" si="219"/>
        <v>central</v>
      </c>
    </row>
    <row r="1845" spans="1:20" ht="17" x14ac:dyDescent="0.2">
      <c r="A1845" t="s">
        <v>1873</v>
      </c>
      <c r="B1845" s="5" t="s">
        <v>9209</v>
      </c>
      <c r="C1845" s="5" t="s">
        <v>1279</v>
      </c>
      <c r="D1845" t="s">
        <v>33</v>
      </c>
      <c r="E1845" s="4">
        <v>416016.26</v>
      </c>
      <c r="F1845" s="23">
        <v>45009</v>
      </c>
      <c r="G1845" s="23">
        <v>61</v>
      </c>
      <c r="H1845" s="24" t="s">
        <v>9198</v>
      </c>
      <c r="I1845" s="5" t="s">
        <v>14</v>
      </c>
      <c r="J1845" s="5" t="s">
        <v>15</v>
      </c>
      <c r="K1845" s="9">
        <v>292.8</v>
      </c>
      <c r="L1845" t="str">
        <f>VLOOKUP($A1845,lookup_table!$A:$D,3,FALSE)</f>
        <v>Branch</v>
      </c>
      <c r="M1845" t="str">
        <f>VLOOKUP($A1845,lookup_table!$A:$D,4,FALSE)</f>
        <v>Large</v>
      </c>
      <c r="N1845" t="str">
        <f t="shared" si="213"/>
        <v>North West</v>
      </c>
      <c r="O1845" t="str">
        <f t="shared" si="214"/>
        <v>college</v>
      </c>
      <c r="P1845" t="str">
        <f t="shared" si="215"/>
        <v>personal auto</v>
      </c>
      <c r="Q1845" t="str">
        <f t="shared" si="216"/>
        <v>four-door car</v>
      </c>
      <c r="R1845" t="str">
        <f t="shared" si="217"/>
        <v>branch</v>
      </c>
      <c r="S1845" t="str">
        <f t="shared" si="218"/>
        <v>large</v>
      </c>
      <c r="T1845" t="str">
        <f t="shared" si="219"/>
        <v>north west</v>
      </c>
    </row>
    <row r="1846" spans="1:20" ht="17" x14ac:dyDescent="0.2">
      <c r="A1846" t="s">
        <v>1874</v>
      </c>
      <c r="B1846" s="5" t="s">
        <v>9209</v>
      </c>
      <c r="C1846" s="5" t="s">
        <v>1279</v>
      </c>
      <c r="D1846" t="s">
        <v>33</v>
      </c>
      <c r="E1846" s="4">
        <v>223734.78</v>
      </c>
      <c r="F1846" s="23">
        <v>45009</v>
      </c>
      <c r="G1846" s="23">
        <v>61</v>
      </c>
      <c r="H1846" s="24" t="s">
        <v>9198</v>
      </c>
      <c r="I1846" s="5" t="s">
        <v>14</v>
      </c>
      <c r="J1846" s="5" t="s">
        <v>15</v>
      </c>
      <c r="K1846" s="9">
        <v>292.8</v>
      </c>
      <c r="L1846" t="str">
        <f>VLOOKUP($A1846,lookup_table!$A:$D,3,FALSE)</f>
        <v>Agent</v>
      </c>
      <c r="M1846" t="str">
        <f>VLOOKUP($A1846,lookup_table!$A:$D,4,FALSE)</f>
        <v>Small</v>
      </c>
      <c r="N1846" t="str">
        <f t="shared" si="213"/>
        <v>North West</v>
      </c>
      <c r="O1846" t="str">
        <f t="shared" si="214"/>
        <v>college</v>
      </c>
      <c r="P1846" t="str">
        <f t="shared" si="215"/>
        <v>personal auto</v>
      </c>
      <c r="Q1846" t="str">
        <f t="shared" si="216"/>
        <v>four-door car</v>
      </c>
      <c r="R1846" t="str">
        <f t="shared" si="217"/>
        <v>agent</v>
      </c>
      <c r="S1846" t="str">
        <f t="shared" si="218"/>
        <v>small</v>
      </c>
      <c r="T1846" t="str">
        <f t="shared" si="219"/>
        <v>north west</v>
      </c>
    </row>
    <row r="1847" spans="1:20" ht="17" x14ac:dyDescent="0.2">
      <c r="A1847" t="s">
        <v>1875</v>
      </c>
      <c r="B1847" s="5" t="s">
        <v>9207</v>
      </c>
      <c r="C1847" s="5" t="s">
        <v>9211</v>
      </c>
      <c r="D1847" t="s">
        <v>33</v>
      </c>
      <c r="E1847" s="4">
        <v>346012.3</v>
      </c>
      <c r="F1847" s="23">
        <v>45009</v>
      </c>
      <c r="G1847" s="23">
        <v>100</v>
      </c>
      <c r="H1847" s="24" t="s">
        <v>9199</v>
      </c>
      <c r="I1847" s="5" t="s">
        <v>14</v>
      </c>
      <c r="J1847" s="5" t="s">
        <v>27</v>
      </c>
      <c r="K1847" s="9">
        <v>720</v>
      </c>
      <c r="L1847" t="str">
        <f>VLOOKUP($A1847,lookup_table!$A:$D,3,FALSE)</f>
        <v>Agent</v>
      </c>
      <c r="M1847" t="str">
        <f>VLOOKUP($A1847,lookup_table!$A:$D,4,FALSE)</f>
        <v>Medsize</v>
      </c>
      <c r="N1847" t="str">
        <f t="shared" si="213"/>
        <v>West</v>
      </c>
      <c r="O1847" t="str">
        <f t="shared" si="214"/>
        <v>college</v>
      </c>
      <c r="P1847" t="str">
        <f t="shared" si="215"/>
        <v>personal auto</v>
      </c>
      <c r="Q1847" t="str">
        <f t="shared" si="216"/>
        <v>suv</v>
      </c>
      <c r="R1847" t="str">
        <f t="shared" si="217"/>
        <v>agent</v>
      </c>
      <c r="S1847" t="str">
        <f t="shared" si="218"/>
        <v>medsize</v>
      </c>
      <c r="T1847" t="str">
        <f t="shared" si="219"/>
        <v>west</v>
      </c>
    </row>
    <row r="1848" spans="1:20" ht="17" x14ac:dyDescent="0.2">
      <c r="A1848" t="s">
        <v>1876</v>
      </c>
      <c r="B1848" s="5" t="s">
        <v>9207</v>
      </c>
      <c r="C1848" s="5" t="s">
        <v>9211</v>
      </c>
      <c r="D1848" t="s">
        <v>19</v>
      </c>
      <c r="E1848" s="4">
        <v>1600550.51</v>
      </c>
      <c r="F1848" s="23">
        <v>44901</v>
      </c>
      <c r="G1848" s="23">
        <v>70</v>
      </c>
      <c r="H1848" s="24" t="s">
        <v>9202</v>
      </c>
      <c r="I1848" s="5" t="s">
        <v>14</v>
      </c>
      <c r="J1848" s="5" t="s">
        <v>15</v>
      </c>
      <c r="K1848" s="9">
        <v>460806124</v>
      </c>
      <c r="L1848" t="str">
        <f>VLOOKUP($A1848,lookup_table!$A:$D,3,FALSE)</f>
        <v>Branch</v>
      </c>
      <c r="M1848" t="str">
        <f>VLOOKUP($A1848,lookup_table!$A:$D,4,FALSE)</f>
        <v>Small</v>
      </c>
      <c r="N1848" t="str">
        <f t="shared" si="213"/>
        <v>West</v>
      </c>
      <c r="O1848" t="str">
        <f t="shared" si="214"/>
        <v>bachelor</v>
      </c>
      <c r="P1848" t="str">
        <f t="shared" si="215"/>
        <v>personal auto</v>
      </c>
      <c r="Q1848" t="str">
        <f t="shared" si="216"/>
        <v>four-door car</v>
      </c>
      <c r="R1848" t="str">
        <f t="shared" si="217"/>
        <v>branch</v>
      </c>
      <c r="S1848" t="str">
        <f t="shared" si="218"/>
        <v>small</v>
      </c>
      <c r="T1848" t="str">
        <f t="shared" si="219"/>
        <v>west</v>
      </c>
    </row>
    <row r="1849" spans="1:20" ht="17" x14ac:dyDescent="0.2">
      <c r="A1849" t="s">
        <v>1877</v>
      </c>
      <c r="B1849" s="5" t="s">
        <v>9206</v>
      </c>
      <c r="C1849" s="5" t="s">
        <v>1279</v>
      </c>
      <c r="D1849" t="s">
        <v>19</v>
      </c>
      <c r="E1849" s="4">
        <v>698660.37</v>
      </c>
      <c r="F1849" s="23">
        <v>45009</v>
      </c>
      <c r="G1849" s="23">
        <v>93</v>
      </c>
      <c r="H1849" s="24" t="s">
        <v>9198</v>
      </c>
      <c r="I1849" s="5" t="s">
        <v>14</v>
      </c>
      <c r="J1849" s="5" t="s">
        <v>15</v>
      </c>
      <c r="K1849" s="9">
        <v>149269407</v>
      </c>
      <c r="L1849" t="str">
        <f>VLOOKUP($A1849,lookup_table!$A:$D,3,FALSE)</f>
        <v>Call Center</v>
      </c>
      <c r="M1849" t="str">
        <f>VLOOKUP($A1849,lookup_table!$A:$D,4,FALSE)</f>
        <v>Medsize</v>
      </c>
      <c r="N1849" t="str">
        <f t="shared" si="213"/>
        <v>Central</v>
      </c>
      <c r="O1849" t="str">
        <f t="shared" si="214"/>
        <v>bachelor</v>
      </c>
      <c r="P1849" t="str">
        <f t="shared" si="215"/>
        <v>personal auto</v>
      </c>
      <c r="Q1849" t="str">
        <f t="shared" si="216"/>
        <v>four-door car</v>
      </c>
      <c r="R1849" t="str">
        <f t="shared" si="217"/>
        <v>call center</v>
      </c>
      <c r="S1849" t="str">
        <f t="shared" si="218"/>
        <v>medsize</v>
      </c>
      <c r="T1849" t="str">
        <f t="shared" si="219"/>
        <v>central</v>
      </c>
    </row>
    <row r="1850" spans="1:20" ht="17" x14ac:dyDescent="0.2">
      <c r="A1850" t="s">
        <v>1878</v>
      </c>
      <c r="B1850" s="5" t="s">
        <v>9209</v>
      </c>
      <c r="C1850" s="5" t="s">
        <v>1279</v>
      </c>
      <c r="D1850" t="s">
        <v>19</v>
      </c>
      <c r="E1850" s="4">
        <v>882696.15</v>
      </c>
      <c r="F1850" s="23">
        <v>28463</v>
      </c>
      <c r="G1850" s="23">
        <v>113</v>
      </c>
      <c r="H1850" s="24" t="s">
        <v>9202</v>
      </c>
      <c r="I1850" s="5" t="s">
        <v>14</v>
      </c>
      <c r="J1850" s="5" t="s">
        <v>27</v>
      </c>
      <c r="K1850" s="9">
        <v>324317667</v>
      </c>
      <c r="L1850" t="str">
        <f>VLOOKUP($A1850,lookup_table!$A:$D,3,FALSE)</f>
        <v>Call Center</v>
      </c>
      <c r="M1850" t="str">
        <f>VLOOKUP($A1850,lookup_table!$A:$D,4,FALSE)</f>
        <v>Medsize</v>
      </c>
      <c r="N1850" t="str">
        <f t="shared" si="213"/>
        <v>North West</v>
      </c>
      <c r="O1850" t="str">
        <f t="shared" si="214"/>
        <v>bachelor</v>
      </c>
      <c r="P1850" t="str">
        <f t="shared" si="215"/>
        <v>personal auto</v>
      </c>
      <c r="Q1850" t="str">
        <f t="shared" si="216"/>
        <v>suv</v>
      </c>
      <c r="R1850" t="str">
        <f t="shared" si="217"/>
        <v>call center</v>
      </c>
      <c r="S1850" t="str">
        <f t="shared" si="218"/>
        <v>medsize</v>
      </c>
      <c r="T1850" t="str">
        <f t="shared" si="219"/>
        <v>north west</v>
      </c>
    </row>
    <row r="1851" spans="1:20" ht="17" x14ac:dyDescent="0.2">
      <c r="A1851" t="s">
        <v>1879</v>
      </c>
      <c r="B1851" s="5" t="s">
        <v>9208</v>
      </c>
      <c r="C1851" s="5" t="s">
        <v>1279</v>
      </c>
      <c r="D1851" t="s">
        <v>19</v>
      </c>
      <c r="E1851" s="4">
        <v>472686.93</v>
      </c>
      <c r="F1851" s="23">
        <v>13037</v>
      </c>
      <c r="G1851" s="23">
        <v>124</v>
      </c>
      <c r="H1851" s="24" t="s">
        <v>9198</v>
      </c>
      <c r="I1851" s="5" t="s">
        <v>14</v>
      </c>
      <c r="J1851" s="5" t="s">
        <v>27</v>
      </c>
      <c r="K1851" s="9">
        <v>839348464</v>
      </c>
      <c r="L1851" t="str">
        <f>VLOOKUP($A1851,lookup_table!$A:$D,3,FALSE)</f>
        <v>Agent</v>
      </c>
      <c r="M1851" t="str">
        <f>VLOOKUP($A1851,lookup_table!$A:$D,4,FALSE)</f>
        <v>Small</v>
      </c>
      <c r="N1851" t="str">
        <f t="shared" si="213"/>
        <v>Central</v>
      </c>
      <c r="O1851" t="str">
        <f t="shared" si="214"/>
        <v>bachelor</v>
      </c>
      <c r="P1851" t="str">
        <f t="shared" si="215"/>
        <v>personal auto</v>
      </c>
      <c r="Q1851" t="str">
        <f t="shared" si="216"/>
        <v>suv</v>
      </c>
      <c r="R1851" t="str">
        <f t="shared" si="217"/>
        <v>agent</v>
      </c>
      <c r="S1851" t="str">
        <f t="shared" si="218"/>
        <v>small</v>
      </c>
      <c r="T1851" t="str">
        <f t="shared" si="219"/>
        <v>central</v>
      </c>
    </row>
    <row r="1852" spans="1:20" ht="17" x14ac:dyDescent="0.2">
      <c r="A1852" t="s">
        <v>1880</v>
      </c>
      <c r="B1852" s="5" t="s">
        <v>9207</v>
      </c>
      <c r="C1852" s="5" t="s">
        <v>9211</v>
      </c>
      <c r="D1852" t="s">
        <v>29</v>
      </c>
      <c r="E1852" s="4">
        <v>2744347.48</v>
      </c>
      <c r="F1852" s="23">
        <v>82320</v>
      </c>
      <c r="G1852" s="23">
        <v>99</v>
      </c>
      <c r="H1852" s="24" t="s">
        <v>9199</v>
      </c>
      <c r="I1852" s="5" t="s">
        <v>14</v>
      </c>
      <c r="J1852" s="5" t="s">
        <v>15</v>
      </c>
      <c r="K1852" s="9">
        <v>475.2</v>
      </c>
      <c r="L1852" t="str">
        <f>VLOOKUP($A1852,lookup_table!$A:$D,3,FALSE)</f>
        <v>Branch</v>
      </c>
      <c r="M1852" t="str">
        <f>VLOOKUP($A1852,lookup_table!$A:$D,4,FALSE)</f>
        <v>Medsize</v>
      </c>
      <c r="N1852" t="str">
        <f t="shared" si="213"/>
        <v>West</v>
      </c>
      <c r="O1852" t="str">
        <f t="shared" si="214"/>
        <v>high school or below</v>
      </c>
      <c r="P1852" t="str">
        <f t="shared" si="215"/>
        <v>personal auto</v>
      </c>
      <c r="Q1852" t="str">
        <f t="shared" si="216"/>
        <v>four-door car</v>
      </c>
      <c r="R1852" t="str">
        <f t="shared" si="217"/>
        <v>branch</v>
      </c>
      <c r="S1852" t="str">
        <f t="shared" si="218"/>
        <v>medsize</v>
      </c>
      <c r="T1852" t="str">
        <f t="shared" si="219"/>
        <v>west</v>
      </c>
    </row>
    <row r="1853" spans="1:20" ht="17" x14ac:dyDescent="0.2">
      <c r="A1853" t="s">
        <v>1881</v>
      </c>
      <c r="B1853" s="5" t="s">
        <v>9207</v>
      </c>
      <c r="C1853" s="5" t="s">
        <v>1279</v>
      </c>
      <c r="D1853" t="s">
        <v>19</v>
      </c>
      <c r="E1853" s="4">
        <v>724731.35</v>
      </c>
      <c r="F1853" s="23">
        <v>45009</v>
      </c>
      <c r="G1853" s="23">
        <v>104</v>
      </c>
      <c r="H1853" s="24" t="s">
        <v>9198</v>
      </c>
      <c r="I1853" s="5" t="s">
        <v>14</v>
      </c>
      <c r="J1853" s="5" t="s">
        <v>27</v>
      </c>
      <c r="K1853" s="9">
        <v>499.2</v>
      </c>
      <c r="L1853" t="str">
        <f>VLOOKUP($A1853,lookup_table!$A:$D,3,FALSE)</f>
        <v>Call Center</v>
      </c>
      <c r="M1853" t="str">
        <f>VLOOKUP($A1853,lookup_table!$A:$D,4,FALSE)</f>
        <v>Medsize</v>
      </c>
      <c r="N1853" t="str">
        <f t="shared" si="213"/>
        <v>West</v>
      </c>
      <c r="O1853" t="str">
        <f t="shared" si="214"/>
        <v>bachelor</v>
      </c>
      <c r="P1853" t="str">
        <f t="shared" si="215"/>
        <v>personal auto</v>
      </c>
      <c r="Q1853" t="str">
        <f t="shared" si="216"/>
        <v>suv</v>
      </c>
      <c r="R1853" t="str">
        <f t="shared" si="217"/>
        <v>call center</v>
      </c>
      <c r="S1853" t="str">
        <f t="shared" si="218"/>
        <v>medsize</v>
      </c>
      <c r="T1853" t="str">
        <f t="shared" si="219"/>
        <v>west</v>
      </c>
    </row>
    <row r="1854" spans="1:20" ht="17" x14ac:dyDescent="0.2">
      <c r="A1854" t="s">
        <v>1882</v>
      </c>
      <c r="B1854" s="5" t="s">
        <v>9209</v>
      </c>
      <c r="C1854" s="5" t="s">
        <v>1279</v>
      </c>
      <c r="D1854" t="s">
        <v>33</v>
      </c>
      <c r="E1854" s="4">
        <v>513785.21</v>
      </c>
      <c r="F1854" s="23">
        <v>78460</v>
      </c>
      <c r="G1854" s="23">
        <v>64</v>
      </c>
      <c r="H1854" s="24" t="s">
        <v>9198</v>
      </c>
      <c r="I1854" s="5" t="s">
        <v>14</v>
      </c>
      <c r="J1854" s="5" t="s">
        <v>15</v>
      </c>
      <c r="K1854" s="9">
        <v>203568733</v>
      </c>
      <c r="L1854" t="str">
        <f>VLOOKUP($A1854,lookup_table!$A:$D,3,FALSE)</f>
        <v>Agent</v>
      </c>
      <c r="M1854" t="str">
        <f>VLOOKUP($A1854,lookup_table!$A:$D,4,FALSE)</f>
        <v>Medsize</v>
      </c>
      <c r="N1854" t="str">
        <f t="shared" si="213"/>
        <v>North West</v>
      </c>
      <c r="O1854" t="str">
        <f t="shared" si="214"/>
        <v>college</v>
      </c>
      <c r="P1854" t="str">
        <f t="shared" si="215"/>
        <v>personal auto</v>
      </c>
      <c r="Q1854" t="str">
        <f t="shared" si="216"/>
        <v>four-door car</v>
      </c>
      <c r="R1854" t="str">
        <f t="shared" si="217"/>
        <v>agent</v>
      </c>
      <c r="S1854" t="str">
        <f t="shared" si="218"/>
        <v>medsize</v>
      </c>
      <c r="T1854" t="str">
        <f t="shared" si="219"/>
        <v>north west</v>
      </c>
    </row>
    <row r="1855" spans="1:20" ht="17" x14ac:dyDescent="0.2">
      <c r="A1855" t="s">
        <v>1883</v>
      </c>
      <c r="B1855" s="5" t="s">
        <v>9208</v>
      </c>
      <c r="C1855" s="5" t="s">
        <v>9211</v>
      </c>
      <c r="D1855" t="s">
        <v>33</v>
      </c>
      <c r="E1855" s="4">
        <v>273905.71999999997</v>
      </c>
      <c r="F1855" s="23">
        <v>45009</v>
      </c>
      <c r="G1855" s="23">
        <v>92</v>
      </c>
      <c r="H1855" s="24" t="s">
        <v>9203</v>
      </c>
      <c r="I1855" s="5" t="s">
        <v>14</v>
      </c>
      <c r="J1855" s="5" t="s">
        <v>22</v>
      </c>
      <c r="K1855" s="9">
        <v>657290491</v>
      </c>
      <c r="L1855" t="str">
        <f>VLOOKUP($A1855,lookup_table!$A:$D,3,FALSE)</f>
        <v>Agent</v>
      </c>
      <c r="M1855" t="str">
        <f>VLOOKUP($A1855,lookup_table!$A:$D,4,FALSE)</f>
        <v>Medsize</v>
      </c>
      <c r="N1855" t="str">
        <f t="shared" si="213"/>
        <v>Central</v>
      </c>
      <c r="O1855" t="str">
        <f t="shared" si="214"/>
        <v>college</v>
      </c>
      <c r="P1855" t="str">
        <f t="shared" si="215"/>
        <v>personal auto</v>
      </c>
      <c r="Q1855" t="str">
        <f t="shared" si="216"/>
        <v>two-door car</v>
      </c>
      <c r="R1855" t="str">
        <f t="shared" si="217"/>
        <v>agent</v>
      </c>
      <c r="S1855" t="str">
        <f t="shared" si="218"/>
        <v>medsize</v>
      </c>
      <c r="T1855" t="str">
        <f t="shared" si="219"/>
        <v>central</v>
      </c>
    </row>
    <row r="1856" spans="1:20" ht="17" x14ac:dyDescent="0.2">
      <c r="A1856" t="s">
        <v>1884</v>
      </c>
      <c r="B1856" s="5" t="s">
        <v>9207</v>
      </c>
      <c r="C1856" s="5" t="s">
        <v>9211</v>
      </c>
      <c r="D1856" t="s">
        <v>33</v>
      </c>
      <c r="E1856" s="4">
        <v>509279.39</v>
      </c>
      <c r="F1856" s="23">
        <v>46922</v>
      </c>
      <c r="G1856" s="23">
        <v>64</v>
      </c>
      <c r="H1856" s="24" t="s">
        <v>9198</v>
      </c>
      <c r="I1856" s="5" t="s">
        <v>26</v>
      </c>
      <c r="J1856" s="5" t="s">
        <v>22</v>
      </c>
      <c r="K1856" s="9">
        <v>403385123</v>
      </c>
      <c r="L1856" t="str">
        <f>VLOOKUP($A1856,lookup_table!$A:$D,3,FALSE)</f>
        <v>Branch</v>
      </c>
      <c r="M1856" t="str">
        <f>VLOOKUP($A1856,lookup_table!$A:$D,4,FALSE)</f>
        <v>Medsize</v>
      </c>
      <c r="N1856" t="str">
        <f t="shared" si="213"/>
        <v>West</v>
      </c>
      <c r="O1856" t="str">
        <f t="shared" si="214"/>
        <v>college</v>
      </c>
      <c r="P1856" t="str">
        <f t="shared" si="215"/>
        <v>corporate auto</v>
      </c>
      <c r="Q1856" t="str">
        <f t="shared" si="216"/>
        <v>two-door car</v>
      </c>
      <c r="R1856" t="str">
        <f t="shared" si="217"/>
        <v>branch</v>
      </c>
      <c r="S1856" t="str">
        <f t="shared" si="218"/>
        <v>medsize</v>
      </c>
      <c r="T1856" t="str">
        <f t="shared" si="219"/>
        <v>west</v>
      </c>
    </row>
    <row r="1857" spans="1:20" ht="17" x14ac:dyDescent="0.2">
      <c r="A1857" t="s">
        <v>1885</v>
      </c>
      <c r="B1857" s="5" t="s">
        <v>9207</v>
      </c>
      <c r="C1857" s="5" t="s">
        <v>9211</v>
      </c>
      <c r="D1857" t="s">
        <v>33</v>
      </c>
      <c r="E1857" s="4">
        <v>579982.68000000005</v>
      </c>
      <c r="F1857" s="23">
        <v>60689</v>
      </c>
      <c r="G1857" s="23">
        <v>74</v>
      </c>
      <c r="H1857" s="24" t="s">
        <v>9198</v>
      </c>
      <c r="I1857" s="5" t="s">
        <v>26</v>
      </c>
      <c r="J1857" s="5" t="s">
        <v>15</v>
      </c>
      <c r="K1857" s="9">
        <v>5746657</v>
      </c>
      <c r="L1857" t="str">
        <f>VLOOKUP($A1857,lookup_table!$A:$D,3,FALSE)</f>
        <v>Branch</v>
      </c>
      <c r="M1857" t="str">
        <f>VLOOKUP($A1857,lookup_table!$A:$D,4,FALSE)</f>
        <v>Medsize</v>
      </c>
      <c r="N1857" t="str">
        <f t="shared" si="213"/>
        <v>West</v>
      </c>
      <c r="O1857" t="str">
        <f t="shared" si="214"/>
        <v>college</v>
      </c>
      <c r="P1857" t="str">
        <f t="shared" si="215"/>
        <v>corporate auto</v>
      </c>
      <c r="Q1857" t="str">
        <f t="shared" si="216"/>
        <v>four-door car</v>
      </c>
      <c r="R1857" t="str">
        <f t="shared" si="217"/>
        <v>branch</v>
      </c>
      <c r="S1857" t="str">
        <f t="shared" si="218"/>
        <v>medsize</v>
      </c>
      <c r="T1857" t="str">
        <f t="shared" si="219"/>
        <v>west</v>
      </c>
    </row>
    <row r="1858" spans="1:20" ht="17" x14ac:dyDescent="0.2">
      <c r="A1858" t="s">
        <v>1886</v>
      </c>
      <c r="B1858" s="5" t="s">
        <v>9208</v>
      </c>
      <c r="C1858" s="5" t="s">
        <v>1279</v>
      </c>
      <c r="D1858" t="s">
        <v>12</v>
      </c>
      <c r="E1858" s="4">
        <v>550706.31999999995</v>
      </c>
      <c r="F1858" s="23">
        <v>45009</v>
      </c>
      <c r="G1858" s="23">
        <v>71</v>
      </c>
      <c r="H1858" s="24" t="s">
        <v>9198</v>
      </c>
      <c r="I1858" s="5" t="s">
        <v>14</v>
      </c>
      <c r="J1858" s="5" t="s">
        <v>15</v>
      </c>
      <c r="K1858" s="9">
        <v>340.8</v>
      </c>
      <c r="L1858" t="str">
        <f>VLOOKUP($A1858,lookup_table!$A:$D,3,FALSE)</f>
        <v>Branch</v>
      </c>
      <c r="M1858" t="str">
        <f>VLOOKUP($A1858,lookup_table!$A:$D,4,FALSE)</f>
        <v>Medsize</v>
      </c>
      <c r="N1858" t="str">
        <f t="shared" si="213"/>
        <v>Central</v>
      </c>
      <c r="O1858" t="str">
        <f t="shared" si="214"/>
        <v>master</v>
      </c>
      <c r="P1858" t="str">
        <f t="shared" si="215"/>
        <v>personal auto</v>
      </c>
      <c r="Q1858" t="str">
        <f t="shared" si="216"/>
        <v>four-door car</v>
      </c>
      <c r="R1858" t="str">
        <f t="shared" si="217"/>
        <v>branch</v>
      </c>
      <c r="S1858" t="str">
        <f t="shared" si="218"/>
        <v>medsize</v>
      </c>
      <c r="T1858" t="str">
        <f t="shared" si="219"/>
        <v>central</v>
      </c>
    </row>
    <row r="1859" spans="1:20" ht="17" x14ac:dyDescent="0.2">
      <c r="A1859" t="s">
        <v>1887</v>
      </c>
      <c r="B1859" s="5" t="s">
        <v>9209</v>
      </c>
      <c r="C1859" s="5" t="s">
        <v>1279</v>
      </c>
      <c r="D1859" t="s">
        <v>33</v>
      </c>
      <c r="E1859" s="4">
        <v>1048491.54</v>
      </c>
      <c r="F1859" s="23">
        <v>61108</v>
      </c>
      <c r="G1859" s="23">
        <v>89</v>
      </c>
      <c r="H1859" s="24" t="s">
        <v>9198</v>
      </c>
      <c r="I1859" s="5" t="s">
        <v>14</v>
      </c>
      <c r="J1859" s="5" t="s">
        <v>15</v>
      </c>
      <c r="K1859" s="9">
        <v>49451117</v>
      </c>
      <c r="L1859" t="str">
        <f>VLOOKUP($A1859,lookup_table!$A:$D,3,FALSE)</f>
        <v>Agent</v>
      </c>
      <c r="M1859" t="str">
        <f>VLOOKUP($A1859,lookup_table!$A:$D,4,FALSE)</f>
        <v>Medsize</v>
      </c>
      <c r="N1859" t="str">
        <f t="shared" ref="N1859:N1922" si="220">IF($B1859="California","West",IF($B1859="Oregon","North West",IF($B1859="Washington","East","Central")))</f>
        <v>North West</v>
      </c>
      <c r="O1859" t="str">
        <f t="shared" ref="O1859:O1922" si="221">LOWER($D1859)</f>
        <v>college</v>
      </c>
      <c r="P1859" t="str">
        <f t="shared" ref="P1859:P1922" si="222">LOWER($I1859)</f>
        <v>personal auto</v>
      </c>
      <c r="Q1859" t="str">
        <f t="shared" ref="Q1859:Q1922" si="223">LOWER($J1859)</f>
        <v>four-door car</v>
      </c>
      <c r="R1859" t="str">
        <f t="shared" ref="R1859:R1922" si="224">LOWER($L1859)</f>
        <v>agent</v>
      </c>
      <c r="S1859" t="str">
        <f t="shared" ref="S1859:S1922" si="225">LOWER($M1859)</f>
        <v>medsize</v>
      </c>
      <c r="T1859" t="str">
        <f t="shared" ref="T1859:T1922" si="226">LOWER($N1859)</f>
        <v>north west</v>
      </c>
    </row>
    <row r="1860" spans="1:20" ht="17" x14ac:dyDescent="0.2">
      <c r="A1860" t="s">
        <v>1888</v>
      </c>
      <c r="B1860" s="5" t="s">
        <v>9206</v>
      </c>
      <c r="C1860" s="5" t="s">
        <v>9211</v>
      </c>
      <c r="D1860" t="s">
        <v>19</v>
      </c>
      <c r="E1860" s="4">
        <v>850128</v>
      </c>
      <c r="F1860" s="23">
        <v>98003</v>
      </c>
      <c r="G1860" s="23">
        <v>107</v>
      </c>
      <c r="H1860" s="24" t="s">
        <v>9198</v>
      </c>
      <c r="I1860" s="5" t="s">
        <v>14</v>
      </c>
      <c r="J1860" s="5" t="s">
        <v>27</v>
      </c>
      <c r="K1860" s="9">
        <v>449408637</v>
      </c>
      <c r="L1860" t="str">
        <f>VLOOKUP($A1860,lookup_table!$A:$D,3,FALSE)</f>
        <v>Call Center</v>
      </c>
      <c r="M1860" t="str">
        <f>VLOOKUP($A1860,lookup_table!$A:$D,4,FALSE)</f>
        <v>Small</v>
      </c>
      <c r="N1860" t="str">
        <f t="shared" si="220"/>
        <v>Central</v>
      </c>
      <c r="O1860" t="str">
        <f t="shared" si="221"/>
        <v>bachelor</v>
      </c>
      <c r="P1860" t="str">
        <f t="shared" si="222"/>
        <v>personal auto</v>
      </c>
      <c r="Q1860" t="str">
        <f t="shared" si="223"/>
        <v>suv</v>
      </c>
      <c r="R1860" t="str">
        <f t="shared" si="224"/>
        <v>call center</v>
      </c>
      <c r="S1860" t="str">
        <f t="shared" si="225"/>
        <v>small</v>
      </c>
      <c r="T1860" t="str">
        <f t="shared" si="226"/>
        <v>central</v>
      </c>
    </row>
    <row r="1861" spans="1:20" ht="17" x14ac:dyDescent="0.2">
      <c r="A1861" t="s">
        <v>1889</v>
      </c>
      <c r="B1861" s="5" t="s">
        <v>9210</v>
      </c>
      <c r="C1861" s="5" t="s">
        <v>1279</v>
      </c>
      <c r="D1861" t="s">
        <v>29</v>
      </c>
      <c r="E1861" s="4">
        <v>293598.83</v>
      </c>
      <c r="F1861" s="23">
        <v>73847</v>
      </c>
      <c r="G1861" s="23">
        <v>73</v>
      </c>
      <c r="H1861" s="24" t="s">
        <v>9199</v>
      </c>
      <c r="I1861" s="5" t="s">
        <v>14</v>
      </c>
      <c r="J1861" s="5" t="s">
        <v>22</v>
      </c>
      <c r="K1861" s="9">
        <v>350.4</v>
      </c>
      <c r="L1861" t="str">
        <f>VLOOKUP($A1861,lookup_table!$A:$D,3,FALSE)</f>
        <v>Web</v>
      </c>
      <c r="M1861" t="str">
        <f>VLOOKUP($A1861,lookup_table!$A:$D,4,FALSE)</f>
        <v>Small</v>
      </c>
      <c r="N1861" t="str">
        <f t="shared" si="220"/>
        <v>East</v>
      </c>
      <c r="O1861" t="str">
        <f t="shared" si="221"/>
        <v>high school or below</v>
      </c>
      <c r="P1861" t="str">
        <f t="shared" si="222"/>
        <v>personal auto</v>
      </c>
      <c r="Q1861" t="str">
        <f t="shared" si="223"/>
        <v>two-door car</v>
      </c>
      <c r="R1861" t="str">
        <f t="shared" si="224"/>
        <v>web</v>
      </c>
      <c r="S1861" t="str">
        <f t="shared" si="225"/>
        <v>small</v>
      </c>
      <c r="T1861" t="str">
        <f t="shared" si="226"/>
        <v>east</v>
      </c>
    </row>
    <row r="1862" spans="1:20" ht="17" x14ac:dyDescent="0.2">
      <c r="A1862" t="s">
        <v>1890</v>
      </c>
      <c r="B1862" s="5" t="s">
        <v>9206</v>
      </c>
      <c r="C1862" s="5" t="s">
        <v>1279</v>
      </c>
      <c r="D1862" t="s">
        <v>29</v>
      </c>
      <c r="E1862" s="4">
        <v>650339.69999999995</v>
      </c>
      <c r="F1862" s="23">
        <v>22081</v>
      </c>
      <c r="G1862" s="23">
        <v>84</v>
      </c>
      <c r="H1862" s="24" t="s">
        <v>9198</v>
      </c>
      <c r="I1862" s="5" t="s">
        <v>14</v>
      </c>
      <c r="J1862" s="5" t="s">
        <v>22</v>
      </c>
      <c r="K1862" s="9">
        <v>451670309</v>
      </c>
      <c r="L1862" t="str">
        <f>VLOOKUP($A1862,lookup_table!$A:$D,3,FALSE)</f>
        <v>Agent</v>
      </c>
      <c r="M1862" t="str">
        <f>VLOOKUP($A1862,lookup_table!$A:$D,4,FALSE)</f>
        <v>Small</v>
      </c>
      <c r="N1862" t="str">
        <f t="shared" si="220"/>
        <v>Central</v>
      </c>
      <c r="O1862" t="str">
        <f t="shared" si="221"/>
        <v>high school or below</v>
      </c>
      <c r="P1862" t="str">
        <f t="shared" si="222"/>
        <v>personal auto</v>
      </c>
      <c r="Q1862" t="str">
        <f t="shared" si="223"/>
        <v>two-door car</v>
      </c>
      <c r="R1862" t="str">
        <f t="shared" si="224"/>
        <v>agent</v>
      </c>
      <c r="S1862" t="str">
        <f t="shared" si="225"/>
        <v>small</v>
      </c>
      <c r="T1862" t="str">
        <f t="shared" si="226"/>
        <v>central</v>
      </c>
    </row>
    <row r="1863" spans="1:20" ht="17" x14ac:dyDescent="0.2">
      <c r="A1863" t="s">
        <v>1891</v>
      </c>
      <c r="B1863" s="5" t="s">
        <v>9208</v>
      </c>
      <c r="C1863" s="5" t="s">
        <v>9211</v>
      </c>
      <c r="D1863" t="s">
        <v>29</v>
      </c>
      <c r="E1863" s="4">
        <v>4680522.3099999996</v>
      </c>
      <c r="F1863" s="23">
        <v>83006</v>
      </c>
      <c r="G1863" s="23">
        <v>235</v>
      </c>
      <c r="H1863" s="24" t="s">
        <v>9199</v>
      </c>
      <c r="I1863" s="5" t="s">
        <v>14</v>
      </c>
      <c r="J1863" s="5" t="s">
        <v>60</v>
      </c>
      <c r="K1863" s="9">
        <v>1065049894</v>
      </c>
      <c r="L1863" t="str">
        <f>VLOOKUP($A1863,lookup_table!$A:$D,3,FALSE)</f>
        <v>Agent</v>
      </c>
      <c r="M1863" t="str">
        <f>VLOOKUP($A1863,lookup_table!$A:$D,4,FALSE)</f>
        <v>Small</v>
      </c>
      <c r="N1863" t="str">
        <f t="shared" si="220"/>
        <v>Central</v>
      </c>
      <c r="O1863" t="str">
        <f t="shared" si="221"/>
        <v>high school or below</v>
      </c>
      <c r="P1863" t="str">
        <f t="shared" si="222"/>
        <v>personal auto</v>
      </c>
      <c r="Q1863" t="str">
        <f t="shared" si="223"/>
        <v>luxury suv</v>
      </c>
      <c r="R1863" t="str">
        <f t="shared" si="224"/>
        <v>agent</v>
      </c>
      <c r="S1863" t="str">
        <f t="shared" si="225"/>
        <v>small</v>
      </c>
      <c r="T1863" t="str">
        <f t="shared" si="226"/>
        <v>central</v>
      </c>
    </row>
    <row r="1864" spans="1:20" ht="17" x14ac:dyDescent="0.2">
      <c r="A1864" t="s">
        <v>1892</v>
      </c>
      <c r="B1864" s="5" t="s">
        <v>9206</v>
      </c>
      <c r="C1864" s="5" t="s">
        <v>1279</v>
      </c>
      <c r="D1864" t="s">
        <v>33</v>
      </c>
      <c r="E1864" s="4">
        <v>483471.05</v>
      </c>
      <c r="F1864" s="23">
        <v>38713</v>
      </c>
      <c r="G1864" s="23">
        <v>66</v>
      </c>
      <c r="H1864" s="24" t="s">
        <v>9203</v>
      </c>
      <c r="I1864" s="5" t="s">
        <v>26</v>
      </c>
      <c r="J1864" s="5" t="s">
        <v>15</v>
      </c>
      <c r="K1864" s="9">
        <v>316.8</v>
      </c>
      <c r="L1864" t="str">
        <f>VLOOKUP($A1864,lookup_table!$A:$D,3,FALSE)</f>
        <v>Call Center</v>
      </c>
      <c r="M1864" t="str">
        <f>VLOOKUP($A1864,lookup_table!$A:$D,4,FALSE)</f>
        <v>Medsize</v>
      </c>
      <c r="N1864" t="str">
        <f t="shared" si="220"/>
        <v>Central</v>
      </c>
      <c r="O1864" t="str">
        <f t="shared" si="221"/>
        <v>college</v>
      </c>
      <c r="P1864" t="str">
        <f t="shared" si="222"/>
        <v>corporate auto</v>
      </c>
      <c r="Q1864" t="str">
        <f t="shared" si="223"/>
        <v>four-door car</v>
      </c>
      <c r="R1864" t="str">
        <f t="shared" si="224"/>
        <v>call center</v>
      </c>
      <c r="S1864" t="str">
        <f t="shared" si="225"/>
        <v>medsize</v>
      </c>
      <c r="T1864" t="str">
        <f t="shared" si="226"/>
        <v>central</v>
      </c>
    </row>
    <row r="1865" spans="1:20" ht="17" x14ac:dyDescent="0.2">
      <c r="A1865" t="s">
        <v>1893</v>
      </c>
      <c r="B1865" s="5" t="s">
        <v>9209</v>
      </c>
      <c r="C1865" s="5" t="s">
        <v>1279</v>
      </c>
      <c r="D1865" t="s">
        <v>33</v>
      </c>
      <c r="E1865" s="4">
        <v>257532.37</v>
      </c>
      <c r="F1865" s="23">
        <v>28700</v>
      </c>
      <c r="G1865" s="23">
        <v>68</v>
      </c>
      <c r="H1865" s="24" t="s">
        <v>9200</v>
      </c>
      <c r="I1865" s="5" t="s">
        <v>14</v>
      </c>
      <c r="J1865" s="5" t="s">
        <v>15</v>
      </c>
      <c r="K1865" s="9">
        <v>326.39999999999998</v>
      </c>
      <c r="L1865" t="str">
        <f>VLOOKUP($A1865,lookup_table!$A:$D,3,FALSE)</f>
        <v>Web</v>
      </c>
      <c r="M1865" t="str">
        <f>VLOOKUP($A1865,lookup_table!$A:$D,4,FALSE)</f>
        <v>Medsize</v>
      </c>
      <c r="N1865" t="str">
        <f t="shared" si="220"/>
        <v>North West</v>
      </c>
      <c r="O1865" t="str">
        <f t="shared" si="221"/>
        <v>college</v>
      </c>
      <c r="P1865" t="str">
        <f t="shared" si="222"/>
        <v>personal auto</v>
      </c>
      <c r="Q1865" t="str">
        <f t="shared" si="223"/>
        <v>four-door car</v>
      </c>
      <c r="R1865" t="str">
        <f t="shared" si="224"/>
        <v>web</v>
      </c>
      <c r="S1865" t="str">
        <f t="shared" si="225"/>
        <v>medsize</v>
      </c>
      <c r="T1865" t="str">
        <f t="shared" si="226"/>
        <v>north west</v>
      </c>
    </row>
    <row r="1866" spans="1:20" ht="17" x14ac:dyDescent="0.2">
      <c r="A1866" t="s">
        <v>1894</v>
      </c>
      <c r="B1866" s="5" t="s">
        <v>9207</v>
      </c>
      <c r="C1866" s="5" t="s">
        <v>1279</v>
      </c>
      <c r="D1866" t="s">
        <v>12</v>
      </c>
      <c r="E1866" s="4">
        <v>3711165.95</v>
      </c>
      <c r="F1866" s="23">
        <v>61552</v>
      </c>
      <c r="G1866" s="23">
        <v>115</v>
      </c>
      <c r="H1866" s="24" t="s">
        <v>9198</v>
      </c>
      <c r="I1866" s="5" t="s">
        <v>14</v>
      </c>
      <c r="J1866" s="5" t="s">
        <v>27</v>
      </c>
      <c r="K1866" s="9">
        <v>12252847</v>
      </c>
      <c r="L1866" t="str">
        <f>VLOOKUP($A1866,lookup_table!$A:$D,3,FALSE)</f>
        <v>Agent</v>
      </c>
      <c r="M1866" t="str">
        <f>VLOOKUP($A1866,lookup_table!$A:$D,4,FALSE)</f>
        <v>Medsize</v>
      </c>
      <c r="N1866" t="str">
        <f t="shared" si="220"/>
        <v>West</v>
      </c>
      <c r="O1866" t="str">
        <f t="shared" si="221"/>
        <v>master</v>
      </c>
      <c r="P1866" t="str">
        <f t="shared" si="222"/>
        <v>personal auto</v>
      </c>
      <c r="Q1866" t="str">
        <f t="shared" si="223"/>
        <v>suv</v>
      </c>
      <c r="R1866" t="str">
        <f t="shared" si="224"/>
        <v>agent</v>
      </c>
      <c r="S1866" t="str">
        <f t="shared" si="225"/>
        <v>medsize</v>
      </c>
      <c r="T1866" t="str">
        <f t="shared" si="226"/>
        <v>west</v>
      </c>
    </row>
    <row r="1867" spans="1:20" ht="17" x14ac:dyDescent="0.2">
      <c r="A1867" t="s">
        <v>1895</v>
      </c>
      <c r="B1867" s="5" t="s">
        <v>9208</v>
      </c>
      <c r="C1867" s="5" t="s">
        <v>9211</v>
      </c>
      <c r="D1867" t="s">
        <v>33</v>
      </c>
      <c r="E1867" s="4">
        <v>437119.04</v>
      </c>
      <c r="F1867" s="23">
        <v>56718</v>
      </c>
      <c r="G1867" s="23">
        <v>113</v>
      </c>
      <c r="H1867" s="24" t="s">
        <v>9199</v>
      </c>
      <c r="I1867" s="5" t="s">
        <v>14</v>
      </c>
      <c r="J1867" s="5" t="s">
        <v>27</v>
      </c>
      <c r="K1867" s="9">
        <v>542.4</v>
      </c>
      <c r="L1867" t="str">
        <f>VLOOKUP($A1867,lookup_table!$A:$D,3,FALSE)</f>
        <v>Call Center</v>
      </c>
      <c r="M1867" t="str">
        <f>VLOOKUP($A1867,lookup_table!$A:$D,4,FALSE)</f>
        <v>Medsize</v>
      </c>
      <c r="N1867" t="str">
        <f t="shared" si="220"/>
        <v>Central</v>
      </c>
      <c r="O1867" t="str">
        <f t="shared" si="221"/>
        <v>college</v>
      </c>
      <c r="P1867" t="str">
        <f t="shared" si="222"/>
        <v>personal auto</v>
      </c>
      <c r="Q1867" t="str">
        <f t="shared" si="223"/>
        <v>suv</v>
      </c>
      <c r="R1867" t="str">
        <f t="shared" si="224"/>
        <v>call center</v>
      </c>
      <c r="S1867" t="str">
        <f t="shared" si="225"/>
        <v>medsize</v>
      </c>
      <c r="T1867" t="str">
        <f t="shared" si="226"/>
        <v>central</v>
      </c>
    </row>
    <row r="1868" spans="1:20" ht="17" x14ac:dyDescent="0.2">
      <c r="A1868" t="s">
        <v>1896</v>
      </c>
      <c r="B1868" s="5" t="s">
        <v>9209</v>
      </c>
      <c r="C1868" s="5" t="s">
        <v>9211</v>
      </c>
      <c r="D1868" t="s">
        <v>75</v>
      </c>
      <c r="E1868" s="4">
        <v>1679633.6</v>
      </c>
      <c r="F1868" s="23">
        <v>66776</v>
      </c>
      <c r="G1868" s="23">
        <v>71</v>
      </c>
      <c r="H1868" s="24" t="s">
        <v>9198</v>
      </c>
      <c r="I1868" s="5" t="s">
        <v>26</v>
      </c>
      <c r="J1868" s="5" t="s">
        <v>15</v>
      </c>
      <c r="K1868" s="9">
        <v>131808343</v>
      </c>
      <c r="L1868" t="str">
        <f>VLOOKUP($A1868,lookup_table!$A:$D,3,FALSE)</f>
        <v>Agent</v>
      </c>
      <c r="M1868" t="str">
        <f>VLOOKUP($A1868,lookup_table!$A:$D,4,FALSE)</f>
        <v>Small</v>
      </c>
      <c r="N1868" t="str">
        <f t="shared" si="220"/>
        <v>North West</v>
      </c>
      <c r="O1868" t="str">
        <f t="shared" si="221"/>
        <v>doctor</v>
      </c>
      <c r="P1868" t="str">
        <f t="shared" si="222"/>
        <v>corporate auto</v>
      </c>
      <c r="Q1868" t="str">
        <f t="shared" si="223"/>
        <v>four-door car</v>
      </c>
      <c r="R1868" t="str">
        <f t="shared" si="224"/>
        <v>agent</v>
      </c>
      <c r="S1868" t="str">
        <f t="shared" si="225"/>
        <v>small</v>
      </c>
      <c r="T1868" t="str">
        <f t="shared" si="226"/>
        <v>north west</v>
      </c>
    </row>
    <row r="1869" spans="1:20" ht="17" x14ac:dyDescent="0.2">
      <c r="A1869" t="s">
        <v>1897</v>
      </c>
      <c r="B1869" s="5" t="s">
        <v>9207</v>
      </c>
      <c r="C1869" s="5" t="s">
        <v>9211</v>
      </c>
      <c r="D1869" t="s">
        <v>29</v>
      </c>
      <c r="E1869" s="4">
        <v>798850.64</v>
      </c>
      <c r="F1869" s="23">
        <v>58268</v>
      </c>
      <c r="G1869" s="23">
        <v>67</v>
      </c>
      <c r="H1869" s="24" t="s">
        <v>9198</v>
      </c>
      <c r="I1869" s="5" t="s">
        <v>26</v>
      </c>
      <c r="J1869" s="5" t="s">
        <v>22</v>
      </c>
      <c r="K1869" s="9">
        <v>228641342</v>
      </c>
      <c r="L1869" t="str">
        <f>VLOOKUP($A1869,lookup_table!$A:$D,3,FALSE)</f>
        <v>Agent</v>
      </c>
      <c r="M1869" t="str">
        <f>VLOOKUP($A1869,lookup_table!$A:$D,4,FALSE)</f>
        <v>Medsize</v>
      </c>
      <c r="N1869" t="str">
        <f t="shared" si="220"/>
        <v>West</v>
      </c>
      <c r="O1869" t="str">
        <f t="shared" si="221"/>
        <v>high school or below</v>
      </c>
      <c r="P1869" t="str">
        <f t="shared" si="222"/>
        <v>corporate auto</v>
      </c>
      <c r="Q1869" t="str">
        <f t="shared" si="223"/>
        <v>two-door car</v>
      </c>
      <c r="R1869" t="str">
        <f t="shared" si="224"/>
        <v>agent</v>
      </c>
      <c r="S1869" t="str">
        <f t="shared" si="225"/>
        <v>medsize</v>
      </c>
      <c r="T1869" t="str">
        <f t="shared" si="226"/>
        <v>west</v>
      </c>
    </row>
    <row r="1870" spans="1:20" ht="17" x14ac:dyDescent="0.2">
      <c r="A1870" t="s">
        <v>1898</v>
      </c>
      <c r="B1870" s="5" t="s">
        <v>9207</v>
      </c>
      <c r="C1870" s="5" t="s">
        <v>9211</v>
      </c>
      <c r="D1870" t="s">
        <v>33</v>
      </c>
      <c r="E1870" s="4">
        <v>226984.11</v>
      </c>
      <c r="F1870" s="23">
        <v>45009</v>
      </c>
      <c r="G1870" s="23">
        <v>68</v>
      </c>
      <c r="H1870" s="24" t="s">
        <v>9198</v>
      </c>
      <c r="I1870" s="5" t="s">
        <v>14</v>
      </c>
      <c r="J1870" s="5" t="s">
        <v>15</v>
      </c>
      <c r="K1870" s="9">
        <v>542016902</v>
      </c>
      <c r="L1870" t="str">
        <f>VLOOKUP($A1870,lookup_table!$A:$D,3,FALSE)</f>
        <v>Agent</v>
      </c>
      <c r="M1870" t="str">
        <f>VLOOKUP($A1870,lookup_table!$A:$D,4,FALSE)</f>
        <v>Medsize</v>
      </c>
      <c r="N1870" t="str">
        <f t="shared" si="220"/>
        <v>West</v>
      </c>
      <c r="O1870" t="str">
        <f t="shared" si="221"/>
        <v>college</v>
      </c>
      <c r="P1870" t="str">
        <f t="shared" si="222"/>
        <v>personal auto</v>
      </c>
      <c r="Q1870" t="str">
        <f t="shared" si="223"/>
        <v>four-door car</v>
      </c>
      <c r="R1870" t="str">
        <f t="shared" si="224"/>
        <v>agent</v>
      </c>
      <c r="S1870" t="str">
        <f t="shared" si="225"/>
        <v>medsize</v>
      </c>
      <c r="T1870" t="str">
        <f t="shared" si="226"/>
        <v>west</v>
      </c>
    </row>
    <row r="1871" spans="1:20" ht="17" x14ac:dyDescent="0.2">
      <c r="A1871" t="s">
        <v>1899</v>
      </c>
      <c r="B1871" s="5" t="s">
        <v>9207</v>
      </c>
      <c r="C1871" s="5" t="s">
        <v>9211</v>
      </c>
      <c r="D1871" t="s">
        <v>75</v>
      </c>
      <c r="E1871" s="4">
        <v>499147.2</v>
      </c>
      <c r="F1871" s="23">
        <v>12608</v>
      </c>
      <c r="G1871" s="23">
        <v>66</v>
      </c>
      <c r="H1871" s="24" t="s">
        <v>9199</v>
      </c>
      <c r="I1871" s="5" t="s">
        <v>14</v>
      </c>
      <c r="J1871" s="5" t="s">
        <v>15</v>
      </c>
      <c r="K1871" s="9">
        <v>214866605</v>
      </c>
      <c r="L1871" t="str">
        <f>VLOOKUP($A1871,lookup_table!$A:$D,3,FALSE)</f>
        <v>Agent</v>
      </c>
      <c r="M1871" t="str">
        <f>VLOOKUP($A1871,lookup_table!$A:$D,4,FALSE)</f>
        <v>Medsize</v>
      </c>
      <c r="N1871" t="str">
        <f t="shared" si="220"/>
        <v>West</v>
      </c>
      <c r="O1871" t="str">
        <f t="shared" si="221"/>
        <v>doctor</v>
      </c>
      <c r="P1871" t="str">
        <f t="shared" si="222"/>
        <v>personal auto</v>
      </c>
      <c r="Q1871" t="str">
        <f t="shared" si="223"/>
        <v>four-door car</v>
      </c>
      <c r="R1871" t="str">
        <f t="shared" si="224"/>
        <v>agent</v>
      </c>
      <c r="S1871" t="str">
        <f t="shared" si="225"/>
        <v>medsize</v>
      </c>
      <c r="T1871" t="str">
        <f t="shared" si="226"/>
        <v>west</v>
      </c>
    </row>
    <row r="1872" spans="1:20" ht="17" x14ac:dyDescent="0.2">
      <c r="A1872" t="s">
        <v>1900</v>
      </c>
      <c r="B1872" s="5" t="s">
        <v>9207</v>
      </c>
      <c r="C1872" s="5" t="s">
        <v>9211</v>
      </c>
      <c r="D1872" t="s">
        <v>12</v>
      </c>
      <c r="E1872" s="4">
        <v>292193.09000000003</v>
      </c>
      <c r="F1872" s="23">
        <v>63499</v>
      </c>
      <c r="G1872" s="23">
        <v>73</v>
      </c>
      <c r="H1872" s="24" t="s">
        <v>9198</v>
      </c>
      <c r="I1872" s="5" t="s">
        <v>14</v>
      </c>
      <c r="J1872" s="5" t="s">
        <v>15</v>
      </c>
      <c r="K1872" s="9">
        <v>278964095</v>
      </c>
      <c r="L1872" t="str">
        <f>VLOOKUP($A1872,lookup_table!$A:$D,3,FALSE)</f>
        <v>Agent</v>
      </c>
      <c r="M1872" t="str">
        <f>VLOOKUP($A1872,lookup_table!$A:$D,4,FALSE)</f>
        <v>Medsize</v>
      </c>
      <c r="N1872" t="str">
        <f t="shared" si="220"/>
        <v>West</v>
      </c>
      <c r="O1872" t="str">
        <f t="shared" si="221"/>
        <v>master</v>
      </c>
      <c r="P1872" t="str">
        <f t="shared" si="222"/>
        <v>personal auto</v>
      </c>
      <c r="Q1872" t="str">
        <f t="shared" si="223"/>
        <v>four-door car</v>
      </c>
      <c r="R1872" t="str">
        <f t="shared" si="224"/>
        <v>agent</v>
      </c>
      <c r="S1872" t="str">
        <f t="shared" si="225"/>
        <v>medsize</v>
      </c>
      <c r="T1872" t="str">
        <f t="shared" si="226"/>
        <v>west</v>
      </c>
    </row>
    <row r="1873" spans="1:20" ht="17" x14ac:dyDescent="0.2">
      <c r="A1873" t="s">
        <v>1901</v>
      </c>
      <c r="B1873" s="5" t="s">
        <v>9209</v>
      </c>
      <c r="C1873" s="5" t="s">
        <v>9211</v>
      </c>
      <c r="D1873" t="s">
        <v>29</v>
      </c>
      <c r="E1873" s="4">
        <v>761319.31</v>
      </c>
      <c r="F1873" s="23">
        <v>36247</v>
      </c>
      <c r="G1873" s="23">
        <v>96</v>
      </c>
      <c r="H1873" s="24" t="s">
        <v>9198</v>
      </c>
      <c r="I1873" s="5" t="s">
        <v>26</v>
      </c>
      <c r="J1873" s="5" t="s">
        <v>15</v>
      </c>
      <c r="K1873" s="9">
        <v>329522858</v>
      </c>
      <c r="L1873" t="str">
        <f>VLOOKUP($A1873,lookup_table!$A:$D,3,FALSE)</f>
        <v>Agent</v>
      </c>
      <c r="M1873" t="str">
        <f>VLOOKUP($A1873,lookup_table!$A:$D,4,FALSE)</f>
        <v>Medsize</v>
      </c>
      <c r="N1873" t="str">
        <f t="shared" si="220"/>
        <v>North West</v>
      </c>
      <c r="O1873" t="str">
        <f t="shared" si="221"/>
        <v>high school or below</v>
      </c>
      <c r="P1873" t="str">
        <f t="shared" si="222"/>
        <v>corporate auto</v>
      </c>
      <c r="Q1873" t="str">
        <f t="shared" si="223"/>
        <v>four-door car</v>
      </c>
      <c r="R1873" t="str">
        <f t="shared" si="224"/>
        <v>agent</v>
      </c>
      <c r="S1873" t="str">
        <f t="shared" si="225"/>
        <v>medsize</v>
      </c>
      <c r="T1873" t="str">
        <f t="shared" si="226"/>
        <v>north west</v>
      </c>
    </row>
    <row r="1874" spans="1:20" ht="17" x14ac:dyDescent="0.2">
      <c r="A1874" t="s">
        <v>1902</v>
      </c>
      <c r="B1874" s="5" t="s">
        <v>9207</v>
      </c>
      <c r="C1874" s="5" t="s">
        <v>1279</v>
      </c>
      <c r="D1874" t="s">
        <v>12</v>
      </c>
      <c r="E1874" s="4">
        <v>582740.97</v>
      </c>
      <c r="F1874" s="23">
        <v>30228</v>
      </c>
      <c r="G1874" s="23">
        <v>73</v>
      </c>
      <c r="H1874" s="24" t="s">
        <v>9198</v>
      </c>
      <c r="I1874" s="5" t="s">
        <v>14</v>
      </c>
      <c r="J1874" s="5" t="s">
        <v>15</v>
      </c>
      <c r="K1874" s="9">
        <v>163345647</v>
      </c>
      <c r="L1874" t="str">
        <f>VLOOKUP($A1874,lookup_table!$A:$D,3,FALSE)</f>
        <v>Branch</v>
      </c>
      <c r="M1874" t="str">
        <f>VLOOKUP($A1874,lookup_table!$A:$D,4,FALSE)</f>
        <v>Medsize</v>
      </c>
      <c r="N1874" t="str">
        <f t="shared" si="220"/>
        <v>West</v>
      </c>
      <c r="O1874" t="str">
        <f t="shared" si="221"/>
        <v>master</v>
      </c>
      <c r="P1874" t="str">
        <f t="shared" si="222"/>
        <v>personal auto</v>
      </c>
      <c r="Q1874" t="str">
        <f t="shared" si="223"/>
        <v>four-door car</v>
      </c>
      <c r="R1874" t="str">
        <f t="shared" si="224"/>
        <v>branch</v>
      </c>
      <c r="S1874" t="str">
        <f t="shared" si="225"/>
        <v>medsize</v>
      </c>
      <c r="T1874" t="str">
        <f t="shared" si="226"/>
        <v>west</v>
      </c>
    </row>
    <row r="1875" spans="1:20" ht="17" x14ac:dyDescent="0.2">
      <c r="A1875" t="s">
        <v>1903</v>
      </c>
      <c r="B1875" s="5" t="s">
        <v>9209</v>
      </c>
      <c r="C1875" s="5" t="s">
        <v>1279</v>
      </c>
      <c r="D1875" t="s">
        <v>33</v>
      </c>
      <c r="E1875" s="4">
        <v>260064.12</v>
      </c>
      <c r="F1875" s="23">
        <v>45009</v>
      </c>
      <c r="G1875" s="23">
        <v>74</v>
      </c>
      <c r="H1875" s="24" t="s">
        <v>9198</v>
      </c>
      <c r="I1875" s="5" t="s">
        <v>14</v>
      </c>
      <c r="J1875" s="5" t="s">
        <v>22</v>
      </c>
      <c r="K1875" s="9">
        <v>501472124</v>
      </c>
      <c r="L1875" t="str">
        <f>VLOOKUP($A1875,lookup_table!$A:$D,3,FALSE)</f>
        <v>Call Center</v>
      </c>
      <c r="M1875" t="str">
        <f>VLOOKUP($A1875,lookup_table!$A:$D,4,FALSE)</f>
        <v>Medsize</v>
      </c>
      <c r="N1875" t="str">
        <f t="shared" si="220"/>
        <v>North West</v>
      </c>
      <c r="O1875" t="str">
        <f t="shared" si="221"/>
        <v>college</v>
      </c>
      <c r="P1875" t="str">
        <f t="shared" si="222"/>
        <v>personal auto</v>
      </c>
      <c r="Q1875" t="str">
        <f t="shared" si="223"/>
        <v>two-door car</v>
      </c>
      <c r="R1875" t="str">
        <f t="shared" si="224"/>
        <v>call center</v>
      </c>
      <c r="S1875" t="str">
        <f t="shared" si="225"/>
        <v>medsize</v>
      </c>
      <c r="T1875" t="str">
        <f t="shared" si="226"/>
        <v>north west</v>
      </c>
    </row>
    <row r="1876" spans="1:20" ht="17" x14ac:dyDescent="0.2">
      <c r="A1876" t="s">
        <v>1904</v>
      </c>
      <c r="B1876" s="5" t="s">
        <v>9207</v>
      </c>
      <c r="C1876" s="5" t="s">
        <v>1279</v>
      </c>
      <c r="D1876" t="s">
        <v>29</v>
      </c>
      <c r="E1876" s="4">
        <v>849146.57</v>
      </c>
      <c r="F1876" s="23">
        <v>45009</v>
      </c>
      <c r="G1876" s="23">
        <v>116</v>
      </c>
      <c r="H1876" s="24" t="s">
        <v>9198</v>
      </c>
      <c r="I1876" s="5" t="s">
        <v>14</v>
      </c>
      <c r="J1876" s="5" t="s">
        <v>15</v>
      </c>
      <c r="K1876" s="9">
        <v>1193115879</v>
      </c>
      <c r="L1876" t="str">
        <f>VLOOKUP($A1876,lookup_table!$A:$D,3,FALSE)</f>
        <v>Branch</v>
      </c>
      <c r="M1876" t="str">
        <f>VLOOKUP($A1876,lookup_table!$A:$D,4,FALSE)</f>
        <v>Large</v>
      </c>
      <c r="N1876" t="str">
        <f t="shared" si="220"/>
        <v>West</v>
      </c>
      <c r="O1876" t="str">
        <f t="shared" si="221"/>
        <v>high school or below</v>
      </c>
      <c r="P1876" t="str">
        <f t="shared" si="222"/>
        <v>personal auto</v>
      </c>
      <c r="Q1876" t="str">
        <f t="shared" si="223"/>
        <v>four-door car</v>
      </c>
      <c r="R1876" t="str">
        <f t="shared" si="224"/>
        <v>branch</v>
      </c>
      <c r="S1876" t="str">
        <f t="shared" si="225"/>
        <v>large</v>
      </c>
      <c r="T1876" t="str">
        <f t="shared" si="226"/>
        <v>west</v>
      </c>
    </row>
    <row r="1877" spans="1:20" ht="17" x14ac:dyDescent="0.2">
      <c r="A1877" t="s">
        <v>1905</v>
      </c>
      <c r="B1877" s="5" t="s">
        <v>9206</v>
      </c>
      <c r="C1877" s="5" t="s">
        <v>1279</v>
      </c>
      <c r="D1877" t="s">
        <v>19</v>
      </c>
      <c r="E1877" s="4">
        <v>977873.36</v>
      </c>
      <c r="F1877" s="23">
        <v>99364</v>
      </c>
      <c r="G1877" s="23">
        <v>121</v>
      </c>
      <c r="H1877" s="24" t="s">
        <v>9198</v>
      </c>
      <c r="I1877" s="5" t="s">
        <v>14</v>
      </c>
      <c r="J1877" s="5" t="s">
        <v>73</v>
      </c>
      <c r="K1877" s="9">
        <v>580.79999999999995</v>
      </c>
      <c r="L1877" t="str">
        <f>VLOOKUP($A1877,lookup_table!$A:$D,3,FALSE)</f>
        <v>Web</v>
      </c>
      <c r="M1877" t="str">
        <f>VLOOKUP($A1877,lookup_table!$A:$D,4,FALSE)</f>
        <v>Small</v>
      </c>
      <c r="N1877" t="str">
        <f t="shared" si="220"/>
        <v>Central</v>
      </c>
      <c r="O1877" t="str">
        <f t="shared" si="221"/>
        <v>bachelor</v>
      </c>
      <c r="P1877" t="str">
        <f t="shared" si="222"/>
        <v>personal auto</v>
      </c>
      <c r="Q1877" t="str">
        <f t="shared" si="223"/>
        <v>sports car</v>
      </c>
      <c r="R1877" t="str">
        <f t="shared" si="224"/>
        <v>web</v>
      </c>
      <c r="S1877" t="str">
        <f t="shared" si="225"/>
        <v>small</v>
      </c>
      <c r="T1877" t="str">
        <f t="shared" si="226"/>
        <v>central</v>
      </c>
    </row>
    <row r="1878" spans="1:20" ht="17" x14ac:dyDescent="0.2">
      <c r="A1878" t="s">
        <v>1906</v>
      </c>
      <c r="B1878" s="5" t="s">
        <v>9207</v>
      </c>
      <c r="C1878" s="5" t="s">
        <v>9211</v>
      </c>
      <c r="D1878" t="s">
        <v>19</v>
      </c>
      <c r="E1878" s="4">
        <v>2265853.65</v>
      </c>
      <c r="F1878" s="23">
        <v>23665</v>
      </c>
      <c r="G1878" s="23">
        <v>67</v>
      </c>
      <c r="H1878" s="24" t="s">
        <v>9198</v>
      </c>
      <c r="I1878" s="5" t="s">
        <v>14</v>
      </c>
      <c r="J1878" s="5" t="s">
        <v>15</v>
      </c>
      <c r="K1878" s="9">
        <v>404817249</v>
      </c>
      <c r="L1878" t="str">
        <f>VLOOKUP($A1878,lookup_table!$A:$D,3,FALSE)</f>
        <v>Branch</v>
      </c>
      <c r="M1878" t="str">
        <f>VLOOKUP($A1878,lookup_table!$A:$D,4,FALSE)</f>
        <v>Medsize</v>
      </c>
      <c r="N1878" t="str">
        <f t="shared" si="220"/>
        <v>West</v>
      </c>
      <c r="O1878" t="str">
        <f t="shared" si="221"/>
        <v>bachelor</v>
      </c>
      <c r="P1878" t="str">
        <f t="shared" si="222"/>
        <v>personal auto</v>
      </c>
      <c r="Q1878" t="str">
        <f t="shared" si="223"/>
        <v>four-door car</v>
      </c>
      <c r="R1878" t="str">
        <f t="shared" si="224"/>
        <v>branch</v>
      </c>
      <c r="S1878" t="str">
        <f t="shared" si="225"/>
        <v>medsize</v>
      </c>
      <c r="T1878" t="str">
        <f t="shared" si="226"/>
        <v>west</v>
      </c>
    </row>
    <row r="1879" spans="1:20" ht="17" x14ac:dyDescent="0.2">
      <c r="A1879" t="s">
        <v>1907</v>
      </c>
      <c r="B1879" s="5" t="s">
        <v>9206</v>
      </c>
      <c r="C1879" s="5" t="s">
        <v>1279</v>
      </c>
      <c r="D1879" t="s">
        <v>33</v>
      </c>
      <c r="E1879" s="4">
        <v>1000402.76</v>
      </c>
      <c r="F1879" s="23">
        <v>45009</v>
      </c>
      <c r="G1879" s="23">
        <v>94</v>
      </c>
      <c r="H1879" s="24" t="s">
        <v>9198</v>
      </c>
      <c r="I1879" s="5" t="s">
        <v>26</v>
      </c>
      <c r="J1879" s="5" t="s">
        <v>15</v>
      </c>
      <c r="K1879" s="9">
        <v>807168846</v>
      </c>
      <c r="L1879" t="str">
        <f>VLOOKUP($A1879,lookup_table!$A:$D,3,FALSE)</f>
        <v>Branch</v>
      </c>
      <c r="M1879" t="str">
        <f>VLOOKUP($A1879,lookup_table!$A:$D,4,FALSE)</f>
        <v>Large</v>
      </c>
      <c r="N1879" t="str">
        <f t="shared" si="220"/>
        <v>Central</v>
      </c>
      <c r="O1879" t="str">
        <f t="shared" si="221"/>
        <v>college</v>
      </c>
      <c r="P1879" t="str">
        <f t="shared" si="222"/>
        <v>corporate auto</v>
      </c>
      <c r="Q1879" t="str">
        <f t="shared" si="223"/>
        <v>four-door car</v>
      </c>
      <c r="R1879" t="str">
        <f t="shared" si="224"/>
        <v>branch</v>
      </c>
      <c r="S1879" t="str">
        <f t="shared" si="225"/>
        <v>large</v>
      </c>
      <c r="T1879" t="str">
        <f t="shared" si="226"/>
        <v>central</v>
      </c>
    </row>
    <row r="1880" spans="1:20" ht="17" x14ac:dyDescent="0.2">
      <c r="A1880" t="s">
        <v>1908</v>
      </c>
      <c r="B1880" s="5" t="s">
        <v>9209</v>
      </c>
      <c r="C1880" s="5" t="s">
        <v>9211</v>
      </c>
      <c r="D1880" t="s">
        <v>29</v>
      </c>
      <c r="E1880" s="4">
        <v>487277.44</v>
      </c>
      <c r="F1880" s="23">
        <v>69247</v>
      </c>
      <c r="G1880" s="23">
        <v>61</v>
      </c>
      <c r="H1880" s="24" t="s">
        <v>9199</v>
      </c>
      <c r="I1880" s="5" t="s">
        <v>26</v>
      </c>
      <c r="J1880" s="5" t="s">
        <v>22</v>
      </c>
      <c r="K1880" s="9">
        <v>226522147</v>
      </c>
      <c r="L1880" t="str">
        <f>VLOOKUP($A1880,lookup_table!$A:$D,3,FALSE)</f>
        <v>Agent</v>
      </c>
      <c r="M1880" t="str">
        <f>VLOOKUP($A1880,lookup_table!$A:$D,4,FALSE)</f>
        <v>Medsize</v>
      </c>
      <c r="N1880" t="str">
        <f t="shared" si="220"/>
        <v>North West</v>
      </c>
      <c r="O1880" t="str">
        <f t="shared" si="221"/>
        <v>high school or below</v>
      </c>
      <c r="P1880" t="str">
        <f t="shared" si="222"/>
        <v>corporate auto</v>
      </c>
      <c r="Q1880" t="str">
        <f t="shared" si="223"/>
        <v>two-door car</v>
      </c>
      <c r="R1880" t="str">
        <f t="shared" si="224"/>
        <v>agent</v>
      </c>
      <c r="S1880" t="str">
        <f t="shared" si="225"/>
        <v>medsize</v>
      </c>
      <c r="T1880" t="str">
        <f t="shared" si="226"/>
        <v>north west</v>
      </c>
    </row>
    <row r="1881" spans="1:20" ht="17" x14ac:dyDescent="0.2">
      <c r="A1881" t="s">
        <v>1909</v>
      </c>
      <c r="B1881" s="5" t="s">
        <v>9206</v>
      </c>
      <c r="C1881" s="5" t="s">
        <v>1279</v>
      </c>
      <c r="D1881" t="s">
        <v>33</v>
      </c>
      <c r="E1881" s="4">
        <v>744481.46</v>
      </c>
      <c r="F1881" s="23">
        <v>56047</v>
      </c>
      <c r="G1881" s="23">
        <v>92</v>
      </c>
      <c r="H1881" s="24" t="s">
        <v>9198</v>
      </c>
      <c r="I1881" s="5" t="s">
        <v>26</v>
      </c>
      <c r="J1881" s="5" t="s">
        <v>15</v>
      </c>
      <c r="K1881" s="9">
        <v>82733588</v>
      </c>
      <c r="L1881" t="str">
        <f>VLOOKUP($A1881,lookup_table!$A:$D,3,FALSE)</f>
        <v>Agent</v>
      </c>
      <c r="M1881" t="str">
        <f>VLOOKUP($A1881,lookup_table!$A:$D,4,FALSE)</f>
        <v>Large</v>
      </c>
      <c r="N1881" t="str">
        <f t="shared" si="220"/>
        <v>Central</v>
      </c>
      <c r="O1881" t="str">
        <f t="shared" si="221"/>
        <v>college</v>
      </c>
      <c r="P1881" t="str">
        <f t="shared" si="222"/>
        <v>corporate auto</v>
      </c>
      <c r="Q1881" t="str">
        <f t="shared" si="223"/>
        <v>four-door car</v>
      </c>
      <c r="R1881" t="str">
        <f t="shared" si="224"/>
        <v>agent</v>
      </c>
      <c r="S1881" t="str">
        <f t="shared" si="225"/>
        <v>large</v>
      </c>
      <c r="T1881" t="str">
        <f t="shared" si="226"/>
        <v>central</v>
      </c>
    </row>
    <row r="1882" spans="1:20" ht="17" x14ac:dyDescent="0.2">
      <c r="A1882" t="s">
        <v>1910</v>
      </c>
      <c r="B1882" s="5" t="s">
        <v>9209</v>
      </c>
      <c r="C1882" s="5" t="s">
        <v>9211</v>
      </c>
      <c r="D1882" t="s">
        <v>33</v>
      </c>
      <c r="E1882" s="4">
        <v>576111.12</v>
      </c>
      <c r="F1882" s="23">
        <v>28919</v>
      </c>
      <c r="G1882" s="23">
        <v>73</v>
      </c>
      <c r="H1882" s="24" t="s">
        <v>9198</v>
      </c>
      <c r="I1882" s="5" t="s">
        <v>14</v>
      </c>
      <c r="J1882" s="5" t="s">
        <v>22</v>
      </c>
      <c r="K1882" s="9">
        <v>207828024</v>
      </c>
      <c r="L1882" t="str">
        <f>VLOOKUP($A1882,lookup_table!$A:$D,3,FALSE)</f>
        <v>Call Center</v>
      </c>
      <c r="M1882" t="str">
        <f>VLOOKUP($A1882,lookup_table!$A:$D,4,FALSE)</f>
        <v>Medsize</v>
      </c>
      <c r="N1882" t="str">
        <f t="shared" si="220"/>
        <v>North West</v>
      </c>
      <c r="O1882" t="str">
        <f t="shared" si="221"/>
        <v>college</v>
      </c>
      <c r="P1882" t="str">
        <f t="shared" si="222"/>
        <v>personal auto</v>
      </c>
      <c r="Q1882" t="str">
        <f t="shared" si="223"/>
        <v>two-door car</v>
      </c>
      <c r="R1882" t="str">
        <f t="shared" si="224"/>
        <v>call center</v>
      </c>
      <c r="S1882" t="str">
        <f t="shared" si="225"/>
        <v>medsize</v>
      </c>
      <c r="T1882" t="str">
        <f t="shared" si="226"/>
        <v>north west</v>
      </c>
    </row>
    <row r="1883" spans="1:20" ht="17" x14ac:dyDescent="0.2">
      <c r="A1883" t="s">
        <v>1911</v>
      </c>
      <c r="B1883" s="5" t="s">
        <v>9209</v>
      </c>
      <c r="C1883" s="5" t="s">
        <v>1279</v>
      </c>
      <c r="D1883" t="s">
        <v>75</v>
      </c>
      <c r="E1883" s="4">
        <v>536677.91</v>
      </c>
      <c r="F1883" s="23">
        <v>45009</v>
      </c>
      <c r="G1883" s="23">
        <v>70</v>
      </c>
      <c r="H1883" s="24" t="s">
        <v>9198</v>
      </c>
      <c r="I1883" s="5" t="s">
        <v>14</v>
      </c>
      <c r="J1883" s="5" t="s">
        <v>15</v>
      </c>
      <c r="K1883" s="9">
        <v>223174067</v>
      </c>
      <c r="L1883" t="str">
        <f>VLOOKUP($A1883,lookup_table!$A:$D,3,FALSE)</f>
        <v>Agent</v>
      </c>
      <c r="M1883" t="str">
        <f>VLOOKUP($A1883,lookup_table!$A:$D,4,FALSE)</f>
        <v>Large</v>
      </c>
      <c r="N1883" t="str">
        <f t="shared" si="220"/>
        <v>North West</v>
      </c>
      <c r="O1883" t="str">
        <f t="shared" si="221"/>
        <v>doctor</v>
      </c>
      <c r="P1883" t="str">
        <f t="shared" si="222"/>
        <v>personal auto</v>
      </c>
      <c r="Q1883" t="str">
        <f t="shared" si="223"/>
        <v>four-door car</v>
      </c>
      <c r="R1883" t="str">
        <f t="shared" si="224"/>
        <v>agent</v>
      </c>
      <c r="S1883" t="str">
        <f t="shared" si="225"/>
        <v>large</v>
      </c>
      <c r="T1883" t="str">
        <f t="shared" si="226"/>
        <v>north west</v>
      </c>
    </row>
    <row r="1884" spans="1:20" ht="17" x14ac:dyDescent="0.2">
      <c r="A1884" t="s">
        <v>1912</v>
      </c>
      <c r="B1884" s="5" t="s">
        <v>9209</v>
      </c>
      <c r="C1884" s="5" t="s">
        <v>1279</v>
      </c>
      <c r="D1884" t="s">
        <v>33</v>
      </c>
      <c r="E1884" s="4">
        <v>625947.78</v>
      </c>
      <c r="F1884" s="23">
        <v>45009</v>
      </c>
      <c r="G1884" s="23">
        <v>83</v>
      </c>
      <c r="H1884" s="24" t="s">
        <v>9198</v>
      </c>
      <c r="I1884" s="5" t="s">
        <v>14</v>
      </c>
      <c r="J1884" s="5" t="s">
        <v>15</v>
      </c>
      <c r="K1884" s="9">
        <v>254142365</v>
      </c>
      <c r="L1884" t="str">
        <f>VLOOKUP($A1884,lookup_table!$A:$D,3,FALSE)</f>
        <v>Agent</v>
      </c>
      <c r="M1884" t="str">
        <f>VLOOKUP($A1884,lookup_table!$A:$D,4,FALSE)</f>
        <v>Medsize</v>
      </c>
      <c r="N1884" t="str">
        <f t="shared" si="220"/>
        <v>North West</v>
      </c>
      <c r="O1884" t="str">
        <f t="shared" si="221"/>
        <v>college</v>
      </c>
      <c r="P1884" t="str">
        <f t="shared" si="222"/>
        <v>personal auto</v>
      </c>
      <c r="Q1884" t="str">
        <f t="shared" si="223"/>
        <v>four-door car</v>
      </c>
      <c r="R1884" t="str">
        <f t="shared" si="224"/>
        <v>agent</v>
      </c>
      <c r="S1884" t="str">
        <f t="shared" si="225"/>
        <v>medsize</v>
      </c>
      <c r="T1884" t="str">
        <f t="shared" si="226"/>
        <v>north west</v>
      </c>
    </row>
    <row r="1885" spans="1:20" ht="17" x14ac:dyDescent="0.2">
      <c r="A1885" t="s">
        <v>1913</v>
      </c>
      <c r="B1885" s="5" t="s">
        <v>9206</v>
      </c>
      <c r="C1885" s="5" t="s">
        <v>9211</v>
      </c>
      <c r="D1885" t="s">
        <v>29</v>
      </c>
      <c r="E1885" s="4">
        <v>762358.07</v>
      </c>
      <c r="F1885" s="23">
        <v>69900</v>
      </c>
      <c r="G1885" s="23">
        <v>64</v>
      </c>
      <c r="H1885" s="24" t="s">
        <v>9198</v>
      </c>
      <c r="I1885" s="5" t="s">
        <v>14</v>
      </c>
      <c r="J1885" s="5" t="s">
        <v>22</v>
      </c>
      <c r="K1885" s="9">
        <v>33.97</v>
      </c>
      <c r="L1885" t="str">
        <f>VLOOKUP($A1885,lookup_table!$A:$D,3,FALSE)</f>
        <v>Branch</v>
      </c>
      <c r="M1885" t="str">
        <f>VLOOKUP($A1885,lookup_table!$A:$D,4,FALSE)</f>
        <v>Large</v>
      </c>
      <c r="N1885" t="str">
        <f t="shared" si="220"/>
        <v>Central</v>
      </c>
      <c r="O1885" t="str">
        <f t="shared" si="221"/>
        <v>high school or below</v>
      </c>
      <c r="P1885" t="str">
        <f t="shared" si="222"/>
        <v>personal auto</v>
      </c>
      <c r="Q1885" t="str">
        <f t="shared" si="223"/>
        <v>two-door car</v>
      </c>
      <c r="R1885" t="str">
        <f t="shared" si="224"/>
        <v>branch</v>
      </c>
      <c r="S1885" t="str">
        <f t="shared" si="225"/>
        <v>large</v>
      </c>
      <c r="T1885" t="str">
        <f t="shared" si="226"/>
        <v>central</v>
      </c>
    </row>
    <row r="1886" spans="1:20" ht="17" x14ac:dyDescent="0.2">
      <c r="A1886" t="s">
        <v>1914</v>
      </c>
      <c r="B1886" s="5" t="s">
        <v>9207</v>
      </c>
      <c r="C1886" s="5" t="s">
        <v>9211</v>
      </c>
      <c r="D1886" t="s">
        <v>29</v>
      </c>
      <c r="E1886" s="4">
        <v>1096395.72</v>
      </c>
      <c r="F1886" s="23">
        <v>55687</v>
      </c>
      <c r="G1886" s="23">
        <v>276</v>
      </c>
      <c r="H1886" s="24" t="s">
        <v>9198</v>
      </c>
      <c r="I1886" s="5" t="s">
        <v>14</v>
      </c>
      <c r="J1886" s="5" t="s">
        <v>60</v>
      </c>
      <c r="K1886" s="9">
        <v>1324.8</v>
      </c>
      <c r="L1886" t="str">
        <f>VLOOKUP($A1886,lookup_table!$A:$D,3,FALSE)</f>
        <v>Agent</v>
      </c>
      <c r="M1886" t="str">
        <f>VLOOKUP($A1886,lookup_table!$A:$D,4,FALSE)</f>
        <v>Medsize</v>
      </c>
      <c r="N1886" t="str">
        <f t="shared" si="220"/>
        <v>West</v>
      </c>
      <c r="O1886" t="str">
        <f t="shared" si="221"/>
        <v>high school or below</v>
      </c>
      <c r="P1886" t="str">
        <f t="shared" si="222"/>
        <v>personal auto</v>
      </c>
      <c r="Q1886" t="str">
        <f t="shared" si="223"/>
        <v>luxury suv</v>
      </c>
      <c r="R1886" t="str">
        <f t="shared" si="224"/>
        <v>agent</v>
      </c>
      <c r="S1886" t="str">
        <f t="shared" si="225"/>
        <v>medsize</v>
      </c>
      <c r="T1886" t="str">
        <f t="shared" si="226"/>
        <v>west</v>
      </c>
    </row>
    <row r="1887" spans="1:20" ht="17" x14ac:dyDescent="0.2">
      <c r="A1887" t="s">
        <v>1915</v>
      </c>
      <c r="B1887" s="5" t="s">
        <v>9209</v>
      </c>
      <c r="C1887" s="5" t="s">
        <v>1279</v>
      </c>
      <c r="D1887" t="s">
        <v>19</v>
      </c>
      <c r="E1887" s="4">
        <v>742784.51</v>
      </c>
      <c r="F1887" s="23">
        <v>78294</v>
      </c>
      <c r="G1887" s="23">
        <v>92</v>
      </c>
      <c r="H1887" s="24" t="s">
        <v>9198</v>
      </c>
      <c r="I1887" s="5" t="s">
        <v>14</v>
      </c>
      <c r="J1887" s="5" t="s">
        <v>15</v>
      </c>
      <c r="K1887" s="9">
        <v>181148732</v>
      </c>
      <c r="L1887" t="str">
        <f>VLOOKUP($A1887,lookup_table!$A:$D,3,FALSE)</f>
        <v>Agent</v>
      </c>
      <c r="M1887" t="str">
        <f>VLOOKUP($A1887,lookup_table!$A:$D,4,FALSE)</f>
        <v>Medsize</v>
      </c>
      <c r="N1887" t="str">
        <f t="shared" si="220"/>
        <v>North West</v>
      </c>
      <c r="O1887" t="str">
        <f t="shared" si="221"/>
        <v>bachelor</v>
      </c>
      <c r="P1887" t="str">
        <f t="shared" si="222"/>
        <v>personal auto</v>
      </c>
      <c r="Q1887" t="str">
        <f t="shared" si="223"/>
        <v>four-door car</v>
      </c>
      <c r="R1887" t="str">
        <f t="shared" si="224"/>
        <v>agent</v>
      </c>
      <c r="S1887" t="str">
        <f t="shared" si="225"/>
        <v>medsize</v>
      </c>
      <c r="T1887" t="str">
        <f t="shared" si="226"/>
        <v>north west</v>
      </c>
    </row>
    <row r="1888" spans="1:20" ht="17" x14ac:dyDescent="0.2">
      <c r="A1888" t="s">
        <v>1916</v>
      </c>
      <c r="B1888" s="5" t="s">
        <v>9210</v>
      </c>
      <c r="C1888" s="5" t="s">
        <v>1279</v>
      </c>
      <c r="D1888" t="s">
        <v>19</v>
      </c>
      <c r="E1888" s="4">
        <v>550413.9</v>
      </c>
      <c r="F1888" s="23">
        <v>45009</v>
      </c>
      <c r="G1888" s="23">
        <v>73</v>
      </c>
      <c r="H1888" s="24" t="s">
        <v>9198</v>
      </c>
      <c r="I1888" s="5" t="s">
        <v>26</v>
      </c>
      <c r="J1888" s="5" t="s">
        <v>15</v>
      </c>
      <c r="K1888" s="9">
        <v>350.4</v>
      </c>
      <c r="L1888" t="str">
        <f>VLOOKUP($A1888,lookup_table!$A:$D,3,FALSE)</f>
        <v>Call Center</v>
      </c>
      <c r="M1888" t="str">
        <f>VLOOKUP($A1888,lookup_table!$A:$D,4,FALSE)</f>
        <v>Medsize</v>
      </c>
      <c r="N1888" t="str">
        <f t="shared" si="220"/>
        <v>East</v>
      </c>
      <c r="O1888" t="str">
        <f t="shared" si="221"/>
        <v>bachelor</v>
      </c>
      <c r="P1888" t="str">
        <f t="shared" si="222"/>
        <v>corporate auto</v>
      </c>
      <c r="Q1888" t="str">
        <f t="shared" si="223"/>
        <v>four-door car</v>
      </c>
      <c r="R1888" t="str">
        <f t="shared" si="224"/>
        <v>call center</v>
      </c>
      <c r="S1888" t="str">
        <f t="shared" si="225"/>
        <v>medsize</v>
      </c>
      <c r="T1888" t="str">
        <f t="shared" si="226"/>
        <v>east</v>
      </c>
    </row>
    <row r="1889" spans="1:20" ht="17" x14ac:dyDescent="0.2">
      <c r="A1889" t="s">
        <v>1917</v>
      </c>
      <c r="B1889" s="5" t="s">
        <v>9206</v>
      </c>
      <c r="C1889" s="5" t="s">
        <v>9211</v>
      </c>
      <c r="D1889" t="s">
        <v>19</v>
      </c>
      <c r="E1889" s="4">
        <v>466512.96</v>
      </c>
      <c r="F1889" s="23">
        <v>45009</v>
      </c>
      <c r="G1889" s="23">
        <v>62</v>
      </c>
      <c r="H1889" s="24" t="s">
        <v>9198</v>
      </c>
      <c r="I1889" s="5" t="s">
        <v>14</v>
      </c>
      <c r="J1889" s="5" t="s">
        <v>22</v>
      </c>
      <c r="K1889" s="9">
        <v>297.60000000000002</v>
      </c>
      <c r="L1889" t="str">
        <f>VLOOKUP($A1889,lookup_table!$A:$D,3,FALSE)</f>
        <v>Branch</v>
      </c>
      <c r="M1889" t="str">
        <f>VLOOKUP($A1889,lookup_table!$A:$D,4,FALSE)</f>
        <v>Small</v>
      </c>
      <c r="N1889" t="str">
        <f t="shared" si="220"/>
        <v>Central</v>
      </c>
      <c r="O1889" t="str">
        <f t="shared" si="221"/>
        <v>bachelor</v>
      </c>
      <c r="P1889" t="str">
        <f t="shared" si="222"/>
        <v>personal auto</v>
      </c>
      <c r="Q1889" t="str">
        <f t="shared" si="223"/>
        <v>two-door car</v>
      </c>
      <c r="R1889" t="str">
        <f t="shared" si="224"/>
        <v>branch</v>
      </c>
      <c r="S1889" t="str">
        <f t="shared" si="225"/>
        <v>small</v>
      </c>
      <c r="T1889" t="str">
        <f t="shared" si="226"/>
        <v>central</v>
      </c>
    </row>
    <row r="1890" spans="1:20" ht="17" x14ac:dyDescent="0.2">
      <c r="A1890" t="s">
        <v>1918</v>
      </c>
      <c r="B1890" s="5" t="s">
        <v>9207</v>
      </c>
      <c r="C1890" s="5" t="s">
        <v>1279</v>
      </c>
      <c r="D1890" t="s">
        <v>29</v>
      </c>
      <c r="E1890" s="4">
        <v>602184.25</v>
      </c>
      <c r="F1890" s="23">
        <v>45009</v>
      </c>
      <c r="G1890" s="23">
        <v>168</v>
      </c>
      <c r="H1890" s="24" t="s">
        <v>9198</v>
      </c>
      <c r="I1890" s="5" t="s">
        <v>14</v>
      </c>
      <c r="J1890" s="5" t="s">
        <v>27</v>
      </c>
      <c r="K1890" s="9">
        <v>1476670903</v>
      </c>
      <c r="L1890" t="str">
        <f>VLOOKUP($A1890,lookup_table!$A:$D,3,FALSE)</f>
        <v>Agent</v>
      </c>
      <c r="M1890" t="str">
        <f>VLOOKUP($A1890,lookup_table!$A:$D,4,FALSE)</f>
        <v>Medsize</v>
      </c>
      <c r="N1890" t="str">
        <f t="shared" si="220"/>
        <v>West</v>
      </c>
      <c r="O1890" t="str">
        <f t="shared" si="221"/>
        <v>high school or below</v>
      </c>
      <c r="P1890" t="str">
        <f t="shared" si="222"/>
        <v>personal auto</v>
      </c>
      <c r="Q1890" t="str">
        <f t="shared" si="223"/>
        <v>suv</v>
      </c>
      <c r="R1890" t="str">
        <f t="shared" si="224"/>
        <v>agent</v>
      </c>
      <c r="S1890" t="str">
        <f t="shared" si="225"/>
        <v>medsize</v>
      </c>
      <c r="T1890" t="str">
        <f t="shared" si="226"/>
        <v>west</v>
      </c>
    </row>
    <row r="1891" spans="1:20" ht="17" x14ac:dyDescent="0.2">
      <c r="A1891" t="s">
        <v>1919</v>
      </c>
      <c r="B1891" s="5" t="s">
        <v>9208</v>
      </c>
      <c r="C1891" s="5" t="s">
        <v>9211</v>
      </c>
      <c r="D1891" t="s">
        <v>29</v>
      </c>
      <c r="E1891" s="4">
        <v>307410.55</v>
      </c>
      <c r="F1891" s="23">
        <v>45009</v>
      </c>
      <c r="G1891" s="23">
        <v>104</v>
      </c>
      <c r="H1891" s="24" t="s">
        <v>9200</v>
      </c>
      <c r="I1891" s="5" t="s">
        <v>14</v>
      </c>
      <c r="J1891" s="5" t="s">
        <v>73</v>
      </c>
      <c r="K1891" s="9">
        <v>748.8</v>
      </c>
      <c r="L1891" t="str">
        <f>VLOOKUP($A1891,lookup_table!$A:$D,3,FALSE)</f>
        <v>Web</v>
      </c>
      <c r="M1891" t="str">
        <f>VLOOKUP($A1891,lookup_table!$A:$D,4,FALSE)</f>
        <v>Medsize</v>
      </c>
      <c r="N1891" t="str">
        <f t="shared" si="220"/>
        <v>Central</v>
      </c>
      <c r="O1891" t="str">
        <f t="shared" si="221"/>
        <v>high school or below</v>
      </c>
      <c r="P1891" t="str">
        <f t="shared" si="222"/>
        <v>personal auto</v>
      </c>
      <c r="Q1891" t="str">
        <f t="shared" si="223"/>
        <v>sports car</v>
      </c>
      <c r="R1891" t="str">
        <f t="shared" si="224"/>
        <v>web</v>
      </c>
      <c r="S1891" t="str">
        <f t="shared" si="225"/>
        <v>medsize</v>
      </c>
      <c r="T1891" t="str">
        <f t="shared" si="226"/>
        <v>central</v>
      </c>
    </row>
    <row r="1892" spans="1:20" ht="17" x14ac:dyDescent="0.2">
      <c r="A1892" t="s">
        <v>1920</v>
      </c>
      <c r="B1892" s="5" t="s">
        <v>9209</v>
      </c>
      <c r="C1892" s="5" t="s">
        <v>1279</v>
      </c>
      <c r="D1892" t="s">
        <v>33</v>
      </c>
      <c r="E1892" s="4">
        <v>495308.64</v>
      </c>
      <c r="F1892" s="23">
        <v>21385</v>
      </c>
      <c r="G1892" s="23">
        <v>127</v>
      </c>
      <c r="H1892" s="24" t="s">
        <v>9198</v>
      </c>
      <c r="I1892" s="5" t="s">
        <v>26</v>
      </c>
      <c r="J1892" s="5" t="s">
        <v>27</v>
      </c>
      <c r="K1892" s="9">
        <v>609.6</v>
      </c>
      <c r="L1892" t="str">
        <f>VLOOKUP($A1892,lookup_table!$A:$D,3,FALSE)</f>
        <v>Web</v>
      </c>
      <c r="M1892" t="str">
        <f>VLOOKUP($A1892,lookup_table!$A:$D,4,FALSE)</f>
        <v>Large</v>
      </c>
      <c r="N1892" t="str">
        <f t="shared" si="220"/>
        <v>North West</v>
      </c>
      <c r="O1892" t="str">
        <f t="shared" si="221"/>
        <v>college</v>
      </c>
      <c r="P1892" t="str">
        <f t="shared" si="222"/>
        <v>corporate auto</v>
      </c>
      <c r="Q1892" t="str">
        <f t="shared" si="223"/>
        <v>suv</v>
      </c>
      <c r="R1892" t="str">
        <f t="shared" si="224"/>
        <v>web</v>
      </c>
      <c r="S1892" t="str">
        <f t="shared" si="225"/>
        <v>large</v>
      </c>
      <c r="T1892" t="str">
        <f t="shared" si="226"/>
        <v>north west</v>
      </c>
    </row>
    <row r="1893" spans="1:20" ht="17" x14ac:dyDescent="0.2">
      <c r="A1893" t="s">
        <v>1921</v>
      </c>
      <c r="B1893" s="5" t="s">
        <v>9207</v>
      </c>
      <c r="C1893" s="5" t="s">
        <v>9211</v>
      </c>
      <c r="D1893" t="s">
        <v>12</v>
      </c>
      <c r="E1893" s="4">
        <v>778048.93</v>
      </c>
      <c r="F1893" s="23">
        <v>87128</v>
      </c>
      <c r="G1893" s="23">
        <v>97</v>
      </c>
      <c r="H1893" s="24" t="s">
        <v>9198</v>
      </c>
      <c r="I1893" s="5" t="s">
        <v>14</v>
      </c>
      <c r="J1893" s="5" t="s">
        <v>22</v>
      </c>
      <c r="K1893" s="9">
        <v>495612777</v>
      </c>
      <c r="L1893" t="str">
        <f>VLOOKUP($A1893,lookup_table!$A:$D,3,FALSE)</f>
        <v>Web</v>
      </c>
      <c r="M1893" t="str">
        <f>VLOOKUP($A1893,lookup_table!$A:$D,4,FALSE)</f>
        <v>Medsize</v>
      </c>
      <c r="N1893" t="str">
        <f t="shared" si="220"/>
        <v>West</v>
      </c>
      <c r="O1893" t="str">
        <f t="shared" si="221"/>
        <v>master</v>
      </c>
      <c r="P1893" t="str">
        <f t="shared" si="222"/>
        <v>personal auto</v>
      </c>
      <c r="Q1893" t="str">
        <f t="shared" si="223"/>
        <v>two-door car</v>
      </c>
      <c r="R1893" t="str">
        <f t="shared" si="224"/>
        <v>web</v>
      </c>
      <c r="S1893" t="str">
        <f t="shared" si="225"/>
        <v>medsize</v>
      </c>
      <c r="T1893" t="str">
        <f t="shared" si="226"/>
        <v>west</v>
      </c>
    </row>
    <row r="1894" spans="1:20" ht="17" x14ac:dyDescent="0.2">
      <c r="A1894" t="s">
        <v>1922</v>
      </c>
      <c r="B1894" s="5" t="s">
        <v>9208</v>
      </c>
      <c r="C1894" s="5" t="s">
        <v>1279</v>
      </c>
      <c r="D1894" t="s">
        <v>33</v>
      </c>
      <c r="E1894" s="4">
        <v>799277.91</v>
      </c>
      <c r="F1894" s="23">
        <v>35434</v>
      </c>
      <c r="G1894" s="23">
        <v>66</v>
      </c>
      <c r="H1894" s="24" t="s">
        <v>9198</v>
      </c>
      <c r="I1894" s="5" t="s">
        <v>14</v>
      </c>
      <c r="J1894" s="5" t="s">
        <v>15</v>
      </c>
      <c r="K1894" s="9">
        <v>297051768</v>
      </c>
      <c r="L1894" t="str">
        <f>VLOOKUP($A1894,lookup_table!$A:$D,3,FALSE)</f>
        <v>Agent</v>
      </c>
      <c r="M1894" t="str">
        <f>VLOOKUP($A1894,lookup_table!$A:$D,4,FALSE)</f>
        <v>Medsize</v>
      </c>
      <c r="N1894" t="str">
        <f t="shared" si="220"/>
        <v>Central</v>
      </c>
      <c r="O1894" t="str">
        <f t="shared" si="221"/>
        <v>college</v>
      </c>
      <c r="P1894" t="str">
        <f t="shared" si="222"/>
        <v>personal auto</v>
      </c>
      <c r="Q1894" t="str">
        <f t="shared" si="223"/>
        <v>four-door car</v>
      </c>
      <c r="R1894" t="str">
        <f t="shared" si="224"/>
        <v>agent</v>
      </c>
      <c r="S1894" t="str">
        <f t="shared" si="225"/>
        <v>medsize</v>
      </c>
      <c r="T1894" t="str">
        <f t="shared" si="226"/>
        <v>central</v>
      </c>
    </row>
    <row r="1895" spans="1:20" ht="17" x14ac:dyDescent="0.2">
      <c r="A1895" t="s">
        <v>1923</v>
      </c>
      <c r="B1895" s="5" t="s">
        <v>9207</v>
      </c>
      <c r="C1895" s="5" t="s">
        <v>1279</v>
      </c>
      <c r="D1895" t="s">
        <v>12</v>
      </c>
      <c r="E1895" s="4">
        <v>417068.73</v>
      </c>
      <c r="F1895" s="23">
        <v>29462</v>
      </c>
      <c r="G1895" s="23">
        <v>107</v>
      </c>
      <c r="H1895" s="24" t="s">
        <v>9199</v>
      </c>
      <c r="I1895" s="5" t="s">
        <v>26</v>
      </c>
      <c r="J1895" s="5" t="s">
        <v>27</v>
      </c>
      <c r="K1895" s="9">
        <v>513.6</v>
      </c>
      <c r="L1895" t="str">
        <f>VLOOKUP($A1895,lookup_table!$A:$D,3,FALSE)</f>
        <v>Branch</v>
      </c>
      <c r="M1895" t="str">
        <f>VLOOKUP($A1895,lookup_table!$A:$D,4,FALSE)</f>
        <v>Large</v>
      </c>
      <c r="N1895" t="str">
        <f t="shared" si="220"/>
        <v>West</v>
      </c>
      <c r="O1895" t="str">
        <f t="shared" si="221"/>
        <v>master</v>
      </c>
      <c r="P1895" t="str">
        <f t="shared" si="222"/>
        <v>corporate auto</v>
      </c>
      <c r="Q1895" t="str">
        <f t="shared" si="223"/>
        <v>suv</v>
      </c>
      <c r="R1895" t="str">
        <f t="shared" si="224"/>
        <v>branch</v>
      </c>
      <c r="S1895" t="str">
        <f t="shared" si="225"/>
        <v>large</v>
      </c>
      <c r="T1895" t="str">
        <f t="shared" si="226"/>
        <v>west</v>
      </c>
    </row>
    <row r="1896" spans="1:20" ht="17" x14ac:dyDescent="0.2">
      <c r="A1896" t="s">
        <v>1924</v>
      </c>
      <c r="B1896" s="5" t="s">
        <v>9208</v>
      </c>
      <c r="C1896" s="5" t="s">
        <v>1279</v>
      </c>
      <c r="D1896" t="s">
        <v>33</v>
      </c>
      <c r="E1896" s="4">
        <v>2322823.67</v>
      </c>
      <c r="F1896" s="23">
        <v>53243</v>
      </c>
      <c r="G1896" s="23">
        <v>102</v>
      </c>
      <c r="H1896" s="24" t="s">
        <v>9200</v>
      </c>
      <c r="I1896" s="5" t="s">
        <v>14</v>
      </c>
      <c r="J1896" s="5" t="s">
        <v>15</v>
      </c>
      <c r="K1896" s="9">
        <v>489.6</v>
      </c>
      <c r="L1896" t="str">
        <f>VLOOKUP($A1896,lookup_table!$A:$D,3,FALSE)</f>
        <v>Agent</v>
      </c>
      <c r="M1896" t="str">
        <f>VLOOKUP($A1896,lookup_table!$A:$D,4,FALSE)</f>
        <v>Small</v>
      </c>
      <c r="N1896" t="str">
        <f t="shared" si="220"/>
        <v>Central</v>
      </c>
      <c r="O1896" t="str">
        <f t="shared" si="221"/>
        <v>college</v>
      </c>
      <c r="P1896" t="str">
        <f t="shared" si="222"/>
        <v>personal auto</v>
      </c>
      <c r="Q1896" t="str">
        <f t="shared" si="223"/>
        <v>four-door car</v>
      </c>
      <c r="R1896" t="str">
        <f t="shared" si="224"/>
        <v>agent</v>
      </c>
      <c r="S1896" t="str">
        <f t="shared" si="225"/>
        <v>small</v>
      </c>
      <c r="T1896" t="str">
        <f t="shared" si="226"/>
        <v>central</v>
      </c>
    </row>
    <row r="1897" spans="1:20" ht="17" x14ac:dyDescent="0.2">
      <c r="A1897" t="s">
        <v>1925</v>
      </c>
      <c r="B1897" s="5" t="s">
        <v>9207</v>
      </c>
      <c r="C1897" s="5" t="s">
        <v>9211</v>
      </c>
      <c r="D1897" t="s">
        <v>29</v>
      </c>
      <c r="E1897" s="4">
        <v>544581.69999999995</v>
      </c>
      <c r="F1897" s="23">
        <v>21006</v>
      </c>
      <c r="G1897" s="23">
        <v>139</v>
      </c>
      <c r="H1897" s="24" t="s">
        <v>9199</v>
      </c>
      <c r="I1897" s="5" t="s">
        <v>14</v>
      </c>
      <c r="J1897" s="5" t="s">
        <v>27</v>
      </c>
      <c r="K1897" s="9">
        <v>667.2</v>
      </c>
      <c r="L1897" t="str">
        <f>VLOOKUP($A1897,lookup_table!$A:$D,3,FALSE)</f>
        <v>Branch</v>
      </c>
      <c r="M1897" t="str">
        <f>VLOOKUP($A1897,lookup_table!$A:$D,4,FALSE)</f>
        <v>Medsize</v>
      </c>
      <c r="N1897" t="str">
        <f t="shared" si="220"/>
        <v>West</v>
      </c>
      <c r="O1897" t="str">
        <f t="shared" si="221"/>
        <v>high school or below</v>
      </c>
      <c r="P1897" t="str">
        <f t="shared" si="222"/>
        <v>personal auto</v>
      </c>
      <c r="Q1897" t="str">
        <f t="shared" si="223"/>
        <v>suv</v>
      </c>
      <c r="R1897" t="str">
        <f t="shared" si="224"/>
        <v>branch</v>
      </c>
      <c r="S1897" t="str">
        <f t="shared" si="225"/>
        <v>medsize</v>
      </c>
      <c r="T1897" t="str">
        <f t="shared" si="226"/>
        <v>west</v>
      </c>
    </row>
    <row r="1898" spans="1:20" ht="17" x14ac:dyDescent="0.2">
      <c r="A1898" t="s">
        <v>1926</v>
      </c>
      <c r="B1898" s="5" t="s">
        <v>9207</v>
      </c>
      <c r="C1898" s="5" t="s">
        <v>1279</v>
      </c>
      <c r="D1898" t="s">
        <v>33</v>
      </c>
      <c r="E1898" s="4">
        <v>455849.84</v>
      </c>
      <c r="F1898" s="23">
        <v>45009</v>
      </c>
      <c r="G1898" s="23">
        <v>65</v>
      </c>
      <c r="H1898" s="24" t="s">
        <v>9198</v>
      </c>
      <c r="I1898" s="5" t="s">
        <v>14</v>
      </c>
      <c r="J1898" s="5" t="s">
        <v>22</v>
      </c>
      <c r="K1898" s="9">
        <v>312</v>
      </c>
      <c r="L1898" t="str">
        <f>VLOOKUP($A1898,lookup_table!$A:$D,3,FALSE)</f>
        <v>Agent</v>
      </c>
      <c r="M1898" t="str">
        <f>VLOOKUP($A1898,lookup_table!$A:$D,4,FALSE)</f>
        <v>Medsize</v>
      </c>
      <c r="N1898" t="str">
        <f t="shared" si="220"/>
        <v>West</v>
      </c>
      <c r="O1898" t="str">
        <f t="shared" si="221"/>
        <v>college</v>
      </c>
      <c r="P1898" t="str">
        <f t="shared" si="222"/>
        <v>personal auto</v>
      </c>
      <c r="Q1898" t="str">
        <f t="shared" si="223"/>
        <v>two-door car</v>
      </c>
      <c r="R1898" t="str">
        <f t="shared" si="224"/>
        <v>agent</v>
      </c>
      <c r="S1898" t="str">
        <f t="shared" si="225"/>
        <v>medsize</v>
      </c>
      <c r="T1898" t="str">
        <f t="shared" si="226"/>
        <v>west</v>
      </c>
    </row>
    <row r="1899" spans="1:20" ht="17" x14ac:dyDescent="0.2">
      <c r="A1899" t="s">
        <v>1927</v>
      </c>
      <c r="B1899" s="5" t="s">
        <v>9209</v>
      </c>
      <c r="C1899" s="5" t="s">
        <v>9211</v>
      </c>
      <c r="D1899" t="s">
        <v>19</v>
      </c>
      <c r="E1899" s="4">
        <v>552821.28</v>
      </c>
      <c r="F1899" s="23">
        <v>36088</v>
      </c>
      <c r="G1899" s="23">
        <v>72</v>
      </c>
      <c r="H1899" s="24" t="s">
        <v>9198</v>
      </c>
      <c r="I1899" s="5" t="s">
        <v>26</v>
      </c>
      <c r="J1899" s="5" t="s">
        <v>15</v>
      </c>
      <c r="K1899" s="9">
        <v>345.6</v>
      </c>
      <c r="L1899" t="str">
        <f>VLOOKUP($A1899,lookup_table!$A:$D,3,FALSE)</f>
        <v>Agent</v>
      </c>
      <c r="M1899" t="str">
        <f>VLOOKUP($A1899,lookup_table!$A:$D,4,FALSE)</f>
        <v>Medsize</v>
      </c>
      <c r="N1899" t="str">
        <f t="shared" si="220"/>
        <v>North West</v>
      </c>
      <c r="O1899" t="str">
        <f t="shared" si="221"/>
        <v>bachelor</v>
      </c>
      <c r="P1899" t="str">
        <f t="shared" si="222"/>
        <v>corporate auto</v>
      </c>
      <c r="Q1899" t="str">
        <f t="shared" si="223"/>
        <v>four-door car</v>
      </c>
      <c r="R1899" t="str">
        <f t="shared" si="224"/>
        <v>agent</v>
      </c>
      <c r="S1899" t="str">
        <f t="shared" si="225"/>
        <v>medsize</v>
      </c>
      <c r="T1899" t="str">
        <f t="shared" si="226"/>
        <v>north west</v>
      </c>
    </row>
    <row r="1900" spans="1:20" ht="17" x14ac:dyDescent="0.2">
      <c r="A1900" t="s">
        <v>1928</v>
      </c>
      <c r="B1900" s="5" t="s">
        <v>9209</v>
      </c>
      <c r="C1900" s="5" t="s">
        <v>1279</v>
      </c>
      <c r="D1900" t="s">
        <v>33</v>
      </c>
      <c r="E1900" s="4">
        <v>1039066.65</v>
      </c>
      <c r="F1900" s="23">
        <v>28948</v>
      </c>
      <c r="G1900" s="23">
        <v>131</v>
      </c>
      <c r="H1900" s="24" t="s">
        <v>9198</v>
      </c>
      <c r="I1900" s="5" t="s">
        <v>26</v>
      </c>
      <c r="J1900" s="5" t="s">
        <v>27</v>
      </c>
      <c r="K1900" s="9">
        <v>29583086</v>
      </c>
      <c r="L1900" t="str">
        <f>VLOOKUP($A1900,lookup_table!$A:$D,3,FALSE)</f>
        <v>Call Center</v>
      </c>
      <c r="M1900" t="str">
        <f>VLOOKUP($A1900,lookup_table!$A:$D,4,FALSE)</f>
        <v>Medsize</v>
      </c>
      <c r="N1900" t="str">
        <f t="shared" si="220"/>
        <v>North West</v>
      </c>
      <c r="O1900" t="str">
        <f t="shared" si="221"/>
        <v>college</v>
      </c>
      <c r="P1900" t="str">
        <f t="shared" si="222"/>
        <v>corporate auto</v>
      </c>
      <c r="Q1900" t="str">
        <f t="shared" si="223"/>
        <v>suv</v>
      </c>
      <c r="R1900" t="str">
        <f t="shared" si="224"/>
        <v>call center</v>
      </c>
      <c r="S1900" t="str">
        <f t="shared" si="225"/>
        <v>medsize</v>
      </c>
      <c r="T1900" t="str">
        <f t="shared" si="226"/>
        <v>north west</v>
      </c>
    </row>
    <row r="1901" spans="1:20" ht="17" x14ac:dyDescent="0.2">
      <c r="A1901" t="s">
        <v>1929</v>
      </c>
      <c r="B1901" s="5" t="s">
        <v>9208</v>
      </c>
      <c r="C1901" s="5" t="s">
        <v>1279</v>
      </c>
      <c r="D1901" t="s">
        <v>33</v>
      </c>
      <c r="E1901" s="4">
        <v>714254.91</v>
      </c>
      <c r="F1901" s="23">
        <v>24417</v>
      </c>
      <c r="G1901" s="23">
        <v>185</v>
      </c>
      <c r="H1901" s="24" t="s">
        <v>9198</v>
      </c>
      <c r="I1901" s="5" t="s">
        <v>14</v>
      </c>
      <c r="J1901" s="5" t="s">
        <v>27</v>
      </c>
      <c r="K1901" s="9">
        <v>888</v>
      </c>
      <c r="L1901" t="str">
        <f>VLOOKUP($A1901,lookup_table!$A:$D,3,FALSE)</f>
        <v>Call Center</v>
      </c>
      <c r="M1901" t="str">
        <f>VLOOKUP($A1901,lookup_table!$A:$D,4,FALSE)</f>
        <v>Medsize</v>
      </c>
      <c r="N1901" t="str">
        <f t="shared" si="220"/>
        <v>Central</v>
      </c>
      <c r="O1901" t="str">
        <f t="shared" si="221"/>
        <v>college</v>
      </c>
      <c r="P1901" t="str">
        <f t="shared" si="222"/>
        <v>personal auto</v>
      </c>
      <c r="Q1901" t="str">
        <f t="shared" si="223"/>
        <v>suv</v>
      </c>
      <c r="R1901" t="str">
        <f t="shared" si="224"/>
        <v>call center</v>
      </c>
      <c r="S1901" t="str">
        <f t="shared" si="225"/>
        <v>medsize</v>
      </c>
      <c r="T1901" t="str">
        <f t="shared" si="226"/>
        <v>central</v>
      </c>
    </row>
    <row r="1902" spans="1:20" ht="17" x14ac:dyDescent="0.2">
      <c r="A1902" t="s">
        <v>1930</v>
      </c>
      <c r="B1902" s="5" t="s">
        <v>9209</v>
      </c>
      <c r="C1902" s="5" t="s">
        <v>9211</v>
      </c>
      <c r="D1902" t="s">
        <v>29</v>
      </c>
      <c r="E1902" s="4">
        <v>546954.30000000005</v>
      </c>
      <c r="F1902" s="23">
        <v>67099</v>
      </c>
      <c r="G1902" s="23">
        <v>69</v>
      </c>
      <c r="H1902" s="24" t="s">
        <v>9198</v>
      </c>
      <c r="I1902" s="5" t="s">
        <v>14</v>
      </c>
      <c r="J1902" s="5" t="s">
        <v>22</v>
      </c>
      <c r="K1902" s="9">
        <v>22995594</v>
      </c>
      <c r="L1902" t="str">
        <f>VLOOKUP($A1902,lookup_table!$A:$D,3,FALSE)</f>
        <v>Branch</v>
      </c>
      <c r="M1902" t="str">
        <f>VLOOKUP($A1902,lookup_table!$A:$D,4,FALSE)</f>
        <v>Medsize</v>
      </c>
      <c r="N1902" t="str">
        <f t="shared" si="220"/>
        <v>North West</v>
      </c>
      <c r="O1902" t="str">
        <f t="shared" si="221"/>
        <v>high school or below</v>
      </c>
      <c r="P1902" t="str">
        <f t="shared" si="222"/>
        <v>personal auto</v>
      </c>
      <c r="Q1902" t="str">
        <f t="shared" si="223"/>
        <v>two-door car</v>
      </c>
      <c r="R1902" t="str">
        <f t="shared" si="224"/>
        <v>branch</v>
      </c>
      <c r="S1902" t="str">
        <f t="shared" si="225"/>
        <v>medsize</v>
      </c>
      <c r="T1902" t="str">
        <f t="shared" si="226"/>
        <v>north west</v>
      </c>
    </row>
    <row r="1903" spans="1:20" ht="17" x14ac:dyDescent="0.2">
      <c r="A1903" t="s">
        <v>1931</v>
      </c>
      <c r="B1903" s="5" t="s">
        <v>9209</v>
      </c>
      <c r="C1903" s="5" t="s">
        <v>1279</v>
      </c>
      <c r="D1903" t="s">
        <v>19</v>
      </c>
      <c r="E1903" s="4">
        <v>1162873.3999999999</v>
      </c>
      <c r="F1903" s="23">
        <v>97830</v>
      </c>
      <c r="G1903" s="23">
        <v>96</v>
      </c>
      <c r="H1903" s="24" t="s">
        <v>9198</v>
      </c>
      <c r="I1903" s="5" t="s">
        <v>14</v>
      </c>
      <c r="J1903" s="5" t="s">
        <v>15</v>
      </c>
      <c r="K1903" s="9">
        <v>298362415</v>
      </c>
      <c r="L1903" t="str">
        <f>VLOOKUP($A1903,lookup_table!$A:$D,3,FALSE)</f>
        <v>Agent</v>
      </c>
      <c r="M1903" t="str">
        <f>VLOOKUP($A1903,lookup_table!$A:$D,4,FALSE)</f>
        <v>Small</v>
      </c>
      <c r="N1903" t="str">
        <f t="shared" si="220"/>
        <v>North West</v>
      </c>
      <c r="O1903" t="str">
        <f t="shared" si="221"/>
        <v>bachelor</v>
      </c>
      <c r="P1903" t="str">
        <f t="shared" si="222"/>
        <v>personal auto</v>
      </c>
      <c r="Q1903" t="str">
        <f t="shared" si="223"/>
        <v>four-door car</v>
      </c>
      <c r="R1903" t="str">
        <f t="shared" si="224"/>
        <v>agent</v>
      </c>
      <c r="S1903" t="str">
        <f t="shared" si="225"/>
        <v>small</v>
      </c>
      <c r="T1903" t="str">
        <f t="shared" si="226"/>
        <v>north west</v>
      </c>
    </row>
    <row r="1904" spans="1:20" ht="17" x14ac:dyDescent="0.2">
      <c r="A1904" t="s">
        <v>1932</v>
      </c>
      <c r="B1904" s="5" t="s">
        <v>9206</v>
      </c>
      <c r="C1904" s="5" t="s">
        <v>9211</v>
      </c>
      <c r="D1904" t="s">
        <v>33</v>
      </c>
      <c r="E1904" s="4">
        <v>1018965.43</v>
      </c>
      <c r="F1904" s="23">
        <v>45009</v>
      </c>
      <c r="G1904" s="23">
        <v>101</v>
      </c>
      <c r="H1904" s="24" t="s">
        <v>9198</v>
      </c>
      <c r="I1904" s="5" t="s">
        <v>14</v>
      </c>
      <c r="J1904" s="5" t="s">
        <v>15</v>
      </c>
      <c r="K1904" s="9">
        <v>727.2</v>
      </c>
      <c r="L1904" t="str">
        <f>VLOOKUP($A1904,lookup_table!$A:$D,3,FALSE)</f>
        <v>Branch</v>
      </c>
      <c r="M1904" t="str">
        <f>VLOOKUP($A1904,lookup_table!$A:$D,4,FALSE)</f>
        <v>Small</v>
      </c>
      <c r="N1904" t="str">
        <f t="shared" si="220"/>
        <v>Central</v>
      </c>
      <c r="O1904" t="str">
        <f t="shared" si="221"/>
        <v>college</v>
      </c>
      <c r="P1904" t="str">
        <f t="shared" si="222"/>
        <v>personal auto</v>
      </c>
      <c r="Q1904" t="str">
        <f t="shared" si="223"/>
        <v>four-door car</v>
      </c>
      <c r="R1904" t="str">
        <f t="shared" si="224"/>
        <v>branch</v>
      </c>
      <c r="S1904" t="str">
        <f t="shared" si="225"/>
        <v>small</v>
      </c>
      <c r="T1904" t="str">
        <f t="shared" si="226"/>
        <v>central</v>
      </c>
    </row>
    <row r="1905" spans="1:20" ht="17" x14ac:dyDescent="0.2">
      <c r="A1905" t="s">
        <v>1933</v>
      </c>
      <c r="B1905" s="5" t="s">
        <v>9206</v>
      </c>
      <c r="C1905" s="5" t="s">
        <v>1279</v>
      </c>
      <c r="D1905" t="s">
        <v>29</v>
      </c>
      <c r="E1905" s="4">
        <v>273343.19</v>
      </c>
      <c r="F1905" s="23">
        <v>93558</v>
      </c>
      <c r="G1905" s="23">
        <v>67</v>
      </c>
      <c r="H1905" s="24" t="s">
        <v>9198</v>
      </c>
      <c r="I1905" s="5" t="s">
        <v>14</v>
      </c>
      <c r="J1905" s="5" t="s">
        <v>15</v>
      </c>
      <c r="K1905" s="9">
        <v>478234236</v>
      </c>
      <c r="L1905" t="str">
        <f>VLOOKUP($A1905,lookup_table!$A:$D,3,FALSE)</f>
        <v>Agent</v>
      </c>
      <c r="M1905" t="str">
        <f>VLOOKUP($A1905,lookup_table!$A:$D,4,FALSE)</f>
        <v>Medsize</v>
      </c>
      <c r="N1905" t="str">
        <f t="shared" si="220"/>
        <v>Central</v>
      </c>
      <c r="O1905" t="str">
        <f t="shared" si="221"/>
        <v>high school or below</v>
      </c>
      <c r="P1905" t="str">
        <f t="shared" si="222"/>
        <v>personal auto</v>
      </c>
      <c r="Q1905" t="str">
        <f t="shared" si="223"/>
        <v>four-door car</v>
      </c>
      <c r="R1905" t="str">
        <f t="shared" si="224"/>
        <v>agent</v>
      </c>
      <c r="S1905" t="str">
        <f t="shared" si="225"/>
        <v>medsize</v>
      </c>
      <c r="T1905" t="str">
        <f t="shared" si="226"/>
        <v>central</v>
      </c>
    </row>
    <row r="1906" spans="1:20" ht="17" x14ac:dyDescent="0.2">
      <c r="A1906" t="s">
        <v>1934</v>
      </c>
      <c r="B1906" s="5" t="s">
        <v>9206</v>
      </c>
      <c r="C1906" s="5" t="s">
        <v>1279</v>
      </c>
      <c r="D1906" t="s">
        <v>75</v>
      </c>
      <c r="E1906" s="4">
        <v>401445.31</v>
      </c>
      <c r="F1906" s="23">
        <v>37384</v>
      </c>
      <c r="G1906" s="23">
        <v>99</v>
      </c>
      <c r="H1906" s="24" t="s">
        <v>9198</v>
      </c>
      <c r="I1906" s="5" t="s">
        <v>14</v>
      </c>
      <c r="J1906" s="5" t="s">
        <v>15</v>
      </c>
      <c r="K1906" s="9">
        <v>475.2</v>
      </c>
      <c r="L1906" t="str">
        <f>VLOOKUP($A1906,lookup_table!$A:$D,3,FALSE)</f>
        <v>Agent</v>
      </c>
      <c r="M1906" t="str">
        <f>VLOOKUP($A1906,lookup_table!$A:$D,4,FALSE)</f>
        <v>Medsize</v>
      </c>
      <c r="N1906" t="str">
        <f t="shared" si="220"/>
        <v>Central</v>
      </c>
      <c r="O1906" t="str">
        <f t="shared" si="221"/>
        <v>doctor</v>
      </c>
      <c r="P1906" t="str">
        <f t="shared" si="222"/>
        <v>personal auto</v>
      </c>
      <c r="Q1906" t="str">
        <f t="shared" si="223"/>
        <v>four-door car</v>
      </c>
      <c r="R1906" t="str">
        <f t="shared" si="224"/>
        <v>agent</v>
      </c>
      <c r="S1906" t="str">
        <f t="shared" si="225"/>
        <v>medsize</v>
      </c>
      <c r="T1906" t="str">
        <f t="shared" si="226"/>
        <v>central</v>
      </c>
    </row>
    <row r="1907" spans="1:20" ht="17" x14ac:dyDescent="0.2">
      <c r="A1907" t="s">
        <v>1935</v>
      </c>
      <c r="B1907" s="5" t="s">
        <v>9206</v>
      </c>
      <c r="C1907" s="5" t="s">
        <v>9211</v>
      </c>
      <c r="D1907" t="s">
        <v>19</v>
      </c>
      <c r="E1907" s="4">
        <v>711953.19</v>
      </c>
      <c r="F1907" s="23">
        <v>28227</v>
      </c>
      <c r="G1907" s="23">
        <v>62</v>
      </c>
      <c r="H1907" s="24" t="s">
        <v>9198</v>
      </c>
      <c r="I1907" s="5" t="s">
        <v>14</v>
      </c>
      <c r="J1907" s="5" t="s">
        <v>15</v>
      </c>
      <c r="K1907" s="9">
        <v>55128213</v>
      </c>
      <c r="L1907" t="str">
        <f>VLOOKUP($A1907,lookup_table!$A:$D,3,FALSE)</f>
        <v>Agent</v>
      </c>
      <c r="M1907" t="str">
        <f>VLOOKUP($A1907,lookup_table!$A:$D,4,FALSE)</f>
        <v>Small</v>
      </c>
      <c r="N1907" t="str">
        <f t="shared" si="220"/>
        <v>Central</v>
      </c>
      <c r="O1907" t="str">
        <f t="shared" si="221"/>
        <v>bachelor</v>
      </c>
      <c r="P1907" t="str">
        <f t="shared" si="222"/>
        <v>personal auto</v>
      </c>
      <c r="Q1907" t="str">
        <f t="shared" si="223"/>
        <v>four-door car</v>
      </c>
      <c r="R1907" t="str">
        <f t="shared" si="224"/>
        <v>agent</v>
      </c>
      <c r="S1907" t="str">
        <f t="shared" si="225"/>
        <v>small</v>
      </c>
      <c r="T1907" t="str">
        <f t="shared" si="226"/>
        <v>central</v>
      </c>
    </row>
    <row r="1908" spans="1:20" ht="17" x14ac:dyDescent="0.2">
      <c r="A1908" t="s">
        <v>1936</v>
      </c>
      <c r="B1908" s="5" t="s">
        <v>9208</v>
      </c>
      <c r="C1908" s="5" t="s">
        <v>9211</v>
      </c>
      <c r="D1908" t="s">
        <v>29</v>
      </c>
      <c r="E1908" s="4">
        <v>1177279.07</v>
      </c>
      <c r="F1908" s="23">
        <v>51008</v>
      </c>
      <c r="G1908" s="23">
        <v>74</v>
      </c>
      <c r="H1908" s="24" t="s">
        <v>9198</v>
      </c>
      <c r="I1908" s="5" t="s">
        <v>26</v>
      </c>
      <c r="J1908" s="5" t="s">
        <v>22</v>
      </c>
      <c r="K1908" s="9">
        <v>355.2</v>
      </c>
      <c r="L1908" t="str">
        <f>VLOOKUP($A1908,lookup_table!$A:$D,3,FALSE)</f>
        <v>Branch</v>
      </c>
      <c r="M1908" t="str">
        <f>VLOOKUP($A1908,lookup_table!$A:$D,4,FALSE)</f>
        <v>Small</v>
      </c>
      <c r="N1908" t="str">
        <f t="shared" si="220"/>
        <v>Central</v>
      </c>
      <c r="O1908" t="str">
        <f t="shared" si="221"/>
        <v>high school or below</v>
      </c>
      <c r="P1908" t="str">
        <f t="shared" si="222"/>
        <v>corporate auto</v>
      </c>
      <c r="Q1908" t="str">
        <f t="shared" si="223"/>
        <v>two-door car</v>
      </c>
      <c r="R1908" t="str">
        <f t="shared" si="224"/>
        <v>branch</v>
      </c>
      <c r="S1908" t="str">
        <f t="shared" si="225"/>
        <v>small</v>
      </c>
      <c r="T1908" t="str">
        <f t="shared" si="226"/>
        <v>central</v>
      </c>
    </row>
    <row r="1909" spans="1:20" ht="17" x14ac:dyDescent="0.2">
      <c r="A1909" t="s">
        <v>1937</v>
      </c>
      <c r="B1909" s="5" t="s">
        <v>9207</v>
      </c>
      <c r="C1909" s="5" t="s">
        <v>9211</v>
      </c>
      <c r="D1909" t="s">
        <v>29</v>
      </c>
      <c r="E1909" s="4">
        <v>238179.08</v>
      </c>
      <c r="F1909" s="23">
        <v>78185</v>
      </c>
      <c r="G1909" s="23">
        <v>61</v>
      </c>
      <c r="H1909" s="24" t="s">
        <v>9198</v>
      </c>
      <c r="I1909" s="5" t="s">
        <v>14</v>
      </c>
      <c r="J1909" s="5" t="s">
        <v>15</v>
      </c>
      <c r="K1909" s="9">
        <v>292.8</v>
      </c>
      <c r="L1909" t="str">
        <f>VLOOKUP($A1909,lookup_table!$A:$D,3,FALSE)</f>
        <v>Agent</v>
      </c>
      <c r="M1909" t="str">
        <f>VLOOKUP($A1909,lookup_table!$A:$D,4,FALSE)</f>
        <v>Small</v>
      </c>
      <c r="N1909" t="str">
        <f t="shared" si="220"/>
        <v>West</v>
      </c>
      <c r="O1909" t="str">
        <f t="shared" si="221"/>
        <v>high school or below</v>
      </c>
      <c r="P1909" t="str">
        <f t="shared" si="222"/>
        <v>personal auto</v>
      </c>
      <c r="Q1909" t="str">
        <f t="shared" si="223"/>
        <v>four-door car</v>
      </c>
      <c r="R1909" t="str">
        <f t="shared" si="224"/>
        <v>agent</v>
      </c>
      <c r="S1909" t="str">
        <f t="shared" si="225"/>
        <v>small</v>
      </c>
      <c r="T1909" t="str">
        <f t="shared" si="226"/>
        <v>west</v>
      </c>
    </row>
    <row r="1910" spans="1:20" ht="17" x14ac:dyDescent="0.2">
      <c r="A1910" t="s">
        <v>1938</v>
      </c>
      <c r="B1910" s="5" t="s">
        <v>9207</v>
      </c>
      <c r="C1910" s="5" t="s">
        <v>1279</v>
      </c>
      <c r="D1910" t="s">
        <v>19</v>
      </c>
      <c r="E1910" s="4">
        <v>520835.39</v>
      </c>
      <c r="F1910" s="23">
        <v>45009</v>
      </c>
      <c r="G1910" s="23">
        <v>74</v>
      </c>
      <c r="H1910" s="24" t="s">
        <v>9198</v>
      </c>
      <c r="I1910" s="5" t="s">
        <v>14</v>
      </c>
      <c r="J1910" s="5" t="s">
        <v>15</v>
      </c>
      <c r="K1910" s="9">
        <v>532.79999999999995</v>
      </c>
      <c r="L1910" t="str">
        <f>VLOOKUP($A1910,lookup_table!$A:$D,3,FALSE)</f>
        <v>Branch</v>
      </c>
      <c r="M1910" t="str">
        <f>VLOOKUP($A1910,lookup_table!$A:$D,4,FALSE)</f>
        <v>Medsize</v>
      </c>
      <c r="N1910" t="str">
        <f t="shared" si="220"/>
        <v>West</v>
      </c>
      <c r="O1910" t="str">
        <f t="shared" si="221"/>
        <v>bachelor</v>
      </c>
      <c r="P1910" t="str">
        <f t="shared" si="222"/>
        <v>personal auto</v>
      </c>
      <c r="Q1910" t="str">
        <f t="shared" si="223"/>
        <v>four-door car</v>
      </c>
      <c r="R1910" t="str">
        <f t="shared" si="224"/>
        <v>branch</v>
      </c>
      <c r="S1910" t="str">
        <f t="shared" si="225"/>
        <v>medsize</v>
      </c>
      <c r="T1910" t="str">
        <f t="shared" si="226"/>
        <v>west</v>
      </c>
    </row>
    <row r="1911" spans="1:20" ht="17" x14ac:dyDescent="0.2">
      <c r="A1911" t="s">
        <v>1939</v>
      </c>
      <c r="B1911" s="5" t="s">
        <v>9208</v>
      </c>
      <c r="C1911" s="5" t="s">
        <v>9211</v>
      </c>
      <c r="D1911" t="s">
        <v>33</v>
      </c>
      <c r="E1911" s="4">
        <v>501872.79</v>
      </c>
      <c r="F1911" s="23">
        <v>45009</v>
      </c>
      <c r="G1911" s="23">
        <v>68</v>
      </c>
      <c r="H1911" s="24" t="s">
        <v>9198</v>
      </c>
      <c r="I1911" s="5" t="s">
        <v>14</v>
      </c>
      <c r="J1911" s="5" t="s">
        <v>15</v>
      </c>
      <c r="K1911" s="9">
        <v>67047746</v>
      </c>
      <c r="L1911" t="str">
        <f>VLOOKUP($A1911,lookup_table!$A:$D,3,FALSE)</f>
        <v>Agent</v>
      </c>
      <c r="M1911" t="str">
        <f>VLOOKUP($A1911,lookup_table!$A:$D,4,FALSE)</f>
        <v>Medsize</v>
      </c>
      <c r="N1911" t="str">
        <f t="shared" si="220"/>
        <v>Central</v>
      </c>
      <c r="O1911" t="str">
        <f t="shared" si="221"/>
        <v>college</v>
      </c>
      <c r="P1911" t="str">
        <f t="shared" si="222"/>
        <v>personal auto</v>
      </c>
      <c r="Q1911" t="str">
        <f t="shared" si="223"/>
        <v>four-door car</v>
      </c>
      <c r="R1911" t="str">
        <f t="shared" si="224"/>
        <v>agent</v>
      </c>
      <c r="S1911" t="str">
        <f t="shared" si="225"/>
        <v>medsize</v>
      </c>
      <c r="T1911" t="str">
        <f t="shared" si="226"/>
        <v>central</v>
      </c>
    </row>
    <row r="1912" spans="1:20" ht="17" x14ac:dyDescent="0.2">
      <c r="A1912" t="s">
        <v>1940</v>
      </c>
      <c r="B1912" s="5" t="s">
        <v>9206</v>
      </c>
      <c r="C1912" s="5" t="s">
        <v>1279</v>
      </c>
      <c r="D1912" t="s">
        <v>19</v>
      </c>
      <c r="E1912" s="4">
        <v>1190054.48</v>
      </c>
      <c r="F1912" s="23">
        <v>97205</v>
      </c>
      <c r="G1912" s="23">
        <v>100</v>
      </c>
      <c r="H1912" s="24" t="s">
        <v>9202</v>
      </c>
      <c r="I1912" s="5" t="s">
        <v>14</v>
      </c>
      <c r="J1912" s="5" t="s">
        <v>73</v>
      </c>
      <c r="K1912" s="9">
        <v>5573179</v>
      </c>
      <c r="L1912" t="str">
        <f>VLOOKUP($A1912,lookup_table!$A:$D,3,FALSE)</f>
        <v>Branch</v>
      </c>
      <c r="M1912" t="str">
        <f>VLOOKUP($A1912,lookup_table!$A:$D,4,FALSE)</f>
        <v>Small</v>
      </c>
      <c r="N1912" t="str">
        <f t="shared" si="220"/>
        <v>Central</v>
      </c>
      <c r="O1912" t="str">
        <f t="shared" si="221"/>
        <v>bachelor</v>
      </c>
      <c r="P1912" t="str">
        <f t="shared" si="222"/>
        <v>personal auto</v>
      </c>
      <c r="Q1912" t="str">
        <f t="shared" si="223"/>
        <v>sports car</v>
      </c>
      <c r="R1912" t="str">
        <f t="shared" si="224"/>
        <v>branch</v>
      </c>
      <c r="S1912" t="str">
        <f t="shared" si="225"/>
        <v>small</v>
      </c>
      <c r="T1912" t="str">
        <f t="shared" si="226"/>
        <v>central</v>
      </c>
    </row>
    <row r="1913" spans="1:20" ht="17" x14ac:dyDescent="0.2">
      <c r="A1913" t="s">
        <v>1941</v>
      </c>
      <c r="B1913" s="5" t="s">
        <v>9210</v>
      </c>
      <c r="C1913" s="5" t="s">
        <v>1279</v>
      </c>
      <c r="D1913" t="s">
        <v>19</v>
      </c>
      <c r="E1913" s="4">
        <v>580017.18999999994</v>
      </c>
      <c r="F1913" s="23">
        <v>25472</v>
      </c>
      <c r="G1913" s="23">
        <v>73</v>
      </c>
      <c r="H1913" s="24" t="s">
        <v>9198</v>
      </c>
      <c r="I1913" s="5" t="s">
        <v>26</v>
      </c>
      <c r="J1913" s="5" t="s">
        <v>15</v>
      </c>
      <c r="K1913" s="9">
        <v>350.4</v>
      </c>
      <c r="L1913" t="str">
        <f>VLOOKUP($A1913,lookup_table!$A:$D,3,FALSE)</f>
        <v>Branch</v>
      </c>
      <c r="M1913" t="str">
        <f>VLOOKUP($A1913,lookup_table!$A:$D,4,FALSE)</f>
        <v>Medsize</v>
      </c>
      <c r="N1913" t="str">
        <f t="shared" si="220"/>
        <v>East</v>
      </c>
      <c r="O1913" t="str">
        <f t="shared" si="221"/>
        <v>bachelor</v>
      </c>
      <c r="P1913" t="str">
        <f t="shared" si="222"/>
        <v>corporate auto</v>
      </c>
      <c r="Q1913" t="str">
        <f t="shared" si="223"/>
        <v>four-door car</v>
      </c>
      <c r="R1913" t="str">
        <f t="shared" si="224"/>
        <v>branch</v>
      </c>
      <c r="S1913" t="str">
        <f t="shared" si="225"/>
        <v>medsize</v>
      </c>
      <c r="T1913" t="str">
        <f t="shared" si="226"/>
        <v>east</v>
      </c>
    </row>
    <row r="1914" spans="1:20" ht="17" x14ac:dyDescent="0.2">
      <c r="A1914" t="s">
        <v>1942</v>
      </c>
      <c r="B1914" s="5" t="s">
        <v>9207</v>
      </c>
      <c r="C1914" s="5" t="s">
        <v>1279</v>
      </c>
      <c r="D1914" t="s">
        <v>19</v>
      </c>
      <c r="E1914" s="4">
        <v>567438.12</v>
      </c>
      <c r="F1914" s="23">
        <v>26225</v>
      </c>
      <c r="G1914" s="23">
        <v>72</v>
      </c>
      <c r="H1914" s="24" t="s">
        <v>9199</v>
      </c>
      <c r="I1914" s="5" t="s">
        <v>37</v>
      </c>
      <c r="J1914" s="5" t="s">
        <v>15</v>
      </c>
      <c r="K1914" s="9">
        <v>320777404</v>
      </c>
      <c r="L1914" t="str">
        <f>VLOOKUP($A1914,lookup_table!$A:$D,3,FALSE)</f>
        <v>Web</v>
      </c>
      <c r="M1914" t="str">
        <f>VLOOKUP($A1914,lookup_table!$A:$D,4,FALSE)</f>
        <v>Medsize</v>
      </c>
      <c r="N1914" t="str">
        <f t="shared" si="220"/>
        <v>West</v>
      </c>
      <c r="O1914" t="str">
        <f t="shared" si="221"/>
        <v>bachelor</v>
      </c>
      <c r="P1914" t="str">
        <f t="shared" si="222"/>
        <v>special auto</v>
      </c>
      <c r="Q1914" t="str">
        <f t="shared" si="223"/>
        <v>four-door car</v>
      </c>
      <c r="R1914" t="str">
        <f t="shared" si="224"/>
        <v>web</v>
      </c>
      <c r="S1914" t="str">
        <f t="shared" si="225"/>
        <v>medsize</v>
      </c>
      <c r="T1914" t="str">
        <f t="shared" si="226"/>
        <v>west</v>
      </c>
    </row>
    <row r="1915" spans="1:20" ht="17" x14ac:dyDescent="0.2">
      <c r="A1915" t="s">
        <v>1943</v>
      </c>
      <c r="B1915" s="5" t="s">
        <v>9209</v>
      </c>
      <c r="C1915" s="5" t="s">
        <v>9211</v>
      </c>
      <c r="D1915" t="s">
        <v>33</v>
      </c>
      <c r="E1915" s="4">
        <v>727143.4</v>
      </c>
      <c r="F1915" s="23">
        <v>20545</v>
      </c>
      <c r="G1915" s="23">
        <v>70</v>
      </c>
      <c r="H1915" s="24" t="s">
        <v>9198</v>
      </c>
      <c r="I1915" s="5" t="s">
        <v>14</v>
      </c>
      <c r="J1915" s="5" t="s">
        <v>22</v>
      </c>
      <c r="K1915" s="9">
        <v>336</v>
      </c>
      <c r="L1915" t="str">
        <f>VLOOKUP($A1915,lookup_table!$A:$D,3,FALSE)</f>
        <v>Agent</v>
      </c>
      <c r="M1915" t="str">
        <f>VLOOKUP($A1915,lookup_table!$A:$D,4,FALSE)</f>
        <v>Medsize</v>
      </c>
      <c r="N1915" t="str">
        <f t="shared" si="220"/>
        <v>North West</v>
      </c>
      <c r="O1915" t="str">
        <f t="shared" si="221"/>
        <v>college</v>
      </c>
      <c r="P1915" t="str">
        <f t="shared" si="222"/>
        <v>personal auto</v>
      </c>
      <c r="Q1915" t="str">
        <f t="shared" si="223"/>
        <v>two-door car</v>
      </c>
      <c r="R1915" t="str">
        <f t="shared" si="224"/>
        <v>agent</v>
      </c>
      <c r="S1915" t="str">
        <f t="shared" si="225"/>
        <v>medsize</v>
      </c>
      <c r="T1915" t="str">
        <f t="shared" si="226"/>
        <v>north west</v>
      </c>
    </row>
    <row r="1916" spans="1:20" ht="17" x14ac:dyDescent="0.2">
      <c r="A1916" t="s">
        <v>1944</v>
      </c>
      <c r="B1916" s="5" t="s">
        <v>9209</v>
      </c>
      <c r="C1916" s="5" t="s">
        <v>1279</v>
      </c>
      <c r="D1916" t="s">
        <v>12</v>
      </c>
      <c r="E1916" s="4">
        <v>316449.40000000002</v>
      </c>
      <c r="F1916" s="23">
        <v>45009</v>
      </c>
      <c r="G1916" s="23">
        <v>83</v>
      </c>
      <c r="H1916" s="24" t="s">
        <v>9198</v>
      </c>
      <c r="I1916" s="5" t="s">
        <v>14</v>
      </c>
      <c r="J1916" s="5" t="s">
        <v>15</v>
      </c>
      <c r="K1916" s="9">
        <v>398.4</v>
      </c>
      <c r="L1916" t="str">
        <f>VLOOKUP($A1916,lookup_table!$A:$D,3,FALSE)</f>
        <v>Call Center</v>
      </c>
      <c r="M1916" t="str">
        <f>VLOOKUP($A1916,lookup_table!$A:$D,4,FALSE)</f>
        <v>Medsize</v>
      </c>
      <c r="N1916" t="str">
        <f t="shared" si="220"/>
        <v>North West</v>
      </c>
      <c r="O1916" t="str">
        <f t="shared" si="221"/>
        <v>master</v>
      </c>
      <c r="P1916" t="str">
        <f t="shared" si="222"/>
        <v>personal auto</v>
      </c>
      <c r="Q1916" t="str">
        <f t="shared" si="223"/>
        <v>four-door car</v>
      </c>
      <c r="R1916" t="str">
        <f t="shared" si="224"/>
        <v>call center</v>
      </c>
      <c r="S1916" t="str">
        <f t="shared" si="225"/>
        <v>medsize</v>
      </c>
      <c r="T1916" t="str">
        <f t="shared" si="226"/>
        <v>north west</v>
      </c>
    </row>
    <row r="1917" spans="1:20" ht="17" x14ac:dyDescent="0.2">
      <c r="A1917" t="s">
        <v>1945</v>
      </c>
      <c r="B1917" s="5" t="s">
        <v>9206</v>
      </c>
      <c r="C1917" s="5" t="s">
        <v>1279</v>
      </c>
      <c r="D1917" t="s">
        <v>33</v>
      </c>
      <c r="E1917" s="4">
        <v>266103.34000000003</v>
      </c>
      <c r="F1917" s="23">
        <v>35503</v>
      </c>
      <c r="G1917" s="23">
        <v>67</v>
      </c>
      <c r="H1917" s="24" t="s">
        <v>9198</v>
      </c>
      <c r="I1917" s="5" t="s">
        <v>14</v>
      </c>
      <c r="J1917" s="5" t="s">
        <v>22</v>
      </c>
      <c r="K1917" s="9">
        <v>216173135</v>
      </c>
      <c r="L1917" t="str">
        <f>VLOOKUP($A1917,lookup_table!$A:$D,3,FALSE)</f>
        <v>Branch</v>
      </c>
      <c r="M1917" t="str">
        <f>VLOOKUP($A1917,lookup_table!$A:$D,4,FALSE)</f>
        <v>Medsize</v>
      </c>
      <c r="N1917" t="str">
        <f t="shared" si="220"/>
        <v>Central</v>
      </c>
      <c r="O1917" t="str">
        <f t="shared" si="221"/>
        <v>college</v>
      </c>
      <c r="P1917" t="str">
        <f t="shared" si="222"/>
        <v>personal auto</v>
      </c>
      <c r="Q1917" t="str">
        <f t="shared" si="223"/>
        <v>two-door car</v>
      </c>
      <c r="R1917" t="str">
        <f t="shared" si="224"/>
        <v>branch</v>
      </c>
      <c r="S1917" t="str">
        <f t="shared" si="225"/>
        <v>medsize</v>
      </c>
      <c r="T1917" t="str">
        <f t="shared" si="226"/>
        <v>central</v>
      </c>
    </row>
    <row r="1918" spans="1:20" ht="17" x14ac:dyDescent="0.2">
      <c r="A1918" t="s">
        <v>1946</v>
      </c>
      <c r="B1918" s="5" t="s">
        <v>9209</v>
      </c>
      <c r="C1918" s="5" t="s">
        <v>1279</v>
      </c>
      <c r="D1918" t="s">
        <v>33</v>
      </c>
      <c r="E1918" s="4">
        <v>1414055.89</v>
      </c>
      <c r="F1918" s="23">
        <v>58988</v>
      </c>
      <c r="G1918" s="23">
        <v>118</v>
      </c>
      <c r="H1918" s="24" t="s">
        <v>9198</v>
      </c>
      <c r="I1918" s="5" t="s">
        <v>14</v>
      </c>
      <c r="J1918" s="5" t="s">
        <v>73</v>
      </c>
      <c r="K1918" s="9">
        <v>566.4</v>
      </c>
      <c r="L1918" t="str">
        <f>VLOOKUP($A1918,lookup_table!$A:$D,3,FALSE)</f>
        <v>Web</v>
      </c>
      <c r="M1918" t="str">
        <f>VLOOKUP($A1918,lookup_table!$A:$D,4,FALSE)</f>
        <v>Medsize</v>
      </c>
      <c r="N1918" t="str">
        <f t="shared" si="220"/>
        <v>North West</v>
      </c>
      <c r="O1918" t="str">
        <f t="shared" si="221"/>
        <v>college</v>
      </c>
      <c r="P1918" t="str">
        <f t="shared" si="222"/>
        <v>personal auto</v>
      </c>
      <c r="Q1918" t="str">
        <f t="shared" si="223"/>
        <v>sports car</v>
      </c>
      <c r="R1918" t="str">
        <f t="shared" si="224"/>
        <v>web</v>
      </c>
      <c r="S1918" t="str">
        <f t="shared" si="225"/>
        <v>medsize</v>
      </c>
      <c r="T1918" t="str">
        <f t="shared" si="226"/>
        <v>north west</v>
      </c>
    </row>
    <row r="1919" spans="1:20" ht="17" x14ac:dyDescent="0.2">
      <c r="A1919" t="s">
        <v>1947</v>
      </c>
      <c r="B1919" s="5" t="s">
        <v>9208</v>
      </c>
      <c r="C1919" s="5" t="s">
        <v>1279</v>
      </c>
      <c r="D1919" t="s">
        <v>19</v>
      </c>
      <c r="E1919" s="4">
        <v>765422.71</v>
      </c>
      <c r="F1919" s="23">
        <v>45009</v>
      </c>
      <c r="G1919" s="23">
        <v>74</v>
      </c>
      <c r="H1919" s="24" t="s">
        <v>9199</v>
      </c>
      <c r="I1919" s="5" t="s">
        <v>14</v>
      </c>
      <c r="J1919" s="5" t="s">
        <v>22</v>
      </c>
      <c r="K1919" s="9">
        <v>355.2</v>
      </c>
      <c r="L1919" t="str">
        <f>VLOOKUP($A1919,lookup_table!$A:$D,3,FALSE)</f>
        <v>Agent</v>
      </c>
      <c r="M1919" t="str">
        <f>VLOOKUP($A1919,lookup_table!$A:$D,4,FALSE)</f>
        <v>Medsize</v>
      </c>
      <c r="N1919" t="str">
        <f t="shared" si="220"/>
        <v>Central</v>
      </c>
      <c r="O1919" t="str">
        <f t="shared" si="221"/>
        <v>bachelor</v>
      </c>
      <c r="P1919" t="str">
        <f t="shared" si="222"/>
        <v>personal auto</v>
      </c>
      <c r="Q1919" t="str">
        <f t="shared" si="223"/>
        <v>two-door car</v>
      </c>
      <c r="R1919" t="str">
        <f t="shared" si="224"/>
        <v>agent</v>
      </c>
      <c r="S1919" t="str">
        <f t="shared" si="225"/>
        <v>medsize</v>
      </c>
      <c r="T1919" t="str">
        <f t="shared" si="226"/>
        <v>central</v>
      </c>
    </row>
    <row r="1920" spans="1:20" ht="17" x14ac:dyDescent="0.2">
      <c r="A1920" t="s">
        <v>1948</v>
      </c>
      <c r="B1920" s="5" t="s">
        <v>9208</v>
      </c>
      <c r="C1920" s="5" t="s">
        <v>9211</v>
      </c>
      <c r="D1920" t="s">
        <v>29</v>
      </c>
      <c r="E1920" s="4">
        <v>219973.95</v>
      </c>
      <c r="F1920" s="23">
        <v>45009</v>
      </c>
      <c r="G1920" s="23">
        <v>64</v>
      </c>
      <c r="H1920" s="24" t="s">
        <v>9198</v>
      </c>
      <c r="I1920" s="5" t="s">
        <v>14</v>
      </c>
      <c r="J1920" s="5" t="s">
        <v>22</v>
      </c>
      <c r="K1920" s="9">
        <v>685456738</v>
      </c>
      <c r="L1920" t="str">
        <f>VLOOKUP($A1920,lookup_table!$A:$D,3,FALSE)</f>
        <v>Branch</v>
      </c>
      <c r="M1920" t="str">
        <f>VLOOKUP($A1920,lookup_table!$A:$D,4,FALSE)</f>
        <v>Small</v>
      </c>
      <c r="N1920" t="str">
        <f t="shared" si="220"/>
        <v>Central</v>
      </c>
      <c r="O1920" t="str">
        <f t="shared" si="221"/>
        <v>high school or below</v>
      </c>
      <c r="P1920" t="str">
        <f t="shared" si="222"/>
        <v>personal auto</v>
      </c>
      <c r="Q1920" t="str">
        <f t="shared" si="223"/>
        <v>two-door car</v>
      </c>
      <c r="R1920" t="str">
        <f t="shared" si="224"/>
        <v>branch</v>
      </c>
      <c r="S1920" t="str">
        <f t="shared" si="225"/>
        <v>small</v>
      </c>
      <c r="T1920" t="str">
        <f t="shared" si="226"/>
        <v>central</v>
      </c>
    </row>
    <row r="1921" spans="1:20" ht="17" x14ac:dyDescent="0.2">
      <c r="A1921" t="s">
        <v>1949</v>
      </c>
      <c r="B1921" s="5" t="s">
        <v>9209</v>
      </c>
      <c r="C1921" s="5" t="s">
        <v>1279</v>
      </c>
      <c r="D1921" t="s">
        <v>33</v>
      </c>
      <c r="E1921" s="4">
        <v>200435.07</v>
      </c>
      <c r="F1921" s="23">
        <v>45009</v>
      </c>
      <c r="G1921" s="23">
        <v>66</v>
      </c>
      <c r="H1921" s="24" t="s">
        <v>9203</v>
      </c>
      <c r="I1921" s="5" t="s">
        <v>37</v>
      </c>
      <c r="J1921" s="5" t="s">
        <v>15</v>
      </c>
      <c r="K1921" s="9">
        <v>316.8</v>
      </c>
      <c r="L1921" t="str">
        <f>VLOOKUP($A1921,lookup_table!$A:$D,3,FALSE)</f>
        <v>Branch</v>
      </c>
      <c r="M1921" t="str">
        <f>VLOOKUP($A1921,lookup_table!$A:$D,4,FALSE)</f>
        <v>Small</v>
      </c>
      <c r="N1921" t="str">
        <f t="shared" si="220"/>
        <v>North West</v>
      </c>
      <c r="O1921" t="str">
        <f t="shared" si="221"/>
        <v>college</v>
      </c>
      <c r="P1921" t="str">
        <f t="shared" si="222"/>
        <v>special auto</v>
      </c>
      <c r="Q1921" t="str">
        <f t="shared" si="223"/>
        <v>four-door car</v>
      </c>
      <c r="R1921" t="str">
        <f t="shared" si="224"/>
        <v>branch</v>
      </c>
      <c r="S1921" t="str">
        <f t="shared" si="225"/>
        <v>small</v>
      </c>
      <c r="T1921" t="str">
        <f t="shared" si="226"/>
        <v>north west</v>
      </c>
    </row>
    <row r="1922" spans="1:20" ht="17" x14ac:dyDescent="0.2">
      <c r="A1922" t="s">
        <v>1950</v>
      </c>
      <c r="B1922" s="5" t="s">
        <v>9208</v>
      </c>
      <c r="C1922" s="5" t="s">
        <v>9211</v>
      </c>
      <c r="D1922" t="s">
        <v>33</v>
      </c>
      <c r="E1922" s="4">
        <v>1311111.32</v>
      </c>
      <c r="F1922" s="23">
        <v>67197</v>
      </c>
      <c r="G1922" s="23">
        <v>111</v>
      </c>
      <c r="H1922" s="24" t="s">
        <v>9198</v>
      </c>
      <c r="I1922" s="5" t="s">
        <v>37</v>
      </c>
      <c r="J1922" s="5" t="s">
        <v>27</v>
      </c>
      <c r="K1922" s="9">
        <v>147948783</v>
      </c>
      <c r="L1922" t="str">
        <f>VLOOKUP($A1922,lookup_table!$A:$D,3,FALSE)</f>
        <v>Agent</v>
      </c>
      <c r="M1922" t="str">
        <f>VLOOKUP($A1922,lookup_table!$A:$D,4,FALSE)</f>
        <v>Large</v>
      </c>
      <c r="N1922" t="str">
        <f t="shared" si="220"/>
        <v>Central</v>
      </c>
      <c r="O1922" t="str">
        <f t="shared" si="221"/>
        <v>college</v>
      </c>
      <c r="P1922" t="str">
        <f t="shared" si="222"/>
        <v>special auto</v>
      </c>
      <c r="Q1922" t="str">
        <f t="shared" si="223"/>
        <v>suv</v>
      </c>
      <c r="R1922" t="str">
        <f t="shared" si="224"/>
        <v>agent</v>
      </c>
      <c r="S1922" t="str">
        <f t="shared" si="225"/>
        <v>large</v>
      </c>
      <c r="T1922" t="str">
        <f t="shared" si="226"/>
        <v>central</v>
      </c>
    </row>
    <row r="1923" spans="1:20" ht="17" x14ac:dyDescent="0.2">
      <c r="A1923" t="s">
        <v>1951</v>
      </c>
      <c r="B1923" s="5" t="s">
        <v>9208</v>
      </c>
      <c r="C1923" s="5" t="s">
        <v>9211</v>
      </c>
      <c r="D1923" t="s">
        <v>29</v>
      </c>
      <c r="E1923" s="4">
        <v>1576260.35</v>
      </c>
      <c r="F1923" s="23">
        <v>39032</v>
      </c>
      <c r="G1923" s="23">
        <v>198</v>
      </c>
      <c r="H1923" s="24" t="s">
        <v>9198</v>
      </c>
      <c r="I1923" s="5" t="s">
        <v>14</v>
      </c>
      <c r="J1923" s="5" t="s">
        <v>27</v>
      </c>
      <c r="K1923" s="9">
        <v>950.4</v>
      </c>
      <c r="L1923" t="str">
        <f>VLOOKUP($A1923,lookup_table!$A:$D,3,FALSE)</f>
        <v>Call Center</v>
      </c>
      <c r="M1923" t="str">
        <f>VLOOKUP($A1923,lookup_table!$A:$D,4,FALSE)</f>
        <v>Medsize</v>
      </c>
      <c r="N1923" t="str">
        <f t="shared" ref="N1923:N1986" si="227">IF($B1923="California","West",IF($B1923="Oregon","North West",IF($B1923="Washington","East","Central")))</f>
        <v>Central</v>
      </c>
      <c r="O1923" t="str">
        <f t="shared" ref="O1923:O1986" si="228">LOWER($D1923)</f>
        <v>high school or below</v>
      </c>
      <c r="P1923" t="str">
        <f t="shared" ref="P1923:P1986" si="229">LOWER($I1923)</f>
        <v>personal auto</v>
      </c>
      <c r="Q1923" t="str">
        <f t="shared" ref="Q1923:Q1986" si="230">LOWER($J1923)</f>
        <v>suv</v>
      </c>
      <c r="R1923" t="str">
        <f t="shared" ref="R1923:R1986" si="231">LOWER($L1923)</f>
        <v>call center</v>
      </c>
      <c r="S1923" t="str">
        <f t="shared" ref="S1923:S1986" si="232">LOWER($M1923)</f>
        <v>medsize</v>
      </c>
      <c r="T1923" t="str">
        <f t="shared" ref="T1923:T1986" si="233">LOWER($N1923)</f>
        <v>central</v>
      </c>
    </row>
    <row r="1924" spans="1:20" ht="17" x14ac:dyDescent="0.2">
      <c r="A1924" t="s">
        <v>1952</v>
      </c>
      <c r="B1924" s="5" t="s">
        <v>9209</v>
      </c>
      <c r="C1924" s="5" t="s">
        <v>1279</v>
      </c>
      <c r="D1924" t="s">
        <v>33</v>
      </c>
      <c r="E1924" s="4">
        <v>1319792.8899999999</v>
      </c>
      <c r="F1924" s="23">
        <v>45009</v>
      </c>
      <c r="G1924" s="23">
        <v>68</v>
      </c>
      <c r="H1924" s="24" t="s">
        <v>9200</v>
      </c>
      <c r="I1924" s="5" t="s">
        <v>14</v>
      </c>
      <c r="J1924" s="5" t="s">
        <v>15</v>
      </c>
      <c r="K1924" s="9">
        <v>326.39999999999998</v>
      </c>
      <c r="L1924" t="str">
        <f>VLOOKUP($A1924,lookup_table!$A:$D,3,FALSE)</f>
        <v>Agent</v>
      </c>
      <c r="M1924" t="str">
        <f>VLOOKUP($A1924,lookup_table!$A:$D,4,FALSE)</f>
        <v>Large</v>
      </c>
      <c r="N1924" t="str">
        <f t="shared" si="227"/>
        <v>North West</v>
      </c>
      <c r="O1924" t="str">
        <f t="shared" si="228"/>
        <v>college</v>
      </c>
      <c r="P1924" t="str">
        <f t="shared" si="229"/>
        <v>personal auto</v>
      </c>
      <c r="Q1924" t="str">
        <f t="shared" si="230"/>
        <v>four-door car</v>
      </c>
      <c r="R1924" t="str">
        <f t="shared" si="231"/>
        <v>agent</v>
      </c>
      <c r="S1924" t="str">
        <f t="shared" si="232"/>
        <v>large</v>
      </c>
      <c r="T1924" t="str">
        <f t="shared" si="233"/>
        <v>north west</v>
      </c>
    </row>
    <row r="1925" spans="1:20" ht="17" x14ac:dyDescent="0.2">
      <c r="A1925" t="s">
        <v>1953</v>
      </c>
      <c r="B1925" s="5" t="s">
        <v>9207</v>
      </c>
      <c r="C1925" s="5" t="s">
        <v>9211</v>
      </c>
      <c r="D1925" t="s">
        <v>29</v>
      </c>
      <c r="E1925" s="4">
        <v>278753.98</v>
      </c>
      <c r="F1925" s="23">
        <v>34927</v>
      </c>
      <c r="G1925" s="23">
        <v>70</v>
      </c>
      <c r="H1925" s="24" t="s">
        <v>9198</v>
      </c>
      <c r="I1925" s="5" t="s">
        <v>14</v>
      </c>
      <c r="J1925" s="5" t="s">
        <v>22</v>
      </c>
      <c r="K1925" s="9">
        <v>242491357</v>
      </c>
      <c r="L1925" t="str">
        <f>VLOOKUP($A1925,lookup_table!$A:$D,3,FALSE)</f>
        <v>Web</v>
      </c>
      <c r="M1925" t="str">
        <f>VLOOKUP($A1925,lookup_table!$A:$D,4,FALSE)</f>
        <v>Large</v>
      </c>
      <c r="N1925" t="str">
        <f t="shared" si="227"/>
        <v>West</v>
      </c>
      <c r="O1925" t="str">
        <f t="shared" si="228"/>
        <v>high school or below</v>
      </c>
      <c r="P1925" t="str">
        <f t="shared" si="229"/>
        <v>personal auto</v>
      </c>
      <c r="Q1925" t="str">
        <f t="shared" si="230"/>
        <v>two-door car</v>
      </c>
      <c r="R1925" t="str">
        <f t="shared" si="231"/>
        <v>web</v>
      </c>
      <c r="S1925" t="str">
        <f t="shared" si="232"/>
        <v>large</v>
      </c>
      <c r="T1925" t="str">
        <f t="shared" si="233"/>
        <v>west</v>
      </c>
    </row>
    <row r="1926" spans="1:20" ht="17" x14ac:dyDescent="0.2">
      <c r="A1926" t="s">
        <v>1954</v>
      </c>
      <c r="B1926" s="5" t="s">
        <v>9208</v>
      </c>
      <c r="C1926" s="5" t="s">
        <v>9211</v>
      </c>
      <c r="D1926" t="s">
        <v>75</v>
      </c>
      <c r="E1926" s="4">
        <v>343613.43</v>
      </c>
      <c r="F1926" s="23">
        <v>30817</v>
      </c>
      <c r="G1926" s="23">
        <v>88</v>
      </c>
      <c r="H1926" s="24" t="s">
        <v>9198</v>
      </c>
      <c r="I1926" s="5" t="s">
        <v>14</v>
      </c>
      <c r="J1926" s="5" t="s">
        <v>15</v>
      </c>
      <c r="K1926" s="9">
        <v>91834668</v>
      </c>
      <c r="L1926" t="str">
        <f>VLOOKUP($A1926,lookup_table!$A:$D,3,FALSE)</f>
        <v>Branch</v>
      </c>
      <c r="M1926" t="str">
        <f>VLOOKUP($A1926,lookup_table!$A:$D,4,FALSE)</f>
        <v>Medsize</v>
      </c>
      <c r="N1926" t="str">
        <f t="shared" si="227"/>
        <v>Central</v>
      </c>
      <c r="O1926" t="str">
        <f t="shared" si="228"/>
        <v>doctor</v>
      </c>
      <c r="P1926" t="str">
        <f t="shared" si="229"/>
        <v>personal auto</v>
      </c>
      <c r="Q1926" t="str">
        <f t="shared" si="230"/>
        <v>four-door car</v>
      </c>
      <c r="R1926" t="str">
        <f t="shared" si="231"/>
        <v>branch</v>
      </c>
      <c r="S1926" t="str">
        <f t="shared" si="232"/>
        <v>medsize</v>
      </c>
      <c r="T1926" t="str">
        <f t="shared" si="233"/>
        <v>central</v>
      </c>
    </row>
    <row r="1927" spans="1:20" ht="17" x14ac:dyDescent="0.2">
      <c r="A1927" t="s">
        <v>1955</v>
      </c>
      <c r="B1927" s="5" t="s">
        <v>9207</v>
      </c>
      <c r="C1927" s="5" t="s">
        <v>1279</v>
      </c>
      <c r="D1927" t="s">
        <v>19</v>
      </c>
      <c r="E1927" s="4">
        <v>271336.8</v>
      </c>
      <c r="F1927" s="23">
        <v>31535</v>
      </c>
      <c r="G1927" s="23">
        <v>70</v>
      </c>
      <c r="H1927" s="24" t="s">
        <v>9198</v>
      </c>
      <c r="I1927" s="5" t="s">
        <v>14</v>
      </c>
      <c r="J1927" s="5" t="s">
        <v>15</v>
      </c>
      <c r="K1927" s="9">
        <v>90525716</v>
      </c>
      <c r="L1927" t="str">
        <f>VLOOKUP($A1927,lookup_table!$A:$D,3,FALSE)</f>
        <v>Branch</v>
      </c>
      <c r="M1927" t="str">
        <f>VLOOKUP($A1927,lookup_table!$A:$D,4,FALSE)</f>
        <v>Medsize</v>
      </c>
      <c r="N1927" t="str">
        <f t="shared" si="227"/>
        <v>West</v>
      </c>
      <c r="O1927" t="str">
        <f t="shared" si="228"/>
        <v>bachelor</v>
      </c>
      <c r="P1927" t="str">
        <f t="shared" si="229"/>
        <v>personal auto</v>
      </c>
      <c r="Q1927" t="str">
        <f t="shared" si="230"/>
        <v>four-door car</v>
      </c>
      <c r="R1927" t="str">
        <f t="shared" si="231"/>
        <v>branch</v>
      </c>
      <c r="S1927" t="str">
        <f t="shared" si="232"/>
        <v>medsize</v>
      </c>
      <c r="T1927" t="str">
        <f t="shared" si="233"/>
        <v>west</v>
      </c>
    </row>
    <row r="1928" spans="1:20" ht="17" x14ac:dyDescent="0.2">
      <c r="A1928" t="s">
        <v>1956</v>
      </c>
      <c r="B1928" s="5" t="s">
        <v>9207</v>
      </c>
      <c r="C1928" s="5" t="s">
        <v>1279</v>
      </c>
      <c r="D1928" t="s">
        <v>19</v>
      </c>
      <c r="E1928" s="4">
        <v>286731.21999999997</v>
      </c>
      <c r="F1928" s="23">
        <v>23376</v>
      </c>
      <c r="G1928" s="23">
        <v>78</v>
      </c>
      <c r="H1928" s="24" t="s">
        <v>9198</v>
      </c>
      <c r="I1928" s="5" t="s">
        <v>14</v>
      </c>
      <c r="J1928" s="5" t="s">
        <v>15</v>
      </c>
      <c r="K1928" s="9">
        <v>374.4</v>
      </c>
      <c r="L1928" t="str">
        <f>VLOOKUP($A1928,lookup_table!$A:$D,3,FALSE)</f>
        <v>Call Center</v>
      </c>
      <c r="M1928" t="str">
        <f>VLOOKUP($A1928,lookup_table!$A:$D,4,FALSE)</f>
        <v>Medsize</v>
      </c>
      <c r="N1928" t="str">
        <f t="shared" si="227"/>
        <v>West</v>
      </c>
      <c r="O1928" t="str">
        <f t="shared" si="228"/>
        <v>bachelor</v>
      </c>
      <c r="P1928" t="str">
        <f t="shared" si="229"/>
        <v>personal auto</v>
      </c>
      <c r="Q1928" t="str">
        <f t="shared" si="230"/>
        <v>four-door car</v>
      </c>
      <c r="R1928" t="str">
        <f t="shared" si="231"/>
        <v>call center</v>
      </c>
      <c r="S1928" t="str">
        <f t="shared" si="232"/>
        <v>medsize</v>
      </c>
      <c r="T1928" t="str">
        <f t="shared" si="233"/>
        <v>west</v>
      </c>
    </row>
    <row r="1929" spans="1:20" ht="17" x14ac:dyDescent="0.2">
      <c r="A1929" t="s">
        <v>1957</v>
      </c>
      <c r="B1929" s="5" t="s">
        <v>9207</v>
      </c>
      <c r="C1929" s="5" t="s">
        <v>1279</v>
      </c>
      <c r="D1929" t="s">
        <v>33</v>
      </c>
      <c r="E1929" s="4">
        <v>1459024.58</v>
      </c>
      <c r="F1929" s="23">
        <v>46244</v>
      </c>
      <c r="G1929" s="23">
        <v>62</v>
      </c>
      <c r="H1929" s="24" t="s">
        <v>9198</v>
      </c>
      <c r="I1929" s="5" t="s">
        <v>26</v>
      </c>
      <c r="J1929" s="5" t="s">
        <v>15</v>
      </c>
      <c r="K1929" s="9">
        <v>255285875</v>
      </c>
      <c r="L1929" t="str">
        <f>VLOOKUP($A1929,lookup_table!$A:$D,3,FALSE)</f>
        <v>Agent</v>
      </c>
      <c r="M1929" t="str">
        <f>VLOOKUP($A1929,lookup_table!$A:$D,4,FALSE)</f>
        <v>Medsize</v>
      </c>
      <c r="N1929" t="str">
        <f t="shared" si="227"/>
        <v>West</v>
      </c>
      <c r="O1929" t="str">
        <f t="shared" si="228"/>
        <v>college</v>
      </c>
      <c r="P1929" t="str">
        <f t="shared" si="229"/>
        <v>corporate auto</v>
      </c>
      <c r="Q1929" t="str">
        <f t="shared" si="230"/>
        <v>four-door car</v>
      </c>
      <c r="R1929" t="str">
        <f t="shared" si="231"/>
        <v>agent</v>
      </c>
      <c r="S1929" t="str">
        <f t="shared" si="232"/>
        <v>medsize</v>
      </c>
      <c r="T1929" t="str">
        <f t="shared" si="233"/>
        <v>west</v>
      </c>
    </row>
    <row r="1930" spans="1:20" ht="17" x14ac:dyDescent="0.2">
      <c r="A1930" t="s">
        <v>1958</v>
      </c>
      <c r="B1930" s="5" t="s">
        <v>9206</v>
      </c>
      <c r="C1930" s="5" t="s">
        <v>9211</v>
      </c>
      <c r="D1930" t="s">
        <v>19</v>
      </c>
      <c r="E1930" s="4">
        <v>665247.44999999995</v>
      </c>
      <c r="F1930" s="23">
        <v>34886</v>
      </c>
      <c r="G1930" s="23">
        <v>84</v>
      </c>
      <c r="H1930" s="24" t="s">
        <v>9198</v>
      </c>
      <c r="I1930" s="5" t="s">
        <v>14</v>
      </c>
      <c r="J1930" s="5" t="s">
        <v>22</v>
      </c>
      <c r="K1930" s="9">
        <v>403.2</v>
      </c>
      <c r="L1930" t="str">
        <f>VLOOKUP($A1930,lookup_table!$A:$D,3,FALSE)</f>
        <v>Call Center</v>
      </c>
      <c r="M1930" t="str">
        <f>VLOOKUP($A1930,lookup_table!$A:$D,4,FALSE)</f>
        <v>Small</v>
      </c>
      <c r="N1930" t="str">
        <f t="shared" si="227"/>
        <v>Central</v>
      </c>
      <c r="O1930" t="str">
        <f t="shared" si="228"/>
        <v>bachelor</v>
      </c>
      <c r="P1930" t="str">
        <f t="shared" si="229"/>
        <v>personal auto</v>
      </c>
      <c r="Q1930" t="str">
        <f t="shared" si="230"/>
        <v>two-door car</v>
      </c>
      <c r="R1930" t="str">
        <f t="shared" si="231"/>
        <v>call center</v>
      </c>
      <c r="S1930" t="str">
        <f t="shared" si="232"/>
        <v>small</v>
      </c>
      <c r="T1930" t="str">
        <f t="shared" si="233"/>
        <v>central</v>
      </c>
    </row>
    <row r="1931" spans="1:20" ht="17" x14ac:dyDescent="0.2">
      <c r="A1931" t="s">
        <v>1959</v>
      </c>
      <c r="B1931" s="5" t="s">
        <v>9206</v>
      </c>
      <c r="C1931" s="5" t="s">
        <v>9211</v>
      </c>
      <c r="D1931" t="s">
        <v>29</v>
      </c>
      <c r="E1931" s="4">
        <v>244462.11</v>
      </c>
      <c r="F1931" s="23">
        <v>45009</v>
      </c>
      <c r="G1931" s="23">
        <v>66</v>
      </c>
      <c r="H1931" s="24" t="s">
        <v>9198</v>
      </c>
      <c r="I1931" s="5" t="s">
        <v>26</v>
      </c>
      <c r="J1931" s="5" t="s">
        <v>15</v>
      </c>
      <c r="K1931" s="9">
        <v>316.8</v>
      </c>
      <c r="L1931" t="str">
        <f>VLOOKUP($A1931,lookup_table!$A:$D,3,FALSE)</f>
        <v>Branch</v>
      </c>
      <c r="M1931" t="str">
        <f>VLOOKUP($A1931,lookup_table!$A:$D,4,FALSE)</f>
        <v>Large</v>
      </c>
      <c r="N1931" t="str">
        <f t="shared" si="227"/>
        <v>Central</v>
      </c>
      <c r="O1931" t="str">
        <f t="shared" si="228"/>
        <v>high school or below</v>
      </c>
      <c r="P1931" t="str">
        <f t="shared" si="229"/>
        <v>corporate auto</v>
      </c>
      <c r="Q1931" t="str">
        <f t="shared" si="230"/>
        <v>four-door car</v>
      </c>
      <c r="R1931" t="str">
        <f t="shared" si="231"/>
        <v>branch</v>
      </c>
      <c r="S1931" t="str">
        <f t="shared" si="232"/>
        <v>large</v>
      </c>
      <c r="T1931" t="str">
        <f t="shared" si="233"/>
        <v>central</v>
      </c>
    </row>
    <row r="1932" spans="1:20" ht="17" x14ac:dyDescent="0.2">
      <c r="A1932" t="s">
        <v>1960</v>
      </c>
      <c r="B1932" s="5" t="s">
        <v>9210</v>
      </c>
      <c r="C1932" s="5" t="s">
        <v>1279</v>
      </c>
      <c r="D1932" t="s">
        <v>33</v>
      </c>
      <c r="E1932" s="4">
        <v>289691.88</v>
      </c>
      <c r="F1932" s="23">
        <v>33746</v>
      </c>
      <c r="G1932" s="23">
        <v>74</v>
      </c>
      <c r="H1932" s="24" t="s">
        <v>9199</v>
      </c>
      <c r="I1932" s="5" t="s">
        <v>14</v>
      </c>
      <c r="J1932" s="5" t="s">
        <v>22</v>
      </c>
      <c r="K1932" s="9">
        <v>355.2</v>
      </c>
      <c r="L1932" t="str">
        <f>VLOOKUP($A1932,lookup_table!$A:$D,3,FALSE)</f>
        <v>Agent</v>
      </c>
      <c r="M1932" t="str">
        <f>VLOOKUP($A1932,lookup_table!$A:$D,4,FALSE)</f>
        <v>Medsize</v>
      </c>
      <c r="N1932" t="str">
        <f t="shared" si="227"/>
        <v>East</v>
      </c>
      <c r="O1932" t="str">
        <f t="shared" si="228"/>
        <v>college</v>
      </c>
      <c r="P1932" t="str">
        <f t="shared" si="229"/>
        <v>personal auto</v>
      </c>
      <c r="Q1932" t="str">
        <f t="shared" si="230"/>
        <v>two-door car</v>
      </c>
      <c r="R1932" t="str">
        <f t="shared" si="231"/>
        <v>agent</v>
      </c>
      <c r="S1932" t="str">
        <f t="shared" si="232"/>
        <v>medsize</v>
      </c>
      <c r="T1932" t="str">
        <f t="shared" si="233"/>
        <v>east</v>
      </c>
    </row>
    <row r="1933" spans="1:20" ht="17" x14ac:dyDescent="0.2">
      <c r="A1933" t="s">
        <v>1961</v>
      </c>
      <c r="B1933" s="5" t="s">
        <v>9209</v>
      </c>
      <c r="C1933" s="5" t="s">
        <v>9211</v>
      </c>
      <c r="D1933" t="s">
        <v>75</v>
      </c>
      <c r="E1933" s="4">
        <v>1097206.78</v>
      </c>
      <c r="F1933" s="23">
        <v>24164</v>
      </c>
      <c r="G1933" s="23">
        <v>137</v>
      </c>
      <c r="H1933" s="24" t="s">
        <v>9198</v>
      </c>
      <c r="I1933" s="5" t="s">
        <v>14</v>
      </c>
      <c r="J1933" s="5" t="s">
        <v>73</v>
      </c>
      <c r="K1933" s="9">
        <v>657.6</v>
      </c>
      <c r="L1933" t="str">
        <f>VLOOKUP($A1933,lookup_table!$A:$D,3,FALSE)</f>
        <v>Agent</v>
      </c>
      <c r="M1933" t="str">
        <f>VLOOKUP($A1933,lookup_table!$A:$D,4,FALSE)</f>
        <v>Medsize</v>
      </c>
      <c r="N1933" t="str">
        <f t="shared" si="227"/>
        <v>North West</v>
      </c>
      <c r="O1933" t="str">
        <f t="shared" si="228"/>
        <v>doctor</v>
      </c>
      <c r="P1933" t="str">
        <f t="shared" si="229"/>
        <v>personal auto</v>
      </c>
      <c r="Q1933" t="str">
        <f t="shared" si="230"/>
        <v>sports car</v>
      </c>
      <c r="R1933" t="str">
        <f t="shared" si="231"/>
        <v>agent</v>
      </c>
      <c r="S1933" t="str">
        <f t="shared" si="232"/>
        <v>medsize</v>
      </c>
      <c r="T1933" t="str">
        <f t="shared" si="233"/>
        <v>north west</v>
      </c>
    </row>
    <row r="1934" spans="1:20" ht="17" x14ac:dyDescent="0.2">
      <c r="A1934" t="s">
        <v>1962</v>
      </c>
      <c r="B1934" s="5" t="s">
        <v>9210</v>
      </c>
      <c r="C1934" s="5" t="s">
        <v>1279</v>
      </c>
      <c r="D1934" t="s">
        <v>19</v>
      </c>
      <c r="E1934" s="4">
        <v>779946.30824272044</v>
      </c>
      <c r="F1934" s="23">
        <v>25859</v>
      </c>
      <c r="G1934" s="23">
        <v>74</v>
      </c>
      <c r="H1934" s="24" t="s">
        <v>9198</v>
      </c>
      <c r="I1934" s="5" t="s">
        <v>37</v>
      </c>
      <c r="J1934" s="5" t="s">
        <v>15</v>
      </c>
      <c r="K1934" s="9">
        <v>355.2</v>
      </c>
      <c r="L1934" t="str">
        <f>VLOOKUP($A1934,lookup_table!$A:$D,3,FALSE)</f>
        <v>Agent</v>
      </c>
      <c r="M1934" t="str">
        <f>VLOOKUP($A1934,lookup_table!$A:$D,4,FALSE)</f>
        <v>Small</v>
      </c>
      <c r="N1934" t="str">
        <f t="shared" si="227"/>
        <v>East</v>
      </c>
      <c r="O1934" t="str">
        <f t="shared" si="228"/>
        <v>bachelor</v>
      </c>
      <c r="P1934" t="str">
        <f t="shared" si="229"/>
        <v>special auto</v>
      </c>
      <c r="Q1934" t="str">
        <f t="shared" si="230"/>
        <v>four-door car</v>
      </c>
      <c r="R1934" t="str">
        <f t="shared" si="231"/>
        <v>agent</v>
      </c>
      <c r="S1934" t="str">
        <f t="shared" si="232"/>
        <v>small</v>
      </c>
      <c r="T1934" t="str">
        <f t="shared" si="233"/>
        <v>east</v>
      </c>
    </row>
    <row r="1935" spans="1:20" ht="17" x14ac:dyDescent="0.2">
      <c r="A1935" t="s">
        <v>1963</v>
      </c>
      <c r="B1935" s="5" t="s">
        <v>9209</v>
      </c>
      <c r="C1935" s="5" t="s">
        <v>1279</v>
      </c>
      <c r="D1935" t="s">
        <v>19</v>
      </c>
      <c r="E1935" s="4">
        <v>1935737.2</v>
      </c>
      <c r="F1935" s="23">
        <v>45009</v>
      </c>
      <c r="G1935" s="23">
        <v>68</v>
      </c>
      <c r="H1935" s="24" t="s">
        <v>9199</v>
      </c>
      <c r="I1935" s="5" t="s">
        <v>14</v>
      </c>
      <c r="J1935" s="5" t="s">
        <v>15</v>
      </c>
      <c r="K1935" s="9">
        <v>326.39999999999998</v>
      </c>
      <c r="L1935" t="str">
        <f>VLOOKUP($A1935,lookup_table!$A:$D,3,FALSE)</f>
        <v>Branch</v>
      </c>
      <c r="M1935" t="str">
        <f>VLOOKUP($A1935,lookup_table!$A:$D,4,FALSE)</f>
        <v>Medsize</v>
      </c>
      <c r="N1935" t="str">
        <f t="shared" si="227"/>
        <v>North West</v>
      </c>
      <c r="O1935" t="str">
        <f t="shared" si="228"/>
        <v>bachelor</v>
      </c>
      <c r="P1935" t="str">
        <f t="shared" si="229"/>
        <v>personal auto</v>
      </c>
      <c r="Q1935" t="str">
        <f t="shared" si="230"/>
        <v>four-door car</v>
      </c>
      <c r="R1935" t="str">
        <f t="shared" si="231"/>
        <v>branch</v>
      </c>
      <c r="S1935" t="str">
        <f t="shared" si="232"/>
        <v>medsize</v>
      </c>
      <c r="T1935" t="str">
        <f t="shared" si="233"/>
        <v>north west</v>
      </c>
    </row>
    <row r="1936" spans="1:20" ht="17" x14ac:dyDescent="0.2">
      <c r="A1936" t="s">
        <v>1964</v>
      </c>
      <c r="B1936" s="5" t="s">
        <v>9206</v>
      </c>
      <c r="C1936" s="5" t="s">
        <v>1279</v>
      </c>
      <c r="D1936" t="s">
        <v>19</v>
      </c>
      <c r="E1936" s="4">
        <v>722712.04</v>
      </c>
      <c r="F1936" s="23">
        <v>40153</v>
      </c>
      <c r="G1936" s="23">
        <v>61</v>
      </c>
      <c r="H1936" s="24" t="s">
        <v>9198</v>
      </c>
      <c r="I1936" s="5" t="s">
        <v>14</v>
      </c>
      <c r="J1936" s="5" t="s">
        <v>15</v>
      </c>
      <c r="K1936" s="9">
        <v>34007498</v>
      </c>
      <c r="L1936" t="str">
        <f>VLOOKUP($A1936,lookup_table!$A:$D,3,FALSE)</f>
        <v>Agent</v>
      </c>
      <c r="M1936" t="str">
        <f>VLOOKUP($A1936,lookup_table!$A:$D,4,FALSE)</f>
        <v>Medsize</v>
      </c>
      <c r="N1936" t="str">
        <f t="shared" si="227"/>
        <v>Central</v>
      </c>
      <c r="O1936" t="str">
        <f t="shared" si="228"/>
        <v>bachelor</v>
      </c>
      <c r="P1936" t="str">
        <f t="shared" si="229"/>
        <v>personal auto</v>
      </c>
      <c r="Q1936" t="str">
        <f t="shared" si="230"/>
        <v>four-door car</v>
      </c>
      <c r="R1936" t="str">
        <f t="shared" si="231"/>
        <v>agent</v>
      </c>
      <c r="S1936" t="str">
        <f t="shared" si="232"/>
        <v>medsize</v>
      </c>
      <c r="T1936" t="str">
        <f t="shared" si="233"/>
        <v>central</v>
      </c>
    </row>
    <row r="1937" spans="1:20" ht="17" x14ac:dyDescent="0.2">
      <c r="A1937" t="s">
        <v>1965</v>
      </c>
      <c r="B1937" s="5" t="s">
        <v>9208</v>
      </c>
      <c r="C1937" s="5" t="s">
        <v>1279</v>
      </c>
      <c r="D1937" t="s">
        <v>33</v>
      </c>
      <c r="E1937" s="4">
        <v>785730.39</v>
      </c>
      <c r="F1937" s="23">
        <v>45009</v>
      </c>
      <c r="G1937" s="23">
        <v>104</v>
      </c>
      <c r="H1937" s="24" t="s">
        <v>9198</v>
      </c>
      <c r="I1937" s="5" t="s">
        <v>14</v>
      </c>
      <c r="J1937" s="5" t="s">
        <v>27</v>
      </c>
      <c r="K1937" s="9">
        <v>499.2</v>
      </c>
      <c r="L1937" t="str">
        <f>VLOOKUP($A1937,lookup_table!$A:$D,3,FALSE)</f>
        <v>Web</v>
      </c>
      <c r="M1937" t="str">
        <f>VLOOKUP($A1937,lookup_table!$A:$D,4,FALSE)</f>
        <v>Medsize</v>
      </c>
      <c r="N1937" t="str">
        <f t="shared" si="227"/>
        <v>Central</v>
      </c>
      <c r="O1937" t="str">
        <f t="shared" si="228"/>
        <v>college</v>
      </c>
      <c r="P1937" t="str">
        <f t="shared" si="229"/>
        <v>personal auto</v>
      </c>
      <c r="Q1937" t="str">
        <f t="shared" si="230"/>
        <v>suv</v>
      </c>
      <c r="R1937" t="str">
        <f t="shared" si="231"/>
        <v>web</v>
      </c>
      <c r="S1937" t="str">
        <f t="shared" si="232"/>
        <v>medsize</v>
      </c>
      <c r="T1937" t="str">
        <f t="shared" si="233"/>
        <v>central</v>
      </c>
    </row>
    <row r="1938" spans="1:20" ht="17" x14ac:dyDescent="0.2">
      <c r="A1938" t="s">
        <v>1966</v>
      </c>
      <c r="B1938" s="5" t="s">
        <v>9209</v>
      </c>
      <c r="C1938" s="5" t="s">
        <v>1279</v>
      </c>
      <c r="D1938" t="s">
        <v>12</v>
      </c>
      <c r="E1938" s="4">
        <v>518162.09</v>
      </c>
      <c r="F1938" s="23">
        <v>97131</v>
      </c>
      <c r="G1938" s="23">
        <v>64</v>
      </c>
      <c r="H1938" s="24" t="s">
        <v>9198</v>
      </c>
      <c r="I1938" s="5" t="s">
        <v>14</v>
      </c>
      <c r="J1938" s="5" t="s">
        <v>15</v>
      </c>
      <c r="K1938" s="9">
        <v>307.2</v>
      </c>
      <c r="L1938" t="str">
        <f>VLOOKUP($A1938,lookup_table!$A:$D,3,FALSE)</f>
        <v>Agent</v>
      </c>
      <c r="M1938" t="str">
        <f>VLOOKUP($A1938,lookup_table!$A:$D,4,FALSE)</f>
        <v>Small</v>
      </c>
      <c r="N1938" t="str">
        <f t="shared" si="227"/>
        <v>North West</v>
      </c>
      <c r="O1938" t="str">
        <f t="shared" si="228"/>
        <v>master</v>
      </c>
      <c r="P1938" t="str">
        <f t="shared" si="229"/>
        <v>personal auto</v>
      </c>
      <c r="Q1938" t="str">
        <f t="shared" si="230"/>
        <v>four-door car</v>
      </c>
      <c r="R1938" t="str">
        <f t="shared" si="231"/>
        <v>agent</v>
      </c>
      <c r="S1938" t="str">
        <f t="shared" si="232"/>
        <v>small</v>
      </c>
      <c r="T1938" t="str">
        <f t="shared" si="233"/>
        <v>north west</v>
      </c>
    </row>
    <row r="1939" spans="1:20" ht="17" x14ac:dyDescent="0.2">
      <c r="A1939" t="s">
        <v>1967</v>
      </c>
      <c r="B1939" s="5" t="s">
        <v>9206</v>
      </c>
      <c r="C1939" s="5" t="s">
        <v>1279</v>
      </c>
      <c r="D1939" t="s">
        <v>29</v>
      </c>
      <c r="E1939" s="4">
        <v>428106.22</v>
      </c>
      <c r="F1939" s="23">
        <v>23712</v>
      </c>
      <c r="G1939" s="23">
        <v>106</v>
      </c>
      <c r="H1939" s="24" t="s">
        <v>9198</v>
      </c>
      <c r="I1939" s="5" t="s">
        <v>26</v>
      </c>
      <c r="J1939" s="5" t="s">
        <v>27</v>
      </c>
      <c r="K1939" s="9">
        <v>508.8</v>
      </c>
      <c r="L1939" t="str">
        <f>VLOOKUP($A1939,lookup_table!$A:$D,3,FALSE)</f>
        <v>Call Center</v>
      </c>
      <c r="M1939" t="str">
        <f>VLOOKUP($A1939,lookup_table!$A:$D,4,FALSE)</f>
        <v>Medsize</v>
      </c>
      <c r="N1939" t="str">
        <f t="shared" si="227"/>
        <v>Central</v>
      </c>
      <c r="O1939" t="str">
        <f t="shared" si="228"/>
        <v>high school or below</v>
      </c>
      <c r="P1939" t="str">
        <f t="shared" si="229"/>
        <v>corporate auto</v>
      </c>
      <c r="Q1939" t="str">
        <f t="shared" si="230"/>
        <v>suv</v>
      </c>
      <c r="R1939" t="str">
        <f t="shared" si="231"/>
        <v>call center</v>
      </c>
      <c r="S1939" t="str">
        <f t="shared" si="232"/>
        <v>medsize</v>
      </c>
      <c r="T1939" t="str">
        <f t="shared" si="233"/>
        <v>central</v>
      </c>
    </row>
    <row r="1940" spans="1:20" ht="17" x14ac:dyDescent="0.2">
      <c r="A1940" t="s">
        <v>1968</v>
      </c>
      <c r="B1940" s="5" t="s">
        <v>9209</v>
      </c>
      <c r="C1940" s="5" t="s">
        <v>1279</v>
      </c>
      <c r="D1940" t="s">
        <v>19</v>
      </c>
      <c r="E1940" s="4">
        <v>1151316.29</v>
      </c>
      <c r="F1940" s="23">
        <v>45009</v>
      </c>
      <c r="G1940" s="23">
        <v>64</v>
      </c>
      <c r="H1940" s="24" t="s">
        <v>9198</v>
      </c>
      <c r="I1940" s="5" t="s">
        <v>14</v>
      </c>
      <c r="J1940" s="5" t="s">
        <v>15</v>
      </c>
      <c r="K1940" s="9">
        <v>307.2</v>
      </c>
      <c r="L1940" t="str">
        <f>VLOOKUP($A1940,lookup_table!$A:$D,3,FALSE)</f>
        <v>Web</v>
      </c>
      <c r="M1940" t="str">
        <f>VLOOKUP($A1940,lookup_table!$A:$D,4,FALSE)</f>
        <v>Medsize</v>
      </c>
      <c r="N1940" t="str">
        <f t="shared" si="227"/>
        <v>North West</v>
      </c>
      <c r="O1940" t="str">
        <f t="shared" si="228"/>
        <v>bachelor</v>
      </c>
      <c r="P1940" t="str">
        <f t="shared" si="229"/>
        <v>personal auto</v>
      </c>
      <c r="Q1940" t="str">
        <f t="shared" si="230"/>
        <v>four-door car</v>
      </c>
      <c r="R1940" t="str">
        <f t="shared" si="231"/>
        <v>web</v>
      </c>
      <c r="S1940" t="str">
        <f t="shared" si="232"/>
        <v>medsize</v>
      </c>
      <c r="T1940" t="str">
        <f t="shared" si="233"/>
        <v>north west</v>
      </c>
    </row>
    <row r="1941" spans="1:20" ht="17" x14ac:dyDescent="0.2">
      <c r="A1941" t="s">
        <v>1969</v>
      </c>
      <c r="B1941" s="5" t="s">
        <v>9208</v>
      </c>
      <c r="C1941" s="5" t="s">
        <v>1279</v>
      </c>
      <c r="D1941" t="s">
        <v>19</v>
      </c>
      <c r="E1941" s="4">
        <v>514711.02</v>
      </c>
      <c r="F1941" s="23">
        <v>33171</v>
      </c>
      <c r="G1941" s="23">
        <v>65</v>
      </c>
      <c r="H1941" s="24" t="s">
        <v>9198</v>
      </c>
      <c r="I1941" s="5" t="s">
        <v>14</v>
      </c>
      <c r="J1941" s="5" t="s">
        <v>15</v>
      </c>
      <c r="K1941" s="9">
        <v>236643695</v>
      </c>
      <c r="L1941" t="str">
        <f>VLOOKUP($A1941,lookup_table!$A:$D,3,FALSE)</f>
        <v>Branch</v>
      </c>
      <c r="M1941" t="str">
        <f>VLOOKUP($A1941,lookup_table!$A:$D,4,FALSE)</f>
        <v>Medsize</v>
      </c>
      <c r="N1941" t="str">
        <f t="shared" si="227"/>
        <v>Central</v>
      </c>
      <c r="O1941" t="str">
        <f t="shared" si="228"/>
        <v>bachelor</v>
      </c>
      <c r="P1941" t="str">
        <f t="shared" si="229"/>
        <v>personal auto</v>
      </c>
      <c r="Q1941" t="str">
        <f t="shared" si="230"/>
        <v>four-door car</v>
      </c>
      <c r="R1941" t="str">
        <f t="shared" si="231"/>
        <v>branch</v>
      </c>
      <c r="S1941" t="str">
        <f t="shared" si="232"/>
        <v>medsize</v>
      </c>
      <c r="T1941" t="str">
        <f t="shared" si="233"/>
        <v>central</v>
      </c>
    </row>
    <row r="1942" spans="1:20" ht="17" x14ac:dyDescent="0.2">
      <c r="A1942" t="s">
        <v>1970</v>
      </c>
      <c r="B1942" s="5" t="s">
        <v>9208</v>
      </c>
      <c r="C1942" s="5" t="s">
        <v>1279</v>
      </c>
      <c r="D1942" t="s">
        <v>33</v>
      </c>
      <c r="E1942" s="4">
        <v>866349.76</v>
      </c>
      <c r="F1942" s="23">
        <v>45009</v>
      </c>
      <c r="G1942" s="23">
        <v>83</v>
      </c>
      <c r="H1942" s="24" t="s">
        <v>9199</v>
      </c>
      <c r="I1942" s="5" t="s">
        <v>26</v>
      </c>
      <c r="J1942" s="5" t="s">
        <v>15</v>
      </c>
      <c r="K1942" s="9">
        <v>398.4</v>
      </c>
      <c r="L1942" t="str">
        <f>VLOOKUP($A1942,lookup_table!$A:$D,3,FALSE)</f>
        <v>Agent</v>
      </c>
      <c r="M1942" t="str">
        <f>VLOOKUP($A1942,lookup_table!$A:$D,4,FALSE)</f>
        <v>Medsize</v>
      </c>
      <c r="N1942" t="str">
        <f t="shared" si="227"/>
        <v>Central</v>
      </c>
      <c r="O1942" t="str">
        <f t="shared" si="228"/>
        <v>college</v>
      </c>
      <c r="P1942" t="str">
        <f t="shared" si="229"/>
        <v>corporate auto</v>
      </c>
      <c r="Q1942" t="str">
        <f t="shared" si="230"/>
        <v>four-door car</v>
      </c>
      <c r="R1942" t="str">
        <f t="shared" si="231"/>
        <v>agent</v>
      </c>
      <c r="S1942" t="str">
        <f t="shared" si="232"/>
        <v>medsize</v>
      </c>
      <c r="T1942" t="str">
        <f t="shared" si="233"/>
        <v>central</v>
      </c>
    </row>
    <row r="1943" spans="1:20" ht="17" x14ac:dyDescent="0.2">
      <c r="A1943" t="s">
        <v>1971</v>
      </c>
      <c r="B1943" s="5" t="s">
        <v>9209</v>
      </c>
      <c r="C1943" s="5" t="s">
        <v>1279</v>
      </c>
      <c r="D1943" t="s">
        <v>29</v>
      </c>
      <c r="E1943" s="4">
        <v>253532.17</v>
      </c>
      <c r="F1943" s="23">
        <v>45009</v>
      </c>
      <c r="G1943" s="23">
        <v>68</v>
      </c>
      <c r="H1943" s="24" t="s">
        <v>9198</v>
      </c>
      <c r="I1943" s="5" t="s">
        <v>26</v>
      </c>
      <c r="J1943" s="5" t="s">
        <v>15</v>
      </c>
      <c r="K1943" s="9">
        <v>326.39999999999998</v>
      </c>
      <c r="L1943" t="str">
        <f>VLOOKUP($A1943,lookup_table!$A:$D,3,FALSE)</f>
        <v>Branch</v>
      </c>
      <c r="M1943" t="str">
        <f>VLOOKUP($A1943,lookup_table!$A:$D,4,FALSE)</f>
        <v>Medsize</v>
      </c>
      <c r="N1943" t="str">
        <f t="shared" si="227"/>
        <v>North West</v>
      </c>
      <c r="O1943" t="str">
        <f t="shared" si="228"/>
        <v>high school or below</v>
      </c>
      <c r="P1943" t="str">
        <f t="shared" si="229"/>
        <v>corporate auto</v>
      </c>
      <c r="Q1943" t="str">
        <f t="shared" si="230"/>
        <v>four-door car</v>
      </c>
      <c r="R1943" t="str">
        <f t="shared" si="231"/>
        <v>branch</v>
      </c>
      <c r="S1943" t="str">
        <f t="shared" si="232"/>
        <v>medsize</v>
      </c>
      <c r="T1943" t="str">
        <f t="shared" si="233"/>
        <v>north west</v>
      </c>
    </row>
    <row r="1944" spans="1:20" ht="17" x14ac:dyDescent="0.2">
      <c r="A1944" t="s">
        <v>1972</v>
      </c>
      <c r="B1944" s="5" t="s">
        <v>9208</v>
      </c>
      <c r="C1944" s="5" t="s">
        <v>9211</v>
      </c>
      <c r="D1944" t="s">
        <v>33</v>
      </c>
      <c r="E1944" s="4">
        <v>2150433.88</v>
      </c>
      <c r="F1944" s="23">
        <v>60228</v>
      </c>
      <c r="G1944" s="23">
        <v>112</v>
      </c>
      <c r="H1944" s="24" t="s">
        <v>9199</v>
      </c>
      <c r="I1944" s="5" t="s">
        <v>14</v>
      </c>
      <c r="J1944" s="5" t="s">
        <v>27</v>
      </c>
      <c r="K1944" s="9">
        <v>286102971</v>
      </c>
      <c r="L1944" t="str">
        <f>VLOOKUP($A1944,lookup_table!$A:$D,3,FALSE)</f>
        <v>Agent</v>
      </c>
      <c r="M1944" t="str">
        <f>VLOOKUP($A1944,lookup_table!$A:$D,4,FALSE)</f>
        <v>Medsize</v>
      </c>
      <c r="N1944" t="str">
        <f t="shared" si="227"/>
        <v>Central</v>
      </c>
      <c r="O1944" t="str">
        <f t="shared" si="228"/>
        <v>college</v>
      </c>
      <c r="P1944" t="str">
        <f t="shared" si="229"/>
        <v>personal auto</v>
      </c>
      <c r="Q1944" t="str">
        <f t="shared" si="230"/>
        <v>suv</v>
      </c>
      <c r="R1944" t="str">
        <f t="shared" si="231"/>
        <v>agent</v>
      </c>
      <c r="S1944" t="str">
        <f t="shared" si="232"/>
        <v>medsize</v>
      </c>
      <c r="T1944" t="str">
        <f t="shared" si="233"/>
        <v>central</v>
      </c>
    </row>
    <row r="1945" spans="1:20" ht="17" x14ac:dyDescent="0.2">
      <c r="A1945" t="s">
        <v>1973</v>
      </c>
      <c r="B1945" s="5" t="s">
        <v>9206</v>
      </c>
      <c r="C1945" s="5" t="s">
        <v>9211</v>
      </c>
      <c r="D1945" t="s">
        <v>29</v>
      </c>
      <c r="E1945" s="4">
        <v>734932.85</v>
      </c>
      <c r="F1945" s="23">
        <v>27072</v>
      </c>
      <c r="G1945" s="23">
        <v>93</v>
      </c>
      <c r="H1945" s="24" t="s">
        <v>9198</v>
      </c>
      <c r="I1945" s="5" t="s">
        <v>14</v>
      </c>
      <c r="J1945" s="5" t="s">
        <v>15</v>
      </c>
      <c r="K1945" s="9">
        <v>565336931</v>
      </c>
      <c r="L1945" t="str">
        <f>VLOOKUP($A1945,lookup_table!$A:$D,3,FALSE)</f>
        <v>Branch</v>
      </c>
      <c r="M1945" t="str">
        <f>VLOOKUP($A1945,lookup_table!$A:$D,4,FALSE)</f>
        <v>Large</v>
      </c>
      <c r="N1945" t="str">
        <f t="shared" si="227"/>
        <v>Central</v>
      </c>
      <c r="O1945" t="str">
        <f t="shared" si="228"/>
        <v>high school or below</v>
      </c>
      <c r="P1945" t="str">
        <f t="shared" si="229"/>
        <v>personal auto</v>
      </c>
      <c r="Q1945" t="str">
        <f t="shared" si="230"/>
        <v>four-door car</v>
      </c>
      <c r="R1945" t="str">
        <f t="shared" si="231"/>
        <v>branch</v>
      </c>
      <c r="S1945" t="str">
        <f t="shared" si="232"/>
        <v>large</v>
      </c>
      <c r="T1945" t="str">
        <f t="shared" si="233"/>
        <v>central</v>
      </c>
    </row>
    <row r="1946" spans="1:20" ht="17" x14ac:dyDescent="0.2">
      <c r="A1946" t="s">
        <v>1974</v>
      </c>
      <c r="B1946" s="5" t="s">
        <v>9207</v>
      </c>
      <c r="C1946" s="5" t="s">
        <v>9211</v>
      </c>
      <c r="D1946" t="s">
        <v>12</v>
      </c>
      <c r="E1946" s="4">
        <v>850985.09</v>
      </c>
      <c r="F1946" s="23">
        <v>26057</v>
      </c>
      <c r="G1946" s="23">
        <v>74</v>
      </c>
      <c r="H1946" s="24" t="s">
        <v>9198</v>
      </c>
      <c r="I1946" s="5" t="s">
        <v>14</v>
      </c>
      <c r="J1946" s="5" t="s">
        <v>15</v>
      </c>
      <c r="K1946" s="9">
        <v>523888845</v>
      </c>
      <c r="L1946" t="str">
        <f>VLOOKUP($A1946,lookup_table!$A:$D,3,FALSE)</f>
        <v>Call Center</v>
      </c>
      <c r="M1946" t="str">
        <f>VLOOKUP($A1946,lookup_table!$A:$D,4,FALSE)</f>
        <v>Small</v>
      </c>
      <c r="N1946" t="str">
        <f t="shared" si="227"/>
        <v>West</v>
      </c>
      <c r="O1946" t="str">
        <f t="shared" si="228"/>
        <v>master</v>
      </c>
      <c r="P1946" t="str">
        <f t="shared" si="229"/>
        <v>personal auto</v>
      </c>
      <c r="Q1946" t="str">
        <f t="shared" si="230"/>
        <v>four-door car</v>
      </c>
      <c r="R1946" t="str">
        <f t="shared" si="231"/>
        <v>call center</v>
      </c>
      <c r="S1946" t="str">
        <f t="shared" si="232"/>
        <v>small</v>
      </c>
      <c r="T1946" t="str">
        <f t="shared" si="233"/>
        <v>west</v>
      </c>
    </row>
    <row r="1947" spans="1:20" ht="17" x14ac:dyDescent="0.2">
      <c r="A1947" t="s">
        <v>1975</v>
      </c>
      <c r="B1947" s="5" t="s">
        <v>9208</v>
      </c>
      <c r="C1947" s="5" t="s">
        <v>1279</v>
      </c>
      <c r="D1947" t="s">
        <v>29</v>
      </c>
      <c r="E1947" s="4">
        <v>429718.91</v>
      </c>
      <c r="F1947" s="23">
        <v>66331</v>
      </c>
      <c r="G1947" s="23">
        <v>107</v>
      </c>
      <c r="H1947" s="24" t="s">
        <v>9198</v>
      </c>
      <c r="I1947" s="5" t="s">
        <v>14</v>
      </c>
      <c r="J1947" s="5" t="s">
        <v>22</v>
      </c>
      <c r="K1947" s="9">
        <v>513.6</v>
      </c>
      <c r="L1947" t="str">
        <f>VLOOKUP($A1947,lookup_table!$A:$D,3,FALSE)</f>
        <v>Branch</v>
      </c>
      <c r="M1947" t="str">
        <f>VLOOKUP($A1947,lookup_table!$A:$D,4,FALSE)</f>
        <v>Large</v>
      </c>
      <c r="N1947" t="str">
        <f t="shared" si="227"/>
        <v>Central</v>
      </c>
      <c r="O1947" t="str">
        <f t="shared" si="228"/>
        <v>high school or below</v>
      </c>
      <c r="P1947" t="str">
        <f t="shared" si="229"/>
        <v>personal auto</v>
      </c>
      <c r="Q1947" t="str">
        <f t="shared" si="230"/>
        <v>two-door car</v>
      </c>
      <c r="R1947" t="str">
        <f t="shared" si="231"/>
        <v>branch</v>
      </c>
      <c r="S1947" t="str">
        <f t="shared" si="232"/>
        <v>large</v>
      </c>
      <c r="T1947" t="str">
        <f t="shared" si="233"/>
        <v>central</v>
      </c>
    </row>
    <row r="1948" spans="1:20" ht="17" x14ac:dyDescent="0.2">
      <c r="A1948" t="s">
        <v>1976</v>
      </c>
      <c r="B1948" s="5" t="s">
        <v>9210</v>
      </c>
      <c r="C1948" s="5" t="s">
        <v>9211</v>
      </c>
      <c r="D1948" t="s">
        <v>33</v>
      </c>
      <c r="E1948" s="4">
        <v>871704.98</v>
      </c>
      <c r="F1948" s="23">
        <v>83846</v>
      </c>
      <c r="G1948" s="23">
        <v>74</v>
      </c>
      <c r="H1948" s="24" t="s">
        <v>9200</v>
      </c>
      <c r="I1948" s="5" t="s">
        <v>14</v>
      </c>
      <c r="J1948" s="5" t="s">
        <v>15</v>
      </c>
      <c r="K1948" s="9">
        <v>355.2</v>
      </c>
      <c r="L1948" t="str">
        <f>VLOOKUP($A1948,lookup_table!$A:$D,3,FALSE)</f>
        <v>Agent</v>
      </c>
      <c r="M1948" t="str">
        <f>VLOOKUP($A1948,lookup_table!$A:$D,4,FALSE)</f>
        <v>Large</v>
      </c>
      <c r="N1948" t="str">
        <f t="shared" si="227"/>
        <v>East</v>
      </c>
      <c r="O1948" t="str">
        <f t="shared" si="228"/>
        <v>college</v>
      </c>
      <c r="P1948" t="str">
        <f t="shared" si="229"/>
        <v>personal auto</v>
      </c>
      <c r="Q1948" t="str">
        <f t="shared" si="230"/>
        <v>four-door car</v>
      </c>
      <c r="R1948" t="str">
        <f t="shared" si="231"/>
        <v>agent</v>
      </c>
      <c r="S1948" t="str">
        <f t="shared" si="232"/>
        <v>large</v>
      </c>
      <c r="T1948" t="str">
        <f t="shared" si="233"/>
        <v>east</v>
      </c>
    </row>
    <row r="1949" spans="1:20" ht="17" x14ac:dyDescent="0.2">
      <c r="A1949" t="s">
        <v>1977</v>
      </c>
      <c r="B1949" s="5" t="s">
        <v>9210</v>
      </c>
      <c r="C1949" s="5" t="s">
        <v>9211</v>
      </c>
      <c r="D1949" t="s">
        <v>33</v>
      </c>
      <c r="E1949" s="4">
        <v>871704.98</v>
      </c>
      <c r="F1949" s="23">
        <v>83846</v>
      </c>
      <c r="G1949" s="23">
        <v>74</v>
      </c>
      <c r="H1949" s="24" t="s">
        <v>9200</v>
      </c>
      <c r="I1949" s="5" t="s">
        <v>14</v>
      </c>
      <c r="J1949" s="5" t="s">
        <v>15</v>
      </c>
      <c r="K1949" s="9">
        <v>355.2</v>
      </c>
      <c r="L1949" t="str">
        <f>VLOOKUP($A1949,lookup_table!$A:$D,3,FALSE)</f>
        <v>Agent</v>
      </c>
      <c r="M1949" t="str">
        <f>VLOOKUP($A1949,lookup_table!$A:$D,4,FALSE)</f>
        <v>Large</v>
      </c>
      <c r="N1949" t="str">
        <f t="shared" si="227"/>
        <v>East</v>
      </c>
      <c r="O1949" t="str">
        <f t="shared" si="228"/>
        <v>college</v>
      </c>
      <c r="P1949" t="str">
        <f t="shared" si="229"/>
        <v>personal auto</v>
      </c>
      <c r="Q1949" t="str">
        <f t="shared" si="230"/>
        <v>four-door car</v>
      </c>
      <c r="R1949" t="str">
        <f t="shared" si="231"/>
        <v>agent</v>
      </c>
      <c r="S1949" t="str">
        <f t="shared" si="232"/>
        <v>large</v>
      </c>
      <c r="T1949" t="str">
        <f t="shared" si="233"/>
        <v>east</v>
      </c>
    </row>
    <row r="1950" spans="1:20" ht="17" x14ac:dyDescent="0.2">
      <c r="A1950" t="s">
        <v>1978</v>
      </c>
      <c r="B1950" s="5" t="s">
        <v>9207</v>
      </c>
      <c r="C1950" s="5" t="s">
        <v>1279</v>
      </c>
      <c r="D1950" t="s">
        <v>33</v>
      </c>
      <c r="E1950" s="4">
        <v>1747664.14</v>
      </c>
      <c r="F1950" s="23">
        <v>45106</v>
      </c>
      <c r="G1950" s="23">
        <v>73</v>
      </c>
      <c r="H1950" s="24" t="s">
        <v>9198</v>
      </c>
      <c r="I1950" s="5" t="s">
        <v>14</v>
      </c>
      <c r="J1950" s="5" t="s">
        <v>15</v>
      </c>
      <c r="K1950" s="9">
        <v>350.4</v>
      </c>
      <c r="L1950" t="str">
        <f>VLOOKUP($A1950,lookup_table!$A:$D,3,FALSE)</f>
        <v>Agent</v>
      </c>
      <c r="M1950" t="str">
        <f>VLOOKUP($A1950,lookup_table!$A:$D,4,FALSE)</f>
        <v>Medsize</v>
      </c>
      <c r="N1950" t="str">
        <f t="shared" si="227"/>
        <v>West</v>
      </c>
      <c r="O1950" t="str">
        <f t="shared" si="228"/>
        <v>college</v>
      </c>
      <c r="P1950" t="str">
        <f t="shared" si="229"/>
        <v>personal auto</v>
      </c>
      <c r="Q1950" t="str">
        <f t="shared" si="230"/>
        <v>four-door car</v>
      </c>
      <c r="R1950" t="str">
        <f t="shared" si="231"/>
        <v>agent</v>
      </c>
      <c r="S1950" t="str">
        <f t="shared" si="232"/>
        <v>medsize</v>
      </c>
      <c r="T1950" t="str">
        <f t="shared" si="233"/>
        <v>west</v>
      </c>
    </row>
    <row r="1951" spans="1:20" ht="17" x14ac:dyDescent="0.2">
      <c r="A1951" t="s">
        <v>1979</v>
      </c>
      <c r="B1951" s="5" t="s">
        <v>9206</v>
      </c>
      <c r="C1951" s="5" t="s">
        <v>1279</v>
      </c>
      <c r="D1951" t="s">
        <v>19</v>
      </c>
      <c r="E1951" s="4">
        <v>1047989.97</v>
      </c>
      <c r="F1951" s="23">
        <v>78435</v>
      </c>
      <c r="G1951" s="23">
        <v>130</v>
      </c>
      <c r="H1951" s="24" t="s">
        <v>9198</v>
      </c>
      <c r="I1951" s="5" t="s">
        <v>14</v>
      </c>
      <c r="J1951" s="5" t="s">
        <v>27</v>
      </c>
      <c r="K1951" s="9">
        <v>55361131</v>
      </c>
      <c r="L1951" t="str">
        <f>VLOOKUP($A1951,lookup_table!$A:$D,3,FALSE)</f>
        <v>Call Center</v>
      </c>
      <c r="M1951" t="str">
        <f>VLOOKUP($A1951,lookup_table!$A:$D,4,FALSE)</f>
        <v>Medsize</v>
      </c>
      <c r="N1951" t="str">
        <f t="shared" si="227"/>
        <v>Central</v>
      </c>
      <c r="O1951" t="str">
        <f t="shared" si="228"/>
        <v>bachelor</v>
      </c>
      <c r="P1951" t="str">
        <f t="shared" si="229"/>
        <v>personal auto</v>
      </c>
      <c r="Q1951" t="str">
        <f t="shared" si="230"/>
        <v>suv</v>
      </c>
      <c r="R1951" t="str">
        <f t="shared" si="231"/>
        <v>call center</v>
      </c>
      <c r="S1951" t="str">
        <f t="shared" si="232"/>
        <v>medsize</v>
      </c>
      <c r="T1951" t="str">
        <f t="shared" si="233"/>
        <v>central</v>
      </c>
    </row>
    <row r="1952" spans="1:20" ht="17" x14ac:dyDescent="0.2">
      <c r="A1952" t="s">
        <v>1980</v>
      </c>
      <c r="B1952" s="5" t="s">
        <v>9207</v>
      </c>
      <c r="C1952" s="5" t="s">
        <v>1279</v>
      </c>
      <c r="D1952" t="s">
        <v>19</v>
      </c>
      <c r="E1952" s="4">
        <v>224257.44</v>
      </c>
      <c r="F1952" s="23">
        <v>45009</v>
      </c>
      <c r="G1952" s="23">
        <v>63</v>
      </c>
      <c r="H1952" s="24" t="s">
        <v>9199</v>
      </c>
      <c r="I1952" s="5" t="s">
        <v>26</v>
      </c>
      <c r="J1952" s="5" t="s">
        <v>22</v>
      </c>
      <c r="K1952" s="9">
        <v>453.6</v>
      </c>
      <c r="L1952" t="str">
        <f>VLOOKUP($A1952,lookup_table!$A:$D,3,FALSE)</f>
        <v>Agent</v>
      </c>
      <c r="M1952" t="str">
        <f>VLOOKUP($A1952,lookup_table!$A:$D,4,FALSE)</f>
        <v>Medsize</v>
      </c>
      <c r="N1952" t="str">
        <f t="shared" si="227"/>
        <v>West</v>
      </c>
      <c r="O1952" t="str">
        <f t="shared" si="228"/>
        <v>bachelor</v>
      </c>
      <c r="P1952" t="str">
        <f t="shared" si="229"/>
        <v>corporate auto</v>
      </c>
      <c r="Q1952" t="str">
        <f t="shared" si="230"/>
        <v>two-door car</v>
      </c>
      <c r="R1952" t="str">
        <f t="shared" si="231"/>
        <v>agent</v>
      </c>
      <c r="S1952" t="str">
        <f t="shared" si="232"/>
        <v>medsize</v>
      </c>
      <c r="T1952" t="str">
        <f t="shared" si="233"/>
        <v>west</v>
      </c>
    </row>
    <row r="1953" spans="1:20" ht="17" x14ac:dyDescent="0.2">
      <c r="A1953" t="s">
        <v>1981</v>
      </c>
      <c r="B1953" s="5" t="s">
        <v>9209</v>
      </c>
      <c r="C1953" s="5" t="s">
        <v>9211</v>
      </c>
      <c r="D1953" t="s">
        <v>33</v>
      </c>
      <c r="E1953" s="4">
        <v>275445.68</v>
      </c>
      <c r="F1953" s="23">
        <v>79507</v>
      </c>
      <c r="G1953" s="23">
        <v>70</v>
      </c>
      <c r="H1953" s="24" t="s">
        <v>9200</v>
      </c>
      <c r="I1953" s="5" t="s">
        <v>14</v>
      </c>
      <c r="J1953" s="5" t="s">
        <v>22</v>
      </c>
      <c r="K1953" s="9">
        <v>442199439</v>
      </c>
      <c r="L1953" t="str">
        <f>VLOOKUP($A1953,lookup_table!$A:$D,3,FALSE)</f>
        <v>Call Center</v>
      </c>
      <c r="M1953" t="str">
        <f>VLOOKUP($A1953,lookup_table!$A:$D,4,FALSE)</f>
        <v>Medsize</v>
      </c>
      <c r="N1953" t="str">
        <f t="shared" si="227"/>
        <v>North West</v>
      </c>
      <c r="O1953" t="str">
        <f t="shared" si="228"/>
        <v>college</v>
      </c>
      <c r="P1953" t="str">
        <f t="shared" si="229"/>
        <v>personal auto</v>
      </c>
      <c r="Q1953" t="str">
        <f t="shared" si="230"/>
        <v>two-door car</v>
      </c>
      <c r="R1953" t="str">
        <f t="shared" si="231"/>
        <v>call center</v>
      </c>
      <c r="S1953" t="str">
        <f t="shared" si="232"/>
        <v>medsize</v>
      </c>
      <c r="T1953" t="str">
        <f t="shared" si="233"/>
        <v>north west</v>
      </c>
    </row>
    <row r="1954" spans="1:20" ht="17" x14ac:dyDescent="0.2">
      <c r="A1954" t="s">
        <v>1982</v>
      </c>
      <c r="B1954" s="5" t="s">
        <v>9206</v>
      </c>
      <c r="C1954" s="5" t="s">
        <v>9211</v>
      </c>
      <c r="D1954" t="s">
        <v>29</v>
      </c>
      <c r="E1954" s="4">
        <v>804120.06</v>
      </c>
      <c r="F1954" s="23">
        <v>44986</v>
      </c>
      <c r="G1954" s="23">
        <v>101</v>
      </c>
      <c r="H1954" s="24" t="s">
        <v>9198</v>
      </c>
      <c r="I1954" s="5" t="s">
        <v>26</v>
      </c>
      <c r="J1954" s="5" t="s">
        <v>27</v>
      </c>
      <c r="K1954" s="9">
        <v>624023564</v>
      </c>
      <c r="L1954" t="str">
        <f>VLOOKUP($A1954,lookup_table!$A:$D,3,FALSE)</f>
        <v>Call Center</v>
      </c>
      <c r="M1954" t="str">
        <f>VLOOKUP($A1954,lookup_table!$A:$D,4,FALSE)</f>
        <v>Medsize</v>
      </c>
      <c r="N1954" t="str">
        <f t="shared" si="227"/>
        <v>Central</v>
      </c>
      <c r="O1954" t="str">
        <f t="shared" si="228"/>
        <v>high school or below</v>
      </c>
      <c r="P1954" t="str">
        <f t="shared" si="229"/>
        <v>corporate auto</v>
      </c>
      <c r="Q1954" t="str">
        <f t="shared" si="230"/>
        <v>suv</v>
      </c>
      <c r="R1954" t="str">
        <f t="shared" si="231"/>
        <v>call center</v>
      </c>
      <c r="S1954" t="str">
        <f t="shared" si="232"/>
        <v>medsize</v>
      </c>
      <c r="T1954" t="str">
        <f t="shared" si="233"/>
        <v>central</v>
      </c>
    </row>
    <row r="1955" spans="1:20" ht="17" x14ac:dyDescent="0.2">
      <c r="A1955" t="s">
        <v>1983</v>
      </c>
      <c r="B1955" s="5" t="s">
        <v>9206</v>
      </c>
      <c r="C1955" s="5" t="s">
        <v>9211</v>
      </c>
      <c r="D1955" t="s">
        <v>33</v>
      </c>
      <c r="E1955" s="4">
        <v>604291.18999999994</v>
      </c>
      <c r="F1955" s="23">
        <v>25899</v>
      </c>
      <c r="G1955" s="23">
        <v>79</v>
      </c>
      <c r="H1955" s="24" t="s">
        <v>9198</v>
      </c>
      <c r="I1955" s="5" t="s">
        <v>14</v>
      </c>
      <c r="J1955" s="5" t="s">
        <v>22</v>
      </c>
      <c r="K1955" s="9">
        <v>568.79999999999995</v>
      </c>
      <c r="L1955" t="str">
        <f>VLOOKUP($A1955,lookup_table!$A:$D,3,FALSE)</f>
        <v>Branch</v>
      </c>
      <c r="M1955" t="str">
        <f>VLOOKUP($A1955,lookup_table!$A:$D,4,FALSE)</f>
        <v>Medsize</v>
      </c>
      <c r="N1955" t="str">
        <f t="shared" si="227"/>
        <v>Central</v>
      </c>
      <c r="O1955" t="str">
        <f t="shared" si="228"/>
        <v>college</v>
      </c>
      <c r="P1955" t="str">
        <f t="shared" si="229"/>
        <v>personal auto</v>
      </c>
      <c r="Q1955" t="str">
        <f t="shared" si="230"/>
        <v>two-door car</v>
      </c>
      <c r="R1955" t="str">
        <f t="shared" si="231"/>
        <v>branch</v>
      </c>
      <c r="S1955" t="str">
        <f t="shared" si="232"/>
        <v>medsize</v>
      </c>
      <c r="T1955" t="str">
        <f t="shared" si="233"/>
        <v>central</v>
      </c>
    </row>
    <row r="1956" spans="1:20" ht="17" x14ac:dyDescent="0.2">
      <c r="A1956" t="s">
        <v>1984</v>
      </c>
      <c r="B1956" s="5" t="s">
        <v>9209</v>
      </c>
      <c r="C1956" s="5" t="s">
        <v>9211</v>
      </c>
      <c r="D1956" t="s">
        <v>19</v>
      </c>
      <c r="E1956" s="4">
        <v>282743.89</v>
      </c>
      <c r="F1956" s="23">
        <v>13610</v>
      </c>
      <c r="G1956" s="23">
        <v>74</v>
      </c>
      <c r="H1956" s="24" t="s">
        <v>9198</v>
      </c>
      <c r="I1956" s="5" t="s">
        <v>14</v>
      </c>
      <c r="J1956" s="5" t="s">
        <v>15</v>
      </c>
      <c r="K1956" s="9">
        <v>355.2</v>
      </c>
      <c r="L1956" t="str">
        <f>VLOOKUP($A1956,lookup_table!$A:$D,3,FALSE)</f>
        <v>Agent</v>
      </c>
      <c r="M1956" t="str">
        <f>VLOOKUP($A1956,lookup_table!$A:$D,4,FALSE)</f>
        <v>Large</v>
      </c>
      <c r="N1956" t="str">
        <f t="shared" si="227"/>
        <v>North West</v>
      </c>
      <c r="O1956" t="str">
        <f t="shared" si="228"/>
        <v>bachelor</v>
      </c>
      <c r="P1956" t="str">
        <f t="shared" si="229"/>
        <v>personal auto</v>
      </c>
      <c r="Q1956" t="str">
        <f t="shared" si="230"/>
        <v>four-door car</v>
      </c>
      <c r="R1956" t="str">
        <f t="shared" si="231"/>
        <v>agent</v>
      </c>
      <c r="S1956" t="str">
        <f t="shared" si="232"/>
        <v>large</v>
      </c>
      <c r="T1956" t="str">
        <f t="shared" si="233"/>
        <v>north west</v>
      </c>
    </row>
    <row r="1957" spans="1:20" ht="17" x14ac:dyDescent="0.2">
      <c r="A1957" t="s">
        <v>1985</v>
      </c>
      <c r="B1957" s="5" t="s">
        <v>9208</v>
      </c>
      <c r="C1957" s="5" t="s">
        <v>9211</v>
      </c>
      <c r="D1957" t="s">
        <v>75</v>
      </c>
      <c r="E1957" s="4">
        <v>2204185.64</v>
      </c>
      <c r="F1957" s="23">
        <v>45009</v>
      </c>
      <c r="G1957" s="23">
        <v>65</v>
      </c>
      <c r="H1957" s="24" t="s">
        <v>9198</v>
      </c>
      <c r="I1957" s="5" t="s">
        <v>14</v>
      </c>
      <c r="J1957" s="5" t="s">
        <v>15</v>
      </c>
      <c r="K1957" s="9">
        <v>312</v>
      </c>
      <c r="L1957" t="str">
        <f>VLOOKUP($A1957,lookup_table!$A:$D,3,FALSE)</f>
        <v>Agent</v>
      </c>
      <c r="M1957" t="str">
        <f>VLOOKUP($A1957,lookup_table!$A:$D,4,FALSE)</f>
        <v>Small</v>
      </c>
      <c r="N1957" t="str">
        <f t="shared" si="227"/>
        <v>Central</v>
      </c>
      <c r="O1957" t="str">
        <f t="shared" si="228"/>
        <v>doctor</v>
      </c>
      <c r="P1957" t="str">
        <f t="shared" si="229"/>
        <v>personal auto</v>
      </c>
      <c r="Q1957" t="str">
        <f t="shared" si="230"/>
        <v>four-door car</v>
      </c>
      <c r="R1957" t="str">
        <f t="shared" si="231"/>
        <v>agent</v>
      </c>
      <c r="S1957" t="str">
        <f t="shared" si="232"/>
        <v>small</v>
      </c>
      <c r="T1957" t="str">
        <f t="shared" si="233"/>
        <v>central</v>
      </c>
    </row>
    <row r="1958" spans="1:20" ht="17" x14ac:dyDescent="0.2">
      <c r="A1958" t="s">
        <v>1986</v>
      </c>
      <c r="B1958" s="5" t="s">
        <v>9207</v>
      </c>
      <c r="C1958" s="5" t="s">
        <v>9211</v>
      </c>
      <c r="D1958" t="s">
        <v>19</v>
      </c>
      <c r="E1958" s="4">
        <v>279680.21999999997</v>
      </c>
      <c r="F1958" s="23">
        <v>77362</v>
      </c>
      <c r="G1958" s="23">
        <v>70</v>
      </c>
      <c r="H1958" s="24" t="s">
        <v>9198</v>
      </c>
      <c r="I1958" s="5" t="s">
        <v>14</v>
      </c>
      <c r="J1958" s="5" t="s">
        <v>22</v>
      </c>
      <c r="K1958" s="9">
        <v>386599797</v>
      </c>
      <c r="L1958" t="str">
        <f>VLOOKUP($A1958,lookup_table!$A:$D,3,FALSE)</f>
        <v>Agent</v>
      </c>
      <c r="M1958" t="str">
        <f>VLOOKUP($A1958,lookup_table!$A:$D,4,FALSE)</f>
        <v>Medsize</v>
      </c>
      <c r="N1958" t="str">
        <f t="shared" si="227"/>
        <v>West</v>
      </c>
      <c r="O1958" t="str">
        <f t="shared" si="228"/>
        <v>bachelor</v>
      </c>
      <c r="P1958" t="str">
        <f t="shared" si="229"/>
        <v>personal auto</v>
      </c>
      <c r="Q1958" t="str">
        <f t="shared" si="230"/>
        <v>two-door car</v>
      </c>
      <c r="R1958" t="str">
        <f t="shared" si="231"/>
        <v>agent</v>
      </c>
      <c r="S1958" t="str">
        <f t="shared" si="232"/>
        <v>medsize</v>
      </c>
      <c r="T1958" t="str">
        <f t="shared" si="233"/>
        <v>west</v>
      </c>
    </row>
    <row r="1959" spans="1:20" ht="17" x14ac:dyDescent="0.2">
      <c r="A1959" t="s">
        <v>1987</v>
      </c>
      <c r="B1959" s="5" t="s">
        <v>9207</v>
      </c>
      <c r="C1959" s="5" t="s">
        <v>9211</v>
      </c>
      <c r="D1959" t="s">
        <v>29</v>
      </c>
      <c r="E1959" s="4">
        <v>407284.94</v>
      </c>
      <c r="F1959" s="23">
        <v>96443</v>
      </c>
      <c r="G1959" s="23">
        <v>102</v>
      </c>
      <c r="H1959" s="24" t="s">
        <v>9198</v>
      </c>
      <c r="I1959" s="5" t="s">
        <v>14</v>
      </c>
      <c r="J1959" s="5" t="s">
        <v>27</v>
      </c>
      <c r="K1959" s="9">
        <v>489.6</v>
      </c>
      <c r="L1959" t="str">
        <f>VLOOKUP($A1959,lookup_table!$A:$D,3,FALSE)</f>
        <v>Branch</v>
      </c>
      <c r="M1959" t="str">
        <f>VLOOKUP($A1959,lookup_table!$A:$D,4,FALSE)</f>
        <v>Medsize</v>
      </c>
      <c r="N1959" t="str">
        <f t="shared" si="227"/>
        <v>West</v>
      </c>
      <c r="O1959" t="str">
        <f t="shared" si="228"/>
        <v>high school or below</v>
      </c>
      <c r="P1959" t="str">
        <f t="shared" si="229"/>
        <v>personal auto</v>
      </c>
      <c r="Q1959" t="str">
        <f t="shared" si="230"/>
        <v>suv</v>
      </c>
      <c r="R1959" t="str">
        <f t="shared" si="231"/>
        <v>branch</v>
      </c>
      <c r="S1959" t="str">
        <f t="shared" si="232"/>
        <v>medsize</v>
      </c>
      <c r="T1959" t="str">
        <f t="shared" si="233"/>
        <v>west</v>
      </c>
    </row>
    <row r="1960" spans="1:20" ht="17" x14ac:dyDescent="0.2">
      <c r="A1960" t="s">
        <v>1988</v>
      </c>
      <c r="B1960" s="5" t="s">
        <v>9207</v>
      </c>
      <c r="C1960" s="5" t="s">
        <v>9211</v>
      </c>
      <c r="D1960" t="s">
        <v>12</v>
      </c>
      <c r="E1960" s="4">
        <v>518246.23</v>
      </c>
      <c r="F1960" s="23">
        <v>45009</v>
      </c>
      <c r="G1960" s="23">
        <v>135</v>
      </c>
      <c r="H1960" s="24" t="s">
        <v>9199</v>
      </c>
      <c r="I1960" s="5" t="s">
        <v>14</v>
      </c>
      <c r="J1960" s="5" t="s">
        <v>27</v>
      </c>
      <c r="K1960" s="9">
        <v>939528475</v>
      </c>
      <c r="L1960" t="str">
        <f>VLOOKUP($A1960,lookup_table!$A:$D,3,FALSE)</f>
        <v>Call Center</v>
      </c>
      <c r="M1960" t="str">
        <f>VLOOKUP($A1960,lookup_table!$A:$D,4,FALSE)</f>
        <v>Large</v>
      </c>
      <c r="N1960" t="str">
        <f t="shared" si="227"/>
        <v>West</v>
      </c>
      <c r="O1960" t="str">
        <f t="shared" si="228"/>
        <v>master</v>
      </c>
      <c r="P1960" t="str">
        <f t="shared" si="229"/>
        <v>personal auto</v>
      </c>
      <c r="Q1960" t="str">
        <f t="shared" si="230"/>
        <v>suv</v>
      </c>
      <c r="R1960" t="str">
        <f t="shared" si="231"/>
        <v>call center</v>
      </c>
      <c r="S1960" t="str">
        <f t="shared" si="232"/>
        <v>large</v>
      </c>
      <c r="T1960" t="str">
        <f t="shared" si="233"/>
        <v>west</v>
      </c>
    </row>
    <row r="1961" spans="1:20" ht="17" x14ac:dyDescent="0.2">
      <c r="A1961" t="s">
        <v>1989</v>
      </c>
      <c r="B1961" s="5" t="s">
        <v>9208</v>
      </c>
      <c r="C1961" s="5" t="s">
        <v>9211</v>
      </c>
      <c r="D1961" t="s">
        <v>75</v>
      </c>
      <c r="E1961" s="4">
        <v>613166.31999999995</v>
      </c>
      <c r="F1961" s="23">
        <v>90778</v>
      </c>
      <c r="G1961" s="23">
        <v>76</v>
      </c>
      <c r="H1961" s="24" t="s">
        <v>9198</v>
      </c>
      <c r="I1961" s="5" t="s">
        <v>14</v>
      </c>
      <c r="J1961" s="5" t="s">
        <v>15</v>
      </c>
      <c r="K1961" s="9">
        <v>62291009</v>
      </c>
      <c r="L1961" t="str">
        <f>VLOOKUP($A1961,lookup_table!$A:$D,3,FALSE)</f>
        <v>Branch</v>
      </c>
      <c r="M1961" t="str">
        <f>VLOOKUP($A1961,lookup_table!$A:$D,4,FALSE)</f>
        <v>Medsize</v>
      </c>
      <c r="N1961" t="str">
        <f t="shared" si="227"/>
        <v>Central</v>
      </c>
      <c r="O1961" t="str">
        <f t="shared" si="228"/>
        <v>doctor</v>
      </c>
      <c r="P1961" t="str">
        <f t="shared" si="229"/>
        <v>personal auto</v>
      </c>
      <c r="Q1961" t="str">
        <f t="shared" si="230"/>
        <v>four-door car</v>
      </c>
      <c r="R1961" t="str">
        <f t="shared" si="231"/>
        <v>branch</v>
      </c>
      <c r="S1961" t="str">
        <f t="shared" si="232"/>
        <v>medsize</v>
      </c>
      <c r="T1961" t="str">
        <f t="shared" si="233"/>
        <v>central</v>
      </c>
    </row>
    <row r="1962" spans="1:20" ht="17" x14ac:dyDescent="0.2">
      <c r="A1962" t="s">
        <v>1990</v>
      </c>
      <c r="B1962" s="5" t="s">
        <v>9207</v>
      </c>
      <c r="C1962" s="5" t="s">
        <v>1279</v>
      </c>
      <c r="D1962" t="s">
        <v>29</v>
      </c>
      <c r="E1962" s="4">
        <v>239213.11</v>
      </c>
      <c r="F1962" s="23">
        <v>45009</v>
      </c>
      <c r="G1962" s="23">
        <v>65</v>
      </c>
      <c r="H1962" s="24" t="s">
        <v>9198</v>
      </c>
      <c r="I1962" s="5" t="s">
        <v>26</v>
      </c>
      <c r="J1962" s="5" t="s">
        <v>15</v>
      </c>
      <c r="K1962" s="9">
        <v>361181122</v>
      </c>
      <c r="L1962" t="str">
        <f>VLOOKUP($A1962,lookup_table!$A:$D,3,FALSE)</f>
        <v>Branch</v>
      </c>
      <c r="M1962" t="str">
        <f>VLOOKUP($A1962,lookup_table!$A:$D,4,FALSE)</f>
        <v>Large</v>
      </c>
      <c r="N1962" t="str">
        <f t="shared" si="227"/>
        <v>West</v>
      </c>
      <c r="O1962" t="str">
        <f t="shared" si="228"/>
        <v>high school or below</v>
      </c>
      <c r="P1962" t="str">
        <f t="shared" si="229"/>
        <v>corporate auto</v>
      </c>
      <c r="Q1962" t="str">
        <f t="shared" si="230"/>
        <v>four-door car</v>
      </c>
      <c r="R1962" t="str">
        <f t="shared" si="231"/>
        <v>branch</v>
      </c>
      <c r="S1962" t="str">
        <f t="shared" si="232"/>
        <v>large</v>
      </c>
      <c r="T1962" t="str">
        <f t="shared" si="233"/>
        <v>west</v>
      </c>
    </row>
    <row r="1963" spans="1:20" ht="17" x14ac:dyDescent="0.2">
      <c r="A1963" t="s">
        <v>1991</v>
      </c>
      <c r="B1963" s="5" t="s">
        <v>9208</v>
      </c>
      <c r="C1963" s="5" t="s">
        <v>1279</v>
      </c>
      <c r="D1963" t="s">
        <v>12</v>
      </c>
      <c r="E1963" s="4">
        <v>320966.3</v>
      </c>
      <c r="F1963" s="23">
        <v>78494</v>
      </c>
      <c r="G1963" s="23">
        <v>79</v>
      </c>
      <c r="H1963" s="24" t="s">
        <v>9198</v>
      </c>
      <c r="I1963" s="5" t="s">
        <v>14</v>
      </c>
      <c r="J1963" s="5" t="s">
        <v>22</v>
      </c>
      <c r="K1963" s="9">
        <v>122305677</v>
      </c>
      <c r="L1963" t="str">
        <f>VLOOKUP($A1963,lookup_table!$A:$D,3,FALSE)</f>
        <v>Web</v>
      </c>
      <c r="M1963" t="str">
        <f>VLOOKUP($A1963,lookup_table!$A:$D,4,FALSE)</f>
        <v>Medsize</v>
      </c>
      <c r="N1963" t="str">
        <f t="shared" si="227"/>
        <v>Central</v>
      </c>
      <c r="O1963" t="str">
        <f t="shared" si="228"/>
        <v>master</v>
      </c>
      <c r="P1963" t="str">
        <f t="shared" si="229"/>
        <v>personal auto</v>
      </c>
      <c r="Q1963" t="str">
        <f t="shared" si="230"/>
        <v>two-door car</v>
      </c>
      <c r="R1963" t="str">
        <f t="shared" si="231"/>
        <v>web</v>
      </c>
      <c r="S1963" t="str">
        <f t="shared" si="232"/>
        <v>medsize</v>
      </c>
      <c r="T1963" t="str">
        <f t="shared" si="233"/>
        <v>central</v>
      </c>
    </row>
    <row r="1964" spans="1:20" ht="17" x14ac:dyDescent="0.2">
      <c r="A1964" t="s">
        <v>1992</v>
      </c>
      <c r="B1964" s="5" t="s">
        <v>9207</v>
      </c>
      <c r="C1964" s="5" t="s">
        <v>1279</v>
      </c>
      <c r="D1964" t="s">
        <v>75</v>
      </c>
      <c r="E1964" s="4">
        <v>280860.59999999998</v>
      </c>
      <c r="F1964" s="23">
        <v>83497</v>
      </c>
      <c r="G1964" s="23">
        <v>69</v>
      </c>
      <c r="H1964" s="24" t="s">
        <v>9198</v>
      </c>
      <c r="I1964" s="5" t="s">
        <v>37</v>
      </c>
      <c r="J1964" s="5" t="s">
        <v>15</v>
      </c>
      <c r="K1964" s="9">
        <v>196523187</v>
      </c>
      <c r="L1964" t="str">
        <f>VLOOKUP($A1964,lookup_table!$A:$D,3,FALSE)</f>
        <v>Call Center</v>
      </c>
      <c r="M1964" t="str">
        <f>VLOOKUP($A1964,lookup_table!$A:$D,4,FALSE)</f>
        <v>Medsize</v>
      </c>
      <c r="N1964" t="str">
        <f t="shared" si="227"/>
        <v>West</v>
      </c>
      <c r="O1964" t="str">
        <f t="shared" si="228"/>
        <v>doctor</v>
      </c>
      <c r="P1964" t="str">
        <f t="shared" si="229"/>
        <v>special auto</v>
      </c>
      <c r="Q1964" t="str">
        <f t="shared" si="230"/>
        <v>four-door car</v>
      </c>
      <c r="R1964" t="str">
        <f t="shared" si="231"/>
        <v>call center</v>
      </c>
      <c r="S1964" t="str">
        <f t="shared" si="232"/>
        <v>medsize</v>
      </c>
      <c r="T1964" t="str">
        <f t="shared" si="233"/>
        <v>west</v>
      </c>
    </row>
    <row r="1965" spans="1:20" ht="17" x14ac:dyDescent="0.2">
      <c r="A1965" t="s">
        <v>1993</v>
      </c>
      <c r="B1965" s="5" t="s">
        <v>9208</v>
      </c>
      <c r="C1965" s="5" t="s">
        <v>9211</v>
      </c>
      <c r="D1965" t="s">
        <v>33</v>
      </c>
      <c r="E1965" s="4">
        <v>436293.12</v>
      </c>
      <c r="F1965" s="23">
        <v>58842</v>
      </c>
      <c r="G1965" s="23">
        <v>110</v>
      </c>
      <c r="H1965" s="24" t="s">
        <v>9198</v>
      </c>
      <c r="I1965" s="5" t="s">
        <v>14</v>
      </c>
      <c r="J1965" s="5" t="s">
        <v>15</v>
      </c>
      <c r="K1965" s="9">
        <v>528</v>
      </c>
      <c r="L1965" t="str">
        <f>VLOOKUP($A1965,lookup_table!$A:$D,3,FALSE)</f>
        <v>Branch</v>
      </c>
      <c r="M1965" t="str">
        <f>VLOOKUP($A1965,lookup_table!$A:$D,4,FALSE)</f>
        <v>Medsize</v>
      </c>
      <c r="N1965" t="str">
        <f t="shared" si="227"/>
        <v>Central</v>
      </c>
      <c r="O1965" t="str">
        <f t="shared" si="228"/>
        <v>college</v>
      </c>
      <c r="P1965" t="str">
        <f t="shared" si="229"/>
        <v>personal auto</v>
      </c>
      <c r="Q1965" t="str">
        <f t="shared" si="230"/>
        <v>four-door car</v>
      </c>
      <c r="R1965" t="str">
        <f t="shared" si="231"/>
        <v>branch</v>
      </c>
      <c r="S1965" t="str">
        <f t="shared" si="232"/>
        <v>medsize</v>
      </c>
      <c r="T1965" t="str">
        <f t="shared" si="233"/>
        <v>central</v>
      </c>
    </row>
    <row r="1966" spans="1:20" ht="17" x14ac:dyDescent="0.2">
      <c r="A1966" t="s">
        <v>1994</v>
      </c>
      <c r="B1966" s="5" t="s">
        <v>9206</v>
      </c>
      <c r="C1966" s="5" t="s">
        <v>9211</v>
      </c>
      <c r="D1966" t="s">
        <v>33</v>
      </c>
      <c r="E1966" s="4">
        <v>688046.89</v>
      </c>
      <c r="F1966" s="23">
        <v>63935</v>
      </c>
      <c r="G1966" s="23">
        <v>87</v>
      </c>
      <c r="H1966" s="24" t="s">
        <v>9198</v>
      </c>
      <c r="I1966" s="5" t="s">
        <v>14</v>
      </c>
      <c r="J1966" s="5" t="s">
        <v>15</v>
      </c>
      <c r="K1966" s="9">
        <v>22161885</v>
      </c>
      <c r="L1966" t="str">
        <f>VLOOKUP($A1966,lookup_table!$A:$D,3,FALSE)</f>
        <v>Call Center</v>
      </c>
      <c r="M1966" t="str">
        <f>VLOOKUP($A1966,lookup_table!$A:$D,4,FALSE)</f>
        <v>Medsize</v>
      </c>
      <c r="N1966" t="str">
        <f t="shared" si="227"/>
        <v>Central</v>
      </c>
      <c r="O1966" t="str">
        <f t="shared" si="228"/>
        <v>college</v>
      </c>
      <c r="P1966" t="str">
        <f t="shared" si="229"/>
        <v>personal auto</v>
      </c>
      <c r="Q1966" t="str">
        <f t="shared" si="230"/>
        <v>four-door car</v>
      </c>
      <c r="R1966" t="str">
        <f t="shared" si="231"/>
        <v>call center</v>
      </c>
      <c r="S1966" t="str">
        <f t="shared" si="232"/>
        <v>medsize</v>
      </c>
      <c r="T1966" t="str">
        <f t="shared" si="233"/>
        <v>central</v>
      </c>
    </row>
    <row r="1967" spans="1:20" ht="17" x14ac:dyDescent="0.2">
      <c r="A1967" t="s">
        <v>1995</v>
      </c>
      <c r="B1967" s="5" t="s">
        <v>9209</v>
      </c>
      <c r="C1967" s="5" t="s">
        <v>9211</v>
      </c>
      <c r="D1967" t="s">
        <v>19</v>
      </c>
      <c r="E1967" s="4">
        <v>359106.67</v>
      </c>
      <c r="F1967" s="23">
        <v>45009</v>
      </c>
      <c r="G1967" s="23">
        <v>96</v>
      </c>
      <c r="H1967" s="24" t="s">
        <v>9198</v>
      </c>
      <c r="I1967" s="5" t="s">
        <v>14</v>
      </c>
      <c r="J1967" s="5" t="s">
        <v>15</v>
      </c>
      <c r="K1967" s="9">
        <v>460.8</v>
      </c>
      <c r="L1967" t="str">
        <f>VLOOKUP($A1967,lookup_table!$A:$D,3,FALSE)</f>
        <v>Web</v>
      </c>
      <c r="M1967" t="str">
        <f>VLOOKUP($A1967,lookup_table!$A:$D,4,FALSE)</f>
        <v>Medsize</v>
      </c>
      <c r="N1967" t="str">
        <f t="shared" si="227"/>
        <v>North West</v>
      </c>
      <c r="O1967" t="str">
        <f t="shared" si="228"/>
        <v>bachelor</v>
      </c>
      <c r="P1967" t="str">
        <f t="shared" si="229"/>
        <v>personal auto</v>
      </c>
      <c r="Q1967" t="str">
        <f t="shared" si="230"/>
        <v>four-door car</v>
      </c>
      <c r="R1967" t="str">
        <f t="shared" si="231"/>
        <v>web</v>
      </c>
      <c r="S1967" t="str">
        <f t="shared" si="232"/>
        <v>medsize</v>
      </c>
      <c r="T1967" t="str">
        <f t="shared" si="233"/>
        <v>north west</v>
      </c>
    </row>
    <row r="1968" spans="1:20" ht="17" x14ac:dyDescent="0.2">
      <c r="A1968" t="s">
        <v>1996</v>
      </c>
      <c r="B1968" s="5" t="s">
        <v>9207</v>
      </c>
      <c r="C1968" s="5" t="s">
        <v>9211</v>
      </c>
      <c r="D1968" t="s">
        <v>29</v>
      </c>
      <c r="E1968" s="4">
        <v>520125.22</v>
      </c>
      <c r="F1968" s="23">
        <v>45009</v>
      </c>
      <c r="G1968" s="23">
        <v>69</v>
      </c>
      <c r="H1968" s="24" t="s">
        <v>9198</v>
      </c>
      <c r="I1968" s="5" t="s">
        <v>14</v>
      </c>
      <c r="J1968" s="5" t="s">
        <v>15</v>
      </c>
      <c r="K1968" s="9">
        <v>331.2</v>
      </c>
      <c r="L1968" t="str">
        <f>VLOOKUP($A1968,lookup_table!$A:$D,3,FALSE)</f>
        <v>Agent</v>
      </c>
      <c r="M1968" t="str">
        <f>VLOOKUP($A1968,lookup_table!$A:$D,4,FALSE)</f>
        <v>Medsize</v>
      </c>
      <c r="N1968" t="str">
        <f t="shared" si="227"/>
        <v>West</v>
      </c>
      <c r="O1968" t="str">
        <f t="shared" si="228"/>
        <v>high school or below</v>
      </c>
      <c r="P1968" t="str">
        <f t="shared" si="229"/>
        <v>personal auto</v>
      </c>
      <c r="Q1968" t="str">
        <f t="shared" si="230"/>
        <v>four-door car</v>
      </c>
      <c r="R1968" t="str">
        <f t="shared" si="231"/>
        <v>agent</v>
      </c>
      <c r="S1968" t="str">
        <f t="shared" si="232"/>
        <v>medsize</v>
      </c>
      <c r="T1968" t="str">
        <f t="shared" si="233"/>
        <v>west</v>
      </c>
    </row>
    <row r="1969" spans="1:20" ht="17" x14ac:dyDescent="0.2">
      <c r="A1969" t="s">
        <v>1997</v>
      </c>
      <c r="B1969" s="5" t="s">
        <v>9209</v>
      </c>
      <c r="C1969" s="5" t="s">
        <v>1279</v>
      </c>
      <c r="D1969" t="s">
        <v>33</v>
      </c>
      <c r="E1969" s="4">
        <v>552154.26</v>
      </c>
      <c r="F1969" s="23">
        <v>45009</v>
      </c>
      <c r="G1969" s="23">
        <v>77</v>
      </c>
      <c r="H1969" s="24" t="s">
        <v>9198</v>
      </c>
      <c r="I1969" s="5" t="s">
        <v>14</v>
      </c>
      <c r="J1969" s="5" t="s">
        <v>15</v>
      </c>
      <c r="K1969" s="9">
        <v>369.6</v>
      </c>
      <c r="L1969" t="str">
        <f>VLOOKUP($A1969,lookup_table!$A:$D,3,FALSE)</f>
        <v>Agent</v>
      </c>
      <c r="M1969" t="str">
        <f>VLOOKUP($A1969,lookup_table!$A:$D,4,FALSE)</f>
        <v>Medsize</v>
      </c>
      <c r="N1969" t="str">
        <f t="shared" si="227"/>
        <v>North West</v>
      </c>
      <c r="O1969" t="str">
        <f t="shared" si="228"/>
        <v>college</v>
      </c>
      <c r="P1969" t="str">
        <f t="shared" si="229"/>
        <v>personal auto</v>
      </c>
      <c r="Q1969" t="str">
        <f t="shared" si="230"/>
        <v>four-door car</v>
      </c>
      <c r="R1969" t="str">
        <f t="shared" si="231"/>
        <v>agent</v>
      </c>
      <c r="S1969" t="str">
        <f t="shared" si="232"/>
        <v>medsize</v>
      </c>
      <c r="T1969" t="str">
        <f t="shared" si="233"/>
        <v>north west</v>
      </c>
    </row>
    <row r="1970" spans="1:20" ht="17" x14ac:dyDescent="0.2">
      <c r="A1970" t="s">
        <v>1998</v>
      </c>
      <c r="B1970" s="5" t="s">
        <v>9206</v>
      </c>
      <c r="C1970" s="5" t="s">
        <v>1279</v>
      </c>
      <c r="D1970" t="s">
        <v>19</v>
      </c>
      <c r="E1970" s="4">
        <v>507165.15</v>
      </c>
      <c r="F1970" s="23">
        <v>62258</v>
      </c>
      <c r="G1970" s="23">
        <v>65</v>
      </c>
      <c r="H1970" s="24" t="s">
        <v>9198</v>
      </c>
      <c r="I1970" s="5" t="s">
        <v>14</v>
      </c>
      <c r="J1970" s="5" t="s">
        <v>22</v>
      </c>
      <c r="K1970" s="9">
        <v>117450428</v>
      </c>
      <c r="L1970" t="str">
        <f>VLOOKUP($A1970,lookup_table!$A:$D,3,FALSE)</f>
        <v>Agent</v>
      </c>
      <c r="M1970" t="str">
        <f>VLOOKUP($A1970,lookup_table!$A:$D,4,FALSE)</f>
        <v>Large</v>
      </c>
      <c r="N1970" t="str">
        <f t="shared" si="227"/>
        <v>Central</v>
      </c>
      <c r="O1970" t="str">
        <f t="shared" si="228"/>
        <v>bachelor</v>
      </c>
      <c r="P1970" t="str">
        <f t="shared" si="229"/>
        <v>personal auto</v>
      </c>
      <c r="Q1970" t="str">
        <f t="shared" si="230"/>
        <v>two-door car</v>
      </c>
      <c r="R1970" t="str">
        <f t="shared" si="231"/>
        <v>agent</v>
      </c>
      <c r="S1970" t="str">
        <f t="shared" si="232"/>
        <v>large</v>
      </c>
      <c r="T1970" t="str">
        <f t="shared" si="233"/>
        <v>central</v>
      </c>
    </row>
    <row r="1971" spans="1:20" ht="17" x14ac:dyDescent="0.2">
      <c r="A1971" t="s">
        <v>1999</v>
      </c>
      <c r="B1971" s="5" t="s">
        <v>9208</v>
      </c>
      <c r="C1971" s="5" t="s">
        <v>9211</v>
      </c>
      <c r="D1971" t="s">
        <v>19</v>
      </c>
      <c r="E1971" s="4">
        <v>292168.14</v>
      </c>
      <c r="F1971" s="23">
        <v>45009</v>
      </c>
      <c r="G1971" s="23">
        <v>80</v>
      </c>
      <c r="H1971" s="24" t="s">
        <v>9198</v>
      </c>
      <c r="I1971" s="5" t="s">
        <v>26</v>
      </c>
      <c r="J1971" s="5" t="s">
        <v>15</v>
      </c>
      <c r="K1971" s="9">
        <v>739310493</v>
      </c>
      <c r="L1971" t="str">
        <f>VLOOKUP($A1971,lookup_table!$A:$D,3,FALSE)</f>
        <v>Branch</v>
      </c>
      <c r="M1971" t="str">
        <f>VLOOKUP($A1971,lookup_table!$A:$D,4,FALSE)</f>
        <v>Medsize</v>
      </c>
      <c r="N1971" t="str">
        <f t="shared" si="227"/>
        <v>Central</v>
      </c>
      <c r="O1971" t="str">
        <f t="shared" si="228"/>
        <v>bachelor</v>
      </c>
      <c r="P1971" t="str">
        <f t="shared" si="229"/>
        <v>corporate auto</v>
      </c>
      <c r="Q1971" t="str">
        <f t="shared" si="230"/>
        <v>four-door car</v>
      </c>
      <c r="R1971" t="str">
        <f t="shared" si="231"/>
        <v>branch</v>
      </c>
      <c r="S1971" t="str">
        <f t="shared" si="232"/>
        <v>medsize</v>
      </c>
      <c r="T1971" t="str">
        <f t="shared" si="233"/>
        <v>central</v>
      </c>
    </row>
    <row r="1972" spans="1:20" ht="17" x14ac:dyDescent="0.2">
      <c r="A1972" t="s">
        <v>2000</v>
      </c>
      <c r="B1972" s="5" t="s">
        <v>9207</v>
      </c>
      <c r="C1972" s="5" t="s">
        <v>1279</v>
      </c>
      <c r="D1972" t="s">
        <v>12</v>
      </c>
      <c r="E1972" s="4">
        <v>1580653.4</v>
      </c>
      <c r="F1972" s="23">
        <v>58516</v>
      </c>
      <c r="G1972" s="23">
        <v>98</v>
      </c>
      <c r="H1972" s="24" t="s">
        <v>9198</v>
      </c>
      <c r="I1972" s="5" t="s">
        <v>26</v>
      </c>
      <c r="J1972" s="5" t="s">
        <v>22</v>
      </c>
      <c r="K1972" s="9">
        <v>470.4</v>
      </c>
      <c r="L1972" t="str">
        <f>VLOOKUP($A1972,lookup_table!$A:$D,3,FALSE)</f>
        <v>Branch</v>
      </c>
      <c r="M1972" t="str">
        <f>VLOOKUP($A1972,lookup_table!$A:$D,4,FALSE)</f>
        <v>Large</v>
      </c>
      <c r="N1972" t="str">
        <f t="shared" si="227"/>
        <v>West</v>
      </c>
      <c r="O1972" t="str">
        <f t="shared" si="228"/>
        <v>master</v>
      </c>
      <c r="P1972" t="str">
        <f t="shared" si="229"/>
        <v>corporate auto</v>
      </c>
      <c r="Q1972" t="str">
        <f t="shared" si="230"/>
        <v>two-door car</v>
      </c>
      <c r="R1972" t="str">
        <f t="shared" si="231"/>
        <v>branch</v>
      </c>
      <c r="S1972" t="str">
        <f t="shared" si="232"/>
        <v>large</v>
      </c>
      <c r="T1972" t="str">
        <f t="shared" si="233"/>
        <v>west</v>
      </c>
    </row>
    <row r="1973" spans="1:20" ht="17" x14ac:dyDescent="0.2">
      <c r="A1973" t="s">
        <v>2001</v>
      </c>
      <c r="B1973" s="5" t="s">
        <v>9210</v>
      </c>
      <c r="C1973" s="5" t="s">
        <v>1279</v>
      </c>
      <c r="D1973" t="s">
        <v>19</v>
      </c>
      <c r="E1973" s="4">
        <v>574988.38</v>
      </c>
      <c r="F1973" s="23">
        <v>22814</v>
      </c>
      <c r="G1973" s="23">
        <v>73</v>
      </c>
      <c r="H1973" s="24" t="s">
        <v>9198</v>
      </c>
      <c r="I1973" s="5" t="s">
        <v>14</v>
      </c>
      <c r="J1973" s="5" t="s">
        <v>15</v>
      </c>
      <c r="K1973" s="9">
        <v>360773462</v>
      </c>
      <c r="L1973" t="str">
        <f>VLOOKUP($A1973,lookup_table!$A:$D,3,FALSE)</f>
        <v>Agent</v>
      </c>
      <c r="M1973" t="str">
        <f>VLOOKUP($A1973,lookup_table!$A:$D,4,FALSE)</f>
        <v>Small</v>
      </c>
      <c r="N1973" t="str">
        <f t="shared" si="227"/>
        <v>East</v>
      </c>
      <c r="O1973" t="str">
        <f t="shared" si="228"/>
        <v>bachelor</v>
      </c>
      <c r="P1973" t="str">
        <f t="shared" si="229"/>
        <v>personal auto</v>
      </c>
      <c r="Q1973" t="str">
        <f t="shared" si="230"/>
        <v>four-door car</v>
      </c>
      <c r="R1973" t="str">
        <f t="shared" si="231"/>
        <v>agent</v>
      </c>
      <c r="S1973" t="str">
        <f t="shared" si="232"/>
        <v>small</v>
      </c>
      <c r="T1973" t="str">
        <f t="shared" si="233"/>
        <v>east</v>
      </c>
    </row>
    <row r="1974" spans="1:20" ht="17" x14ac:dyDescent="0.2">
      <c r="A1974" t="s">
        <v>2002</v>
      </c>
      <c r="B1974" s="5" t="s">
        <v>9207</v>
      </c>
      <c r="C1974" s="5" t="s">
        <v>1279</v>
      </c>
      <c r="D1974" t="s">
        <v>19</v>
      </c>
      <c r="E1974" s="4">
        <v>416741.96</v>
      </c>
      <c r="F1974" s="23">
        <v>56901</v>
      </c>
      <c r="G1974" s="23">
        <v>104</v>
      </c>
      <c r="H1974" s="24" t="s">
        <v>9198</v>
      </c>
      <c r="I1974" s="5" t="s">
        <v>14</v>
      </c>
      <c r="J1974" s="5" t="s">
        <v>27</v>
      </c>
      <c r="K1974" s="9">
        <v>499.2</v>
      </c>
      <c r="L1974" t="str">
        <f>VLOOKUP($A1974,lookup_table!$A:$D,3,FALSE)</f>
        <v>Agent</v>
      </c>
      <c r="M1974" t="str">
        <f>VLOOKUP($A1974,lookup_table!$A:$D,4,FALSE)</f>
        <v>Small</v>
      </c>
      <c r="N1974" t="str">
        <f t="shared" si="227"/>
        <v>West</v>
      </c>
      <c r="O1974" t="str">
        <f t="shared" si="228"/>
        <v>bachelor</v>
      </c>
      <c r="P1974" t="str">
        <f t="shared" si="229"/>
        <v>personal auto</v>
      </c>
      <c r="Q1974" t="str">
        <f t="shared" si="230"/>
        <v>suv</v>
      </c>
      <c r="R1974" t="str">
        <f t="shared" si="231"/>
        <v>agent</v>
      </c>
      <c r="S1974" t="str">
        <f t="shared" si="232"/>
        <v>small</v>
      </c>
      <c r="T1974" t="str">
        <f t="shared" si="233"/>
        <v>west</v>
      </c>
    </row>
    <row r="1975" spans="1:20" ht="17" x14ac:dyDescent="0.2">
      <c r="A1975" t="s">
        <v>2003</v>
      </c>
      <c r="B1975" s="5" t="s">
        <v>9207</v>
      </c>
      <c r="C1975" s="5" t="s">
        <v>9211</v>
      </c>
      <c r="D1975" t="s">
        <v>29</v>
      </c>
      <c r="E1975" s="4">
        <v>651495.4</v>
      </c>
      <c r="F1975" s="23">
        <v>45009</v>
      </c>
      <c r="G1975" s="23">
        <v>61</v>
      </c>
      <c r="H1975" s="24" t="s">
        <v>9199</v>
      </c>
      <c r="I1975" s="5" t="s">
        <v>14</v>
      </c>
      <c r="J1975" s="5" t="s">
        <v>15</v>
      </c>
      <c r="K1975" s="9">
        <v>292.8</v>
      </c>
      <c r="L1975" t="str">
        <f>VLOOKUP($A1975,lookup_table!$A:$D,3,FALSE)</f>
        <v>Agent</v>
      </c>
      <c r="M1975" t="str">
        <f>VLOOKUP($A1975,lookup_table!$A:$D,4,FALSE)</f>
        <v>Small</v>
      </c>
      <c r="N1975" t="str">
        <f t="shared" si="227"/>
        <v>West</v>
      </c>
      <c r="O1975" t="str">
        <f t="shared" si="228"/>
        <v>high school or below</v>
      </c>
      <c r="P1975" t="str">
        <f t="shared" si="229"/>
        <v>personal auto</v>
      </c>
      <c r="Q1975" t="str">
        <f t="shared" si="230"/>
        <v>four-door car</v>
      </c>
      <c r="R1975" t="str">
        <f t="shared" si="231"/>
        <v>agent</v>
      </c>
      <c r="S1975" t="str">
        <f t="shared" si="232"/>
        <v>small</v>
      </c>
      <c r="T1975" t="str">
        <f t="shared" si="233"/>
        <v>west</v>
      </c>
    </row>
    <row r="1976" spans="1:20" ht="17" x14ac:dyDescent="0.2">
      <c r="A1976" t="s">
        <v>2004</v>
      </c>
      <c r="B1976" s="5" t="s">
        <v>9207</v>
      </c>
      <c r="C1976" s="5" t="s">
        <v>9211</v>
      </c>
      <c r="D1976" t="s">
        <v>75</v>
      </c>
      <c r="E1976" s="4">
        <v>918951.83</v>
      </c>
      <c r="F1976" s="23">
        <v>99443</v>
      </c>
      <c r="G1976" s="23">
        <v>117</v>
      </c>
      <c r="H1976" s="24" t="s">
        <v>9203</v>
      </c>
      <c r="I1976" s="5" t="s">
        <v>14</v>
      </c>
      <c r="J1976" s="5" t="s">
        <v>27</v>
      </c>
      <c r="K1976" s="9">
        <v>228049424</v>
      </c>
      <c r="L1976" t="str">
        <f>VLOOKUP($A1976,lookup_table!$A:$D,3,FALSE)</f>
        <v>Branch</v>
      </c>
      <c r="M1976" t="str">
        <f>VLOOKUP($A1976,lookup_table!$A:$D,4,FALSE)</f>
        <v>Medsize</v>
      </c>
      <c r="N1976" t="str">
        <f t="shared" si="227"/>
        <v>West</v>
      </c>
      <c r="O1976" t="str">
        <f t="shared" si="228"/>
        <v>doctor</v>
      </c>
      <c r="P1976" t="str">
        <f t="shared" si="229"/>
        <v>personal auto</v>
      </c>
      <c r="Q1976" t="str">
        <f t="shared" si="230"/>
        <v>suv</v>
      </c>
      <c r="R1976" t="str">
        <f t="shared" si="231"/>
        <v>branch</v>
      </c>
      <c r="S1976" t="str">
        <f t="shared" si="232"/>
        <v>medsize</v>
      </c>
      <c r="T1976" t="str">
        <f t="shared" si="233"/>
        <v>west</v>
      </c>
    </row>
    <row r="1977" spans="1:20" ht="17" x14ac:dyDescent="0.2">
      <c r="A1977" t="s">
        <v>2005</v>
      </c>
      <c r="B1977" s="5" t="s">
        <v>9209</v>
      </c>
      <c r="C1977" s="5" t="s">
        <v>1279</v>
      </c>
      <c r="D1977" t="s">
        <v>33</v>
      </c>
      <c r="E1977" s="4">
        <v>823122.34</v>
      </c>
      <c r="F1977" s="23">
        <v>45009</v>
      </c>
      <c r="G1977" s="23">
        <v>113</v>
      </c>
      <c r="H1977" s="24" t="s">
        <v>9198</v>
      </c>
      <c r="I1977" s="5" t="s">
        <v>14</v>
      </c>
      <c r="J1977" s="5" t="s">
        <v>27</v>
      </c>
      <c r="K1977" s="9">
        <v>373073162</v>
      </c>
      <c r="L1977" t="str">
        <f>VLOOKUP($A1977,lookup_table!$A:$D,3,FALSE)</f>
        <v>Web</v>
      </c>
      <c r="M1977" t="str">
        <f>VLOOKUP($A1977,lookup_table!$A:$D,4,FALSE)</f>
        <v>Medsize</v>
      </c>
      <c r="N1977" t="str">
        <f t="shared" si="227"/>
        <v>North West</v>
      </c>
      <c r="O1977" t="str">
        <f t="shared" si="228"/>
        <v>college</v>
      </c>
      <c r="P1977" t="str">
        <f t="shared" si="229"/>
        <v>personal auto</v>
      </c>
      <c r="Q1977" t="str">
        <f t="shared" si="230"/>
        <v>suv</v>
      </c>
      <c r="R1977" t="str">
        <f t="shared" si="231"/>
        <v>web</v>
      </c>
      <c r="S1977" t="str">
        <f t="shared" si="232"/>
        <v>medsize</v>
      </c>
      <c r="T1977" t="str">
        <f t="shared" si="233"/>
        <v>north west</v>
      </c>
    </row>
    <row r="1978" spans="1:20" ht="17" x14ac:dyDescent="0.2">
      <c r="A1978" t="s">
        <v>2006</v>
      </c>
      <c r="B1978" s="5" t="s">
        <v>9206</v>
      </c>
      <c r="C1978" s="5" t="s">
        <v>9211</v>
      </c>
      <c r="D1978" t="s">
        <v>12</v>
      </c>
      <c r="E1978" s="4">
        <v>309517.53999999998</v>
      </c>
      <c r="F1978" s="23">
        <v>88246</v>
      </c>
      <c r="G1978" s="23">
        <v>77</v>
      </c>
      <c r="H1978" s="24" t="s">
        <v>9199</v>
      </c>
      <c r="I1978" s="5" t="s">
        <v>26</v>
      </c>
      <c r="J1978" s="5" t="s">
        <v>15</v>
      </c>
      <c r="K1978" s="9">
        <v>428608683</v>
      </c>
      <c r="L1978" t="str">
        <f>VLOOKUP($A1978,lookup_table!$A:$D,3,FALSE)</f>
        <v>Agent</v>
      </c>
      <c r="M1978" t="str">
        <f>VLOOKUP($A1978,lookup_table!$A:$D,4,FALSE)</f>
        <v>Medsize</v>
      </c>
      <c r="N1978" t="str">
        <f t="shared" si="227"/>
        <v>Central</v>
      </c>
      <c r="O1978" t="str">
        <f t="shared" si="228"/>
        <v>master</v>
      </c>
      <c r="P1978" t="str">
        <f t="shared" si="229"/>
        <v>corporate auto</v>
      </c>
      <c r="Q1978" t="str">
        <f t="shared" si="230"/>
        <v>four-door car</v>
      </c>
      <c r="R1978" t="str">
        <f t="shared" si="231"/>
        <v>agent</v>
      </c>
      <c r="S1978" t="str">
        <f t="shared" si="232"/>
        <v>medsize</v>
      </c>
      <c r="T1978" t="str">
        <f t="shared" si="233"/>
        <v>central</v>
      </c>
    </row>
    <row r="1979" spans="1:20" ht="17" x14ac:dyDescent="0.2">
      <c r="A1979" t="s">
        <v>2007</v>
      </c>
      <c r="B1979" s="5" t="s">
        <v>9210</v>
      </c>
      <c r="C1979" s="5" t="s">
        <v>9211</v>
      </c>
      <c r="D1979" t="s">
        <v>29</v>
      </c>
      <c r="E1979" s="4">
        <v>600521.48</v>
      </c>
      <c r="F1979" s="23">
        <v>26876</v>
      </c>
      <c r="G1979" s="23">
        <v>76</v>
      </c>
      <c r="H1979" s="24" t="s">
        <v>9198</v>
      </c>
      <c r="I1979" s="5" t="s">
        <v>26</v>
      </c>
      <c r="J1979" s="5" t="s">
        <v>15</v>
      </c>
      <c r="K1979" s="9">
        <v>364.8</v>
      </c>
      <c r="L1979" t="str">
        <f>VLOOKUP($A1979,lookup_table!$A:$D,3,FALSE)</f>
        <v>Agent</v>
      </c>
      <c r="M1979" t="str">
        <f>VLOOKUP($A1979,lookup_table!$A:$D,4,FALSE)</f>
        <v>Medsize</v>
      </c>
      <c r="N1979" t="str">
        <f t="shared" si="227"/>
        <v>East</v>
      </c>
      <c r="O1979" t="str">
        <f t="shared" si="228"/>
        <v>high school or below</v>
      </c>
      <c r="P1979" t="str">
        <f t="shared" si="229"/>
        <v>corporate auto</v>
      </c>
      <c r="Q1979" t="str">
        <f t="shared" si="230"/>
        <v>four-door car</v>
      </c>
      <c r="R1979" t="str">
        <f t="shared" si="231"/>
        <v>agent</v>
      </c>
      <c r="S1979" t="str">
        <f t="shared" si="232"/>
        <v>medsize</v>
      </c>
      <c r="T1979" t="str">
        <f t="shared" si="233"/>
        <v>east</v>
      </c>
    </row>
    <row r="1980" spans="1:20" ht="17" x14ac:dyDescent="0.2">
      <c r="A1980" t="s">
        <v>2008</v>
      </c>
      <c r="B1980" s="5" t="s">
        <v>9208</v>
      </c>
      <c r="C1980" s="5" t="s">
        <v>9211</v>
      </c>
      <c r="D1980" t="s">
        <v>33</v>
      </c>
      <c r="E1980" s="4">
        <v>758211.38</v>
      </c>
      <c r="F1980" s="23">
        <v>64801</v>
      </c>
      <c r="G1980" s="23">
        <v>64</v>
      </c>
      <c r="H1980" s="24" t="s">
        <v>9198</v>
      </c>
      <c r="I1980" s="5" t="s">
        <v>14</v>
      </c>
      <c r="J1980" s="5" t="s">
        <v>15</v>
      </c>
      <c r="K1980" s="9">
        <v>268471802</v>
      </c>
      <c r="L1980" t="str">
        <f>VLOOKUP($A1980,lookup_table!$A:$D,3,FALSE)</f>
        <v>Web</v>
      </c>
      <c r="M1980" t="str">
        <f>VLOOKUP($A1980,lookup_table!$A:$D,4,FALSE)</f>
        <v>Medsize</v>
      </c>
      <c r="N1980" t="str">
        <f t="shared" si="227"/>
        <v>Central</v>
      </c>
      <c r="O1980" t="str">
        <f t="shared" si="228"/>
        <v>college</v>
      </c>
      <c r="P1980" t="str">
        <f t="shared" si="229"/>
        <v>personal auto</v>
      </c>
      <c r="Q1980" t="str">
        <f t="shared" si="230"/>
        <v>four-door car</v>
      </c>
      <c r="R1980" t="str">
        <f t="shared" si="231"/>
        <v>web</v>
      </c>
      <c r="S1980" t="str">
        <f t="shared" si="232"/>
        <v>medsize</v>
      </c>
      <c r="T1980" t="str">
        <f t="shared" si="233"/>
        <v>central</v>
      </c>
    </row>
    <row r="1981" spans="1:20" ht="17" x14ac:dyDescent="0.2">
      <c r="A1981" t="s">
        <v>2009</v>
      </c>
      <c r="B1981" s="5" t="s">
        <v>9209</v>
      </c>
      <c r="C1981" s="5" t="s">
        <v>1279</v>
      </c>
      <c r="D1981" t="s">
        <v>33</v>
      </c>
      <c r="E1981" s="4">
        <v>1634460.81</v>
      </c>
      <c r="F1981" s="23">
        <v>57029</v>
      </c>
      <c r="G1981" s="23">
        <v>68</v>
      </c>
      <c r="H1981" s="24" t="s">
        <v>9198</v>
      </c>
      <c r="I1981" s="5" t="s">
        <v>26</v>
      </c>
      <c r="J1981" s="5" t="s">
        <v>22</v>
      </c>
      <c r="K1981" s="9">
        <v>135788525</v>
      </c>
      <c r="L1981" t="str">
        <f>VLOOKUP($A1981,lookup_table!$A:$D,3,FALSE)</f>
        <v>Call Center</v>
      </c>
      <c r="M1981" t="str">
        <f>VLOOKUP($A1981,lookup_table!$A:$D,4,FALSE)</f>
        <v>Small</v>
      </c>
      <c r="N1981" t="str">
        <f t="shared" si="227"/>
        <v>North West</v>
      </c>
      <c r="O1981" t="str">
        <f t="shared" si="228"/>
        <v>college</v>
      </c>
      <c r="P1981" t="str">
        <f t="shared" si="229"/>
        <v>corporate auto</v>
      </c>
      <c r="Q1981" t="str">
        <f t="shared" si="230"/>
        <v>two-door car</v>
      </c>
      <c r="R1981" t="str">
        <f t="shared" si="231"/>
        <v>call center</v>
      </c>
      <c r="S1981" t="str">
        <f t="shared" si="232"/>
        <v>small</v>
      </c>
      <c r="T1981" t="str">
        <f t="shared" si="233"/>
        <v>north west</v>
      </c>
    </row>
    <row r="1982" spans="1:20" ht="17" x14ac:dyDescent="0.2">
      <c r="A1982" t="s">
        <v>2010</v>
      </c>
      <c r="B1982" s="5" t="s">
        <v>9206</v>
      </c>
      <c r="C1982" s="5" t="s">
        <v>1279</v>
      </c>
      <c r="D1982" t="s">
        <v>33</v>
      </c>
      <c r="E1982" s="4">
        <v>1176315.25</v>
      </c>
      <c r="F1982" s="23">
        <v>28045</v>
      </c>
      <c r="G1982" s="23">
        <v>99</v>
      </c>
      <c r="H1982" s="24" t="s">
        <v>9198</v>
      </c>
      <c r="I1982" s="5" t="s">
        <v>14</v>
      </c>
      <c r="J1982" s="5" t="s">
        <v>15</v>
      </c>
      <c r="K1982" s="9">
        <v>475.2</v>
      </c>
      <c r="L1982" t="str">
        <f>VLOOKUP($A1982,lookup_table!$A:$D,3,FALSE)</f>
        <v>Branch</v>
      </c>
      <c r="M1982" t="str">
        <f>VLOOKUP($A1982,lookup_table!$A:$D,4,FALSE)</f>
        <v>Medsize</v>
      </c>
      <c r="N1982" t="str">
        <f t="shared" si="227"/>
        <v>Central</v>
      </c>
      <c r="O1982" t="str">
        <f t="shared" si="228"/>
        <v>college</v>
      </c>
      <c r="P1982" t="str">
        <f t="shared" si="229"/>
        <v>personal auto</v>
      </c>
      <c r="Q1982" t="str">
        <f t="shared" si="230"/>
        <v>four-door car</v>
      </c>
      <c r="R1982" t="str">
        <f t="shared" si="231"/>
        <v>branch</v>
      </c>
      <c r="S1982" t="str">
        <f t="shared" si="232"/>
        <v>medsize</v>
      </c>
      <c r="T1982" t="str">
        <f t="shared" si="233"/>
        <v>central</v>
      </c>
    </row>
    <row r="1983" spans="1:20" ht="17" x14ac:dyDescent="0.2">
      <c r="A1983" t="s">
        <v>2011</v>
      </c>
      <c r="B1983" s="5" t="s">
        <v>9208</v>
      </c>
      <c r="C1983" s="5" t="s">
        <v>9211</v>
      </c>
      <c r="D1983" t="s">
        <v>12</v>
      </c>
      <c r="E1983" s="4">
        <v>405337.38</v>
      </c>
      <c r="F1983" s="23">
        <v>44661</v>
      </c>
      <c r="G1983" s="23">
        <v>101</v>
      </c>
      <c r="H1983" s="24" t="s">
        <v>9198</v>
      </c>
      <c r="I1983" s="5" t="s">
        <v>14</v>
      </c>
      <c r="J1983" s="5" t="s">
        <v>22</v>
      </c>
      <c r="K1983" s="9">
        <v>436836944</v>
      </c>
      <c r="L1983" t="str">
        <f>VLOOKUP($A1983,lookup_table!$A:$D,3,FALSE)</f>
        <v>Agent</v>
      </c>
      <c r="M1983" t="str">
        <f>VLOOKUP($A1983,lookup_table!$A:$D,4,FALSE)</f>
        <v>Medsize</v>
      </c>
      <c r="N1983" t="str">
        <f t="shared" si="227"/>
        <v>Central</v>
      </c>
      <c r="O1983" t="str">
        <f t="shared" si="228"/>
        <v>master</v>
      </c>
      <c r="P1983" t="str">
        <f t="shared" si="229"/>
        <v>personal auto</v>
      </c>
      <c r="Q1983" t="str">
        <f t="shared" si="230"/>
        <v>two-door car</v>
      </c>
      <c r="R1983" t="str">
        <f t="shared" si="231"/>
        <v>agent</v>
      </c>
      <c r="S1983" t="str">
        <f t="shared" si="232"/>
        <v>medsize</v>
      </c>
      <c r="T1983" t="str">
        <f t="shared" si="233"/>
        <v>central</v>
      </c>
    </row>
    <row r="1984" spans="1:20" ht="17" x14ac:dyDescent="0.2">
      <c r="A1984" t="s">
        <v>2012</v>
      </c>
      <c r="B1984" s="5" t="s">
        <v>9206</v>
      </c>
      <c r="C1984" s="5" t="s">
        <v>1279</v>
      </c>
      <c r="D1984" t="s">
        <v>29</v>
      </c>
      <c r="E1984" s="4">
        <v>331115.78999999998</v>
      </c>
      <c r="F1984" s="23">
        <v>21246</v>
      </c>
      <c r="G1984" s="23">
        <v>83</v>
      </c>
      <c r="H1984" s="24" t="s">
        <v>9198</v>
      </c>
      <c r="I1984" s="5" t="s">
        <v>14</v>
      </c>
      <c r="J1984" s="5" t="s">
        <v>15</v>
      </c>
      <c r="K1984" s="9">
        <v>398.4</v>
      </c>
      <c r="L1984" t="str">
        <f>VLOOKUP($A1984,lookup_table!$A:$D,3,FALSE)</f>
        <v>Agent</v>
      </c>
      <c r="M1984" t="str">
        <f>VLOOKUP($A1984,lookup_table!$A:$D,4,FALSE)</f>
        <v>Medsize</v>
      </c>
      <c r="N1984" t="str">
        <f t="shared" si="227"/>
        <v>Central</v>
      </c>
      <c r="O1984" t="str">
        <f t="shared" si="228"/>
        <v>high school or below</v>
      </c>
      <c r="P1984" t="str">
        <f t="shared" si="229"/>
        <v>personal auto</v>
      </c>
      <c r="Q1984" t="str">
        <f t="shared" si="230"/>
        <v>four-door car</v>
      </c>
      <c r="R1984" t="str">
        <f t="shared" si="231"/>
        <v>agent</v>
      </c>
      <c r="S1984" t="str">
        <f t="shared" si="232"/>
        <v>medsize</v>
      </c>
      <c r="T1984" t="str">
        <f t="shared" si="233"/>
        <v>central</v>
      </c>
    </row>
    <row r="1985" spans="1:20" ht="17" x14ac:dyDescent="0.2">
      <c r="A1985" t="s">
        <v>2013</v>
      </c>
      <c r="B1985" s="5" t="s">
        <v>9208</v>
      </c>
      <c r="C1985" s="5" t="s">
        <v>9211</v>
      </c>
      <c r="D1985" t="s">
        <v>75</v>
      </c>
      <c r="E1985" s="4">
        <v>352804.43</v>
      </c>
      <c r="F1985" s="23">
        <v>31278</v>
      </c>
      <c r="G1985" s="23">
        <v>92</v>
      </c>
      <c r="H1985" s="24" t="s">
        <v>9203</v>
      </c>
      <c r="I1985" s="5" t="s">
        <v>14</v>
      </c>
      <c r="J1985" s="5" t="s">
        <v>22</v>
      </c>
      <c r="K1985" s="9">
        <v>441.6</v>
      </c>
      <c r="L1985" t="str">
        <f>VLOOKUP($A1985,lookup_table!$A:$D,3,FALSE)</f>
        <v>Branch</v>
      </c>
      <c r="M1985" t="str">
        <f>VLOOKUP($A1985,lookup_table!$A:$D,4,FALSE)</f>
        <v>Medsize</v>
      </c>
      <c r="N1985" t="str">
        <f t="shared" si="227"/>
        <v>Central</v>
      </c>
      <c r="O1985" t="str">
        <f t="shared" si="228"/>
        <v>doctor</v>
      </c>
      <c r="P1985" t="str">
        <f t="shared" si="229"/>
        <v>personal auto</v>
      </c>
      <c r="Q1985" t="str">
        <f t="shared" si="230"/>
        <v>two-door car</v>
      </c>
      <c r="R1985" t="str">
        <f t="shared" si="231"/>
        <v>branch</v>
      </c>
      <c r="S1985" t="str">
        <f t="shared" si="232"/>
        <v>medsize</v>
      </c>
      <c r="T1985" t="str">
        <f t="shared" si="233"/>
        <v>central</v>
      </c>
    </row>
    <row r="1986" spans="1:20" ht="17" x14ac:dyDescent="0.2">
      <c r="A1986" t="s">
        <v>2014</v>
      </c>
      <c r="B1986" s="5" t="s">
        <v>9207</v>
      </c>
      <c r="C1986" s="5" t="s">
        <v>1279</v>
      </c>
      <c r="D1986" t="s">
        <v>29</v>
      </c>
      <c r="E1986" s="4">
        <v>559538.99</v>
      </c>
      <c r="F1986" s="23">
        <v>74454</v>
      </c>
      <c r="G1986" s="23">
        <v>71</v>
      </c>
      <c r="H1986" s="24" t="s">
        <v>9198</v>
      </c>
      <c r="I1986" s="5" t="s">
        <v>14</v>
      </c>
      <c r="J1986" s="5" t="s">
        <v>15</v>
      </c>
      <c r="K1986" s="9">
        <v>340.8</v>
      </c>
      <c r="L1986" t="str">
        <f>VLOOKUP($A1986,lookup_table!$A:$D,3,FALSE)</f>
        <v>Call Center</v>
      </c>
      <c r="M1986" t="str">
        <f>VLOOKUP($A1986,lookup_table!$A:$D,4,FALSE)</f>
        <v>Medsize</v>
      </c>
      <c r="N1986" t="str">
        <f t="shared" si="227"/>
        <v>West</v>
      </c>
      <c r="O1986" t="str">
        <f t="shared" si="228"/>
        <v>high school or below</v>
      </c>
      <c r="P1986" t="str">
        <f t="shared" si="229"/>
        <v>personal auto</v>
      </c>
      <c r="Q1986" t="str">
        <f t="shared" si="230"/>
        <v>four-door car</v>
      </c>
      <c r="R1986" t="str">
        <f t="shared" si="231"/>
        <v>call center</v>
      </c>
      <c r="S1986" t="str">
        <f t="shared" si="232"/>
        <v>medsize</v>
      </c>
      <c r="T1986" t="str">
        <f t="shared" si="233"/>
        <v>west</v>
      </c>
    </row>
    <row r="1987" spans="1:20" ht="17" x14ac:dyDescent="0.2">
      <c r="A1987" t="s">
        <v>2015</v>
      </c>
      <c r="B1987" s="5" t="s">
        <v>9207</v>
      </c>
      <c r="C1987" s="5" t="s">
        <v>9211</v>
      </c>
      <c r="D1987" t="s">
        <v>12</v>
      </c>
      <c r="E1987" s="4">
        <v>508969.43</v>
      </c>
      <c r="F1987" s="23">
        <v>62474</v>
      </c>
      <c r="G1987" s="23">
        <v>63</v>
      </c>
      <c r="H1987" s="24" t="s">
        <v>9198</v>
      </c>
      <c r="I1987" s="5" t="s">
        <v>14</v>
      </c>
      <c r="J1987" s="5" t="s">
        <v>15</v>
      </c>
      <c r="K1987" s="9">
        <v>112120881</v>
      </c>
      <c r="L1987" t="str">
        <f>VLOOKUP($A1987,lookup_table!$A:$D,3,FALSE)</f>
        <v>Branch</v>
      </c>
      <c r="M1987" t="str">
        <f>VLOOKUP($A1987,lookup_table!$A:$D,4,FALSE)</f>
        <v>Medsize</v>
      </c>
      <c r="N1987" t="str">
        <f t="shared" ref="N1987:N2050" si="234">IF($B1987="California","West",IF($B1987="Oregon","North West",IF($B1987="Washington","East","Central")))</f>
        <v>West</v>
      </c>
      <c r="O1987" t="str">
        <f t="shared" ref="O1987:O2050" si="235">LOWER($D1987)</f>
        <v>master</v>
      </c>
      <c r="P1987" t="str">
        <f t="shared" ref="P1987:P2050" si="236">LOWER($I1987)</f>
        <v>personal auto</v>
      </c>
      <c r="Q1987" t="str">
        <f t="shared" ref="Q1987:Q2050" si="237">LOWER($J1987)</f>
        <v>four-door car</v>
      </c>
      <c r="R1987" t="str">
        <f t="shared" ref="R1987:R2050" si="238">LOWER($L1987)</f>
        <v>branch</v>
      </c>
      <c r="S1987" t="str">
        <f t="shared" ref="S1987:S2050" si="239">LOWER($M1987)</f>
        <v>medsize</v>
      </c>
      <c r="T1987" t="str">
        <f t="shared" ref="T1987:T2050" si="240">LOWER($N1987)</f>
        <v>west</v>
      </c>
    </row>
    <row r="1988" spans="1:20" ht="17" x14ac:dyDescent="0.2">
      <c r="A1988" t="s">
        <v>2016</v>
      </c>
      <c r="B1988" s="5" t="s">
        <v>9208</v>
      </c>
      <c r="C1988" s="5" t="s">
        <v>9211</v>
      </c>
      <c r="D1988" t="s">
        <v>29</v>
      </c>
      <c r="E1988" s="4">
        <v>2233716.31</v>
      </c>
      <c r="F1988" s="23">
        <v>45009</v>
      </c>
      <c r="G1988" s="23">
        <v>130</v>
      </c>
      <c r="H1988" s="24" t="s">
        <v>9198</v>
      </c>
      <c r="I1988" s="5" t="s">
        <v>14</v>
      </c>
      <c r="J1988" s="5" t="s">
        <v>27</v>
      </c>
      <c r="K1988" s="9">
        <v>1376910777</v>
      </c>
      <c r="L1988" t="str">
        <f>VLOOKUP($A1988,lookup_table!$A:$D,3,FALSE)</f>
        <v>Branch</v>
      </c>
      <c r="M1988" t="str">
        <f>VLOOKUP($A1988,lookup_table!$A:$D,4,FALSE)</f>
        <v>Large</v>
      </c>
      <c r="N1988" t="str">
        <f t="shared" si="234"/>
        <v>Central</v>
      </c>
      <c r="O1988" t="str">
        <f t="shared" si="235"/>
        <v>high school or below</v>
      </c>
      <c r="P1988" t="str">
        <f t="shared" si="236"/>
        <v>personal auto</v>
      </c>
      <c r="Q1988" t="str">
        <f t="shared" si="237"/>
        <v>suv</v>
      </c>
      <c r="R1988" t="str">
        <f t="shared" si="238"/>
        <v>branch</v>
      </c>
      <c r="S1988" t="str">
        <f t="shared" si="239"/>
        <v>large</v>
      </c>
      <c r="T1988" t="str">
        <f t="shared" si="240"/>
        <v>central</v>
      </c>
    </row>
    <row r="1989" spans="1:20" ht="17" x14ac:dyDescent="0.2">
      <c r="A1989" t="s">
        <v>2017</v>
      </c>
      <c r="B1989" s="5" t="s">
        <v>9206</v>
      </c>
      <c r="C1989" s="5" t="s">
        <v>9211</v>
      </c>
      <c r="D1989" t="s">
        <v>33</v>
      </c>
      <c r="E1989" s="4">
        <v>479283.05</v>
      </c>
      <c r="F1989" s="23">
        <v>20647</v>
      </c>
      <c r="G1989" s="23">
        <v>63</v>
      </c>
      <c r="H1989" s="24" t="s">
        <v>9198</v>
      </c>
      <c r="I1989" s="5" t="s">
        <v>14</v>
      </c>
      <c r="J1989" s="5" t="s">
        <v>15</v>
      </c>
      <c r="K1989" s="9">
        <v>185061408</v>
      </c>
      <c r="L1989" t="str">
        <f>VLOOKUP($A1989,lookup_table!$A:$D,3,FALSE)</f>
        <v>Branch</v>
      </c>
      <c r="M1989" t="str">
        <f>VLOOKUP($A1989,lookup_table!$A:$D,4,FALSE)</f>
        <v>Medsize</v>
      </c>
      <c r="N1989" t="str">
        <f t="shared" si="234"/>
        <v>Central</v>
      </c>
      <c r="O1989" t="str">
        <f t="shared" si="235"/>
        <v>college</v>
      </c>
      <c r="P1989" t="str">
        <f t="shared" si="236"/>
        <v>personal auto</v>
      </c>
      <c r="Q1989" t="str">
        <f t="shared" si="237"/>
        <v>four-door car</v>
      </c>
      <c r="R1989" t="str">
        <f t="shared" si="238"/>
        <v>branch</v>
      </c>
      <c r="S1989" t="str">
        <f t="shared" si="239"/>
        <v>medsize</v>
      </c>
      <c r="T1989" t="str">
        <f t="shared" si="240"/>
        <v>central</v>
      </c>
    </row>
    <row r="1990" spans="1:20" ht="17" x14ac:dyDescent="0.2">
      <c r="A1990" t="s">
        <v>2018</v>
      </c>
      <c r="B1990" s="5" t="s">
        <v>9207</v>
      </c>
      <c r="C1990" s="5" t="s">
        <v>1279</v>
      </c>
      <c r="D1990" t="s">
        <v>19</v>
      </c>
      <c r="E1990" s="4">
        <v>2778969.24</v>
      </c>
      <c r="F1990" s="23">
        <v>33806</v>
      </c>
      <c r="G1990" s="23">
        <v>89</v>
      </c>
      <c r="H1990" s="24" t="s">
        <v>9198</v>
      </c>
      <c r="I1990" s="5" t="s">
        <v>14</v>
      </c>
      <c r="J1990" s="5" t="s">
        <v>15</v>
      </c>
      <c r="K1990" s="9">
        <v>395729716</v>
      </c>
      <c r="L1990" t="str">
        <f>VLOOKUP($A1990,lookup_table!$A:$D,3,FALSE)</f>
        <v>Web</v>
      </c>
      <c r="M1990" t="str">
        <f>VLOOKUP($A1990,lookup_table!$A:$D,4,FALSE)</f>
        <v>Medsize</v>
      </c>
      <c r="N1990" t="str">
        <f t="shared" si="234"/>
        <v>West</v>
      </c>
      <c r="O1990" t="str">
        <f t="shared" si="235"/>
        <v>bachelor</v>
      </c>
      <c r="P1990" t="str">
        <f t="shared" si="236"/>
        <v>personal auto</v>
      </c>
      <c r="Q1990" t="str">
        <f t="shared" si="237"/>
        <v>four-door car</v>
      </c>
      <c r="R1990" t="str">
        <f t="shared" si="238"/>
        <v>web</v>
      </c>
      <c r="S1990" t="str">
        <f t="shared" si="239"/>
        <v>medsize</v>
      </c>
      <c r="T1990" t="str">
        <f t="shared" si="240"/>
        <v>west</v>
      </c>
    </row>
    <row r="1991" spans="1:20" ht="17" x14ac:dyDescent="0.2">
      <c r="A1991" t="s">
        <v>2019</v>
      </c>
      <c r="B1991" s="5" t="s">
        <v>9209</v>
      </c>
      <c r="C1991" s="5" t="s">
        <v>1279</v>
      </c>
      <c r="D1991" t="s">
        <v>19</v>
      </c>
      <c r="E1991" s="4">
        <v>751166.06</v>
      </c>
      <c r="F1991" s="23">
        <v>45009</v>
      </c>
      <c r="G1991" s="23">
        <v>70</v>
      </c>
      <c r="H1991" s="24" t="s">
        <v>9198</v>
      </c>
      <c r="I1991" s="5" t="s">
        <v>14</v>
      </c>
      <c r="J1991" s="5" t="s">
        <v>15</v>
      </c>
      <c r="K1991" s="9">
        <v>340201412</v>
      </c>
      <c r="L1991" t="str">
        <f>VLOOKUP($A1991,lookup_table!$A:$D,3,FALSE)</f>
        <v>Branch</v>
      </c>
      <c r="M1991" t="str">
        <f>VLOOKUP($A1991,lookup_table!$A:$D,4,FALSE)</f>
        <v>Medsize</v>
      </c>
      <c r="N1991" t="str">
        <f t="shared" si="234"/>
        <v>North West</v>
      </c>
      <c r="O1991" t="str">
        <f t="shared" si="235"/>
        <v>bachelor</v>
      </c>
      <c r="P1991" t="str">
        <f t="shared" si="236"/>
        <v>personal auto</v>
      </c>
      <c r="Q1991" t="str">
        <f t="shared" si="237"/>
        <v>four-door car</v>
      </c>
      <c r="R1991" t="str">
        <f t="shared" si="238"/>
        <v>branch</v>
      </c>
      <c r="S1991" t="str">
        <f t="shared" si="239"/>
        <v>medsize</v>
      </c>
      <c r="T1991" t="str">
        <f t="shared" si="240"/>
        <v>north west</v>
      </c>
    </row>
    <row r="1992" spans="1:20" ht="17" x14ac:dyDescent="0.2">
      <c r="A1992" t="s">
        <v>2020</v>
      </c>
      <c r="B1992" s="5" t="s">
        <v>9209</v>
      </c>
      <c r="C1992" s="5" t="s">
        <v>9211</v>
      </c>
      <c r="D1992" t="s">
        <v>29</v>
      </c>
      <c r="E1992" s="4">
        <v>1876755.16</v>
      </c>
      <c r="F1992" s="23">
        <v>45009</v>
      </c>
      <c r="G1992" s="23">
        <v>111</v>
      </c>
      <c r="H1992" s="24" t="s">
        <v>9198</v>
      </c>
      <c r="I1992" s="5" t="s">
        <v>14</v>
      </c>
      <c r="J1992" s="5" t="s">
        <v>73</v>
      </c>
      <c r="K1992" s="9">
        <v>90014526</v>
      </c>
      <c r="L1992" t="str">
        <f>VLOOKUP($A1992,lookup_table!$A:$D,3,FALSE)</f>
        <v>Call Center</v>
      </c>
      <c r="M1992" t="str">
        <f>VLOOKUP($A1992,lookup_table!$A:$D,4,FALSE)</f>
        <v>Medsize</v>
      </c>
      <c r="N1992" t="str">
        <f t="shared" si="234"/>
        <v>North West</v>
      </c>
      <c r="O1992" t="str">
        <f t="shared" si="235"/>
        <v>high school or below</v>
      </c>
      <c r="P1992" t="str">
        <f t="shared" si="236"/>
        <v>personal auto</v>
      </c>
      <c r="Q1992" t="str">
        <f t="shared" si="237"/>
        <v>sports car</v>
      </c>
      <c r="R1992" t="str">
        <f t="shared" si="238"/>
        <v>call center</v>
      </c>
      <c r="S1992" t="str">
        <f t="shared" si="239"/>
        <v>medsize</v>
      </c>
      <c r="T1992" t="str">
        <f t="shared" si="240"/>
        <v>north west</v>
      </c>
    </row>
    <row r="1993" spans="1:20" ht="17" x14ac:dyDescent="0.2">
      <c r="A1993" t="s">
        <v>2021</v>
      </c>
      <c r="B1993" s="5" t="s">
        <v>9207</v>
      </c>
      <c r="C1993" s="5" t="s">
        <v>1279</v>
      </c>
      <c r="D1993" t="s">
        <v>33</v>
      </c>
      <c r="E1993" s="4">
        <v>498764.31</v>
      </c>
      <c r="F1993" s="23">
        <v>19589</v>
      </c>
      <c r="G1993" s="23">
        <v>127</v>
      </c>
      <c r="H1993" s="24" t="s">
        <v>9198</v>
      </c>
      <c r="I1993" s="5" t="s">
        <v>14</v>
      </c>
      <c r="J1993" s="5" t="s">
        <v>27</v>
      </c>
      <c r="K1993" s="9">
        <v>1027010512</v>
      </c>
      <c r="L1993" t="str">
        <f>VLOOKUP($A1993,lookup_table!$A:$D,3,FALSE)</f>
        <v>Agent</v>
      </c>
      <c r="M1993" t="str">
        <f>VLOOKUP($A1993,lookup_table!$A:$D,4,FALSE)</f>
        <v>Large</v>
      </c>
      <c r="N1993" t="str">
        <f t="shared" si="234"/>
        <v>West</v>
      </c>
      <c r="O1993" t="str">
        <f t="shared" si="235"/>
        <v>college</v>
      </c>
      <c r="P1993" t="str">
        <f t="shared" si="236"/>
        <v>personal auto</v>
      </c>
      <c r="Q1993" t="str">
        <f t="shared" si="237"/>
        <v>suv</v>
      </c>
      <c r="R1993" t="str">
        <f t="shared" si="238"/>
        <v>agent</v>
      </c>
      <c r="S1993" t="str">
        <f t="shared" si="239"/>
        <v>large</v>
      </c>
      <c r="T1993" t="str">
        <f t="shared" si="240"/>
        <v>west</v>
      </c>
    </row>
    <row r="1994" spans="1:20" ht="17" x14ac:dyDescent="0.2">
      <c r="A1994" t="s">
        <v>2022</v>
      </c>
      <c r="B1994" s="5" t="s">
        <v>9207</v>
      </c>
      <c r="C1994" s="5" t="s">
        <v>1279</v>
      </c>
      <c r="D1994" t="s">
        <v>33</v>
      </c>
      <c r="E1994" s="4">
        <v>512319.68</v>
      </c>
      <c r="F1994" s="23">
        <v>22338</v>
      </c>
      <c r="G1994" s="23">
        <v>67</v>
      </c>
      <c r="H1994" s="24" t="s">
        <v>9199</v>
      </c>
      <c r="I1994" s="5" t="s">
        <v>14</v>
      </c>
      <c r="J1994" s="5" t="s">
        <v>22</v>
      </c>
      <c r="K1994" s="9">
        <v>307801098</v>
      </c>
      <c r="L1994" t="str">
        <f>VLOOKUP($A1994,lookup_table!$A:$D,3,FALSE)</f>
        <v>Branch</v>
      </c>
      <c r="M1994" t="str">
        <f>VLOOKUP($A1994,lookup_table!$A:$D,4,FALSE)</f>
        <v>Medsize</v>
      </c>
      <c r="N1994" t="str">
        <f t="shared" si="234"/>
        <v>West</v>
      </c>
      <c r="O1994" t="str">
        <f t="shared" si="235"/>
        <v>college</v>
      </c>
      <c r="P1994" t="str">
        <f t="shared" si="236"/>
        <v>personal auto</v>
      </c>
      <c r="Q1994" t="str">
        <f t="shared" si="237"/>
        <v>two-door car</v>
      </c>
      <c r="R1994" t="str">
        <f t="shared" si="238"/>
        <v>branch</v>
      </c>
      <c r="S1994" t="str">
        <f t="shared" si="239"/>
        <v>medsize</v>
      </c>
      <c r="T1994" t="str">
        <f t="shared" si="240"/>
        <v>west</v>
      </c>
    </row>
    <row r="1995" spans="1:20" ht="17" x14ac:dyDescent="0.2">
      <c r="A1995" t="s">
        <v>2023</v>
      </c>
      <c r="B1995" s="5" t="s">
        <v>9208</v>
      </c>
      <c r="C1995" s="5" t="s">
        <v>9211</v>
      </c>
      <c r="D1995" t="s">
        <v>33</v>
      </c>
      <c r="E1995" s="4">
        <v>598977.39</v>
      </c>
      <c r="F1995" s="23">
        <v>66839</v>
      </c>
      <c r="G1995" s="23">
        <v>154</v>
      </c>
      <c r="H1995" s="24" t="s">
        <v>9198</v>
      </c>
      <c r="I1995" s="5" t="s">
        <v>14</v>
      </c>
      <c r="J1995" s="5" t="s">
        <v>73</v>
      </c>
      <c r="K1995" s="9">
        <v>739.2</v>
      </c>
      <c r="L1995" t="str">
        <f>VLOOKUP($A1995,lookup_table!$A:$D,3,FALSE)</f>
        <v>Branch</v>
      </c>
      <c r="M1995" t="str">
        <f>VLOOKUP($A1995,lookup_table!$A:$D,4,FALSE)</f>
        <v>Medsize</v>
      </c>
      <c r="N1995" t="str">
        <f t="shared" si="234"/>
        <v>Central</v>
      </c>
      <c r="O1995" t="str">
        <f t="shared" si="235"/>
        <v>college</v>
      </c>
      <c r="P1995" t="str">
        <f t="shared" si="236"/>
        <v>personal auto</v>
      </c>
      <c r="Q1995" t="str">
        <f t="shared" si="237"/>
        <v>sports car</v>
      </c>
      <c r="R1995" t="str">
        <f t="shared" si="238"/>
        <v>branch</v>
      </c>
      <c r="S1995" t="str">
        <f t="shared" si="239"/>
        <v>medsize</v>
      </c>
      <c r="T1995" t="str">
        <f t="shared" si="240"/>
        <v>central</v>
      </c>
    </row>
    <row r="1996" spans="1:20" ht="17" x14ac:dyDescent="0.2">
      <c r="A1996" t="s">
        <v>2024</v>
      </c>
      <c r="B1996" s="5" t="s">
        <v>9210</v>
      </c>
      <c r="C1996" s="5" t="s">
        <v>1279</v>
      </c>
      <c r="D1996" t="s">
        <v>29</v>
      </c>
      <c r="E1996" s="4">
        <v>242928.05</v>
      </c>
      <c r="F1996" s="23">
        <v>26736</v>
      </c>
      <c r="G1996" s="23">
        <v>63</v>
      </c>
      <c r="H1996" s="24" t="s">
        <v>9198</v>
      </c>
      <c r="I1996" s="5" t="s">
        <v>14</v>
      </c>
      <c r="J1996" s="5" t="s">
        <v>15</v>
      </c>
      <c r="K1996" s="9">
        <v>36792773</v>
      </c>
      <c r="L1996" t="str">
        <f>VLOOKUP($A1996,lookup_table!$A:$D,3,FALSE)</f>
        <v>Agent</v>
      </c>
      <c r="M1996" t="str">
        <f>VLOOKUP($A1996,lookup_table!$A:$D,4,FALSE)</f>
        <v>Medsize</v>
      </c>
      <c r="N1996" t="str">
        <f t="shared" si="234"/>
        <v>East</v>
      </c>
      <c r="O1996" t="str">
        <f t="shared" si="235"/>
        <v>high school or below</v>
      </c>
      <c r="P1996" t="str">
        <f t="shared" si="236"/>
        <v>personal auto</v>
      </c>
      <c r="Q1996" t="str">
        <f t="shared" si="237"/>
        <v>four-door car</v>
      </c>
      <c r="R1996" t="str">
        <f t="shared" si="238"/>
        <v>agent</v>
      </c>
      <c r="S1996" t="str">
        <f t="shared" si="239"/>
        <v>medsize</v>
      </c>
      <c r="T1996" t="str">
        <f t="shared" si="240"/>
        <v>east</v>
      </c>
    </row>
    <row r="1997" spans="1:20" ht="17" x14ac:dyDescent="0.2">
      <c r="A1997" t="s">
        <v>2025</v>
      </c>
      <c r="B1997" s="5" t="s">
        <v>9209</v>
      </c>
      <c r="C1997" s="5" t="s">
        <v>1279</v>
      </c>
      <c r="D1997" t="s">
        <v>33</v>
      </c>
      <c r="E1997" s="4">
        <v>582818.22</v>
      </c>
      <c r="F1997" s="23">
        <v>31364</v>
      </c>
      <c r="G1997" s="23">
        <v>74</v>
      </c>
      <c r="H1997" s="24" t="s">
        <v>9198</v>
      </c>
      <c r="I1997" s="5" t="s">
        <v>14</v>
      </c>
      <c r="J1997" s="5" t="s">
        <v>15</v>
      </c>
      <c r="K1997" s="9">
        <v>461269135</v>
      </c>
      <c r="L1997" t="str">
        <f>VLOOKUP($A1997,lookup_table!$A:$D,3,FALSE)</f>
        <v>Web</v>
      </c>
      <c r="M1997" t="str">
        <f>VLOOKUP($A1997,lookup_table!$A:$D,4,FALSE)</f>
        <v>Small</v>
      </c>
      <c r="N1997" t="str">
        <f t="shared" si="234"/>
        <v>North West</v>
      </c>
      <c r="O1997" t="str">
        <f t="shared" si="235"/>
        <v>college</v>
      </c>
      <c r="P1997" t="str">
        <f t="shared" si="236"/>
        <v>personal auto</v>
      </c>
      <c r="Q1997" t="str">
        <f t="shared" si="237"/>
        <v>four-door car</v>
      </c>
      <c r="R1997" t="str">
        <f t="shared" si="238"/>
        <v>web</v>
      </c>
      <c r="S1997" t="str">
        <f t="shared" si="239"/>
        <v>small</v>
      </c>
      <c r="T1997" t="str">
        <f t="shared" si="240"/>
        <v>north west</v>
      </c>
    </row>
    <row r="1998" spans="1:20" ht="17" x14ac:dyDescent="0.2">
      <c r="A1998" t="s">
        <v>2026</v>
      </c>
      <c r="B1998" s="5" t="s">
        <v>9210</v>
      </c>
      <c r="C1998" s="5" t="s">
        <v>9211</v>
      </c>
      <c r="D1998" t="s">
        <v>33</v>
      </c>
      <c r="E1998" s="4">
        <v>283158.77</v>
      </c>
      <c r="F1998" s="23">
        <v>17752</v>
      </c>
      <c r="G1998" s="23">
        <v>77</v>
      </c>
      <c r="H1998" s="24" t="s">
        <v>9198</v>
      </c>
      <c r="I1998" s="5" t="s">
        <v>14</v>
      </c>
      <c r="J1998" s="5" t="s">
        <v>15</v>
      </c>
      <c r="K1998" s="9">
        <v>369.6</v>
      </c>
      <c r="L1998" t="str">
        <f>VLOOKUP($A1998,lookup_table!$A:$D,3,FALSE)</f>
        <v>Agent</v>
      </c>
      <c r="M1998" t="str">
        <f>VLOOKUP($A1998,lookup_table!$A:$D,4,FALSE)</f>
        <v>Medsize</v>
      </c>
      <c r="N1998" t="str">
        <f t="shared" si="234"/>
        <v>East</v>
      </c>
      <c r="O1998" t="str">
        <f t="shared" si="235"/>
        <v>college</v>
      </c>
      <c r="P1998" t="str">
        <f t="shared" si="236"/>
        <v>personal auto</v>
      </c>
      <c r="Q1998" t="str">
        <f t="shared" si="237"/>
        <v>four-door car</v>
      </c>
      <c r="R1998" t="str">
        <f t="shared" si="238"/>
        <v>agent</v>
      </c>
      <c r="S1998" t="str">
        <f t="shared" si="239"/>
        <v>medsize</v>
      </c>
      <c r="T1998" t="str">
        <f t="shared" si="240"/>
        <v>east</v>
      </c>
    </row>
    <row r="1999" spans="1:20" ht="17" x14ac:dyDescent="0.2">
      <c r="A1999" t="s">
        <v>2027</v>
      </c>
      <c r="B1999" s="5" t="s">
        <v>9209</v>
      </c>
      <c r="C1999" s="5" t="s">
        <v>9211</v>
      </c>
      <c r="D1999" t="s">
        <v>33</v>
      </c>
      <c r="E1999" s="4">
        <v>976793.69</v>
      </c>
      <c r="F1999" s="23">
        <v>36225</v>
      </c>
      <c r="G1999" s="23">
        <v>123</v>
      </c>
      <c r="H1999" s="24" t="s">
        <v>9198</v>
      </c>
      <c r="I1999" s="5" t="s">
        <v>37</v>
      </c>
      <c r="J1999" s="5" t="s">
        <v>27</v>
      </c>
      <c r="K1999" s="9">
        <v>221048602</v>
      </c>
      <c r="L1999" t="str">
        <f>VLOOKUP($A1999,lookup_table!$A:$D,3,FALSE)</f>
        <v>Branch</v>
      </c>
      <c r="M1999" t="str">
        <f>VLOOKUP($A1999,lookup_table!$A:$D,4,FALSE)</f>
        <v>Large</v>
      </c>
      <c r="N1999" t="str">
        <f t="shared" si="234"/>
        <v>North West</v>
      </c>
      <c r="O1999" t="str">
        <f t="shared" si="235"/>
        <v>college</v>
      </c>
      <c r="P1999" t="str">
        <f t="shared" si="236"/>
        <v>special auto</v>
      </c>
      <c r="Q1999" t="str">
        <f t="shared" si="237"/>
        <v>suv</v>
      </c>
      <c r="R1999" t="str">
        <f t="shared" si="238"/>
        <v>branch</v>
      </c>
      <c r="S1999" t="str">
        <f t="shared" si="239"/>
        <v>large</v>
      </c>
      <c r="T1999" t="str">
        <f t="shared" si="240"/>
        <v>north west</v>
      </c>
    </row>
    <row r="2000" spans="1:20" ht="17" x14ac:dyDescent="0.2">
      <c r="A2000" t="s">
        <v>2028</v>
      </c>
      <c r="B2000" s="5" t="s">
        <v>9209</v>
      </c>
      <c r="C2000" s="5" t="s">
        <v>1279</v>
      </c>
      <c r="D2000" t="s">
        <v>75</v>
      </c>
      <c r="E2000" s="4">
        <v>1209791.22</v>
      </c>
      <c r="F2000" s="23">
        <v>45009</v>
      </c>
      <c r="G2000" s="23">
        <v>107</v>
      </c>
      <c r="H2000" s="24" t="s">
        <v>9198</v>
      </c>
      <c r="I2000" s="5" t="s">
        <v>14</v>
      </c>
      <c r="J2000" s="5" t="s">
        <v>27</v>
      </c>
      <c r="K2000" s="9">
        <v>271014511</v>
      </c>
      <c r="L2000" t="str">
        <f>VLOOKUP($A2000,lookup_table!$A:$D,3,FALSE)</f>
        <v>Branch</v>
      </c>
      <c r="M2000" t="str">
        <f>VLOOKUP($A2000,lookup_table!$A:$D,4,FALSE)</f>
        <v>Large</v>
      </c>
      <c r="N2000" t="str">
        <f t="shared" si="234"/>
        <v>North West</v>
      </c>
      <c r="O2000" t="str">
        <f t="shared" si="235"/>
        <v>doctor</v>
      </c>
      <c r="P2000" t="str">
        <f t="shared" si="236"/>
        <v>personal auto</v>
      </c>
      <c r="Q2000" t="str">
        <f t="shared" si="237"/>
        <v>suv</v>
      </c>
      <c r="R2000" t="str">
        <f t="shared" si="238"/>
        <v>branch</v>
      </c>
      <c r="S2000" t="str">
        <f t="shared" si="239"/>
        <v>large</v>
      </c>
      <c r="T2000" t="str">
        <f t="shared" si="240"/>
        <v>north west</v>
      </c>
    </row>
    <row r="2001" spans="1:20" ht="17" x14ac:dyDescent="0.2">
      <c r="A2001" t="s">
        <v>2029</v>
      </c>
      <c r="B2001" s="5" t="s">
        <v>9207</v>
      </c>
      <c r="C2001" s="5" t="s">
        <v>9211</v>
      </c>
      <c r="D2001" t="s">
        <v>29</v>
      </c>
      <c r="E2001" s="4">
        <v>226531.86</v>
      </c>
      <c r="F2001" s="23">
        <v>45009</v>
      </c>
      <c r="G2001" s="23">
        <v>61</v>
      </c>
      <c r="H2001" s="24" t="s">
        <v>9198</v>
      </c>
      <c r="I2001" s="5" t="s">
        <v>14</v>
      </c>
      <c r="J2001" s="5" t="s">
        <v>15</v>
      </c>
      <c r="K2001" s="9">
        <v>292.8</v>
      </c>
      <c r="L2001" t="str">
        <f>VLOOKUP($A2001,lookup_table!$A:$D,3,FALSE)</f>
        <v>Branch</v>
      </c>
      <c r="M2001" t="str">
        <f>VLOOKUP($A2001,lookup_table!$A:$D,4,FALSE)</f>
        <v>Medsize</v>
      </c>
      <c r="N2001" t="str">
        <f t="shared" si="234"/>
        <v>West</v>
      </c>
      <c r="O2001" t="str">
        <f t="shared" si="235"/>
        <v>high school or below</v>
      </c>
      <c r="P2001" t="str">
        <f t="shared" si="236"/>
        <v>personal auto</v>
      </c>
      <c r="Q2001" t="str">
        <f t="shared" si="237"/>
        <v>four-door car</v>
      </c>
      <c r="R2001" t="str">
        <f t="shared" si="238"/>
        <v>branch</v>
      </c>
      <c r="S2001" t="str">
        <f t="shared" si="239"/>
        <v>medsize</v>
      </c>
      <c r="T2001" t="str">
        <f t="shared" si="240"/>
        <v>west</v>
      </c>
    </row>
    <row r="2002" spans="1:20" ht="17" x14ac:dyDescent="0.2">
      <c r="A2002" t="s">
        <v>2030</v>
      </c>
      <c r="B2002" s="5" t="s">
        <v>9207</v>
      </c>
      <c r="C2002" s="5" t="s">
        <v>1279</v>
      </c>
      <c r="D2002" t="s">
        <v>19</v>
      </c>
      <c r="E2002" s="4">
        <v>571908.87</v>
      </c>
      <c r="F2002" s="23">
        <v>77601</v>
      </c>
      <c r="G2002" s="23">
        <v>71</v>
      </c>
      <c r="H2002" s="24" t="s">
        <v>9198</v>
      </c>
      <c r="I2002" s="5" t="s">
        <v>14</v>
      </c>
      <c r="J2002" s="5" t="s">
        <v>22</v>
      </c>
      <c r="K2002" s="9">
        <v>276640352</v>
      </c>
      <c r="L2002" t="str">
        <f>VLOOKUP($A2002,lookup_table!$A:$D,3,FALSE)</f>
        <v>Branch</v>
      </c>
      <c r="M2002" t="str">
        <f>VLOOKUP($A2002,lookup_table!$A:$D,4,FALSE)</f>
        <v>Small</v>
      </c>
      <c r="N2002" t="str">
        <f t="shared" si="234"/>
        <v>West</v>
      </c>
      <c r="O2002" t="str">
        <f t="shared" si="235"/>
        <v>bachelor</v>
      </c>
      <c r="P2002" t="str">
        <f t="shared" si="236"/>
        <v>personal auto</v>
      </c>
      <c r="Q2002" t="str">
        <f t="shared" si="237"/>
        <v>two-door car</v>
      </c>
      <c r="R2002" t="str">
        <f t="shared" si="238"/>
        <v>branch</v>
      </c>
      <c r="S2002" t="str">
        <f t="shared" si="239"/>
        <v>small</v>
      </c>
      <c r="T2002" t="str">
        <f t="shared" si="240"/>
        <v>west</v>
      </c>
    </row>
    <row r="2003" spans="1:20" ht="17" x14ac:dyDescent="0.2">
      <c r="A2003" t="s">
        <v>2031</v>
      </c>
      <c r="B2003" s="5" t="s">
        <v>9209</v>
      </c>
      <c r="C2003" s="5" t="s">
        <v>9211</v>
      </c>
      <c r="D2003" t="s">
        <v>12</v>
      </c>
      <c r="E2003" s="4">
        <v>1017147.78</v>
      </c>
      <c r="F2003" s="23">
        <v>74243</v>
      </c>
      <c r="G2003" s="23">
        <v>84</v>
      </c>
      <c r="H2003" s="24" t="s">
        <v>9198</v>
      </c>
      <c r="I2003" s="5" t="s">
        <v>26</v>
      </c>
      <c r="J2003" s="5" t="s">
        <v>15</v>
      </c>
      <c r="K2003" s="9">
        <v>71311211</v>
      </c>
      <c r="L2003" t="str">
        <f>VLOOKUP($A2003,lookup_table!$A:$D,3,FALSE)</f>
        <v>Call Center</v>
      </c>
      <c r="M2003" t="str">
        <f>VLOOKUP($A2003,lookup_table!$A:$D,4,FALSE)</f>
        <v>Medsize</v>
      </c>
      <c r="N2003" t="str">
        <f t="shared" si="234"/>
        <v>North West</v>
      </c>
      <c r="O2003" t="str">
        <f t="shared" si="235"/>
        <v>master</v>
      </c>
      <c r="P2003" t="str">
        <f t="shared" si="236"/>
        <v>corporate auto</v>
      </c>
      <c r="Q2003" t="str">
        <f t="shared" si="237"/>
        <v>four-door car</v>
      </c>
      <c r="R2003" t="str">
        <f t="shared" si="238"/>
        <v>call center</v>
      </c>
      <c r="S2003" t="str">
        <f t="shared" si="239"/>
        <v>medsize</v>
      </c>
      <c r="T2003" t="str">
        <f t="shared" si="240"/>
        <v>north west</v>
      </c>
    </row>
    <row r="2004" spans="1:20" ht="17" x14ac:dyDescent="0.2">
      <c r="A2004" t="s">
        <v>2032</v>
      </c>
      <c r="B2004" s="5" t="s">
        <v>9207</v>
      </c>
      <c r="C2004" s="5" t="s">
        <v>1279</v>
      </c>
      <c r="D2004" t="s">
        <v>33</v>
      </c>
      <c r="E2004" s="4">
        <v>1051715.6399999999</v>
      </c>
      <c r="F2004" s="23">
        <v>46707</v>
      </c>
      <c r="G2004" s="23">
        <v>133</v>
      </c>
      <c r="H2004" s="24" t="s">
        <v>9198</v>
      </c>
      <c r="I2004" s="5" t="s">
        <v>14</v>
      </c>
      <c r="J2004" s="5" t="s">
        <v>73</v>
      </c>
      <c r="K2004" s="9">
        <v>8070505</v>
      </c>
      <c r="L2004" t="str">
        <f>VLOOKUP($A2004,lookup_table!$A:$D,3,FALSE)</f>
        <v>Branch</v>
      </c>
      <c r="M2004" t="str">
        <f>VLOOKUP($A2004,lookup_table!$A:$D,4,FALSE)</f>
        <v>Medsize</v>
      </c>
      <c r="N2004" t="str">
        <f t="shared" si="234"/>
        <v>West</v>
      </c>
      <c r="O2004" t="str">
        <f t="shared" si="235"/>
        <v>college</v>
      </c>
      <c r="P2004" t="str">
        <f t="shared" si="236"/>
        <v>personal auto</v>
      </c>
      <c r="Q2004" t="str">
        <f t="shared" si="237"/>
        <v>sports car</v>
      </c>
      <c r="R2004" t="str">
        <f t="shared" si="238"/>
        <v>branch</v>
      </c>
      <c r="S2004" t="str">
        <f t="shared" si="239"/>
        <v>medsize</v>
      </c>
      <c r="T2004" t="str">
        <f t="shared" si="240"/>
        <v>west</v>
      </c>
    </row>
    <row r="2005" spans="1:20" ht="17" x14ac:dyDescent="0.2">
      <c r="A2005" t="s">
        <v>2033</v>
      </c>
      <c r="B2005" s="5" t="s">
        <v>9209</v>
      </c>
      <c r="C2005" s="5" t="s">
        <v>1279</v>
      </c>
      <c r="D2005" t="s">
        <v>19</v>
      </c>
      <c r="E2005" s="4">
        <v>430347.14</v>
      </c>
      <c r="F2005" s="23">
        <v>45009</v>
      </c>
      <c r="G2005" s="23">
        <v>116</v>
      </c>
      <c r="H2005" s="24" t="s">
        <v>9198</v>
      </c>
      <c r="I2005" s="5" t="s">
        <v>14</v>
      </c>
      <c r="J2005" s="5" t="s">
        <v>27</v>
      </c>
      <c r="K2005" s="9">
        <v>765566699</v>
      </c>
      <c r="L2005" t="str">
        <f>VLOOKUP($A2005,lookup_table!$A:$D,3,FALSE)</f>
        <v>Agent</v>
      </c>
      <c r="M2005" t="str">
        <f>VLOOKUP($A2005,lookup_table!$A:$D,4,FALSE)</f>
        <v>Medsize</v>
      </c>
      <c r="N2005" t="str">
        <f t="shared" si="234"/>
        <v>North West</v>
      </c>
      <c r="O2005" t="str">
        <f t="shared" si="235"/>
        <v>bachelor</v>
      </c>
      <c r="P2005" t="str">
        <f t="shared" si="236"/>
        <v>personal auto</v>
      </c>
      <c r="Q2005" t="str">
        <f t="shared" si="237"/>
        <v>suv</v>
      </c>
      <c r="R2005" t="str">
        <f t="shared" si="238"/>
        <v>agent</v>
      </c>
      <c r="S2005" t="str">
        <f t="shared" si="239"/>
        <v>medsize</v>
      </c>
      <c r="T2005" t="str">
        <f t="shared" si="240"/>
        <v>north west</v>
      </c>
    </row>
    <row r="2006" spans="1:20" ht="17" x14ac:dyDescent="0.2">
      <c r="A2006" t="s">
        <v>2034</v>
      </c>
      <c r="B2006" s="5" t="s">
        <v>9207</v>
      </c>
      <c r="C2006" s="5" t="s">
        <v>9211</v>
      </c>
      <c r="D2006" t="s">
        <v>33</v>
      </c>
      <c r="E2006" s="4">
        <v>1192675.33</v>
      </c>
      <c r="F2006" s="23">
        <v>50234</v>
      </c>
      <c r="G2006" s="23">
        <v>101</v>
      </c>
      <c r="H2006" s="24" t="s">
        <v>9198</v>
      </c>
      <c r="I2006" s="5" t="s">
        <v>14</v>
      </c>
      <c r="J2006" s="5" t="s">
        <v>15</v>
      </c>
      <c r="K2006" s="9">
        <v>484.8</v>
      </c>
      <c r="L2006" t="str">
        <f>VLOOKUP($A2006,lookup_table!$A:$D,3,FALSE)</f>
        <v>Agent</v>
      </c>
      <c r="M2006" t="str">
        <f>VLOOKUP($A2006,lookup_table!$A:$D,4,FALSE)</f>
        <v>Small</v>
      </c>
      <c r="N2006" t="str">
        <f t="shared" si="234"/>
        <v>West</v>
      </c>
      <c r="O2006" t="str">
        <f t="shared" si="235"/>
        <v>college</v>
      </c>
      <c r="P2006" t="str">
        <f t="shared" si="236"/>
        <v>personal auto</v>
      </c>
      <c r="Q2006" t="str">
        <f t="shared" si="237"/>
        <v>four-door car</v>
      </c>
      <c r="R2006" t="str">
        <f t="shared" si="238"/>
        <v>agent</v>
      </c>
      <c r="S2006" t="str">
        <f t="shared" si="239"/>
        <v>small</v>
      </c>
      <c r="T2006" t="str">
        <f t="shared" si="240"/>
        <v>west</v>
      </c>
    </row>
    <row r="2007" spans="1:20" ht="17" x14ac:dyDescent="0.2">
      <c r="A2007" t="s">
        <v>2035</v>
      </c>
      <c r="B2007" s="5" t="s">
        <v>9209</v>
      </c>
      <c r="C2007" s="5" t="s">
        <v>9211</v>
      </c>
      <c r="D2007" t="s">
        <v>12</v>
      </c>
      <c r="E2007" s="4">
        <v>1653170.38</v>
      </c>
      <c r="F2007" s="23">
        <v>75526</v>
      </c>
      <c r="G2007" s="23">
        <v>103</v>
      </c>
      <c r="H2007" s="24" t="s">
        <v>9199</v>
      </c>
      <c r="I2007" s="5" t="s">
        <v>14</v>
      </c>
      <c r="J2007" s="5" t="s">
        <v>15</v>
      </c>
      <c r="K2007" s="9">
        <v>494.4</v>
      </c>
      <c r="L2007" t="str">
        <f>VLOOKUP($A2007,lookup_table!$A:$D,3,FALSE)</f>
        <v>Branch</v>
      </c>
      <c r="M2007" t="str">
        <f>VLOOKUP($A2007,lookup_table!$A:$D,4,FALSE)</f>
        <v>Small</v>
      </c>
      <c r="N2007" t="str">
        <f t="shared" si="234"/>
        <v>North West</v>
      </c>
      <c r="O2007" t="str">
        <f t="shared" si="235"/>
        <v>master</v>
      </c>
      <c r="P2007" t="str">
        <f t="shared" si="236"/>
        <v>personal auto</v>
      </c>
      <c r="Q2007" t="str">
        <f t="shared" si="237"/>
        <v>four-door car</v>
      </c>
      <c r="R2007" t="str">
        <f t="shared" si="238"/>
        <v>branch</v>
      </c>
      <c r="S2007" t="str">
        <f t="shared" si="239"/>
        <v>small</v>
      </c>
      <c r="T2007" t="str">
        <f t="shared" si="240"/>
        <v>north west</v>
      </c>
    </row>
    <row r="2008" spans="1:20" ht="17" x14ac:dyDescent="0.2">
      <c r="A2008" t="s">
        <v>2036</v>
      </c>
      <c r="B2008" s="5" t="s">
        <v>9210</v>
      </c>
      <c r="C2008" s="5" t="s">
        <v>9211</v>
      </c>
      <c r="D2008" t="s">
        <v>19</v>
      </c>
      <c r="E2008" s="4">
        <v>305928.21000000002</v>
      </c>
      <c r="F2008" s="23">
        <v>65083</v>
      </c>
      <c r="G2008" s="23">
        <v>77</v>
      </c>
      <c r="H2008" s="24" t="s">
        <v>9198</v>
      </c>
      <c r="I2008" s="5" t="s">
        <v>14</v>
      </c>
      <c r="J2008" s="5" t="s">
        <v>15</v>
      </c>
      <c r="K2008" s="9">
        <v>369.6</v>
      </c>
      <c r="L2008" t="str">
        <f>VLOOKUP($A2008,lookup_table!$A:$D,3,FALSE)</f>
        <v>Web</v>
      </c>
      <c r="M2008" t="str">
        <f>VLOOKUP($A2008,lookup_table!$A:$D,4,FALSE)</f>
        <v>Medsize</v>
      </c>
      <c r="N2008" t="str">
        <f t="shared" si="234"/>
        <v>East</v>
      </c>
      <c r="O2008" t="str">
        <f t="shared" si="235"/>
        <v>bachelor</v>
      </c>
      <c r="P2008" t="str">
        <f t="shared" si="236"/>
        <v>personal auto</v>
      </c>
      <c r="Q2008" t="str">
        <f t="shared" si="237"/>
        <v>four-door car</v>
      </c>
      <c r="R2008" t="str">
        <f t="shared" si="238"/>
        <v>web</v>
      </c>
      <c r="S2008" t="str">
        <f t="shared" si="239"/>
        <v>medsize</v>
      </c>
      <c r="T2008" t="str">
        <f t="shared" si="240"/>
        <v>east</v>
      </c>
    </row>
    <row r="2009" spans="1:20" ht="17" x14ac:dyDescent="0.2">
      <c r="A2009" t="s">
        <v>2037</v>
      </c>
      <c r="B2009" s="5" t="s">
        <v>9208</v>
      </c>
      <c r="C2009" s="5" t="s">
        <v>9211</v>
      </c>
      <c r="D2009" t="s">
        <v>29</v>
      </c>
      <c r="E2009" s="4">
        <v>543744.37</v>
      </c>
      <c r="F2009" s="23">
        <v>28343</v>
      </c>
      <c r="G2009" s="23">
        <v>69</v>
      </c>
      <c r="H2009" s="24" t="s">
        <v>9198</v>
      </c>
      <c r="I2009" s="5" t="s">
        <v>14</v>
      </c>
      <c r="J2009" s="5" t="s">
        <v>22</v>
      </c>
      <c r="K2009" s="9">
        <v>331.2</v>
      </c>
      <c r="L2009" t="str">
        <f>VLOOKUP($A2009,lookup_table!$A:$D,3,FALSE)</f>
        <v>Branch</v>
      </c>
      <c r="M2009" t="str">
        <f>VLOOKUP($A2009,lookup_table!$A:$D,4,FALSE)</f>
        <v>Medsize</v>
      </c>
      <c r="N2009" t="str">
        <f t="shared" si="234"/>
        <v>Central</v>
      </c>
      <c r="O2009" t="str">
        <f t="shared" si="235"/>
        <v>high school or below</v>
      </c>
      <c r="P2009" t="str">
        <f t="shared" si="236"/>
        <v>personal auto</v>
      </c>
      <c r="Q2009" t="str">
        <f t="shared" si="237"/>
        <v>two-door car</v>
      </c>
      <c r="R2009" t="str">
        <f t="shared" si="238"/>
        <v>branch</v>
      </c>
      <c r="S2009" t="str">
        <f t="shared" si="239"/>
        <v>medsize</v>
      </c>
      <c r="T2009" t="str">
        <f t="shared" si="240"/>
        <v>central</v>
      </c>
    </row>
    <row r="2010" spans="1:20" ht="17" x14ac:dyDescent="0.2">
      <c r="A2010" t="s">
        <v>2038</v>
      </c>
      <c r="B2010" s="5" t="s">
        <v>9207</v>
      </c>
      <c r="C2010" s="5" t="s">
        <v>9211</v>
      </c>
      <c r="D2010" t="s">
        <v>19</v>
      </c>
      <c r="E2010" s="4">
        <v>510329.66</v>
      </c>
      <c r="F2010" s="23">
        <v>74948</v>
      </c>
      <c r="G2010" s="23">
        <v>64</v>
      </c>
      <c r="H2010" s="24" t="s">
        <v>9198</v>
      </c>
      <c r="I2010" s="5" t="s">
        <v>26</v>
      </c>
      <c r="J2010" s="5" t="s">
        <v>15</v>
      </c>
      <c r="K2010" s="9">
        <v>216744457</v>
      </c>
      <c r="L2010" t="str">
        <f>VLOOKUP($A2010,lookup_table!$A:$D,3,FALSE)</f>
        <v>Call Center</v>
      </c>
      <c r="M2010" t="str">
        <f>VLOOKUP($A2010,lookup_table!$A:$D,4,FALSE)</f>
        <v>Medsize</v>
      </c>
      <c r="N2010" t="str">
        <f t="shared" si="234"/>
        <v>West</v>
      </c>
      <c r="O2010" t="str">
        <f t="shared" si="235"/>
        <v>bachelor</v>
      </c>
      <c r="P2010" t="str">
        <f t="shared" si="236"/>
        <v>corporate auto</v>
      </c>
      <c r="Q2010" t="str">
        <f t="shared" si="237"/>
        <v>four-door car</v>
      </c>
      <c r="R2010" t="str">
        <f t="shared" si="238"/>
        <v>call center</v>
      </c>
      <c r="S2010" t="str">
        <f t="shared" si="239"/>
        <v>medsize</v>
      </c>
      <c r="T2010" t="str">
        <f t="shared" si="240"/>
        <v>west</v>
      </c>
    </row>
    <row r="2011" spans="1:20" ht="17" x14ac:dyDescent="0.2">
      <c r="A2011" t="s">
        <v>2039</v>
      </c>
      <c r="B2011" s="5" t="s">
        <v>9209</v>
      </c>
      <c r="C2011" s="5" t="s">
        <v>9211</v>
      </c>
      <c r="D2011" t="s">
        <v>29</v>
      </c>
      <c r="E2011" s="4">
        <v>458310.09</v>
      </c>
      <c r="F2011" s="23">
        <v>22728</v>
      </c>
      <c r="G2011" s="23">
        <v>116</v>
      </c>
      <c r="H2011" s="24" t="s">
        <v>9198</v>
      </c>
      <c r="I2011" s="5" t="s">
        <v>14</v>
      </c>
      <c r="J2011" s="5" t="s">
        <v>15</v>
      </c>
      <c r="K2011" s="9">
        <v>556.79999999999995</v>
      </c>
      <c r="L2011" t="str">
        <f>VLOOKUP($A2011,lookup_table!$A:$D,3,FALSE)</f>
        <v>Call Center</v>
      </c>
      <c r="M2011" t="str">
        <f>VLOOKUP($A2011,lookup_table!$A:$D,4,FALSE)</f>
        <v>Large</v>
      </c>
      <c r="N2011" t="str">
        <f t="shared" si="234"/>
        <v>North West</v>
      </c>
      <c r="O2011" t="str">
        <f t="shared" si="235"/>
        <v>high school or below</v>
      </c>
      <c r="P2011" t="str">
        <f t="shared" si="236"/>
        <v>personal auto</v>
      </c>
      <c r="Q2011" t="str">
        <f t="shared" si="237"/>
        <v>four-door car</v>
      </c>
      <c r="R2011" t="str">
        <f t="shared" si="238"/>
        <v>call center</v>
      </c>
      <c r="S2011" t="str">
        <f t="shared" si="239"/>
        <v>large</v>
      </c>
      <c r="T2011" t="str">
        <f t="shared" si="240"/>
        <v>north west</v>
      </c>
    </row>
    <row r="2012" spans="1:20" ht="17" x14ac:dyDescent="0.2">
      <c r="A2012" t="s">
        <v>2040</v>
      </c>
      <c r="B2012" s="5" t="s">
        <v>9207</v>
      </c>
      <c r="C2012" s="5" t="s">
        <v>1279</v>
      </c>
      <c r="D2012" t="s">
        <v>29</v>
      </c>
      <c r="E2012" s="4">
        <v>640962.75</v>
      </c>
      <c r="F2012" s="23">
        <v>45009</v>
      </c>
      <c r="G2012" s="23">
        <v>99</v>
      </c>
      <c r="H2012" s="24" t="s">
        <v>9202</v>
      </c>
      <c r="I2012" s="5" t="s">
        <v>14</v>
      </c>
      <c r="J2012" s="5" t="s">
        <v>22</v>
      </c>
      <c r="K2012" s="9">
        <v>712.8</v>
      </c>
      <c r="L2012" t="str">
        <f>VLOOKUP($A2012,lookup_table!$A:$D,3,FALSE)</f>
        <v>Branch</v>
      </c>
      <c r="M2012" t="str">
        <f>VLOOKUP($A2012,lookup_table!$A:$D,4,FALSE)</f>
        <v>Medsize</v>
      </c>
      <c r="N2012" t="str">
        <f t="shared" si="234"/>
        <v>West</v>
      </c>
      <c r="O2012" t="str">
        <f t="shared" si="235"/>
        <v>high school or below</v>
      </c>
      <c r="P2012" t="str">
        <f t="shared" si="236"/>
        <v>personal auto</v>
      </c>
      <c r="Q2012" t="str">
        <f t="shared" si="237"/>
        <v>two-door car</v>
      </c>
      <c r="R2012" t="str">
        <f t="shared" si="238"/>
        <v>branch</v>
      </c>
      <c r="S2012" t="str">
        <f t="shared" si="239"/>
        <v>medsize</v>
      </c>
      <c r="T2012" t="str">
        <f t="shared" si="240"/>
        <v>west</v>
      </c>
    </row>
    <row r="2013" spans="1:20" ht="17" x14ac:dyDescent="0.2">
      <c r="A2013" t="s">
        <v>2041</v>
      </c>
      <c r="B2013" s="5" t="s">
        <v>9207</v>
      </c>
      <c r="C2013" s="5" t="s">
        <v>1279</v>
      </c>
      <c r="D2013" t="s">
        <v>29</v>
      </c>
      <c r="E2013" s="4">
        <v>899198.45</v>
      </c>
      <c r="F2013" s="23">
        <v>17331</v>
      </c>
      <c r="G2013" s="23">
        <v>117</v>
      </c>
      <c r="H2013" s="24" t="s">
        <v>9198</v>
      </c>
      <c r="I2013" s="5" t="s">
        <v>14</v>
      </c>
      <c r="J2013" s="5" t="s">
        <v>27</v>
      </c>
      <c r="K2013" s="9">
        <v>1138255325</v>
      </c>
      <c r="L2013" t="str">
        <f>VLOOKUP($A2013,lookup_table!$A:$D,3,FALSE)</f>
        <v>Agent</v>
      </c>
      <c r="M2013" t="str">
        <f>VLOOKUP($A2013,lookup_table!$A:$D,4,FALSE)</f>
        <v>Medsize</v>
      </c>
      <c r="N2013" t="str">
        <f t="shared" si="234"/>
        <v>West</v>
      </c>
      <c r="O2013" t="str">
        <f t="shared" si="235"/>
        <v>high school or below</v>
      </c>
      <c r="P2013" t="str">
        <f t="shared" si="236"/>
        <v>personal auto</v>
      </c>
      <c r="Q2013" t="str">
        <f t="shared" si="237"/>
        <v>suv</v>
      </c>
      <c r="R2013" t="str">
        <f t="shared" si="238"/>
        <v>agent</v>
      </c>
      <c r="S2013" t="str">
        <f t="shared" si="239"/>
        <v>medsize</v>
      </c>
      <c r="T2013" t="str">
        <f t="shared" si="240"/>
        <v>west</v>
      </c>
    </row>
    <row r="2014" spans="1:20" ht="17" x14ac:dyDescent="0.2">
      <c r="A2014" t="s">
        <v>2042</v>
      </c>
      <c r="B2014" s="5" t="s">
        <v>9207</v>
      </c>
      <c r="C2014" s="5" t="s">
        <v>1279</v>
      </c>
      <c r="D2014" t="s">
        <v>33</v>
      </c>
      <c r="E2014" s="4">
        <v>1223277.6299999999</v>
      </c>
      <c r="F2014" s="23">
        <v>35133</v>
      </c>
      <c r="G2014" s="23">
        <v>102</v>
      </c>
      <c r="H2014" s="24" t="s">
        <v>9198</v>
      </c>
      <c r="I2014" s="5" t="s">
        <v>14</v>
      </c>
      <c r="J2014" s="5" t="s">
        <v>27</v>
      </c>
      <c r="K2014" s="9">
        <v>692962785</v>
      </c>
      <c r="L2014" t="str">
        <f>VLOOKUP($A2014,lookup_table!$A:$D,3,FALSE)</f>
        <v>Agent</v>
      </c>
      <c r="M2014" t="str">
        <f>VLOOKUP($A2014,lookup_table!$A:$D,4,FALSE)</f>
        <v>Medsize</v>
      </c>
      <c r="N2014" t="str">
        <f t="shared" si="234"/>
        <v>West</v>
      </c>
      <c r="O2014" t="str">
        <f t="shared" si="235"/>
        <v>college</v>
      </c>
      <c r="P2014" t="str">
        <f t="shared" si="236"/>
        <v>personal auto</v>
      </c>
      <c r="Q2014" t="str">
        <f t="shared" si="237"/>
        <v>suv</v>
      </c>
      <c r="R2014" t="str">
        <f t="shared" si="238"/>
        <v>agent</v>
      </c>
      <c r="S2014" t="str">
        <f t="shared" si="239"/>
        <v>medsize</v>
      </c>
      <c r="T2014" t="str">
        <f t="shared" si="240"/>
        <v>west</v>
      </c>
    </row>
    <row r="2015" spans="1:20" ht="17" x14ac:dyDescent="0.2">
      <c r="A2015" t="s">
        <v>2043</v>
      </c>
      <c r="B2015" s="5" t="s">
        <v>9208</v>
      </c>
      <c r="C2015" s="5" t="s">
        <v>1279</v>
      </c>
      <c r="D2015" t="s">
        <v>33</v>
      </c>
      <c r="E2015" s="4">
        <v>512603.89</v>
      </c>
      <c r="F2015" s="23">
        <v>63147</v>
      </c>
      <c r="G2015" s="23">
        <v>64</v>
      </c>
      <c r="H2015" s="24" t="s">
        <v>9198</v>
      </c>
      <c r="I2015" s="5" t="s">
        <v>14</v>
      </c>
      <c r="J2015" s="5" t="s">
        <v>15</v>
      </c>
      <c r="K2015" s="9">
        <v>87565229</v>
      </c>
      <c r="L2015" t="str">
        <f>VLOOKUP($A2015,lookup_table!$A:$D,3,FALSE)</f>
        <v>Agent</v>
      </c>
      <c r="M2015" t="str">
        <f>VLOOKUP($A2015,lookup_table!$A:$D,4,FALSE)</f>
        <v>Medsize</v>
      </c>
      <c r="N2015" t="str">
        <f t="shared" si="234"/>
        <v>Central</v>
      </c>
      <c r="O2015" t="str">
        <f t="shared" si="235"/>
        <v>college</v>
      </c>
      <c r="P2015" t="str">
        <f t="shared" si="236"/>
        <v>personal auto</v>
      </c>
      <c r="Q2015" t="str">
        <f t="shared" si="237"/>
        <v>four-door car</v>
      </c>
      <c r="R2015" t="str">
        <f t="shared" si="238"/>
        <v>agent</v>
      </c>
      <c r="S2015" t="str">
        <f t="shared" si="239"/>
        <v>medsize</v>
      </c>
      <c r="T2015" t="str">
        <f t="shared" si="240"/>
        <v>central</v>
      </c>
    </row>
    <row r="2016" spans="1:20" ht="17" x14ac:dyDescent="0.2">
      <c r="A2016" t="s">
        <v>2044</v>
      </c>
      <c r="B2016" s="5" t="s">
        <v>9207</v>
      </c>
      <c r="C2016" s="5" t="s">
        <v>1279</v>
      </c>
      <c r="D2016" t="s">
        <v>33</v>
      </c>
      <c r="E2016" s="4">
        <v>1101416.3600000001</v>
      </c>
      <c r="F2016" s="23">
        <v>67575</v>
      </c>
      <c r="G2016" s="23">
        <v>91</v>
      </c>
      <c r="H2016" s="24" t="s">
        <v>9198</v>
      </c>
      <c r="I2016" s="5" t="s">
        <v>14</v>
      </c>
      <c r="J2016" s="5" t="s">
        <v>15</v>
      </c>
      <c r="K2016" s="9">
        <v>40160781</v>
      </c>
      <c r="L2016" t="str">
        <f>VLOOKUP($A2016,lookup_table!$A:$D,3,FALSE)</f>
        <v>Agent</v>
      </c>
      <c r="M2016" t="str">
        <f>VLOOKUP($A2016,lookup_table!$A:$D,4,FALSE)</f>
        <v>Medsize</v>
      </c>
      <c r="N2016" t="str">
        <f t="shared" si="234"/>
        <v>West</v>
      </c>
      <c r="O2016" t="str">
        <f t="shared" si="235"/>
        <v>college</v>
      </c>
      <c r="P2016" t="str">
        <f t="shared" si="236"/>
        <v>personal auto</v>
      </c>
      <c r="Q2016" t="str">
        <f t="shared" si="237"/>
        <v>four-door car</v>
      </c>
      <c r="R2016" t="str">
        <f t="shared" si="238"/>
        <v>agent</v>
      </c>
      <c r="S2016" t="str">
        <f t="shared" si="239"/>
        <v>medsize</v>
      </c>
      <c r="T2016" t="str">
        <f t="shared" si="240"/>
        <v>west</v>
      </c>
    </row>
    <row r="2017" spans="1:20" ht="17" x14ac:dyDescent="0.2">
      <c r="A2017" t="s">
        <v>2045</v>
      </c>
      <c r="B2017" s="5" t="s">
        <v>9209</v>
      </c>
      <c r="C2017" s="5" t="s">
        <v>9211</v>
      </c>
      <c r="D2017" t="s">
        <v>29</v>
      </c>
      <c r="E2017" s="4">
        <v>381961.95</v>
      </c>
      <c r="F2017" s="23">
        <v>45009</v>
      </c>
      <c r="G2017" s="23">
        <v>111</v>
      </c>
      <c r="H2017" s="24" t="s">
        <v>9198</v>
      </c>
      <c r="I2017" s="5" t="s">
        <v>14</v>
      </c>
      <c r="J2017" s="5" t="s">
        <v>22</v>
      </c>
      <c r="K2017" s="9">
        <v>799.2</v>
      </c>
      <c r="L2017" t="str">
        <f>VLOOKUP($A2017,lookup_table!$A:$D,3,FALSE)</f>
        <v>Branch</v>
      </c>
      <c r="M2017" t="str">
        <f>VLOOKUP($A2017,lookup_table!$A:$D,4,FALSE)</f>
        <v>Small</v>
      </c>
      <c r="N2017" t="str">
        <f t="shared" si="234"/>
        <v>North West</v>
      </c>
      <c r="O2017" t="str">
        <f t="shared" si="235"/>
        <v>high school or below</v>
      </c>
      <c r="P2017" t="str">
        <f t="shared" si="236"/>
        <v>personal auto</v>
      </c>
      <c r="Q2017" t="str">
        <f t="shared" si="237"/>
        <v>two-door car</v>
      </c>
      <c r="R2017" t="str">
        <f t="shared" si="238"/>
        <v>branch</v>
      </c>
      <c r="S2017" t="str">
        <f t="shared" si="239"/>
        <v>small</v>
      </c>
      <c r="T2017" t="str">
        <f t="shared" si="240"/>
        <v>north west</v>
      </c>
    </row>
    <row r="2018" spans="1:20" ht="17" x14ac:dyDescent="0.2">
      <c r="A2018" t="s">
        <v>2046</v>
      </c>
      <c r="B2018" s="5" t="s">
        <v>9207</v>
      </c>
      <c r="C2018" s="5" t="s">
        <v>1279</v>
      </c>
      <c r="D2018" t="s">
        <v>29</v>
      </c>
      <c r="E2018" s="4">
        <v>840439.51</v>
      </c>
      <c r="F2018" s="23">
        <v>48315</v>
      </c>
      <c r="G2018" s="23">
        <v>71</v>
      </c>
      <c r="H2018" s="24" t="s">
        <v>9198</v>
      </c>
      <c r="I2018" s="5" t="s">
        <v>14</v>
      </c>
      <c r="J2018" s="5" t="s">
        <v>15</v>
      </c>
      <c r="K2018" s="9">
        <v>340.8</v>
      </c>
      <c r="L2018" t="str">
        <f>VLOOKUP($A2018,lookup_table!$A:$D,3,FALSE)</f>
        <v>Agent</v>
      </c>
      <c r="M2018" t="str">
        <f>VLOOKUP($A2018,lookup_table!$A:$D,4,FALSE)</f>
        <v>Medsize</v>
      </c>
      <c r="N2018" t="str">
        <f t="shared" si="234"/>
        <v>West</v>
      </c>
      <c r="O2018" t="str">
        <f t="shared" si="235"/>
        <v>high school or below</v>
      </c>
      <c r="P2018" t="str">
        <f t="shared" si="236"/>
        <v>personal auto</v>
      </c>
      <c r="Q2018" t="str">
        <f t="shared" si="237"/>
        <v>four-door car</v>
      </c>
      <c r="R2018" t="str">
        <f t="shared" si="238"/>
        <v>agent</v>
      </c>
      <c r="S2018" t="str">
        <f t="shared" si="239"/>
        <v>medsize</v>
      </c>
      <c r="T2018" t="str">
        <f t="shared" si="240"/>
        <v>west</v>
      </c>
    </row>
    <row r="2019" spans="1:20" ht="17" x14ac:dyDescent="0.2">
      <c r="A2019" t="s">
        <v>2047</v>
      </c>
      <c r="B2019" s="5" t="s">
        <v>9206</v>
      </c>
      <c r="C2019" s="5" t="s">
        <v>1279</v>
      </c>
      <c r="D2019" t="s">
        <v>29</v>
      </c>
      <c r="E2019" s="4">
        <v>903567.11</v>
      </c>
      <c r="F2019" s="23">
        <v>34337</v>
      </c>
      <c r="G2019" s="23">
        <v>113</v>
      </c>
      <c r="H2019" s="24" t="s">
        <v>9198</v>
      </c>
      <c r="I2019" s="5" t="s">
        <v>26</v>
      </c>
      <c r="J2019" s="5" t="s">
        <v>15</v>
      </c>
      <c r="K2019" s="9">
        <v>542.4</v>
      </c>
      <c r="L2019" t="str">
        <f>VLOOKUP($A2019,lookup_table!$A:$D,3,FALSE)</f>
        <v>Web</v>
      </c>
      <c r="M2019" t="str">
        <f>VLOOKUP($A2019,lookup_table!$A:$D,4,FALSE)</f>
        <v>Large</v>
      </c>
      <c r="N2019" t="str">
        <f t="shared" si="234"/>
        <v>Central</v>
      </c>
      <c r="O2019" t="str">
        <f t="shared" si="235"/>
        <v>high school or below</v>
      </c>
      <c r="P2019" t="str">
        <f t="shared" si="236"/>
        <v>corporate auto</v>
      </c>
      <c r="Q2019" t="str">
        <f t="shared" si="237"/>
        <v>four-door car</v>
      </c>
      <c r="R2019" t="str">
        <f t="shared" si="238"/>
        <v>web</v>
      </c>
      <c r="S2019" t="str">
        <f t="shared" si="239"/>
        <v>large</v>
      </c>
      <c r="T2019" t="str">
        <f t="shared" si="240"/>
        <v>central</v>
      </c>
    </row>
    <row r="2020" spans="1:20" ht="17" x14ac:dyDescent="0.2">
      <c r="A2020" t="s">
        <v>2048</v>
      </c>
      <c r="B2020" s="5" t="s">
        <v>9209</v>
      </c>
      <c r="C2020" s="5" t="s">
        <v>9211</v>
      </c>
      <c r="D2020" t="s">
        <v>29</v>
      </c>
      <c r="E2020" s="4">
        <v>545370.76</v>
      </c>
      <c r="F2020" s="23">
        <v>33818</v>
      </c>
      <c r="G2020" s="23">
        <v>72</v>
      </c>
      <c r="H2020" s="24" t="s">
        <v>9203</v>
      </c>
      <c r="I2020" s="5" t="s">
        <v>14</v>
      </c>
      <c r="J2020" s="5" t="s">
        <v>15</v>
      </c>
      <c r="K2020" s="9">
        <v>341878002</v>
      </c>
      <c r="L2020" t="str">
        <f>VLOOKUP($A2020,lookup_table!$A:$D,3,FALSE)</f>
        <v>Agent</v>
      </c>
      <c r="M2020" t="str">
        <f>VLOOKUP($A2020,lookup_table!$A:$D,4,FALSE)</f>
        <v>Large</v>
      </c>
      <c r="N2020" t="str">
        <f t="shared" si="234"/>
        <v>North West</v>
      </c>
      <c r="O2020" t="str">
        <f t="shared" si="235"/>
        <v>high school or below</v>
      </c>
      <c r="P2020" t="str">
        <f t="shared" si="236"/>
        <v>personal auto</v>
      </c>
      <c r="Q2020" t="str">
        <f t="shared" si="237"/>
        <v>four-door car</v>
      </c>
      <c r="R2020" t="str">
        <f t="shared" si="238"/>
        <v>agent</v>
      </c>
      <c r="S2020" t="str">
        <f t="shared" si="239"/>
        <v>large</v>
      </c>
      <c r="T2020" t="str">
        <f t="shared" si="240"/>
        <v>north west</v>
      </c>
    </row>
    <row r="2021" spans="1:20" ht="17" x14ac:dyDescent="0.2">
      <c r="A2021" t="s">
        <v>2049</v>
      </c>
      <c r="B2021" s="5" t="s">
        <v>9207</v>
      </c>
      <c r="C2021" s="5" t="s">
        <v>1279</v>
      </c>
      <c r="D2021" t="s">
        <v>29</v>
      </c>
      <c r="E2021" s="4">
        <v>376636.66</v>
      </c>
      <c r="F2021" s="23">
        <v>22439</v>
      </c>
      <c r="G2021" s="23">
        <v>98</v>
      </c>
      <c r="H2021" s="24" t="s">
        <v>9198</v>
      </c>
      <c r="I2021" s="5" t="s">
        <v>14</v>
      </c>
      <c r="J2021" s="5" t="s">
        <v>15</v>
      </c>
      <c r="K2021" s="9">
        <v>470.4</v>
      </c>
      <c r="L2021" t="str">
        <f>VLOOKUP($A2021,lookup_table!$A:$D,3,FALSE)</f>
        <v>Agent</v>
      </c>
      <c r="M2021" t="str">
        <f>VLOOKUP($A2021,lookup_table!$A:$D,4,FALSE)</f>
        <v>Medsize</v>
      </c>
      <c r="N2021" t="str">
        <f t="shared" si="234"/>
        <v>West</v>
      </c>
      <c r="O2021" t="str">
        <f t="shared" si="235"/>
        <v>high school or below</v>
      </c>
      <c r="P2021" t="str">
        <f t="shared" si="236"/>
        <v>personal auto</v>
      </c>
      <c r="Q2021" t="str">
        <f t="shared" si="237"/>
        <v>four-door car</v>
      </c>
      <c r="R2021" t="str">
        <f t="shared" si="238"/>
        <v>agent</v>
      </c>
      <c r="S2021" t="str">
        <f t="shared" si="239"/>
        <v>medsize</v>
      </c>
      <c r="T2021" t="str">
        <f t="shared" si="240"/>
        <v>west</v>
      </c>
    </row>
    <row r="2022" spans="1:20" ht="17" x14ac:dyDescent="0.2">
      <c r="A2022" t="s">
        <v>2050</v>
      </c>
      <c r="B2022" s="5" t="s">
        <v>9209</v>
      </c>
      <c r="C2022" s="5" t="s">
        <v>1279</v>
      </c>
      <c r="D2022" t="s">
        <v>33</v>
      </c>
      <c r="E2022" s="4">
        <v>728393.44</v>
      </c>
      <c r="F2022" s="23">
        <v>79055</v>
      </c>
      <c r="G2022" s="23">
        <v>186</v>
      </c>
      <c r="H2022" s="24" t="s">
        <v>9199</v>
      </c>
      <c r="I2022" s="5" t="s">
        <v>14</v>
      </c>
      <c r="J2022" s="5" t="s">
        <v>60</v>
      </c>
      <c r="K2022" s="9">
        <v>177635183</v>
      </c>
      <c r="L2022" t="str">
        <f>VLOOKUP($A2022,lookup_table!$A:$D,3,FALSE)</f>
        <v>Branch</v>
      </c>
      <c r="M2022" t="str">
        <f>VLOOKUP($A2022,lookup_table!$A:$D,4,FALSE)</f>
        <v>Medsize</v>
      </c>
      <c r="N2022" t="str">
        <f t="shared" si="234"/>
        <v>North West</v>
      </c>
      <c r="O2022" t="str">
        <f t="shared" si="235"/>
        <v>college</v>
      </c>
      <c r="P2022" t="str">
        <f t="shared" si="236"/>
        <v>personal auto</v>
      </c>
      <c r="Q2022" t="str">
        <f t="shared" si="237"/>
        <v>luxury suv</v>
      </c>
      <c r="R2022" t="str">
        <f t="shared" si="238"/>
        <v>branch</v>
      </c>
      <c r="S2022" t="str">
        <f t="shared" si="239"/>
        <v>medsize</v>
      </c>
      <c r="T2022" t="str">
        <f t="shared" si="240"/>
        <v>north west</v>
      </c>
    </row>
    <row r="2023" spans="1:20" ht="17" x14ac:dyDescent="0.2">
      <c r="A2023" t="s">
        <v>2051</v>
      </c>
      <c r="B2023" s="5" t="s">
        <v>9208</v>
      </c>
      <c r="C2023" s="5" t="s">
        <v>1279</v>
      </c>
      <c r="D2023" t="s">
        <v>33</v>
      </c>
      <c r="E2023" s="4">
        <v>274524.98</v>
      </c>
      <c r="F2023" s="23">
        <v>45191</v>
      </c>
      <c r="G2023" s="23">
        <v>69</v>
      </c>
      <c r="H2023" s="24" t="s">
        <v>9198</v>
      </c>
      <c r="I2023" s="5" t="s">
        <v>14</v>
      </c>
      <c r="J2023" s="5" t="s">
        <v>15</v>
      </c>
      <c r="K2023" s="9">
        <v>330782934</v>
      </c>
      <c r="L2023" t="str">
        <f>VLOOKUP($A2023,lookup_table!$A:$D,3,FALSE)</f>
        <v>Web</v>
      </c>
      <c r="M2023" t="str">
        <f>VLOOKUP($A2023,lookup_table!$A:$D,4,FALSE)</f>
        <v>Large</v>
      </c>
      <c r="N2023" t="str">
        <f t="shared" si="234"/>
        <v>Central</v>
      </c>
      <c r="O2023" t="str">
        <f t="shared" si="235"/>
        <v>college</v>
      </c>
      <c r="P2023" t="str">
        <f t="shared" si="236"/>
        <v>personal auto</v>
      </c>
      <c r="Q2023" t="str">
        <f t="shared" si="237"/>
        <v>four-door car</v>
      </c>
      <c r="R2023" t="str">
        <f t="shared" si="238"/>
        <v>web</v>
      </c>
      <c r="S2023" t="str">
        <f t="shared" si="239"/>
        <v>large</v>
      </c>
      <c r="T2023" t="str">
        <f t="shared" si="240"/>
        <v>central</v>
      </c>
    </row>
    <row r="2024" spans="1:20" ht="17" x14ac:dyDescent="0.2">
      <c r="A2024" t="s">
        <v>2052</v>
      </c>
      <c r="B2024" s="5" t="s">
        <v>9207</v>
      </c>
      <c r="C2024" s="5" t="s">
        <v>9211</v>
      </c>
      <c r="D2024" t="s">
        <v>19</v>
      </c>
      <c r="E2024" s="4">
        <v>262627.94</v>
      </c>
      <c r="F2024" s="23">
        <v>41990</v>
      </c>
      <c r="G2024" s="23">
        <v>66</v>
      </c>
      <c r="H2024" s="24" t="s">
        <v>9198</v>
      </c>
      <c r="I2024" s="5" t="s">
        <v>14</v>
      </c>
      <c r="J2024" s="5" t="s">
        <v>15</v>
      </c>
      <c r="K2024" s="9">
        <v>316.8</v>
      </c>
      <c r="L2024" t="str">
        <f>VLOOKUP($A2024,lookup_table!$A:$D,3,FALSE)</f>
        <v>Agent</v>
      </c>
      <c r="M2024" t="str">
        <f>VLOOKUP($A2024,lookup_table!$A:$D,4,FALSE)</f>
        <v>Medsize</v>
      </c>
      <c r="N2024" t="str">
        <f t="shared" si="234"/>
        <v>West</v>
      </c>
      <c r="O2024" t="str">
        <f t="shared" si="235"/>
        <v>bachelor</v>
      </c>
      <c r="P2024" t="str">
        <f t="shared" si="236"/>
        <v>personal auto</v>
      </c>
      <c r="Q2024" t="str">
        <f t="shared" si="237"/>
        <v>four-door car</v>
      </c>
      <c r="R2024" t="str">
        <f t="shared" si="238"/>
        <v>agent</v>
      </c>
      <c r="S2024" t="str">
        <f t="shared" si="239"/>
        <v>medsize</v>
      </c>
      <c r="T2024" t="str">
        <f t="shared" si="240"/>
        <v>west</v>
      </c>
    </row>
    <row r="2025" spans="1:20" ht="17" x14ac:dyDescent="0.2">
      <c r="A2025" t="s">
        <v>2053</v>
      </c>
      <c r="B2025" s="5" t="s">
        <v>9209</v>
      </c>
      <c r="C2025" s="5" t="s">
        <v>1279</v>
      </c>
      <c r="D2025" t="s">
        <v>12</v>
      </c>
      <c r="E2025" s="4">
        <v>245681.66</v>
      </c>
      <c r="F2025" s="23">
        <v>50979</v>
      </c>
      <c r="G2025" s="23">
        <v>61</v>
      </c>
      <c r="H2025" s="24" t="s">
        <v>9199</v>
      </c>
      <c r="I2025" s="5" t="s">
        <v>14</v>
      </c>
      <c r="J2025" s="5" t="s">
        <v>22</v>
      </c>
      <c r="K2025" s="9">
        <v>262842655</v>
      </c>
      <c r="L2025" t="str">
        <f>VLOOKUP($A2025,lookup_table!$A:$D,3,FALSE)</f>
        <v>Branch</v>
      </c>
      <c r="M2025" t="str">
        <f>VLOOKUP($A2025,lookup_table!$A:$D,4,FALSE)</f>
        <v>Medsize</v>
      </c>
      <c r="N2025" t="str">
        <f t="shared" si="234"/>
        <v>North West</v>
      </c>
      <c r="O2025" t="str">
        <f t="shared" si="235"/>
        <v>master</v>
      </c>
      <c r="P2025" t="str">
        <f t="shared" si="236"/>
        <v>personal auto</v>
      </c>
      <c r="Q2025" t="str">
        <f t="shared" si="237"/>
        <v>two-door car</v>
      </c>
      <c r="R2025" t="str">
        <f t="shared" si="238"/>
        <v>branch</v>
      </c>
      <c r="S2025" t="str">
        <f t="shared" si="239"/>
        <v>medsize</v>
      </c>
      <c r="T2025" t="str">
        <f t="shared" si="240"/>
        <v>north west</v>
      </c>
    </row>
    <row r="2026" spans="1:20" ht="17" x14ac:dyDescent="0.2">
      <c r="A2026" t="s">
        <v>2054</v>
      </c>
      <c r="B2026" s="5" t="s">
        <v>9209</v>
      </c>
      <c r="C2026" s="5" t="s">
        <v>1279</v>
      </c>
      <c r="D2026" t="s">
        <v>33</v>
      </c>
      <c r="E2026" s="4">
        <v>845367.77</v>
      </c>
      <c r="F2026" s="23">
        <v>59888</v>
      </c>
      <c r="G2026" s="23">
        <v>106</v>
      </c>
      <c r="H2026" s="24" t="s">
        <v>9198</v>
      </c>
      <c r="I2026" s="5" t="s">
        <v>14</v>
      </c>
      <c r="J2026" s="5" t="s">
        <v>15</v>
      </c>
      <c r="K2026" s="9">
        <v>712682559</v>
      </c>
      <c r="L2026" t="str">
        <f>VLOOKUP($A2026,lookup_table!$A:$D,3,FALSE)</f>
        <v>Branch</v>
      </c>
      <c r="M2026" t="str">
        <f>VLOOKUP($A2026,lookup_table!$A:$D,4,FALSE)</f>
        <v>Medsize</v>
      </c>
      <c r="N2026" t="str">
        <f t="shared" si="234"/>
        <v>North West</v>
      </c>
      <c r="O2026" t="str">
        <f t="shared" si="235"/>
        <v>college</v>
      </c>
      <c r="P2026" t="str">
        <f t="shared" si="236"/>
        <v>personal auto</v>
      </c>
      <c r="Q2026" t="str">
        <f t="shared" si="237"/>
        <v>four-door car</v>
      </c>
      <c r="R2026" t="str">
        <f t="shared" si="238"/>
        <v>branch</v>
      </c>
      <c r="S2026" t="str">
        <f t="shared" si="239"/>
        <v>medsize</v>
      </c>
      <c r="T2026" t="str">
        <f t="shared" si="240"/>
        <v>north west</v>
      </c>
    </row>
    <row r="2027" spans="1:20" ht="17" x14ac:dyDescent="0.2">
      <c r="A2027" t="s">
        <v>2055</v>
      </c>
      <c r="B2027" s="5" t="s">
        <v>9207</v>
      </c>
      <c r="C2027" s="5" t="s">
        <v>9211</v>
      </c>
      <c r="D2027" t="s">
        <v>33</v>
      </c>
      <c r="E2027" s="4">
        <v>350856.95</v>
      </c>
      <c r="F2027" s="23">
        <v>20978</v>
      </c>
      <c r="G2027" s="23">
        <v>98</v>
      </c>
      <c r="H2027" s="24" t="s">
        <v>9199</v>
      </c>
      <c r="I2027" s="5" t="s">
        <v>14</v>
      </c>
      <c r="J2027" s="5" t="s">
        <v>15</v>
      </c>
      <c r="K2027" s="9">
        <v>11762788</v>
      </c>
      <c r="L2027" t="str">
        <f>VLOOKUP($A2027,lookup_table!$A:$D,3,FALSE)</f>
        <v>Branch</v>
      </c>
      <c r="M2027" t="str">
        <f>VLOOKUP($A2027,lookup_table!$A:$D,4,FALSE)</f>
        <v>Small</v>
      </c>
      <c r="N2027" t="str">
        <f t="shared" si="234"/>
        <v>West</v>
      </c>
      <c r="O2027" t="str">
        <f t="shared" si="235"/>
        <v>college</v>
      </c>
      <c r="P2027" t="str">
        <f t="shared" si="236"/>
        <v>personal auto</v>
      </c>
      <c r="Q2027" t="str">
        <f t="shared" si="237"/>
        <v>four-door car</v>
      </c>
      <c r="R2027" t="str">
        <f t="shared" si="238"/>
        <v>branch</v>
      </c>
      <c r="S2027" t="str">
        <f t="shared" si="239"/>
        <v>small</v>
      </c>
      <c r="T2027" t="str">
        <f t="shared" si="240"/>
        <v>west</v>
      </c>
    </row>
    <row r="2028" spans="1:20" ht="17" x14ac:dyDescent="0.2">
      <c r="A2028" t="s">
        <v>2056</v>
      </c>
      <c r="B2028" s="5" t="s">
        <v>9207</v>
      </c>
      <c r="C2028" s="5" t="s">
        <v>9211</v>
      </c>
      <c r="D2028" t="s">
        <v>29</v>
      </c>
      <c r="E2028" s="4">
        <v>287735.43</v>
      </c>
      <c r="F2028" s="23">
        <v>32807</v>
      </c>
      <c r="G2028" s="23">
        <v>73</v>
      </c>
      <c r="H2028" s="24" t="s">
        <v>9198</v>
      </c>
      <c r="I2028" s="5" t="s">
        <v>14</v>
      </c>
      <c r="J2028" s="5" t="s">
        <v>15</v>
      </c>
      <c r="K2028" s="9">
        <v>350.4</v>
      </c>
      <c r="L2028" t="str">
        <f>VLOOKUP($A2028,lookup_table!$A:$D,3,FALSE)</f>
        <v>Call Center</v>
      </c>
      <c r="M2028" t="str">
        <f>VLOOKUP($A2028,lookup_table!$A:$D,4,FALSE)</f>
        <v>Small</v>
      </c>
      <c r="N2028" t="str">
        <f t="shared" si="234"/>
        <v>West</v>
      </c>
      <c r="O2028" t="str">
        <f t="shared" si="235"/>
        <v>high school or below</v>
      </c>
      <c r="P2028" t="str">
        <f t="shared" si="236"/>
        <v>personal auto</v>
      </c>
      <c r="Q2028" t="str">
        <f t="shared" si="237"/>
        <v>four-door car</v>
      </c>
      <c r="R2028" t="str">
        <f t="shared" si="238"/>
        <v>call center</v>
      </c>
      <c r="S2028" t="str">
        <f t="shared" si="239"/>
        <v>small</v>
      </c>
      <c r="T2028" t="str">
        <f t="shared" si="240"/>
        <v>west</v>
      </c>
    </row>
    <row r="2029" spans="1:20" ht="17" x14ac:dyDescent="0.2">
      <c r="A2029" t="s">
        <v>2057</v>
      </c>
      <c r="B2029" s="5" t="s">
        <v>9208</v>
      </c>
      <c r="C2029" s="5" t="s">
        <v>9211</v>
      </c>
      <c r="D2029" t="s">
        <v>33</v>
      </c>
      <c r="E2029" s="4">
        <v>784016.58</v>
      </c>
      <c r="F2029" s="23">
        <v>58414</v>
      </c>
      <c r="G2029" s="23">
        <v>210</v>
      </c>
      <c r="H2029" s="24" t="s">
        <v>9202</v>
      </c>
      <c r="I2029" s="5" t="s">
        <v>14</v>
      </c>
      <c r="J2029" s="5" t="s">
        <v>60</v>
      </c>
      <c r="K2029" s="9">
        <v>1008</v>
      </c>
      <c r="L2029" t="str">
        <f>VLOOKUP($A2029,lookup_table!$A:$D,3,FALSE)</f>
        <v>Agent</v>
      </c>
      <c r="M2029" t="str">
        <f>VLOOKUP($A2029,lookup_table!$A:$D,4,FALSE)</f>
        <v>Small</v>
      </c>
      <c r="N2029" t="str">
        <f t="shared" si="234"/>
        <v>Central</v>
      </c>
      <c r="O2029" t="str">
        <f t="shared" si="235"/>
        <v>college</v>
      </c>
      <c r="P2029" t="str">
        <f t="shared" si="236"/>
        <v>personal auto</v>
      </c>
      <c r="Q2029" t="str">
        <f t="shared" si="237"/>
        <v>luxury suv</v>
      </c>
      <c r="R2029" t="str">
        <f t="shared" si="238"/>
        <v>agent</v>
      </c>
      <c r="S2029" t="str">
        <f t="shared" si="239"/>
        <v>small</v>
      </c>
      <c r="T2029" t="str">
        <f t="shared" si="240"/>
        <v>central</v>
      </c>
    </row>
    <row r="2030" spans="1:20" ht="17" x14ac:dyDescent="0.2">
      <c r="A2030" t="s">
        <v>2058</v>
      </c>
      <c r="B2030" s="5" t="s">
        <v>9206</v>
      </c>
      <c r="C2030" s="5" t="s">
        <v>1279</v>
      </c>
      <c r="D2030" t="s">
        <v>33</v>
      </c>
      <c r="E2030" s="4">
        <v>277104.5</v>
      </c>
      <c r="F2030" s="23">
        <v>50071</v>
      </c>
      <c r="G2030" s="23">
        <v>71</v>
      </c>
      <c r="H2030" s="24" t="s">
        <v>9198</v>
      </c>
      <c r="I2030" s="5" t="s">
        <v>26</v>
      </c>
      <c r="J2030" s="5" t="s">
        <v>22</v>
      </c>
      <c r="K2030" s="9">
        <v>18918935</v>
      </c>
      <c r="L2030" t="str">
        <f>VLOOKUP($A2030,lookup_table!$A:$D,3,FALSE)</f>
        <v>Agent</v>
      </c>
      <c r="M2030" t="str">
        <f>VLOOKUP($A2030,lookup_table!$A:$D,4,FALSE)</f>
        <v>Medsize</v>
      </c>
      <c r="N2030" t="str">
        <f t="shared" si="234"/>
        <v>Central</v>
      </c>
      <c r="O2030" t="str">
        <f t="shared" si="235"/>
        <v>college</v>
      </c>
      <c r="P2030" t="str">
        <f t="shared" si="236"/>
        <v>corporate auto</v>
      </c>
      <c r="Q2030" t="str">
        <f t="shared" si="237"/>
        <v>two-door car</v>
      </c>
      <c r="R2030" t="str">
        <f t="shared" si="238"/>
        <v>agent</v>
      </c>
      <c r="S2030" t="str">
        <f t="shared" si="239"/>
        <v>medsize</v>
      </c>
      <c r="T2030" t="str">
        <f t="shared" si="240"/>
        <v>central</v>
      </c>
    </row>
    <row r="2031" spans="1:20" ht="17" x14ac:dyDescent="0.2">
      <c r="A2031" t="s">
        <v>2059</v>
      </c>
      <c r="B2031" s="5" t="s">
        <v>9208</v>
      </c>
      <c r="C2031" s="5" t="s">
        <v>1279</v>
      </c>
      <c r="D2031" t="s">
        <v>29</v>
      </c>
      <c r="E2031" s="4">
        <v>533948.82999999996</v>
      </c>
      <c r="F2031" s="23">
        <v>67796</v>
      </c>
      <c r="G2031" s="23">
        <v>69</v>
      </c>
      <c r="H2031" s="24" t="s">
        <v>9203</v>
      </c>
      <c r="I2031" s="5" t="s">
        <v>14</v>
      </c>
      <c r="J2031" s="5" t="s">
        <v>15</v>
      </c>
      <c r="K2031" s="9">
        <v>331.2</v>
      </c>
      <c r="L2031" t="str">
        <f>VLOOKUP($A2031,lookup_table!$A:$D,3,FALSE)</f>
        <v>Web</v>
      </c>
      <c r="M2031" t="str">
        <f>VLOOKUP($A2031,lookup_table!$A:$D,4,FALSE)</f>
        <v>Medsize</v>
      </c>
      <c r="N2031" t="str">
        <f t="shared" si="234"/>
        <v>Central</v>
      </c>
      <c r="O2031" t="str">
        <f t="shared" si="235"/>
        <v>high school or below</v>
      </c>
      <c r="P2031" t="str">
        <f t="shared" si="236"/>
        <v>personal auto</v>
      </c>
      <c r="Q2031" t="str">
        <f t="shared" si="237"/>
        <v>four-door car</v>
      </c>
      <c r="R2031" t="str">
        <f t="shared" si="238"/>
        <v>web</v>
      </c>
      <c r="S2031" t="str">
        <f t="shared" si="239"/>
        <v>medsize</v>
      </c>
      <c r="T2031" t="str">
        <f t="shared" si="240"/>
        <v>central</v>
      </c>
    </row>
    <row r="2032" spans="1:20" ht="17" x14ac:dyDescent="0.2">
      <c r="A2032" t="s">
        <v>2060</v>
      </c>
      <c r="B2032" s="5" t="s">
        <v>9210</v>
      </c>
      <c r="C2032" s="5" t="s">
        <v>9211</v>
      </c>
      <c r="D2032" t="s">
        <v>33</v>
      </c>
      <c r="E2032" s="4">
        <v>809287.7</v>
      </c>
      <c r="F2032" s="23">
        <v>50825</v>
      </c>
      <c r="G2032" s="23">
        <v>102</v>
      </c>
      <c r="H2032" s="24" t="s">
        <v>9198</v>
      </c>
      <c r="I2032" s="5" t="s">
        <v>14</v>
      </c>
      <c r="J2032" s="5" t="s">
        <v>27</v>
      </c>
      <c r="K2032" s="9">
        <v>369614729</v>
      </c>
      <c r="L2032" t="str">
        <f>VLOOKUP($A2032,lookup_table!$A:$D,3,FALSE)</f>
        <v>Agent</v>
      </c>
      <c r="M2032" t="str">
        <f>VLOOKUP($A2032,lookup_table!$A:$D,4,FALSE)</f>
        <v>Medsize</v>
      </c>
      <c r="N2032" t="str">
        <f t="shared" si="234"/>
        <v>East</v>
      </c>
      <c r="O2032" t="str">
        <f t="shared" si="235"/>
        <v>college</v>
      </c>
      <c r="P2032" t="str">
        <f t="shared" si="236"/>
        <v>personal auto</v>
      </c>
      <c r="Q2032" t="str">
        <f t="shared" si="237"/>
        <v>suv</v>
      </c>
      <c r="R2032" t="str">
        <f t="shared" si="238"/>
        <v>agent</v>
      </c>
      <c r="S2032" t="str">
        <f t="shared" si="239"/>
        <v>medsize</v>
      </c>
      <c r="T2032" t="str">
        <f t="shared" si="240"/>
        <v>east</v>
      </c>
    </row>
    <row r="2033" spans="1:20" ht="17" x14ac:dyDescent="0.2">
      <c r="A2033" t="s">
        <v>2061</v>
      </c>
      <c r="B2033" s="5" t="s">
        <v>9210</v>
      </c>
      <c r="C2033" s="5" t="s">
        <v>1279</v>
      </c>
      <c r="D2033" t="s">
        <v>29</v>
      </c>
      <c r="E2033" s="4">
        <v>864650.41</v>
      </c>
      <c r="F2033" s="23">
        <v>64125</v>
      </c>
      <c r="G2033" s="23">
        <v>108</v>
      </c>
      <c r="H2033" s="24" t="s">
        <v>9198</v>
      </c>
      <c r="I2033" s="5" t="s">
        <v>26</v>
      </c>
      <c r="J2033" s="5" t="s">
        <v>27</v>
      </c>
      <c r="K2033" s="9">
        <v>369818708</v>
      </c>
      <c r="L2033" t="str">
        <f>VLOOKUP($A2033,lookup_table!$A:$D,3,FALSE)</f>
        <v>Branch</v>
      </c>
      <c r="M2033" t="str">
        <f>VLOOKUP($A2033,lookup_table!$A:$D,4,FALSE)</f>
        <v>Large</v>
      </c>
      <c r="N2033" t="str">
        <f t="shared" si="234"/>
        <v>East</v>
      </c>
      <c r="O2033" t="str">
        <f t="shared" si="235"/>
        <v>high school or below</v>
      </c>
      <c r="P2033" t="str">
        <f t="shared" si="236"/>
        <v>corporate auto</v>
      </c>
      <c r="Q2033" t="str">
        <f t="shared" si="237"/>
        <v>suv</v>
      </c>
      <c r="R2033" t="str">
        <f t="shared" si="238"/>
        <v>branch</v>
      </c>
      <c r="S2033" t="str">
        <f t="shared" si="239"/>
        <v>large</v>
      </c>
      <c r="T2033" t="str">
        <f t="shared" si="240"/>
        <v>east</v>
      </c>
    </row>
    <row r="2034" spans="1:20" ht="17" x14ac:dyDescent="0.2">
      <c r="A2034" t="s">
        <v>2062</v>
      </c>
      <c r="B2034" s="5" t="s">
        <v>9209</v>
      </c>
      <c r="C2034" s="5" t="s">
        <v>9211</v>
      </c>
      <c r="D2034" t="s">
        <v>19</v>
      </c>
      <c r="E2034" s="4">
        <v>565923.83999999997</v>
      </c>
      <c r="F2034" s="23">
        <v>69387</v>
      </c>
      <c r="G2034" s="23">
        <v>71</v>
      </c>
      <c r="H2034" s="24" t="s">
        <v>9198</v>
      </c>
      <c r="I2034" s="5" t="s">
        <v>14</v>
      </c>
      <c r="J2034" s="5" t="s">
        <v>15</v>
      </c>
      <c r="K2034" s="9">
        <v>71517444</v>
      </c>
      <c r="L2034" t="str">
        <f>VLOOKUP($A2034,lookup_table!$A:$D,3,FALSE)</f>
        <v>Agent</v>
      </c>
      <c r="M2034" t="str">
        <f>VLOOKUP($A2034,lookup_table!$A:$D,4,FALSE)</f>
        <v>Small</v>
      </c>
      <c r="N2034" t="str">
        <f t="shared" si="234"/>
        <v>North West</v>
      </c>
      <c r="O2034" t="str">
        <f t="shared" si="235"/>
        <v>bachelor</v>
      </c>
      <c r="P2034" t="str">
        <f t="shared" si="236"/>
        <v>personal auto</v>
      </c>
      <c r="Q2034" t="str">
        <f t="shared" si="237"/>
        <v>four-door car</v>
      </c>
      <c r="R2034" t="str">
        <f t="shared" si="238"/>
        <v>agent</v>
      </c>
      <c r="S2034" t="str">
        <f t="shared" si="239"/>
        <v>small</v>
      </c>
      <c r="T2034" t="str">
        <f t="shared" si="240"/>
        <v>north west</v>
      </c>
    </row>
    <row r="2035" spans="1:20" ht="17" x14ac:dyDescent="0.2">
      <c r="A2035" t="s">
        <v>2063</v>
      </c>
      <c r="B2035" s="5" t="s">
        <v>9209</v>
      </c>
      <c r="C2035" s="5" t="s">
        <v>9211</v>
      </c>
      <c r="D2035" t="s">
        <v>75</v>
      </c>
      <c r="E2035" s="4">
        <v>553246.23</v>
      </c>
      <c r="F2035" s="23">
        <v>29084</v>
      </c>
      <c r="G2035" s="23">
        <v>71</v>
      </c>
      <c r="H2035" s="24" t="s">
        <v>9199</v>
      </c>
      <c r="I2035" s="5" t="s">
        <v>26</v>
      </c>
      <c r="J2035" s="5" t="s">
        <v>15</v>
      </c>
      <c r="K2035" s="9">
        <v>492088331</v>
      </c>
      <c r="L2035" t="str">
        <f>VLOOKUP($A2035,lookup_table!$A:$D,3,FALSE)</f>
        <v>Web</v>
      </c>
      <c r="M2035" t="str">
        <f>VLOOKUP($A2035,lookup_table!$A:$D,4,FALSE)</f>
        <v>Small</v>
      </c>
      <c r="N2035" t="str">
        <f t="shared" si="234"/>
        <v>North West</v>
      </c>
      <c r="O2035" t="str">
        <f t="shared" si="235"/>
        <v>doctor</v>
      </c>
      <c r="P2035" t="str">
        <f t="shared" si="236"/>
        <v>corporate auto</v>
      </c>
      <c r="Q2035" t="str">
        <f t="shared" si="237"/>
        <v>four-door car</v>
      </c>
      <c r="R2035" t="str">
        <f t="shared" si="238"/>
        <v>web</v>
      </c>
      <c r="S2035" t="str">
        <f t="shared" si="239"/>
        <v>small</v>
      </c>
      <c r="T2035" t="str">
        <f t="shared" si="240"/>
        <v>north west</v>
      </c>
    </row>
    <row r="2036" spans="1:20" ht="17" x14ac:dyDescent="0.2">
      <c r="A2036" t="s">
        <v>2064</v>
      </c>
      <c r="B2036" s="5" t="s">
        <v>9209</v>
      </c>
      <c r="C2036" s="5" t="s">
        <v>9211</v>
      </c>
      <c r="D2036" t="s">
        <v>19</v>
      </c>
      <c r="E2036" s="4">
        <v>794351.33</v>
      </c>
      <c r="F2036" s="23">
        <v>60214</v>
      </c>
      <c r="G2036" s="23">
        <v>100</v>
      </c>
      <c r="H2036" s="24" t="s">
        <v>9199</v>
      </c>
      <c r="I2036" s="5" t="s">
        <v>26</v>
      </c>
      <c r="J2036" s="5" t="s">
        <v>73</v>
      </c>
      <c r="K2036" s="9">
        <v>291287905</v>
      </c>
      <c r="L2036" t="str">
        <f>VLOOKUP($A2036,lookup_table!$A:$D,3,FALSE)</f>
        <v>Agent</v>
      </c>
      <c r="M2036" t="str">
        <f>VLOOKUP($A2036,lookup_table!$A:$D,4,FALSE)</f>
        <v>Small</v>
      </c>
      <c r="N2036" t="str">
        <f t="shared" si="234"/>
        <v>North West</v>
      </c>
      <c r="O2036" t="str">
        <f t="shared" si="235"/>
        <v>bachelor</v>
      </c>
      <c r="P2036" t="str">
        <f t="shared" si="236"/>
        <v>corporate auto</v>
      </c>
      <c r="Q2036" t="str">
        <f t="shared" si="237"/>
        <v>sports car</v>
      </c>
      <c r="R2036" t="str">
        <f t="shared" si="238"/>
        <v>agent</v>
      </c>
      <c r="S2036" t="str">
        <f t="shared" si="239"/>
        <v>small</v>
      </c>
      <c r="T2036" t="str">
        <f t="shared" si="240"/>
        <v>north west</v>
      </c>
    </row>
    <row r="2037" spans="1:20" ht="17" x14ac:dyDescent="0.2">
      <c r="A2037" t="s">
        <v>2065</v>
      </c>
      <c r="B2037" s="5" t="s">
        <v>9209</v>
      </c>
      <c r="C2037" s="5" t="s">
        <v>9211</v>
      </c>
      <c r="D2037" t="s">
        <v>29</v>
      </c>
      <c r="E2037" s="4">
        <v>977460.58</v>
      </c>
      <c r="F2037" s="23">
        <v>96018</v>
      </c>
      <c r="G2037" s="23">
        <v>122</v>
      </c>
      <c r="H2037" s="24" t="s">
        <v>9198</v>
      </c>
      <c r="I2037" s="5" t="s">
        <v>14</v>
      </c>
      <c r="J2037" s="5" t="s">
        <v>27</v>
      </c>
      <c r="K2037" s="9">
        <v>39088142</v>
      </c>
      <c r="L2037" t="str">
        <f>VLOOKUP($A2037,lookup_table!$A:$D,3,FALSE)</f>
        <v>Web</v>
      </c>
      <c r="M2037" t="str">
        <f>VLOOKUP($A2037,lookup_table!$A:$D,4,FALSE)</f>
        <v>Medsize</v>
      </c>
      <c r="N2037" t="str">
        <f t="shared" si="234"/>
        <v>North West</v>
      </c>
      <c r="O2037" t="str">
        <f t="shared" si="235"/>
        <v>high school or below</v>
      </c>
      <c r="P2037" t="str">
        <f t="shared" si="236"/>
        <v>personal auto</v>
      </c>
      <c r="Q2037" t="str">
        <f t="shared" si="237"/>
        <v>suv</v>
      </c>
      <c r="R2037" t="str">
        <f t="shared" si="238"/>
        <v>web</v>
      </c>
      <c r="S2037" t="str">
        <f t="shared" si="239"/>
        <v>medsize</v>
      </c>
      <c r="T2037" t="str">
        <f t="shared" si="240"/>
        <v>north west</v>
      </c>
    </row>
    <row r="2038" spans="1:20" ht="17" x14ac:dyDescent="0.2">
      <c r="A2038" t="s">
        <v>2066</v>
      </c>
      <c r="B2038" s="5" t="s">
        <v>9210</v>
      </c>
      <c r="C2038" s="5" t="s">
        <v>1279</v>
      </c>
      <c r="D2038" t="s">
        <v>29</v>
      </c>
      <c r="E2038" s="4">
        <v>406700.47</v>
      </c>
      <c r="F2038" s="23">
        <v>28466</v>
      </c>
      <c r="G2038" s="23">
        <v>102</v>
      </c>
      <c r="H2038" s="24" t="s">
        <v>9198</v>
      </c>
      <c r="I2038" s="5" t="s">
        <v>14</v>
      </c>
      <c r="J2038" s="5" t="s">
        <v>27</v>
      </c>
      <c r="K2038" s="9">
        <v>371802628</v>
      </c>
      <c r="L2038" t="str">
        <f>VLOOKUP($A2038,lookup_table!$A:$D,3,FALSE)</f>
        <v>Agent</v>
      </c>
      <c r="M2038" t="str">
        <f>VLOOKUP($A2038,lookup_table!$A:$D,4,FALSE)</f>
        <v>Medsize</v>
      </c>
      <c r="N2038" t="str">
        <f t="shared" si="234"/>
        <v>East</v>
      </c>
      <c r="O2038" t="str">
        <f t="shared" si="235"/>
        <v>high school or below</v>
      </c>
      <c r="P2038" t="str">
        <f t="shared" si="236"/>
        <v>personal auto</v>
      </c>
      <c r="Q2038" t="str">
        <f t="shared" si="237"/>
        <v>suv</v>
      </c>
      <c r="R2038" t="str">
        <f t="shared" si="238"/>
        <v>agent</v>
      </c>
      <c r="S2038" t="str">
        <f t="shared" si="239"/>
        <v>medsize</v>
      </c>
      <c r="T2038" t="str">
        <f t="shared" si="240"/>
        <v>east</v>
      </c>
    </row>
    <row r="2039" spans="1:20" ht="17" x14ac:dyDescent="0.2">
      <c r="A2039" t="s">
        <v>2067</v>
      </c>
      <c r="B2039" s="5" t="s">
        <v>9207</v>
      </c>
      <c r="C2039" s="5" t="s">
        <v>1279</v>
      </c>
      <c r="D2039" t="s">
        <v>29</v>
      </c>
      <c r="E2039" s="4">
        <v>2320839.42</v>
      </c>
      <c r="F2039" s="23">
        <v>60233</v>
      </c>
      <c r="G2039" s="23">
        <v>116</v>
      </c>
      <c r="H2039" s="24" t="s">
        <v>9198</v>
      </c>
      <c r="I2039" s="5" t="s">
        <v>14</v>
      </c>
      <c r="J2039" s="5" t="s">
        <v>22</v>
      </c>
      <c r="K2039" s="9">
        <v>481265179</v>
      </c>
      <c r="L2039" t="str">
        <f>VLOOKUP($A2039,lookup_table!$A:$D,3,FALSE)</f>
        <v>Branch</v>
      </c>
      <c r="M2039" t="str">
        <f>VLOOKUP($A2039,lookup_table!$A:$D,4,FALSE)</f>
        <v>Medsize</v>
      </c>
      <c r="N2039" t="str">
        <f t="shared" si="234"/>
        <v>West</v>
      </c>
      <c r="O2039" t="str">
        <f t="shared" si="235"/>
        <v>high school or below</v>
      </c>
      <c r="P2039" t="str">
        <f t="shared" si="236"/>
        <v>personal auto</v>
      </c>
      <c r="Q2039" t="str">
        <f t="shared" si="237"/>
        <v>two-door car</v>
      </c>
      <c r="R2039" t="str">
        <f t="shared" si="238"/>
        <v>branch</v>
      </c>
      <c r="S2039" t="str">
        <f t="shared" si="239"/>
        <v>medsize</v>
      </c>
      <c r="T2039" t="str">
        <f t="shared" si="240"/>
        <v>west</v>
      </c>
    </row>
    <row r="2040" spans="1:20" ht="17" x14ac:dyDescent="0.2">
      <c r="A2040" t="s">
        <v>2068</v>
      </c>
      <c r="B2040" s="5" t="s">
        <v>9209</v>
      </c>
      <c r="C2040" s="5" t="s">
        <v>9211</v>
      </c>
      <c r="D2040" t="s">
        <v>19</v>
      </c>
      <c r="E2040" s="4">
        <v>732589.27</v>
      </c>
      <c r="F2040" s="23">
        <v>52920</v>
      </c>
      <c r="G2040" s="23">
        <v>93</v>
      </c>
      <c r="H2040" s="24" t="s">
        <v>9198</v>
      </c>
      <c r="I2040" s="5" t="s">
        <v>14</v>
      </c>
      <c r="J2040" s="5" t="s">
        <v>15</v>
      </c>
      <c r="K2040" s="9">
        <v>110105432</v>
      </c>
      <c r="L2040" t="str">
        <f>VLOOKUP($A2040,lookup_table!$A:$D,3,FALSE)</f>
        <v>Branch</v>
      </c>
      <c r="M2040" t="str">
        <f>VLOOKUP($A2040,lookup_table!$A:$D,4,FALSE)</f>
        <v>Small</v>
      </c>
      <c r="N2040" t="str">
        <f t="shared" si="234"/>
        <v>North West</v>
      </c>
      <c r="O2040" t="str">
        <f t="shared" si="235"/>
        <v>bachelor</v>
      </c>
      <c r="P2040" t="str">
        <f t="shared" si="236"/>
        <v>personal auto</v>
      </c>
      <c r="Q2040" t="str">
        <f t="shared" si="237"/>
        <v>four-door car</v>
      </c>
      <c r="R2040" t="str">
        <f t="shared" si="238"/>
        <v>branch</v>
      </c>
      <c r="S2040" t="str">
        <f t="shared" si="239"/>
        <v>small</v>
      </c>
      <c r="T2040" t="str">
        <f t="shared" si="240"/>
        <v>north west</v>
      </c>
    </row>
    <row r="2041" spans="1:20" ht="17" x14ac:dyDescent="0.2">
      <c r="A2041" t="s">
        <v>2069</v>
      </c>
      <c r="B2041" s="5" t="s">
        <v>9207</v>
      </c>
      <c r="C2041" s="5" t="s">
        <v>9211</v>
      </c>
      <c r="D2041" t="s">
        <v>19</v>
      </c>
      <c r="E2041" s="4">
        <v>417034.07</v>
      </c>
      <c r="F2041" s="23">
        <v>90310</v>
      </c>
      <c r="G2041" s="23">
        <v>104</v>
      </c>
      <c r="H2041" s="24" t="s">
        <v>9198</v>
      </c>
      <c r="I2041" s="5" t="s">
        <v>14</v>
      </c>
      <c r="J2041" s="5" t="s">
        <v>27</v>
      </c>
      <c r="K2041" s="9">
        <v>166355491</v>
      </c>
      <c r="L2041" t="str">
        <f>VLOOKUP($A2041,lookup_table!$A:$D,3,FALSE)</f>
        <v>Call Center</v>
      </c>
      <c r="M2041" t="str">
        <f>VLOOKUP($A2041,lookup_table!$A:$D,4,FALSE)</f>
        <v>Small</v>
      </c>
      <c r="N2041" t="str">
        <f t="shared" si="234"/>
        <v>West</v>
      </c>
      <c r="O2041" t="str">
        <f t="shared" si="235"/>
        <v>bachelor</v>
      </c>
      <c r="P2041" t="str">
        <f t="shared" si="236"/>
        <v>personal auto</v>
      </c>
      <c r="Q2041" t="str">
        <f t="shared" si="237"/>
        <v>suv</v>
      </c>
      <c r="R2041" t="str">
        <f t="shared" si="238"/>
        <v>call center</v>
      </c>
      <c r="S2041" t="str">
        <f t="shared" si="239"/>
        <v>small</v>
      </c>
      <c r="T2041" t="str">
        <f t="shared" si="240"/>
        <v>west</v>
      </c>
    </row>
    <row r="2042" spans="1:20" ht="17" x14ac:dyDescent="0.2">
      <c r="A2042" t="s">
        <v>2070</v>
      </c>
      <c r="B2042" s="5" t="s">
        <v>9207</v>
      </c>
      <c r="C2042" s="5" t="s">
        <v>9211</v>
      </c>
      <c r="D2042" t="s">
        <v>33</v>
      </c>
      <c r="E2042" s="4">
        <v>784016.58</v>
      </c>
      <c r="F2042" s="23">
        <v>58414</v>
      </c>
      <c r="G2042" s="23">
        <v>210</v>
      </c>
      <c r="H2042" s="24" t="s">
        <v>9202</v>
      </c>
      <c r="I2042" s="5" t="s">
        <v>37</v>
      </c>
      <c r="J2042" s="5" t="s">
        <v>60</v>
      </c>
      <c r="K2042" s="9">
        <v>1008</v>
      </c>
      <c r="L2042" t="str">
        <f>VLOOKUP($A2042,lookup_table!$A:$D,3,FALSE)</f>
        <v>Agent</v>
      </c>
      <c r="M2042" t="str">
        <f>VLOOKUP($A2042,lookup_table!$A:$D,4,FALSE)</f>
        <v>Small</v>
      </c>
      <c r="N2042" t="str">
        <f t="shared" si="234"/>
        <v>West</v>
      </c>
      <c r="O2042" t="str">
        <f t="shared" si="235"/>
        <v>college</v>
      </c>
      <c r="P2042" t="str">
        <f t="shared" si="236"/>
        <v>special auto</v>
      </c>
      <c r="Q2042" t="str">
        <f t="shared" si="237"/>
        <v>luxury suv</v>
      </c>
      <c r="R2042" t="str">
        <f t="shared" si="238"/>
        <v>agent</v>
      </c>
      <c r="S2042" t="str">
        <f t="shared" si="239"/>
        <v>small</v>
      </c>
      <c r="T2042" t="str">
        <f t="shared" si="240"/>
        <v>west</v>
      </c>
    </row>
    <row r="2043" spans="1:20" ht="17" x14ac:dyDescent="0.2">
      <c r="A2043" t="s">
        <v>2071</v>
      </c>
      <c r="B2043" s="5" t="s">
        <v>9210</v>
      </c>
      <c r="C2043" s="5" t="s">
        <v>1279</v>
      </c>
      <c r="D2043" t="s">
        <v>75</v>
      </c>
      <c r="E2043" s="4">
        <v>887596.55</v>
      </c>
      <c r="F2043" s="23">
        <v>69205</v>
      </c>
      <c r="G2043" s="23">
        <v>110</v>
      </c>
      <c r="H2043" s="24" t="s">
        <v>9198</v>
      </c>
      <c r="I2043" s="5" t="s">
        <v>14</v>
      </c>
      <c r="J2043" s="5" t="s">
        <v>15</v>
      </c>
      <c r="K2043" s="9">
        <v>372362565</v>
      </c>
      <c r="L2043" t="str">
        <f>VLOOKUP($A2043,lookup_table!$A:$D,3,FALSE)</f>
        <v>Web</v>
      </c>
      <c r="M2043" t="str">
        <f>VLOOKUP($A2043,lookup_table!$A:$D,4,FALSE)</f>
        <v>Medsize</v>
      </c>
      <c r="N2043" t="str">
        <f t="shared" si="234"/>
        <v>East</v>
      </c>
      <c r="O2043" t="str">
        <f t="shared" si="235"/>
        <v>doctor</v>
      </c>
      <c r="P2043" t="str">
        <f t="shared" si="236"/>
        <v>personal auto</v>
      </c>
      <c r="Q2043" t="str">
        <f t="shared" si="237"/>
        <v>four-door car</v>
      </c>
      <c r="R2043" t="str">
        <f t="shared" si="238"/>
        <v>web</v>
      </c>
      <c r="S2043" t="str">
        <f t="shared" si="239"/>
        <v>medsize</v>
      </c>
      <c r="T2043" t="str">
        <f t="shared" si="240"/>
        <v>east</v>
      </c>
    </row>
    <row r="2044" spans="1:20" ht="17" x14ac:dyDescent="0.2">
      <c r="A2044" t="s">
        <v>2072</v>
      </c>
      <c r="B2044" s="5" t="s">
        <v>9209</v>
      </c>
      <c r="C2044" s="5" t="s">
        <v>9211</v>
      </c>
      <c r="D2044" t="s">
        <v>29</v>
      </c>
      <c r="E2044" s="4">
        <v>1937890.78</v>
      </c>
      <c r="F2044" s="23">
        <v>21159</v>
      </c>
      <c r="G2044" s="23">
        <v>73</v>
      </c>
      <c r="H2044" s="24" t="s">
        <v>9198</v>
      </c>
      <c r="I2044" s="5" t="s">
        <v>14</v>
      </c>
      <c r="J2044" s="5" t="s">
        <v>15</v>
      </c>
      <c r="K2044" s="9">
        <v>350.4</v>
      </c>
      <c r="L2044" t="str">
        <f>VLOOKUP($A2044,lookup_table!$A:$D,3,FALSE)</f>
        <v>Branch</v>
      </c>
      <c r="M2044" t="str">
        <f>VLOOKUP($A2044,lookup_table!$A:$D,4,FALSE)</f>
        <v>Medsize</v>
      </c>
      <c r="N2044" t="str">
        <f t="shared" si="234"/>
        <v>North West</v>
      </c>
      <c r="O2044" t="str">
        <f t="shared" si="235"/>
        <v>high school or below</v>
      </c>
      <c r="P2044" t="str">
        <f t="shared" si="236"/>
        <v>personal auto</v>
      </c>
      <c r="Q2044" t="str">
        <f t="shared" si="237"/>
        <v>four-door car</v>
      </c>
      <c r="R2044" t="str">
        <f t="shared" si="238"/>
        <v>branch</v>
      </c>
      <c r="S2044" t="str">
        <f t="shared" si="239"/>
        <v>medsize</v>
      </c>
      <c r="T2044" t="str">
        <f t="shared" si="240"/>
        <v>north west</v>
      </c>
    </row>
    <row r="2045" spans="1:20" ht="17" x14ac:dyDescent="0.2">
      <c r="A2045" t="s">
        <v>2073</v>
      </c>
      <c r="B2045" s="5" t="s">
        <v>9210</v>
      </c>
      <c r="C2045" s="5" t="s">
        <v>9211</v>
      </c>
      <c r="D2045" t="s">
        <v>33</v>
      </c>
      <c r="E2045" s="4">
        <v>597099.56999999995</v>
      </c>
      <c r="F2045" s="23">
        <v>64008</v>
      </c>
      <c r="G2045" s="23">
        <v>85</v>
      </c>
      <c r="H2045" s="24" t="s">
        <v>9201</v>
      </c>
      <c r="I2045" s="5" t="s">
        <v>14</v>
      </c>
      <c r="J2045" s="5" t="s">
        <v>15</v>
      </c>
      <c r="K2045" s="9">
        <v>372893812</v>
      </c>
      <c r="L2045" t="str">
        <f>VLOOKUP($A2045,lookup_table!$A:$D,3,FALSE)</f>
        <v>Agent</v>
      </c>
      <c r="M2045" t="str">
        <f>VLOOKUP($A2045,lookup_table!$A:$D,4,FALSE)</f>
        <v>Medsize</v>
      </c>
      <c r="N2045" t="str">
        <f t="shared" si="234"/>
        <v>East</v>
      </c>
      <c r="O2045" t="str">
        <f t="shared" si="235"/>
        <v>college</v>
      </c>
      <c r="P2045" t="str">
        <f t="shared" si="236"/>
        <v>personal auto</v>
      </c>
      <c r="Q2045" t="str">
        <f t="shared" si="237"/>
        <v>four-door car</v>
      </c>
      <c r="R2045" t="str">
        <f t="shared" si="238"/>
        <v>agent</v>
      </c>
      <c r="S2045" t="str">
        <f t="shared" si="239"/>
        <v>medsize</v>
      </c>
      <c r="T2045" t="str">
        <f t="shared" si="240"/>
        <v>east</v>
      </c>
    </row>
    <row r="2046" spans="1:20" ht="17" x14ac:dyDescent="0.2">
      <c r="A2046" t="s">
        <v>2074</v>
      </c>
      <c r="B2046" s="5" t="s">
        <v>9206</v>
      </c>
      <c r="C2046" s="5" t="s">
        <v>1279</v>
      </c>
      <c r="D2046" t="s">
        <v>19</v>
      </c>
      <c r="E2046" s="4">
        <v>914887.79</v>
      </c>
      <c r="F2046" s="23">
        <v>68236</v>
      </c>
      <c r="G2046" s="23">
        <v>114</v>
      </c>
      <c r="H2046" s="24" t="s">
        <v>9198</v>
      </c>
      <c r="I2046" s="5" t="s">
        <v>14</v>
      </c>
      <c r="J2046" s="5" t="s">
        <v>27</v>
      </c>
      <c r="K2046" s="9">
        <v>20725611</v>
      </c>
      <c r="L2046" t="str">
        <f>VLOOKUP($A2046,lookup_table!$A:$D,3,FALSE)</f>
        <v>Agent</v>
      </c>
      <c r="M2046" t="str">
        <f>VLOOKUP($A2046,lookup_table!$A:$D,4,FALSE)</f>
        <v>Medsize</v>
      </c>
      <c r="N2046" t="str">
        <f t="shared" si="234"/>
        <v>Central</v>
      </c>
      <c r="O2046" t="str">
        <f t="shared" si="235"/>
        <v>bachelor</v>
      </c>
      <c r="P2046" t="str">
        <f t="shared" si="236"/>
        <v>personal auto</v>
      </c>
      <c r="Q2046" t="str">
        <f t="shared" si="237"/>
        <v>suv</v>
      </c>
      <c r="R2046" t="str">
        <f t="shared" si="238"/>
        <v>agent</v>
      </c>
      <c r="S2046" t="str">
        <f t="shared" si="239"/>
        <v>medsize</v>
      </c>
      <c r="T2046" t="str">
        <f t="shared" si="240"/>
        <v>central</v>
      </c>
    </row>
    <row r="2047" spans="1:20" ht="17" x14ac:dyDescent="0.2">
      <c r="A2047" t="s">
        <v>2075</v>
      </c>
      <c r="B2047" s="5" t="s">
        <v>9206</v>
      </c>
      <c r="C2047" s="5" t="s">
        <v>1279</v>
      </c>
      <c r="D2047" t="s">
        <v>29</v>
      </c>
      <c r="E2047" s="4">
        <v>1377097.62</v>
      </c>
      <c r="F2047" s="23">
        <v>59207</v>
      </c>
      <c r="G2047" s="23">
        <v>116</v>
      </c>
      <c r="H2047" s="24" t="s">
        <v>9198</v>
      </c>
      <c r="I2047" s="5" t="s">
        <v>14</v>
      </c>
      <c r="J2047" s="5" t="s">
        <v>15</v>
      </c>
      <c r="K2047" s="9">
        <v>556.79999999999995</v>
      </c>
      <c r="L2047" t="str">
        <f>VLOOKUP($A2047,lookup_table!$A:$D,3,FALSE)</f>
        <v>Agent</v>
      </c>
      <c r="M2047" t="str">
        <f>VLOOKUP($A2047,lookup_table!$A:$D,4,FALSE)</f>
        <v>Medsize</v>
      </c>
      <c r="N2047" t="str">
        <f t="shared" si="234"/>
        <v>Central</v>
      </c>
      <c r="O2047" t="str">
        <f t="shared" si="235"/>
        <v>high school or below</v>
      </c>
      <c r="P2047" t="str">
        <f t="shared" si="236"/>
        <v>personal auto</v>
      </c>
      <c r="Q2047" t="str">
        <f t="shared" si="237"/>
        <v>four-door car</v>
      </c>
      <c r="R2047" t="str">
        <f t="shared" si="238"/>
        <v>agent</v>
      </c>
      <c r="S2047" t="str">
        <f t="shared" si="239"/>
        <v>medsize</v>
      </c>
      <c r="T2047" t="str">
        <f t="shared" si="240"/>
        <v>central</v>
      </c>
    </row>
    <row r="2048" spans="1:20" ht="17" x14ac:dyDescent="0.2">
      <c r="A2048" t="s">
        <v>2076</v>
      </c>
      <c r="B2048" s="5" t="s">
        <v>9210</v>
      </c>
      <c r="C2048" s="5" t="s">
        <v>1279</v>
      </c>
      <c r="D2048" t="s">
        <v>29</v>
      </c>
      <c r="E2048" s="4">
        <v>2009689.34</v>
      </c>
      <c r="F2048" s="23">
        <v>92766</v>
      </c>
      <c r="G2048" s="23">
        <v>71</v>
      </c>
      <c r="H2048" s="24" t="s">
        <v>9198</v>
      </c>
      <c r="I2048" s="5" t="s">
        <v>14</v>
      </c>
      <c r="J2048" s="5" t="s">
        <v>22</v>
      </c>
      <c r="K2048" s="9">
        <v>379029102</v>
      </c>
      <c r="L2048" t="str">
        <f>VLOOKUP($A2048,lookup_table!$A:$D,3,FALSE)</f>
        <v>Agent</v>
      </c>
      <c r="M2048" t="str">
        <f>VLOOKUP($A2048,lookup_table!$A:$D,4,FALSE)</f>
        <v>Large</v>
      </c>
      <c r="N2048" t="str">
        <f t="shared" si="234"/>
        <v>East</v>
      </c>
      <c r="O2048" t="str">
        <f t="shared" si="235"/>
        <v>high school or below</v>
      </c>
      <c r="P2048" t="str">
        <f t="shared" si="236"/>
        <v>personal auto</v>
      </c>
      <c r="Q2048" t="str">
        <f t="shared" si="237"/>
        <v>two-door car</v>
      </c>
      <c r="R2048" t="str">
        <f t="shared" si="238"/>
        <v>agent</v>
      </c>
      <c r="S2048" t="str">
        <f t="shared" si="239"/>
        <v>large</v>
      </c>
      <c r="T2048" t="str">
        <f t="shared" si="240"/>
        <v>east</v>
      </c>
    </row>
    <row r="2049" spans="1:20" ht="17" x14ac:dyDescent="0.2">
      <c r="A2049" t="s">
        <v>2077</v>
      </c>
      <c r="B2049" s="5" t="s">
        <v>9206</v>
      </c>
      <c r="C2049" s="5" t="s">
        <v>9211</v>
      </c>
      <c r="D2049" t="s">
        <v>29</v>
      </c>
      <c r="E2049" s="4">
        <v>582168.43000000005</v>
      </c>
      <c r="F2049" s="23">
        <v>77563</v>
      </c>
      <c r="G2049" s="23">
        <v>143</v>
      </c>
      <c r="H2049" s="24" t="s">
        <v>9198</v>
      </c>
      <c r="I2049" s="5" t="s">
        <v>14</v>
      </c>
      <c r="J2049" s="5" t="s">
        <v>73</v>
      </c>
      <c r="K2049" s="9">
        <v>545999699</v>
      </c>
      <c r="L2049" t="str">
        <f>VLOOKUP($A2049,lookup_table!$A:$D,3,FALSE)</f>
        <v>Call Center</v>
      </c>
      <c r="M2049" t="str">
        <f>VLOOKUP($A2049,lookup_table!$A:$D,4,FALSE)</f>
        <v>Medsize</v>
      </c>
      <c r="N2049" t="str">
        <f t="shared" si="234"/>
        <v>Central</v>
      </c>
      <c r="O2049" t="str">
        <f t="shared" si="235"/>
        <v>high school or below</v>
      </c>
      <c r="P2049" t="str">
        <f t="shared" si="236"/>
        <v>personal auto</v>
      </c>
      <c r="Q2049" t="str">
        <f t="shared" si="237"/>
        <v>sports car</v>
      </c>
      <c r="R2049" t="str">
        <f t="shared" si="238"/>
        <v>call center</v>
      </c>
      <c r="S2049" t="str">
        <f t="shared" si="239"/>
        <v>medsize</v>
      </c>
      <c r="T2049" t="str">
        <f t="shared" si="240"/>
        <v>central</v>
      </c>
    </row>
    <row r="2050" spans="1:20" ht="17" x14ac:dyDescent="0.2">
      <c r="A2050" t="s">
        <v>2078</v>
      </c>
      <c r="B2050" s="5" t="s">
        <v>9206</v>
      </c>
      <c r="C2050" s="5" t="s">
        <v>1279</v>
      </c>
      <c r="D2050" t="s">
        <v>33</v>
      </c>
      <c r="E2050" s="4">
        <v>309580.34000000003</v>
      </c>
      <c r="F2050" s="23">
        <v>33415</v>
      </c>
      <c r="G2050" s="23">
        <v>78</v>
      </c>
      <c r="H2050" s="24" t="s">
        <v>9198</v>
      </c>
      <c r="I2050" s="5" t="s">
        <v>14</v>
      </c>
      <c r="J2050" s="5" t="s">
        <v>15</v>
      </c>
      <c r="K2050" s="9">
        <v>374.4</v>
      </c>
      <c r="L2050" t="str">
        <f>VLOOKUP($A2050,lookup_table!$A:$D,3,FALSE)</f>
        <v>Branch</v>
      </c>
      <c r="M2050" t="str">
        <f>VLOOKUP($A2050,lookup_table!$A:$D,4,FALSE)</f>
        <v>Medsize</v>
      </c>
      <c r="N2050" t="str">
        <f t="shared" si="234"/>
        <v>Central</v>
      </c>
      <c r="O2050" t="str">
        <f t="shared" si="235"/>
        <v>college</v>
      </c>
      <c r="P2050" t="str">
        <f t="shared" si="236"/>
        <v>personal auto</v>
      </c>
      <c r="Q2050" t="str">
        <f t="shared" si="237"/>
        <v>four-door car</v>
      </c>
      <c r="R2050" t="str">
        <f t="shared" si="238"/>
        <v>branch</v>
      </c>
      <c r="S2050" t="str">
        <f t="shared" si="239"/>
        <v>medsize</v>
      </c>
      <c r="T2050" t="str">
        <f t="shared" si="240"/>
        <v>central</v>
      </c>
    </row>
    <row r="2051" spans="1:20" ht="17" x14ac:dyDescent="0.2">
      <c r="A2051" t="s">
        <v>2079</v>
      </c>
      <c r="B2051" s="5" t="s">
        <v>9207</v>
      </c>
      <c r="C2051" s="5" t="s">
        <v>1279</v>
      </c>
      <c r="D2051" t="s">
        <v>19</v>
      </c>
      <c r="E2051" s="4">
        <v>1059854.25</v>
      </c>
      <c r="F2051" s="23">
        <v>20179</v>
      </c>
      <c r="G2051" s="23">
        <v>133</v>
      </c>
      <c r="H2051" s="24" t="s">
        <v>9199</v>
      </c>
      <c r="I2051" s="5" t="s">
        <v>26</v>
      </c>
      <c r="J2051" s="5" t="s">
        <v>27</v>
      </c>
      <c r="K2051" s="9">
        <v>638.4</v>
      </c>
      <c r="L2051" t="str">
        <f>VLOOKUP($A2051,lookup_table!$A:$D,3,FALSE)</f>
        <v>Agent</v>
      </c>
      <c r="M2051" t="str">
        <f>VLOOKUP($A2051,lookup_table!$A:$D,4,FALSE)</f>
        <v>Medsize</v>
      </c>
      <c r="N2051" t="str">
        <f t="shared" ref="N2051:N2068" si="241">IF($B2051="California","West",IF($B2051="Oregon","North West",IF($B2051="Washington","East","Central")))</f>
        <v>West</v>
      </c>
      <c r="O2051" t="str">
        <f t="shared" ref="O2051:O2068" si="242">LOWER($D2051)</f>
        <v>bachelor</v>
      </c>
      <c r="P2051" t="str">
        <f t="shared" ref="P2051:P2068" si="243">LOWER($I2051)</f>
        <v>corporate auto</v>
      </c>
      <c r="Q2051" t="str">
        <f t="shared" ref="Q2051:Q2068" si="244">LOWER($J2051)</f>
        <v>suv</v>
      </c>
      <c r="R2051" t="str">
        <f t="shared" ref="R2051:R2068" si="245">LOWER($L2051)</f>
        <v>agent</v>
      </c>
      <c r="S2051" t="str">
        <f t="shared" ref="S2051:S2068" si="246">LOWER($M2051)</f>
        <v>medsize</v>
      </c>
      <c r="T2051" t="str">
        <f t="shared" ref="T2051:T2068" si="247">LOWER($N2051)</f>
        <v>west</v>
      </c>
    </row>
    <row r="2052" spans="1:20" ht="17" x14ac:dyDescent="0.2">
      <c r="A2052" t="s">
        <v>2080</v>
      </c>
      <c r="B2052" s="5" t="s">
        <v>9207</v>
      </c>
      <c r="C2052" s="5" t="s">
        <v>9211</v>
      </c>
      <c r="D2052" t="s">
        <v>19</v>
      </c>
      <c r="E2052" s="4">
        <v>769512.3</v>
      </c>
      <c r="F2052" s="23">
        <v>50147</v>
      </c>
      <c r="G2052" s="23">
        <v>101</v>
      </c>
      <c r="H2052" s="24" t="s">
        <v>9198</v>
      </c>
      <c r="I2052" s="5" t="s">
        <v>14</v>
      </c>
      <c r="J2052" s="5" t="s">
        <v>27</v>
      </c>
      <c r="K2052" s="9">
        <v>484.8</v>
      </c>
      <c r="L2052" t="str">
        <f>VLOOKUP($A2052,lookup_table!$A:$D,3,FALSE)</f>
        <v>Branch</v>
      </c>
      <c r="M2052" t="str">
        <f>VLOOKUP($A2052,lookup_table!$A:$D,4,FALSE)</f>
        <v>Medsize</v>
      </c>
      <c r="N2052" t="str">
        <f t="shared" si="241"/>
        <v>West</v>
      </c>
      <c r="O2052" t="str">
        <f t="shared" si="242"/>
        <v>bachelor</v>
      </c>
      <c r="P2052" t="str">
        <f t="shared" si="243"/>
        <v>personal auto</v>
      </c>
      <c r="Q2052" t="str">
        <f t="shared" si="244"/>
        <v>suv</v>
      </c>
      <c r="R2052" t="str">
        <f t="shared" si="245"/>
        <v>branch</v>
      </c>
      <c r="S2052" t="str">
        <f t="shared" si="246"/>
        <v>medsize</v>
      </c>
      <c r="T2052" t="str">
        <f t="shared" si="247"/>
        <v>west</v>
      </c>
    </row>
    <row r="2053" spans="1:20" ht="17" x14ac:dyDescent="0.2">
      <c r="A2053" t="s">
        <v>2081</v>
      </c>
      <c r="B2053" s="5" t="s">
        <v>9210</v>
      </c>
      <c r="C2053" t="s">
        <v>11</v>
      </c>
      <c r="D2053" t="s">
        <v>19</v>
      </c>
      <c r="E2053" s="4">
        <v>304179.15999999997</v>
      </c>
      <c r="F2053" s="23">
        <v>13789</v>
      </c>
      <c r="G2053" s="23">
        <v>79</v>
      </c>
      <c r="H2053" s="24" t="s">
        <v>9198</v>
      </c>
      <c r="I2053" s="5" t="s">
        <v>14</v>
      </c>
      <c r="J2053" s="5" t="s">
        <v>15</v>
      </c>
      <c r="K2053" s="9">
        <v>379.2</v>
      </c>
      <c r="L2053" t="str">
        <f>VLOOKUP($A2053,lookup_table!$A:$D,3,FALSE)</f>
        <v>Call Center</v>
      </c>
      <c r="M2053" t="str">
        <f>VLOOKUP($A2053,lookup_table!$A:$D,4,FALSE)</f>
        <v>Medsize</v>
      </c>
      <c r="N2053" t="str">
        <f t="shared" si="241"/>
        <v>East</v>
      </c>
      <c r="O2053" t="str">
        <f t="shared" si="242"/>
        <v>bachelor</v>
      </c>
      <c r="P2053" t="str">
        <f t="shared" si="243"/>
        <v>personal auto</v>
      </c>
      <c r="Q2053" t="str">
        <f t="shared" si="244"/>
        <v>four-door car</v>
      </c>
      <c r="R2053" t="str">
        <f t="shared" si="245"/>
        <v>call center</v>
      </c>
      <c r="S2053" t="str">
        <f t="shared" si="246"/>
        <v>medsize</v>
      </c>
      <c r="T2053" t="str">
        <f t="shared" si="247"/>
        <v>east</v>
      </c>
    </row>
    <row r="2054" spans="1:20" ht="17" x14ac:dyDescent="0.2">
      <c r="A2054" t="s">
        <v>2082</v>
      </c>
      <c r="B2054" s="5" t="s">
        <v>9209</v>
      </c>
      <c r="C2054" s="5" t="s">
        <v>9211</v>
      </c>
      <c r="D2054" t="s">
        <v>12</v>
      </c>
      <c r="E2054" s="4">
        <v>868982.25</v>
      </c>
      <c r="F2054" s="23">
        <v>45009</v>
      </c>
      <c r="G2054" s="23">
        <v>99</v>
      </c>
      <c r="H2054" s="24" t="s">
        <v>9201</v>
      </c>
      <c r="I2054" s="5" t="s">
        <v>14</v>
      </c>
      <c r="J2054" s="5" t="s">
        <v>15</v>
      </c>
      <c r="K2054" s="9">
        <v>475.2</v>
      </c>
      <c r="L2054" t="str">
        <f>VLOOKUP($A2054,lookup_table!$A:$D,3,FALSE)</f>
        <v>Agent</v>
      </c>
      <c r="M2054" t="str">
        <f>VLOOKUP($A2054,lookup_table!$A:$D,4,FALSE)</f>
        <v>Medsize</v>
      </c>
      <c r="N2054" t="str">
        <f t="shared" si="241"/>
        <v>North West</v>
      </c>
      <c r="O2054" t="str">
        <f t="shared" si="242"/>
        <v>master</v>
      </c>
      <c r="P2054" t="str">
        <f t="shared" si="243"/>
        <v>personal auto</v>
      </c>
      <c r="Q2054" t="str">
        <f t="shared" si="244"/>
        <v>four-door car</v>
      </c>
      <c r="R2054" t="str">
        <f t="shared" si="245"/>
        <v>agent</v>
      </c>
      <c r="S2054" t="str">
        <f t="shared" si="246"/>
        <v>medsize</v>
      </c>
      <c r="T2054" t="str">
        <f t="shared" si="247"/>
        <v>north west</v>
      </c>
    </row>
    <row r="2055" spans="1:20" ht="17" x14ac:dyDescent="0.2">
      <c r="A2055" t="s">
        <v>2083</v>
      </c>
      <c r="B2055" s="5" t="s">
        <v>9208</v>
      </c>
      <c r="C2055" s="5" t="s">
        <v>1279</v>
      </c>
      <c r="D2055" t="s">
        <v>29</v>
      </c>
      <c r="E2055" s="4">
        <v>813177.92</v>
      </c>
      <c r="F2055" s="23">
        <v>93715</v>
      </c>
      <c r="G2055" s="23">
        <v>102</v>
      </c>
      <c r="H2055" s="24" t="s">
        <v>9202</v>
      </c>
      <c r="I2055" s="5" t="s">
        <v>14</v>
      </c>
      <c r="J2055" s="5" t="s">
        <v>27</v>
      </c>
      <c r="K2055" s="9">
        <v>25483769</v>
      </c>
      <c r="L2055" t="str">
        <f>VLOOKUP($A2055,lookup_table!$A:$D,3,FALSE)</f>
        <v>Web</v>
      </c>
      <c r="M2055" t="str">
        <f>VLOOKUP($A2055,lookup_table!$A:$D,4,FALSE)</f>
        <v>Medsize</v>
      </c>
      <c r="N2055" t="str">
        <f t="shared" si="241"/>
        <v>Central</v>
      </c>
      <c r="O2055" t="str">
        <f t="shared" si="242"/>
        <v>high school or below</v>
      </c>
      <c r="P2055" t="str">
        <f t="shared" si="243"/>
        <v>personal auto</v>
      </c>
      <c r="Q2055" t="str">
        <f t="shared" si="244"/>
        <v>suv</v>
      </c>
      <c r="R2055" t="str">
        <f t="shared" si="245"/>
        <v>web</v>
      </c>
      <c r="S2055" t="str">
        <f t="shared" si="246"/>
        <v>medsize</v>
      </c>
      <c r="T2055" t="str">
        <f t="shared" si="247"/>
        <v>central</v>
      </c>
    </row>
    <row r="2056" spans="1:20" ht="17" x14ac:dyDescent="0.2">
      <c r="A2056" t="s">
        <v>2084</v>
      </c>
      <c r="B2056" s="5" t="s">
        <v>9209</v>
      </c>
      <c r="C2056" s="5" t="s">
        <v>9211</v>
      </c>
      <c r="D2056" t="s">
        <v>29</v>
      </c>
      <c r="E2056" s="4">
        <v>381532.15999999997</v>
      </c>
      <c r="F2056" s="23">
        <v>23540</v>
      </c>
      <c r="G2056" s="23">
        <v>103</v>
      </c>
      <c r="H2056" s="24" t="s">
        <v>9202</v>
      </c>
      <c r="I2056" s="5" t="s">
        <v>26</v>
      </c>
      <c r="J2056" s="5" t="s">
        <v>22</v>
      </c>
      <c r="K2056" s="9">
        <v>494.4</v>
      </c>
      <c r="L2056" t="str">
        <f>VLOOKUP($A2056,lookup_table!$A:$D,3,FALSE)</f>
        <v>Branch</v>
      </c>
      <c r="M2056" t="str">
        <f>VLOOKUP($A2056,lookup_table!$A:$D,4,FALSE)</f>
        <v>Medsize</v>
      </c>
      <c r="N2056" t="str">
        <f t="shared" si="241"/>
        <v>North West</v>
      </c>
      <c r="O2056" t="str">
        <f t="shared" si="242"/>
        <v>high school or below</v>
      </c>
      <c r="P2056" t="str">
        <f t="shared" si="243"/>
        <v>corporate auto</v>
      </c>
      <c r="Q2056" t="str">
        <f t="shared" si="244"/>
        <v>two-door car</v>
      </c>
      <c r="R2056" t="str">
        <f t="shared" si="245"/>
        <v>branch</v>
      </c>
      <c r="S2056" t="str">
        <f t="shared" si="246"/>
        <v>medsize</v>
      </c>
      <c r="T2056" t="str">
        <f t="shared" si="247"/>
        <v>north west</v>
      </c>
    </row>
    <row r="2057" spans="1:20" ht="17" x14ac:dyDescent="0.2">
      <c r="A2057" t="s">
        <v>2085</v>
      </c>
      <c r="B2057" s="5" t="s">
        <v>9207</v>
      </c>
      <c r="C2057" s="5" t="s">
        <v>1279</v>
      </c>
      <c r="D2057" t="s">
        <v>33</v>
      </c>
      <c r="E2057" s="4">
        <v>1163889.95</v>
      </c>
      <c r="F2057" s="23">
        <v>25370</v>
      </c>
      <c r="G2057" s="23">
        <v>102</v>
      </c>
      <c r="H2057" s="24" t="s">
        <v>9198</v>
      </c>
      <c r="I2057" s="5" t="s">
        <v>14</v>
      </c>
      <c r="J2057" s="5" t="s">
        <v>73</v>
      </c>
      <c r="K2057" s="9">
        <v>489.6</v>
      </c>
      <c r="L2057" t="str">
        <f>VLOOKUP($A2057,lookup_table!$A:$D,3,FALSE)</f>
        <v>Branch</v>
      </c>
      <c r="M2057" t="str">
        <f>VLOOKUP($A2057,lookup_table!$A:$D,4,FALSE)</f>
        <v>Large</v>
      </c>
      <c r="N2057" t="str">
        <f t="shared" si="241"/>
        <v>West</v>
      </c>
      <c r="O2057" t="str">
        <f t="shared" si="242"/>
        <v>college</v>
      </c>
      <c r="P2057" t="str">
        <f t="shared" si="243"/>
        <v>personal auto</v>
      </c>
      <c r="Q2057" t="str">
        <f t="shared" si="244"/>
        <v>sports car</v>
      </c>
      <c r="R2057" t="str">
        <f t="shared" si="245"/>
        <v>branch</v>
      </c>
      <c r="S2057" t="str">
        <f t="shared" si="246"/>
        <v>large</v>
      </c>
      <c r="T2057" t="str">
        <f t="shared" si="247"/>
        <v>west</v>
      </c>
    </row>
    <row r="2058" spans="1:20" ht="17" x14ac:dyDescent="0.2">
      <c r="A2058" t="s">
        <v>2086</v>
      </c>
      <c r="B2058" s="5" t="s">
        <v>9208</v>
      </c>
      <c r="C2058" s="5" t="s">
        <v>1279</v>
      </c>
      <c r="D2058" t="s">
        <v>19</v>
      </c>
      <c r="E2058" s="4">
        <v>2280053.54</v>
      </c>
      <c r="F2058" s="23">
        <v>68771</v>
      </c>
      <c r="G2058" s="23">
        <v>96</v>
      </c>
      <c r="H2058" s="24" t="s">
        <v>9198</v>
      </c>
      <c r="I2058" s="5" t="s">
        <v>14</v>
      </c>
      <c r="J2058" s="5" t="s">
        <v>15</v>
      </c>
      <c r="K2058" s="9">
        <v>276268778</v>
      </c>
      <c r="L2058" t="str">
        <f>VLOOKUP($A2058,lookup_table!$A:$D,3,FALSE)</f>
        <v>Call Center</v>
      </c>
      <c r="M2058" t="str">
        <f>VLOOKUP($A2058,lookup_table!$A:$D,4,FALSE)</f>
        <v>Medsize</v>
      </c>
      <c r="N2058" t="str">
        <f t="shared" si="241"/>
        <v>Central</v>
      </c>
      <c r="O2058" t="str">
        <f t="shared" si="242"/>
        <v>bachelor</v>
      </c>
      <c r="P2058" t="str">
        <f t="shared" si="243"/>
        <v>personal auto</v>
      </c>
      <c r="Q2058" t="str">
        <f t="shared" si="244"/>
        <v>four-door car</v>
      </c>
      <c r="R2058" t="str">
        <f t="shared" si="245"/>
        <v>call center</v>
      </c>
      <c r="S2058" t="str">
        <f t="shared" si="246"/>
        <v>medsize</v>
      </c>
      <c r="T2058" t="str">
        <f t="shared" si="247"/>
        <v>central</v>
      </c>
    </row>
    <row r="2059" spans="1:20" ht="17" x14ac:dyDescent="0.2">
      <c r="A2059" t="s">
        <v>2087</v>
      </c>
      <c r="B2059" s="5" t="s">
        <v>9207</v>
      </c>
      <c r="C2059" s="5" t="s">
        <v>1279</v>
      </c>
      <c r="D2059" t="s">
        <v>19</v>
      </c>
      <c r="E2059" s="4">
        <v>446299.7</v>
      </c>
      <c r="F2059" s="28">
        <v>45009.122314049586</v>
      </c>
      <c r="G2059" s="23">
        <v>73</v>
      </c>
      <c r="H2059" s="24" t="s">
        <v>9200</v>
      </c>
      <c r="I2059" s="5" t="s">
        <v>37</v>
      </c>
      <c r="J2059" s="5" t="s">
        <v>22</v>
      </c>
      <c r="K2059" s="9">
        <v>350.4</v>
      </c>
      <c r="L2059" t="str">
        <f>VLOOKUP($A2059,lookup_table!$A:$D,3,FALSE)</f>
        <v>Web</v>
      </c>
      <c r="M2059" t="str">
        <f>VLOOKUP($A2059,lookup_table!$A:$D,4,FALSE)</f>
        <v>Medsize</v>
      </c>
      <c r="N2059" t="str">
        <f t="shared" si="241"/>
        <v>West</v>
      </c>
      <c r="O2059" t="str">
        <f t="shared" si="242"/>
        <v>bachelor</v>
      </c>
      <c r="P2059" t="str">
        <f t="shared" si="243"/>
        <v>special auto</v>
      </c>
      <c r="Q2059" t="str">
        <f t="shared" si="244"/>
        <v>two-door car</v>
      </c>
      <c r="R2059" t="str">
        <f t="shared" si="245"/>
        <v>web</v>
      </c>
      <c r="S2059" t="str">
        <f t="shared" si="246"/>
        <v>medsize</v>
      </c>
      <c r="T2059" t="str">
        <f t="shared" si="247"/>
        <v>west</v>
      </c>
    </row>
    <row r="2060" spans="1:20" ht="17" x14ac:dyDescent="0.2">
      <c r="A2060" t="s">
        <v>2088</v>
      </c>
      <c r="B2060" s="5" t="s">
        <v>9209</v>
      </c>
      <c r="C2060" s="5" t="s">
        <v>1279</v>
      </c>
      <c r="D2060" t="s">
        <v>33</v>
      </c>
      <c r="E2060" s="4">
        <v>1315183.2</v>
      </c>
      <c r="F2060" s="23">
        <v>68562</v>
      </c>
      <c r="G2060" s="23">
        <v>108</v>
      </c>
      <c r="H2060" s="24" t="s">
        <v>9198</v>
      </c>
      <c r="I2060" s="5" t="s">
        <v>14</v>
      </c>
      <c r="J2060" s="5" t="s">
        <v>27</v>
      </c>
      <c r="K2060" s="9">
        <v>228498823</v>
      </c>
      <c r="L2060" t="str">
        <f>VLOOKUP($A2060,lookup_table!$A:$D,3,FALSE)</f>
        <v>Branch</v>
      </c>
      <c r="M2060" t="str">
        <f>VLOOKUP($A2060,lookup_table!$A:$D,4,FALSE)</f>
        <v>Medsize</v>
      </c>
      <c r="N2060" t="str">
        <f t="shared" si="241"/>
        <v>North West</v>
      </c>
      <c r="O2060" t="str">
        <f t="shared" si="242"/>
        <v>college</v>
      </c>
      <c r="P2060" t="str">
        <f t="shared" si="243"/>
        <v>personal auto</v>
      </c>
      <c r="Q2060" t="str">
        <f t="shared" si="244"/>
        <v>suv</v>
      </c>
      <c r="R2060" t="str">
        <f t="shared" si="245"/>
        <v>branch</v>
      </c>
      <c r="S2060" t="str">
        <f t="shared" si="246"/>
        <v>medsize</v>
      </c>
      <c r="T2060" t="str">
        <f t="shared" si="247"/>
        <v>north west</v>
      </c>
    </row>
    <row r="2061" spans="1:20" ht="17" x14ac:dyDescent="0.2">
      <c r="A2061" t="s">
        <v>2089</v>
      </c>
      <c r="B2061" s="5" t="s">
        <v>9206</v>
      </c>
      <c r="C2061" s="5" t="s">
        <v>9211</v>
      </c>
      <c r="D2061" t="s">
        <v>29</v>
      </c>
      <c r="E2061" s="4">
        <v>1401997.55</v>
      </c>
      <c r="F2061" s="23">
        <v>36733</v>
      </c>
      <c r="G2061" s="23">
        <v>71</v>
      </c>
      <c r="H2061" s="24" t="s">
        <v>9198</v>
      </c>
      <c r="I2061" s="5" t="s">
        <v>14</v>
      </c>
      <c r="J2061" s="5" t="s">
        <v>15</v>
      </c>
      <c r="K2061" s="9">
        <v>327078047</v>
      </c>
      <c r="L2061" t="str">
        <f>VLOOKUP($A2061,lookup_table!$A:$D,3,FALSE)</f>
        <v>Agent</v>
      </c>
      <c r="M2061" t="str">
        <f>VLOOKUP($A2061,lookup_table!$A:$D,4,FALSE)</f>
        <v>Medsize</v>
      </c>
      <c r="N2061" t="str">
        <f t="shared" si="241"/>
        <v>Central</v>
      </c>
      <c r="O2061" t="str">
        <f t="shared" si="242"/>
        <v>high school or below</v>
      </c>
      <c r="P2061" t="str">
        <f t="shared" si="243"/>
        <v>personal auto</v>
      </c>
      <c r="Q2061" t="str">
        <f t="shared" si="244"/>
        <v>four-door car</v>
      </c>
      <c r="R2061" t="str">
        <f t="shared" si="245"/>
        <v>agent</v>
      </c>
      <c r="S2061" t="str">
        <f t="shared" si="246"/>
        <v>medsize</v>
      </c>
      <c r="T2061" t="str">
        <f t="shared" si="247"/>
        <v>central</v>
      </c>
    </row>
    <row r="2062" spans="1:20" ht="17" x14ac:dyDescent="0.2">
      <c r="A2062" t="s">
        <v>2090</v>
      </c>
      <c r="B2062" s="5" t="s">
        <v>9208</v>
      </c>
      <c r="C2062" s="5" t="s">
        <v>1279</v>
      </c>
      <c r="D2062" t="s">
        <v>33</v>
      </c>
      <c r="E2062" s="4">
        <v>293115.52000000002</v>
      </c>
      <c r="F2062" s="23">
        <v>45768</v>
      </c>
      <c r="G2062" s="23">
        <v>73</v>
      </c>
      <c r="H2062" s="24" t="s">
        <v>9198</v>
      </c>
      <c r="I2062" s="5" t="s">
        <v>14</v>
      </c>
      <c r="J2062" s="5" t="s">
        <v>22</v>
      </c>
      <c r="K2062" s="9">
        <v>191934494</v>
      </c>
      <c r="L2062" t="str">
        <f>VLOOKUP($A2062,lookup_table!$A:$D,3,FALSE)</f>
        <v>Agent</v>
      </c>
      <c r="M2062" t="str">
        <f>VLOOKUP($A2062,lookup_table!$A:$D,4,FALSE)</f>
        <v>Medsize</v>
      </c>
      <c r="N2062" t="str">
        <f t="shared" si="241"/>
        <v>Central</v>
      </c>
      <c r="O2062" t="str">
        <f t="shared" si="242"/>
        <v>college</v>
      </c>
      <c r="P2062" t="str">
        <f t="shared" si="243"/>
        <v>personal auto</v>
      </c>
      <c r="Q2062" t="str">
        <f t="shared" si="244"/>
        <v>two-door car</v>
      </c>
      <c r="R2062" t="str">
        <f t="shared" si="245"/>
        <v>agent</v>
      </c>
      <c r="S2062" t="str">
        <f t="shared" si="246"/>
        <v>medsize</v>
      </c>
      <c r="T2062" t="str">
        <f t="shared" si="247"/>
        <v>central</v>
      </c>
    </row>
    <row r="2063" spans="1:20" ht="17" x14ac:dyDescent="0.2">
      <c r="A2063" t="s">
        <v>2091</v>
      </c>
      <c r="B2063" s="5" t="s">
        <v>9207</v>
      </c>
      <c r="C2063" s="5" t="s">
        <v>1279</v>
      </c>
      <c r="D2063" t="s">
        <v>19</v>
      </c>
      <c r="E2063" s="4">
        <v>477475.17</v>
      </c>
      <c r="F2063" s="28">
        <v>45009.122314049586</v>
      </c>
      <c r="G2063" s="23">
        <v>64</v>
      </c>
      <c r="H2063" s="24" t="s">
        <v>9198</v>
      </c>
      <c r="I2063" s="5" t="s">
        <v>14</v>
      </c>
      <c r="J2063" s="5" t="s">
        <v>15</v>
      </c>
      <c r="K2063" s="9">
        <v>307.2</v>
      </c>
      <c r="L2063" t="str">
        <f>VLOOKUP($A2063,lookup_table!$A:$D,3,FALSE)</f>
        <v>Agent</v>
      </c>
      <c r="M2063" t="str">
        <f>VLOOKUP($A2063,lookup_table!$A:$D,4,FALSE)</f>
        <v>Small</v>
      </c>
      <c r="N2063" t="str">
        <f t="shared" si="241"/>
        <v>West</v>
      </c>
      <c r="O2063" t="str">
        <f t="shared" si="242"/>
        <v>bachelor</v>
      </c>
      <c r="P2063" t="str">
        <f t="shared" si="243"/>
        <v>personal auto</v>
      </c>
      <c r="Q2063" t="str">
        <f t="shared" si="244"/>
        <v>four-door car</v>
      </c>
      <c r="R2063" t="str">
        <f t="shared" si="245"/>
        <v>agent</v>
      </c>
      <c r="S2063" t="str">
        <f t="shared" si="246"/>
        <v>small</v>
      </c>
      <c r="T2063" t="str">
        <f t="shared" si="247"/>
        <v>west</v>
      </c>
    </row>
    <row r="2064" spans="1:20" ht="17" x14ac:dyDescent="0.2">
      <c r="A2064" t="s">
        <v>2092</v>
      </c>
      <c r="B2064" s="5" t="s">
        <v>9206</v>
      </c>
      <c r="C2064" s="5" t="s">
        <v>9211</v>
      </c>
      <c r="D2064" t="s">
        <v>12</v>
      </c>
      <c r="E2064" s="4">
        <v>847141.75</v>
      </c>
      <c r="F2064" s="23">
        <v>63513</v>
      </c>
      <c r="G2064" s="23">
        <v>70</v>
      </c>
      <c r="H2064" s="24" t="s">
        <v>9198</v>
      </c>
      <c r="I2064" s="5" t="s">
        <v>14</v>
      </c>
      <c r="J2064" s="5" t="s">
        <v>15</v>
      </c>
      <c r="K2064" s="9">
        <v>185667213</v>
      </c>
      <c r="L2064" t="str">
        <f>VLOOKUP($A2064,lookup_table!$A:$D,3,FALSE)</f>
        <v>Branch</v>
      </c>
      <c r="M2064" t="str">
        <f>VLOOKUP($A2064,lookup_table!$A:$D,4,FALSE)</f>
        <v>Small</v>
      </c>
      <c r="N2064" t="str">
        <f t="shared" si="241"/>
        <v>Central</v>
      </c>
      <c r="O2064" t="str">
        <f t="shared" si="242"/>
        <v>master</v>
      </c>
      <c r="P2064" t="str">
        <f t="shared" si="243"/>
        <v>personal auto</v>
      </c>
      <c r="Q2064" t="str">
        <f t="shared" si="244"/>
        <v>four-door car</v>
      </c>
      <c r="R2064" t="str">
        <f t="shared" si="245"/>
        <v>branch</v>
      </c>
      <c r="S2064" t="str">
        <f t="shared" si="246"/>
        <v>small</v>
      </c>
      <c r="T2064" t="str">
        <f t="shared" si="247"/>
        <v>central</v>
      </c>
    </row>
    <row r="2065" spans="1:20" ht="17" x14ac:dyDescent="0.2">
      <c r="A2065" t="s">
        <v>2093</v>
      </c>
      <c r="B2065" s="5" t="s">
        <v>9206</v>
      </c>
      <c r="C2065" s="5" t="s">
        <v>1279</v>
      </c>
      <c r="D2065" t="s">
        <v>33</v>
      </c>
      <c r="E2065" s="4">
        <v>543121.91</v>
      </c>
      <c r="F2065" s="23">
        <v>58161</v>
      </c>
      <c r="G2065" s="23">
        <v>68</v>
      </c>
      <c r="H2065" s="24" t="s">
        <v>9198</v>
      </c>
      <c r="I2065" s="5" t="s">
        <v>26</v>
      </c>
      <c r="J2065" s="5" t="s">
        <v>15</v>
      </c>
      <c r="K2065" s="9">
        <v>140747286</v>
      </c>
      <c r="L2065" t="str">
        <f>VLOOKUP($A2065,lookup_table!$A:$D,3,FALSE)</f>
        <v>Call Center</v>
      </c>
      <c r="M2065" t="str">
        <f>VLOOKUP($A2065,lookup_table!$A:$D,4,FALSE)</f>
        <v>Large</v>
      </c>
      <c r="N2065" t="str">
        <f t="shared" si="241"/>
        <v>Central</v>
      </c>
      <c r="O2065" t="str">
        <f t="shared" si="242"/>
        <v>college</v>
      </c>
      <c r="P2065" t="str">
        <f t="shared" si="243"/>
        <v>corporate auto</v>
      </c>
      <c r="Q2065" t="str">
        <f t="shared" si="244"/>
        <v>four-door car</v>
      </c>
      <c r="R2065" t="str">
        <f t="shared" si="245"/>
        <v>call center</v>
      </c>
      <c r="S2065" t="str">
        <f t="shared" si="246"/>
        <v>large</v>
      </c>
      <c r="T2065" t="str">
        <f t="shared" si="247"/>
        <v>central</v>
      </c>
    </row>
    <row r="2066" spans="1:20" ht="17" x14ac:dyDescent="0.2">
      <c r="A2066" t="s">
        <v>2094</v>
      </c>
      <c r="B2066" s="5" t="s">
        <v>9208</v>
      </c>
      <c r="C2066" s="5" t="s">
        <v>1279</v>
      </c>
      <c r="D2066" t="s">
        <v>33</v>
      </c>
      <c r="E2066" s="4">
        <v>568964.41</v>
      </c>
      <c r="F2066" s="23">
        <v>83640</v>
      </c>
      <c r="G2066" s="23">
        <v>70</v>
      </c>
      <c r="H2066" s="24" t="s">
        <v>9198</v>
      </c>
      <c r="I2066" s="5" t="s">
        <v>26</v>
      </c>
      <c r="J2066" s="5" t="s">
        <v>22</v>
      </c>
      <c r="K2066" s="9">
        <v>471050488</v>
      </c>
      <c r="L2066" t="str">
        <f>VLOOKUP($A2066,lookup_table!$A:$D,3,FALSE)</f>
        <v>Branch</v>
      </c>
      <c r="M2066" t="str">
        <f>VLOOKUP($A2066,lookup_table!$A:$D,4,FALSE)</f>
        <v>Medsize</v>
      </c>
      <c r="N2066" t="str">
        <f t="shared" si="241"/>
        <v>Central</v>
      </c>
      <c r="O2066" t="str">
        <f t="shared" si="242"/>
        <v>college</v>
      </c>
      <c r="P2066" t="str">
        <f t="shared" si="243"/>
        <v>corporate auto</v>
      </c>
      <c r="Q2066" t="str">
        <f t="shared" si="244"/>
        <v>two-door car</v>
      </c>
      <c r="R2066" t="str">
        <f t="shared" si="245"/>
        <v>branch</v>
      </c>
      <c r="S2066" t="str">
        <f t="shared" si="246"/>
        <v>medsize</v>
      </c>
      <c r="T2066" t="str">
        <f t="shared" si="247"/>
        <v>central</v>
      </c>
    </row>
    <row r="2067" spans="1:20" ht="17" x14ac:dyDescent="0.2">
      <c r="A2067" t="s">
        <v>2095</v>
      </c>
      <c r="B2067" s="5" t="s">
        <v>9207</v>
      </c>
      <c r="C2067" s="5" t="s">
        <v>1279</v>
      </c>
      <c r="D2067" t="s">
        <v>12</v>
      </c>
      <c r="E2067" s="4">
        <v>368672.38</v>
      </c>
      <c r="F2067" s="28">
        <v>45009.122314049586</v>
      </c>
      <c r="G2067" s="23">
        <v>96</v>
      </c>
      <c r="H2067" s="24" t="s">
        <v>9198</v>
      </c>
      <c r="I2067" s="5" t="s">
        <v>14</v>
      </c>
      <c r="J2067" s="5" t="s">
        <v>22</v>
      </c>
      <c r="K2067" s="9">
        <v>28460568</v>
      </c>
      <c r="L2067" t="str">
        <f>VLOOKUP($A2067,lookup_table!$A:$D,3,FALSE)</f>
        <v>Agent</v>
      </c>
      <c r="M2067" t="str">
        <f>VLOOKUP($A2067,lookup_table!$A:$D,4,FALSE)</f>
        <v>Medsize</v>
      </c>
      <c r="N2067" t="str">
        <f t="shared" si="241"/>
        <v>West</v>
      </c>
      <c r="O2067" t="str">
        <f t="shared" si="242"/>
        <v>master</v>
      </c>
      <c r="P2067" t="str">
        <f t="shared" si="243"/>
        <v>personal auto</v>
      </c>
      <c r="Q2067" t="str">
        <f t="shared" si="244"/>
        <v>two-door car</v>
      </c>
      <c r="R2067" t="str">
        <f t="shared" si="245"/>
        <v>agent</v>
      </c>
      <c r="S2067" t="str">
        <f t="shared" si="246"/>
        <v>medsize</v>
      </c>
      <c r="T2067" t="str">
        <f t="shared" si="247"/>
        <v>west</v>
      </c>
    </row>
    <row r="2068" spans="1:20" ht="17" x14ac:dyDescent="0.2">
      <c r="A2068" t="s">
        <v>2096</v>
      </c>
      <c r="B2068" s="5" t="s">
        <v>9207</v>
      </c>
      <c r="C2068" s="5" t="s">
        <v>9211</v>
      </c>
      <c r="D2068" t="s">
        <v>19</v>
      </c>
      <c r="E2068" s="4">
        <v>399258.39</v>
      </c>
      <c r="F2068" s="28">
        <v>45009.122314049586</v>
      </c>
      <c r="G2068" s="23">
        <v>111</v>
      </c>
      <c r="H2068" s="24" t="s">
        <v>9198</v>
      </c>
      <c r="I2068" s="5" t="s">
        <v>14</v>
      </c>
      <c r="J2068" s="5" t="s">
        <v>27</v>
      </c>
      <c r="K2068" s="9">
        <v>700349052</v>
      </c>
      <c r="L2068" t="str">
        <f>VLOOKUP($A2068,lookup_table!$A:$D,3,FALSE)</f>
        <v>Call Center</v>
      </c>
      <c r="M2068" t="str">
        <f>VLOOKUP($A2068,lookup_table!$A:$D,4,FALSE)</f>
        <v>Large</v>
      </c>
      <c r="N2068" t="str">
        <f t="shared" si="241"/>
        <v>West</v>
      </c>
      <c r="O2068" t="str">
        <f t="shared" si="242"/>
        <v>bachelor</v>
      </c>
      <c r="P2068" t="str">
        <f t="shared" si="243"/>
        <v>personal auto</v>
      </c>
      <c r="Q2068" t="str">
        <f t="shared" si="244"/>
        <v>suv</v>
      </c>
      <c r="R2068" t="str">
        <f t="shared" si="245"/>
        <v>call center</v>
      </c>
      <c r="S2068" t="str">
        <f t="shared" si="246"/>
        <v>large</v>
      </c>
      <c r="T2068" t="str">
        <f t="shared" si="247"/>
        <v>west</v>
      </c>
    </row>
    <row r="2069" spans="1:20" x14ac:dyDescent="0.2">
      <c r="D2069" s="26" t="s">
        <v>9205</v>
      </c>
      <c r="E2069" s="27">
        <v>779946.30824272044</v>
      </c>
      <c r="F2069" s="28">
        <v>45009.122314049586</v>
      </c>
      <c r="H2069" s="24"/>
      <c r="I2069" s="5"/>
      <c r="J2069" s="5"/>
      <c r="K2069" s="9"/>
    </row>
    <row r="2070" spans="1:20" x14ac:dyDescent="0.2">
      <c r="H2070" s="24"/>
      <c r="I2070" s="5"/>
      <c r="J2070" s="5"/>
      <c r="K2070" s="9"/>
    </row>
    <row r="2071" spans="1:20" x14ac:dyDescent="0.2">
      <c r="H2071" s="24"/>
      <c r="I2071" s="5"/>
      <c r="J2071" s="5"/>
      <c r="K2071" s="9"/>
    </row>
    <row r="2072" spans="1:20" x14ac:dyDescent="0.2">
      <c r="H2072" s="24"/>
      <c r="I2072" s="5"/>
      <c r="J2072" s="5"/>
      <c r="K2072" s="9"/>
    </row>
    <row r="2073" spans="1:20" x14ac:dyDescent="0.2">
      <c r="H2073" s="24"/>
      <c r="I2073" s="5"/>
      <c r="J2073" s="5"/>
      <c r="K2073" s="9"/>
    </row>
    <row r="2074" spans="1:20" x14ac:dyDescent="0.2">
      <c r="H2074" s="24"/>
      <c r="I2074" s="5"/>
      <c r="J2074" s="5"/>
      <c r="K2074" s="9"/>
    </row>
    <row r="2075" spans="1:20" x14ac:dyDescent="0.2">
      <c r="H2075" s="24"/>
      <c r="I2075" s="5"/>
      <c r="J2075" s="5"/>
      <c r="K2075" s="9"/>
    </row>
    <row r="2076" spans="1:20" x14ac:dyDescent="0.2">
      <c r="H2076" s="24"/>
      <c r="I2076" s="5"/>
      <c r="J2076" s="5"/>
      <c r="K2076" s="9"/>
    </row>
    <row r="2077" spans="1:20" x14ac:dyDescent="0.2">
      <c r="H2077" s="24"/>
      <c r="I2077" s="5"/>
      <c r="J2077" s="5"/>
      <c r="K2077" s="9"/>
    </row>
    <row r="2078" spans="1:20" x14ac:dyDescent="0.2">
      <c r="H2078" s="24"/>
      <c r="I2078" s="5"/>
      <c r="J2078" s="5"/>
      <c r="K2078" s="9"/>
    </row>
    <row r="2079" spans="1:20" x14ac:dyDescent="0.2">
      <c r="H2079" s="24"/>
      <c r="I2079" s="5"/>
      <c r="J2079" s="5"/>
      <c r="K2079" s="9"/>
    </row>
    <row r="2080" spans="1:20" x14ac:dyDescent="0.2">
      <c r="H2080" s="24"/>
      <c r="I2080" s="5"/>
      <c r="J2080" s="5"/>
      <c r="K2080" s="9"/>
    </row>
    <row r="2081" spans="8:11" x14ac:dyDescent="0.2">
      <c r="H2081" s="24"/>
      <c r="I2081" s="5"/>
      <c r="J2081" s="5"/>
      <c r="K2081" s="9"/>
    </row>
    <row r="2082" spans="8:11" x14ac:dyDescent="0.2">
      <c r="H2082" s="24"/>
      <c r="I2082" s="5"/>
      <c r="J2082" s="5"/>
      <c r="K2082" s="9"/>
    </row>
    <row r="2083" spans="8:11" x14ac:dyDescent="0.2">
      <c r="H2083" s="24"/>
      <c r="I2083" s="5"/>
      <c r="J2083" s="5"/>
      <c r="K2083" s="9"/>
    </row>
    <row r="2084" spans="8:11" x14ac:dyDescent="0.2">
      <c r="H2084" s="24"/>
      <c r="I2084" s="5"/>
      <c r="J2084" s="5"/>
      <c r="K2084" s="9"/>
    </row>
    <row r="2085" spans="8:11" x14ac:dyDescent="0.2">
      <c r="H2085" s="24"/>
      <c r="I2085" s="5"/>
      <c r="J2085" s="5"/>
      <c r="K2085" s="9"/>
    </row>
    <row r="2086" spans="8:11" x14ac:dyDescent="0.2">
      <c r="H2086" s="24"/>
      <c r="I2086" s="5"/>
      <c r="J2086" s="5"/>
      <c r="K2086" s="9"/>
    </row>
    <row r="2087" spans="8:11" x14ac:dyDescent="0.2">
      <c r="H2087" s="24"/>
      <c r="I2087" s="5"/>
      <c r="J2087" s="5"/>
      <c r="K2087" s="9"/>
    </row>
    <row r="2088" spans="8:11" x14ac:dyDescent="0.2">
      <c r="H2088" s="24"/>
      <c r="I2088" s="5"/>
      <c r="J2088" s="5"/>
      <c r="K2088" s="9"/>
    </row>
    <row r="2089" spans="8:11" x14ac:dyDescent="0.2">
      <c r="H2089" s="24"/>
      <c r="I2089" s="5"/>
      <c r="J2089" s="5"/>
      <c r="K2089" s="9"/>
    </row>
    <row r="2090" spans="8:11" x14ac:dyDescent="0.2">
      <c r="H2090" s="24"/>
      <c r="I2090" s="5"/>
      <c r="J2090" s="5"/>
      <c r="K2090" s="9"/>
    </row>
    <row r="2091" spans="8:11" x14ac:dyDescent="0.2">
      <c r="H2091" s="24"/>
      <c r="I2091" s="5"/>
      <c r="J2091" s="5"/>
      <c r="K2091" s="9"/>
    </row>
    <row r="2092" spans="8:11" x14ac:dyDescent="0.2">
      <c r="H2092" s="24"/>
      <c r="I2092" s="5"/>
      <c r="J2092" s="5"/>
      <c r="K2092" s="9"/>
    </row>
    <row r="2093" spans="8:11" x14ac:dyDescent="0.2">
      <c r="H2093" s="24"/>
      <c r="I2093" s="5"/>
      <c r="J2093" s="5"/>
      <c r="K2093" s="9"/>
    </row>
    <row r="2094" spans="8:11" x14ac:dyDescent="0.2">
      <c r="H2094" s="24"/>
      <c r="I2094" s="5"/>
      <c r="J2094" s="5"/>
      <c r="K2094" s="9"/>
    </row>
    <row r="2095" spans="8:11" x14ac:dyDescent="0.2">
      <c r="H2095" s="24"/>
      <c r="I2095" s="5"/>
      <c r="J2095" s="5"/>
      <c r="K2095" s="9"/>
    </row>
    <row r="2096" spans="8:11" x14ac:dyDescent="0.2">
      <c r="H2096" s="24"/>
      <c r="I2096" s="5"/>
      <c r="J2096" s="5"/>
      <c r="K2096" s="9"/>
    </row>
    <row r="2097" spans="8:11" x14ac:dyDescent="0.2">
      <c r="H2097" s="24"/>
      <c r="I2097" s="5"/>
      <c r="J2097" s="5"/>
      <c r="K2097" s="9"/>
    </row>
    <row r="2098" spans="8:11" x14ac:dyDescent="0.2">
      <c r="H2098" s="24"/>
      <c r="I2098" s="5"/>
      <c r="J2098" s="5"/>
      <c r="K2098" s="9"/>
    </row>
    <row r="2099" spans="8:11" x14ac:dyDescent="0.2">
      <c r="H2099" s="24"/>
      <c r="I2099" s="5"/>
      <c r="J2099" s="5"/>
      <c r="K2099" s="9"/>
    </row>
    <row r="2100" spans="8:11" x14ac:dyDescent="0.2">
      <c r="H2100" s="24"/>
      <c r="I2100" s="5"/>
      <c r="J2100" s="5"/>
      <c r="K2100" s="9"/>
    </row>
    <row r="2101" spans="8:11" x14ac:dyDescent="0.2">
      <c r="H2101" s="24"/>
      <c r="I2101" s="5"/>
      <c r="J2101" s="5"/>
      <c r="K2101" s="9"/>
    </row>
    <row r="2102" spans="8:11" x14ac:dyDescent="0.2">
      <c r="H2102" s="24"/>
      <c r="I2102" s="5"/>
      <c r="J2102" s="5"/>
      <c r="K2102" s="9"/>
    </row>
    <row r="2103" spans="8:11" x14ac:dyDescent="0.2">
      <c r="H2103" s="24"/>
      <c r="I2103" s="5"/>
      <c r="J2103" s="5"/>
      <c r="K2103" s="9"/>
    </row>
    <row r="2104" spans="8:11" x14ac:dyDescent="0.2">
      <c r="H2104" s="24"/>
      <c r="I2104" s="5"/>
      <c r="J2104" s="5"/>
      <c r="K2104" s="9"/>
    </row>
    <row r="2105" spans="8:11" x14ac:dyDescent="0.2">
      <c r="H2105" s="24"/>
      <c r="I2105" s="5"/>
      <c r="J2105" s="5"/>
      <c r="K2105" s="9"/>
    </row>
    <row r="2106" spans="8:11" x14ac:dyDescent="0.2">
      <c r="H2106" s="24"/>
      <c r="I2106" s="5"/>
      <c r="J2106" s="5"/>
      <c r="K2106" s="9"/>
    </row>
    <row r="2107" spans="8:11" x14ac:dyDescent="0.2">
      <c r="H2107" s="24"/>
      <c r="I2107" s="5"/>
      <c r="J2107" s="5"/>
      <c r="K2107" s="9"/>
    </row>
    <row r="2108" spans="8:11" x14ac:dyDescent="0.2">
      <c r="H2108" s="24"/>
      <c r="I2108" s="5"/>
      <c r="J2108" s="5"/>
      <c r="K2108" s="9"/>
    </row>
    <row r="2109" spans="8:11" x14ac:dyDescent="0.2">
      <c r="H2109" s="24"/>
      <c r="I2109" s="5"/>
      <c r="J2109" s="5"/>
      <c r="K2109" s="9"/>
    </row>
    <row r="2110" spans="8:11" x14ac:dyDescent="0.2">
      <c r="H2110" s="24"/>
      <c r="I2110" s="5"/>
      <c r="J2110" s="5"/>
      <c r="K2110" s="9"/>
    </row>
    <row r="2111" spans="8:11" x14ac:dyDescent="0.2">
      <c r="H2111" s="24"/>
      <c r="I2111" s="5"/>
      <c r="J2111" s="5"/>
      <c r="K2111" s="9"/>
    </row>
    <row r="2112" spans="8:11" x14ac:dyDescent="0.2">
      <c r="H2112" s="24"/>
      <c r="I2112" s="5"/>
      <c r="J2112" s="5"/>
      <c r="K2112" s="9"/>
    </row>
    <row r="2113" spans="8:11" x14ac:dyDescent="0.2">
      <c r="H2113" s="24"/>
      <c r="I2113" s="5"/>
      <c r="J2113" s="5"/>
      <c r="K2113" s="9"/>
    </row>
    <row r="2114" spans="8:11" x14ac:dyDescent="0.2">
      <c r="H2114" s="24"/>
      <c r="I2114" s="5"/>
      <c r="J2114" s="5"/>
      <c r="K2114" s="9"/>
    </row>
    <row r="2115" spans="8:11" x14ac:dyDescent="0.2">
      <c r="H2115" s="24"/>
      <c r="I2115" s="5"/>
      <c r="J2115" s="5"/>
      <c r="K2115" s="9"/>
    </row>
    <row r="2116" spans="8:11" x14ac:dyDescent="0.2">
      <c r="H2116" s="24"/>
      <c r="I2116" s="5"/>
      <c r="J2116" s="5"/>
      <c r="K2116" s="9"/>
    </row>
    <row r="2117" spans="8:11" x14ac:dyDescent="0.2">
      <c r="H2117" s="24"/>
      <c r="I2117" s="5"/>
      <c r="J2117" s="5"/>
      <c r="K2117" s="9"/>
    </row>
    <row r="2118" spans="8:11" x14ac:dyDescent="0.2">
      <c r="H2118" s="24"/>
      <c r="I2118" s="5"/>
      <c r="J2118" s="5"/>
      <c r="K2118" s="9"/>
    </row>
    <row r="2119" spans="8:11" x14ac:dyDescent="0.2">
      <c r="H2119" s="24"/>
      <c r="I2119" s="5"/>
      <c r="J2119" s="5"/>
      <c r="K2119" s="9"/>
    </row>
    <row r="2120" spans="8:11" x14ac:dyDescent="0.2">
      <c r="H2120" s="24"/>
      <c r="I2120" s="5"/>
      <c r="J2120" s="5"/>
      <c r="K2120" s="9"/>
    </row>
    <row r="2121" spans="8:11" x14ac:dyDescent="0.2">
      <c r="H2121" s="24"/>
      <c r="I2121" s="5"/>
      <c r="J2121" s="5"/>
      <c r="K2121" s="9"/>
    </row>
    <row r="2122" spans="8:11" x14ac:dyDescent="0.2">
      <c r="H2122" s="24"/>
      <c r="I2122" s="5"/>
      <c r="J2122" s="5"/>
      <c r="K2122" s="9"/>
    </row>
    <row r="2123" spans="8:11" x14ac:dyDescent="0.2">
      <c r="H2123" s="24"/>
      <c r="I2123" s="5"/>
      <c r="J2123" s="5"/>
      <c r="K2123" s="9"/>
    </row>
    <row r="2124" spans="8:11" x14ac:dyDescent="0.2">
      <c r="H2124" s="24"/>
      <c r="I2124" s="5"/>
      <c r="J2124" s="5"/>
      <c r="K2124" s="9"/>
    </row>
    <row r="2125" spans="8:11" x14ac:dyDescent="0.2">
      <c r="H2125" s="24"/>
      <c r="I2125" s="5"/>
      <c r="J2125" s="5"/>
      <c r="K2125" s="9"/>
    </row>
    <row r="2126" spans="8:11" x14ac:dyDescent="0.2">
      <c r="H2126" s="24"/>
      <c r="I2126" s="5"/>
      <c r="J2126" s="5"/>
      <c r="K2126" s="9"/>
    </row>
    <row r="2127" spans="8:11" x14ac:dyDescent="0.2">
      <c r="H2127" s="24"/>
      <c r="I2127" s="5"/>
      <c r="J2127" s="5"/>
      <c r="K2127" s="9"/>
    </row>
    <row r="2128" spans="8:11" x14ac:dyDescent="0.2">
      <c r="H2128" s="24"/>
      <c r="I2128" s="5"/>
      <c r="J2128" s="5"/>
      <c r="K2128" s="9"/>
    </row>
    <row r="2129" spans="8:11" x14ac:dyDescent="0.2">
      <c r="H2129" s="24"/>
      <c r="I2129" s="5"/>
      <c r="J2129" s="5"/>
      <c r="K2129" s="9"/>
    </row>
    <row r="2130" spans="8:11" x14ac:dyDescent="0.2">
      <c r="H2130" s="24"/>
      <c r="I2130" s="5"/>
      <c r="J2130" s="5"/>
      <c r="K2130" s="9"/>
    </row>
    <row r="2131" spans="8:11" x14ac:dyDescent="0.2">
      <c r="H2131" s="24"/>
      <c r="I2131" s="5"/>
      <c r="J2131" s="5"/>
      <c r="K2131" s="9"/>
    </row>
    <row r="2132" spans="8:11" x14ac:dyDescent="0.2">
      <c r="H2132" s="24"/>
      <c r="I2132" s="5"/>
      <c r="J2132" s="5"/>
      <c r="K2132" s="9"/>
    </row>
    <row r="2133" spans="8:11" x14ac:dyDescent="0.2">
      <c r="H2133" s="24"/>
      <c r="I2133" s="5"/>
      <c r="J2133" s="5"/>
      <c r="K2133" s="9"/>
    </row>
    <row r="2134" spans="8:11" x14ac:dyDescent="0.2">
      <c r="H2134" s="24"/>
      <c r="I2134" s="5"/>
      <c r="J2134" s="5"/>
      <c r="K2134" s="9"/>
    </row>
    <row r="2135" spans="8:11" x14ac:dyDescent="0.2">
      <c r="H2135" s="24"/>
      <c r="I2135" s="5"/>
      <c r="J2135" s="5"/>
      <c r="K2135" s="9"/>
    </row>
    <row r="2136" spans="8:11" x14ac:dyDescent="0.2">
      <c r="H2136" s="24"/>
      <c r="I2136" s="5"/>
      <c r="J2136" s="5"/>
      <c r="K2136" s="9"/>
    </row>
    <row r="2137" spans="8:11" x14ac:dyDescent="0.2">
      <c r="H2137" s="24"/>
      <c r="I2137" s="5"/>
      <c r="J2137" s="5"/>
      <c r="K2137" s="9"/>
    </row>
    <row r="2138" spans="8:11" x14ac:dyDescent="0.2">
      <c r="H2138" s="24"/>
      <c r="I2138" s="5"/>
      <c r="J2138" s="5"/>
      <c r="K2138" s="9"/>
    </row>
    <row r="2139" spans="8:11" x14ac:dyDescent="0.2">
      <c r="H2139" s="24"/>
      <c r="I2139" s="5"/>
      <c r="J2139" s="5"/>
      <c r="K2139" s="9"/>
    </row>
    <row r="2140" spans="8:11" x14ac:dyDescent="0.2">
      <c r="H2140" s="24"/>
      <c r="I2140" s="5"/>
      <c r="J2140" s="5"/>
      <c r="K2140" s="9"/>
    </row>
    <row r="2141" spans="8:11" x14ac:dyDescent="0.2">
      <c r="H2141" s="24"/>
      <c r="I2141" s="5"/>
      <c r="J2141" s="5"/>
      <c r="K2141" s="9"/>
    </row>
    <row r="2142" spans="8:11" x14ac:dyDescent="0.2">
      <c r="H2142" s="24"/>
      <c r="I2142" s="5"/>
      <c r="J2142" s="5"/>
      <c r="K2142" s="9"/>
    </row>
    <row r="2143" spans="8:11" x14ac:dyDescent="0.2">
      <c r="H2143" s="24"/>
      <c r="I2143" s="5"/>
      <c r="J2143" s="5"/>
      <c r="K2143" s="9"/>
    </row>
    <row r="2144" spans="8:11" x14ac:dyDescent="0.2">
      <c r="H2144" s="24"/>
      <c r="I2144" s="5"/>
      <c r="J2144" s="5"/>
      <c r="K2144" s="9"/>
    </row>
    <row r="2145" spans="8:11" x14ac:dyDescent="0.2">
      <c r="H2145" s="24"/>
      <c r="I2145" s="5"/>
      <c r="J2145" s="5"/>
      <c r="K2145" s="9"/>
    </row>
    <row r="2146" spans="8:11" x14ac:dyDescent="0.2">
      <c r="H2146" s="24"/>
      <c r="I2146" s="5"/>
      <c r="J2146" s="5"/>
      <c r="K2146" s="9"/>
    </row>
    <row r="2147" spans="8:11" x14ac:dyDescent="0.2">
      <c r="H2147" s="24"/>
      <c r="I2147" s="5"/>
      <c r="J2147" s="5"/>
      <c r="K2147" s="9"/>
    </row>
    <row r="2148" spans="8:11" x14ac:dyDescent="0.2">
      <c r="H2148" s="24"/>
      <c r="I2148" s="5"/>
      <c r="J2148" s="5"/>
      <c r="K2148" s="9"/>
    </row>
    <row r="2149" spans="8:11" x14ac:dyDescent="0.2">
      <c r="H2149" s="24"/>
      <c r="I2149" s="5"/>
      <c r="J2149" s="5"/>
      <c r="K2149" s="9"/>
    </row>
  </sheetData>
  <autoFilter ref="A1:T1" xr:uid="{CD96F9EA-54C1-4A46-8EE0-BE03494837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1FA1-6355-8642-B7E8-AC8026B122F7}">
  <dimension ref="A1:N1072"/>
  <sheetViews>
    <sheetView zoomScale="93" zoomScaleNormal="93" workbookViewId="0"/>
  </sheetViews>
  <sheetFormatPr baseColWidth="10" defaultRowHeight="16" x14ac:dyDescent="0.2"/>
  <cols>
    <col min="1" max="1" width="11.5" style="5" bestFit="1" customWidth="1"/>
    <col min="2" max="2" width="11" style="5" bestFit="1" customWidth="1"/>
    <col min="3" max="3" width="9.6640625" style="5" bestFit="1" customWidth="1"/>
    <col min="4" max="4" width="18.6640625" style="5" bestFit="1" customWidth="1"/>
    <col min="5" max="5" width="24.33203125" style="10" bestFit="1" customWidth="1"/>
    <col min="6" max="6" width="13" style="5" bestFit="1" customWidth="1"/>
    <col min="7" max="8" width="24" style="5" customWidth="1"/>
    <col min="9" max="9" width="27.33203125" style="15" customWidth="1"/>
    <col min="10" max="10" width="27.33203125" style="6" customWidth="1"/>
    <col min="11" max="11" width="13.5" style="5" bestFit="1" customWidth="1"/>
    <col min="12" max="12" width="14.33203125" style="5" bestFit="1" customWidth="1"/>
    <col min="13" max="13" width="20.1640625" style="9" bestFit="1" customWidth="1"/>
    <col min="14" max="14" width="7.5" style="16" bestFit="1" customWidth="1"/>
    <col min="15" max="16384" width="10.83203125" style="5"/>
  </cols>
  <sheetData>
    <row r="1" spans="1:13" ht="17" x14ac:dyDescent="0.2">
      <c r="A1" s="5" t="s">
        <v>0</v>
      </c>
      <c r="B1" s="5" t="s">
        <v>9195</v>
      </c>
      <c r="C1" s="5" t="s">
        <v>9196</v>
      </c>
      <c r="D1" s="5" t="s">
        <v>1</v>
      </c>
      <c r="E1" s="12" t="s">
        <v>2</v>
      </c>
      <c r="F1" s="5" t="s">
        <v>3</v>
      </c>
      <c r="G1" s="20" t="s">
        <v>4</v>
      </c>
      <c r="H1" s="5" t="s">
        <v>4</v>
      </c>
      <c r="I1" s="21" t="s">
        <v>5</v>
      </c>
      <c r="J1" s="6" t="s">
        <v>9197</v>
      </c>
      <c r="K1" s="5" t="s">
        <v>6</v>
      </c>
      <c r="L1" s="5" t="s">
        <v>7</v>
      </c>
      <c r="M1" s="9" t="s">
        <v>8</v>
      </c>
    </row>
    <row r="2" spans="1:13" ht="17" x14ac:dyDescent="0.2">
      <c r="A2" s="5" t="s">
        <v>9</v>
      </c>
      <c r="B2" s="5" t="s">
        <v>10</v>
      </c>
      <c r="C2" s="5" t="s">
        <v>11</v>
      </c>
      <c r="D2" s="5" t="s">
        <v>12</v>
      </c>
      <c r="E2" s="7"/>
      <c r="F2" s="8" t="s">
        <v>13</v>
      </c>
      <c r="G2" s="9">
        <v>10000000000000</v>
      </c>
      <c r="H2" s="13">
        <f>$G2/1000000000</f>
        <v>10000</v>
      </c>
      <c r="I2" s="15">
        <v>1000</v>
      </c>
      <c r="J2" s="6" t="str">
        <f>TEXT(I2,"ddmmyyyy")</f>
        <v>26091902</v>
      </c>
      <c r="K2" s="5" t="s">
        <v>14</v>
      </c>
      <c r="L2" s="5" t="s">
        <v>15</v>
      </c>
      <c r="M2" s="9">
        <v>2704934</v>
      </c>
    </row>
    <row r="3" spans="1:13" ht="17" x14ac:dyDescent="0.2">
      <c r="A3" s="5" t="s">
        <v>16</v>
      </c>
      <c r="B3" s="5" t="s">
        <v>17</v>
      </c>
      <c r="C3" s="5" t="s">
        <v>18</v>
      </c>
      <c r="D3" s="5" t="s">
        <v>19</v>
      </c>
      <c r="E3" s="10">
        <v>697953.59</v>
      </c>
      <c r="F3" s="8" t="s">
        <v>13</v>
      </c>
      <c r="G3" s="9">
        <v>940000000000</v>
      </c>
      <c r="H3" s="13">
        <f t="shared" ref="H3:H66" si="0">$G3/1000000000</f>
        <v>940</v>
      </c>
      <c r="I3" s="6">
        <v>1000</v>
      </c>
      <c r="J3" s="6" t="str">
        <f t="shared" ref="J3:J66" si="1">TEXT(I3,"ddmmyyyy")</f>
        <v>26091902</v>
      </c>
      <c r="K3" s="5" t="s">
        <v>14</v>
      </c>
      <c r="L3" s="5" t="s">
        <v>15</v>
      </c>
      <c r="M3" s="9">
        <v>1131464935</v>
      </c>
    </row>
    <row r="4" spans="1:13" ht="17" x14ac:dyDescent="0.2">
      <c r="A4" s="5" t="s">
        <v>20</v>
      </c>
      <c r="B4" s="5" t="s">
        <v>21</v>
      </c>
      <c r="C4" s="5" t="s">
        <v>18</v>
      </c>
      <c r="D4" s="5" t="s">
        <v>19</v>
      </c>
      <c r="E4" s="10">
        <v>1288743.17</v>
      </c>
      <c r="F4" s="8">
        <v>48767</v>
      </c>
      <c r="G4" s="9">
        <v>1080000000000</v>
      </c>
      <c r="H4" s="13">
        <f t="shared" si="0"/>
        <v>1080</v>
      </c>
      <c r="I4" s="6">
        <v>1000</v>
      </c>
      <c r="J4" s="6" t="str">
        <f t="shared" si="1"/>
        <v>26091902</v>
      </c>
      <c r="K4" s="5" t="s">
        <v>14</v>
      </c>
      <c r="L4" s="5" t="s">
        <v>22</v>
      </c>
      <c r="M4" s="9">
        <v>566472247</v>
      </c>
    </row>
    <row r="5" spans="1:13" ht="17" x14ac:dyDescent="0.2">
      <c r="A5" s="5" t="s">
        <v>23</v>
      </c>
      <c r="B5" s="5" t="s">
        <v>24</v>
      </c>
      <c r="C5" s="5" t="s">
        <v>25</v>
      </c>
      <c r="D5" s="5" t="s">
        <v>19</v>
      </c>
      <c r="E5" s="10">
        <v>764586.18</v>
      </c>
      <c r="F5" s="8" t="s">
        <v>13</v>
      </c>
      <c r="G5" s="9">
        <v>1060000000000</v>
      </c>
      <c r="H5" s="13">
        <f t="shared" si="0"/>
        <v>1060</v>
      </c>
      <c r="I5" s="6">
        <v>1000</v>
      </c>
      <c r="J5" s="6" t="str">
        <f t="shared" si="1"/>
        <v>26091902</v>
      </c>
      <c r="K5" s="5" t="s">
        <v>26</v>
      </c>
      <c r="L5" s="5" t="s">
        <v>27</v>
      </c>
      <c r="M5" s="9">
        <v>529881344</v>
      </c>
    </row>
    <row r="6" spans="1:13" ht="17" x14ac:dyDescent="0.2">
      <c r="A6" s="5" t="s">
        <v>28</v>
      </c>
      <c r="B6" s="5" t="s">
        <v>10</v>
      </c>
      <c r="C6" s="5" t="s">
        <v>25</v>
      </c>
      <c r="D6" s="5" t="s">
        <v>29</v>
      </c>
      <c r="E6" s="10">
        <v>536307.65</v>
      </c>
      <c r="F6" s="8">
        <v>36357</v>
      </c>
      <c r="G6" s="9">
        <v>680000000000</v>
      </c>
      <c r="H6" s="13">
        <f t="shared" si="0"/>
        <v>680</v>
      </c>
      <c r="I6" s="6">
        <v>1000</v>
      </c>
      <c r="J6" s="6" t="str">
        <f t="shared" si="1"/>
        <v>26091902</v>
      </c>
      <c r="K6" s="5" t="s">
        <v>14</v>
      </c>
      <c r="L6" s="5" t="s">
        <v>15</v>
      </c>
      <c r="M6" s="9">
        <v>17269323</v>
      </c>
    </row>
    <row r="7" spans="1:13" ht="17" x14ac:dyDescent="0.2">
      <c r="A7" s="5" t="s">
        <v>30</v>
      </c>
      <c r="B7" s="5" t="s">
        <v>31</v>
      </c>
      <c r="C7" s="5" t="s">
        <v>18</v>
      </c>
      <c r="D7" s="5" t="s">
        <v>19</v>
      </c>
      <c r="E7" s="10">
        <v>825629.78</v>
      </c>
      <c r="F7" s="8">
        <v>62902</v>
      </c>
      <c r="G7" s="9">
        <v>690000000000</v>
      </c>
      <c r="H7" s="13">
        <f t="shared" si="0"/>
        <v>690</v>
      </c>
      <c r="I7" s="6">
        <v>1000</v>
      </c>
      <c r="J7" s="6" t="str">
        <f t="shared" si="1"/>
        <v>26091902</v>
      </c>
      <c r="K7" s="5" t="s">
        <v>14</v>
      </c>
      <c r="L7" s="5" t="s">
        <v>22</v>
      </c>
      <c r="M7" s="9">
        <v>159383042</v>
      </c>
    </row>
    <row r="8" spans="1:13" ht="17" x14ac:dyDescent="0.2">
      <c r="A8" s="5" t="s">
        <v>32</v>
      </c>
      <c r="B8" s="5" t="s">
        <v>31</v>
      </c>
      <c r="C8" s="5" t="s">
        <v>18</v>
      </c>
      <c r="D8" s="5" t="s">
        <v>33</v>
      </c>
      <c r="E8" s="10">
        <v>538089.86</v>
      </c>
      <c r="F8" s="8">
        <v>55350</v>
      </c>
      <c r="G8" s="9">
        <v>670000000000</v>
      </c>
      <c r="H8" s="13">
        <f t="shared" si="0"/>
        <v>670</v>
      </c>
      <c r="I8" s="6">
        <v>1000</v>
      </c>
      <c r="J8" s="6" t="str">
        <f t="shared" si="1"/>
        <v>26091902</v>
      </c>
      <c r="K8" s="5" t="s">
        <v>26</v>
      </c>
      <c r="L8" s="5" t="s">
        <v>15</v>
      </c>
      <c r="M8" s="9">
        <v>321.60000000000002</v>
      </c>
    </row>
    <row r="9" spans="1:13" ht="17" x14ac:dyDescent="0.2">
      <c r="A9" s="5" t="s">
        <v>34</v>
      </c>
      <c r="B9" s="5" t="s">
        <v>17</v>
      </c>
      <c r="C9" s="5" t="s">
        <v>25</v>
      </c>
      <c r="D9" s="5" t="s">
        <v>12</v>
      </c>
      <c r="E9" s="10">
        <v>721610.03</v>
      </c>
      <c r="F9" s="8" t="s">
        <v>13</v>
      </c>
      <c r="G9" s="9">
        <v>1010000000000</v>
      </c>
      <c r="H9" s="13">
        <f t="shared" si="0"/>
        <v>1010</v>
      </c>
      <c r="I9" s="6">
        <v>1000</v>
      </c>
      <c r="J9" s="6" t="str">
        <f t="shared" si="1"/>
        <v>26091902</v>
      </c>
      <c r="K9" s="5" t="s">
        <v>26</v>
      </c>
      <c r="L9" s="5" t="s">
        <v>15</v>
      </c>
      <c r="M9" s="9">
        <v>36302968</v>
      </c>
    </row>
    <row r="10" spans="1:13" ht="17" x14ac:dyDescent="0.2">
      <c r="A10" s="5" t="s">
        <v>35</v>
      </c>
      <c r="B10" s="5" t="s">
        <v>31</v>
      </c>
      <c r="C10" s="5" t="s">
        <v>25</v>
      </c>
      <c r="D10" s="5" t="s">
        <v>19</v>
      </c>
      <c r="E10" s="10">
        <v>2412750.4</v>
      </c>
      <c r="F10" s="8">
        <v>14072</v>
      </c>
      <c r="G10" s="9">
        <v>710000000000</v>
      </c>
      <c r="H10" s="13">
        <f t="shared" si="0"/>
        <v>710</v>
      </c>
      <c r="I10" s="6">
        <v>1000</v>
      </c>
      <c r="J10" s="6" t="str">
        <f t="shared" si="1"/>
        <v>26091902</v>
      </c>
      <c r="K10" s="5" t="s">
        <v>26</v>
      </c>
      <c r="L10" s="5" t="s">
        <v>15</v>
      </c>
      <c r="M10" s="9">
        <v>511.2</v>
      </c>
    </row>
    <row r="11" spans="1:13" ht="17" x14ac:dyDescent="0.2">
      <c r="A11" s="5" t="s">
        <v>36</v>
      </c>
      <c r="B11" s="5" t="s">
        <v>31</v>
      </c>
      <c r="C11" s="5" t="s">
        <v>18</v>
      </c>
      <c r="D11" s="5" t="s">
        <v>33</v>
      </c>
      <c r="E11" s="10">
        <v>738817.81</v>
      </c>
      <c r="F11" s="8">
        <v>28812</v>
      </c>
      <c r="G11" s="9">
        <v>930000000000</v>
      </c>
      <c r="H11" s="13">
        <f t="shared" si="0"/>
        <v>930</v>
      </c>
      <c r="I11" s="6">
        <v>1000</v>
      </c>
      <c r="J11" s="6" t="str">
        <f t="shared" si="1"/>
        <v>26091902</v>
      </c>
      <c r="K11" s="5" t="s">
        <v>37</v>
      </c>
      <c r="L11" s="5" t="s">
        <v>15</v>
      </c>
      <c r="M11" s="9">
        <v>425527834</v>
      </c>
    </row>
    <row r="12" spans="1:13" ht="17" x14ac:dyDescent="0.2">
      <c r="A12" s="5" t="s">
        <v>38</v>
      </c>
      <c r="B12" s="5" t="s">
        <v>24</v>
      </c>
      <c r="C12" s="5" t="s">
        <v>25</v>
      </c>
      <c r="D12" s="5" t="s">
        <v>33</v>
      </c>
      <c r="E12" s="10">
        <v>473899.2</v>
      </c>
      <c r="F12" s="8" t="s">
        <v>13</v>
      </c>
      <c r="G12" s="9">
        <v>670000000000</v>
      </c>
      <c r="H12" s="13">
        <f t="shared" si="0"/>
        <v>670</v>
      </c>
      <c r="I12" s="6">
        <v>1000</v>
      </c>
      <c r="J12" s="6" t="str">
        <f t="shared" si="1"/>
        <v>26091902</v>
      </c>
      <c r="K12" s="5" t="s">
        <v>14</v>
      </c>
      <c r="L12" s="5" t="s">
        <v>15</v>
      </c>
      <c r="M12" s="9">
        <v>482.4</v>
      </c>
    </row>
    <row r="13" spans="1:13" ht="17" x14ac:dyDescent="0.2">
      <c r="A13" s="5" t="s">
        <v>39</v>
      </c>
      <c r="B13" s="5" t="s">
        <v>24</v>
      </c>
      <c r="C13" s="5" t="s">
        <v>11</v>
      </c>
      <c r="D13" s="5" t="s">
        <v>33</v>
      </c>
      <c r="E13" s="10">
        <v>819719.71</v>
      </c>
      <c r="F13" s="8" t="s">
        <v>13</v>
      </c>
      <c r="G13" s="9">
        <v>1100000000000</v>
      </c>
      <c r="H13" s="13">
        <f t="shared" si="0"/>
        <v>1100</v>
      </c>
      <c r="I13" s="6">
        <v>1000</v>
      </c>
      <c r="J13" s="6" t="str">
        <f t="shared" si="1"/>
        <v>26091902</v>
      </c>
      <c r="K13" s="5" t="s">
        <v>14</v>
      </c>
      <c r="L13" s="5" t="s">
        <v>27</v>
      </c>
      <c r="M13" s="9">
        <v>528</v>
      </c>
    </row>
    <row r="14" spans="1:13" ht="17" x14ac:dyDescent="0.2">
      <c r="A14" s="5" t="s">
        <v>40</v>
      </c>
      <c r="B14" s="5" t="s">
        <v>24</v>
      </c>
      <c r="C14" s="5" t="s">
        <v>11</v>
      </c>
      <c r="D14" s="5" t="s">
        <v>12</v>
      </c>
      <c r="E14" s="10">
        <v>879879.7</v>
      </c>
      <c r="F14" s="8">
        <v>77026</v>
      </c>
      <c r="G14" s="9">
        <v>1100000000000</v>
      </c>
      <c r="H14" s="13">
        <f t="shared" si="0"/>
        <v>1100</v>
      </c>
      <c r="I14" s="15">
        <v>36557</v>
      </c>
      <c r="J14" s="6" t="str">
        <f t="shared" si="1"/>
        <v>01022000</v>
      </c>
      <c r="K14" s="5" t="s">
        <v>26</v>
      </c>
      <c r="L14" s="5" t="s">
        <v>15</v>
      </c>
      <c r="M14" s="9">
        <v>472029737</v>
      </c>
    </row>
    <row r="15" spans="1:13" ht="17" x14ac:dyDescent="0.2">
      <c r="A15" s="5" t="s">
        <v>41</v>
      </c>
      <c r="B15" s="5" t="s">
        <v>17</v>
      </c>
      <c r="C15" s="5" t="s">
        <v>11</v>
      </c>
      <c r="D15" s="5" t="s">
        <v>29</v>
      </c>
      <c r="E15" s="10">
        <v>881901.89</v>
      </c>
      <c r="F15" s="8">
        <v>99845</v>
      </c>
      <c r="G15" s="9">
        <v>1100000000000</v>
      </c>
      <c r="H15" s="13">
        <f t="shared" si="0"/>
        <v>1100</v>
      </c>
      <c r="I15" s="15">
        <v>36526</v>
      </c>
      <c r="J15" s="6" t="str">
        <f t="shared" si="1"/>
        <v>01012000</v>
      </c>
      <c r="K15" s="5" t="s">
        <v>26</v>
      </c>
      <c r="L15" s="5" t="s">
        <v>27</v>
      </c>
      <c r="M15" s="9">
        <v>528</v>
      </c>
    </row>
    <row r="16" spans="1:13" ht="17" x14ac:dyDescent="0.2">
      <c r="A16" s="5" t="s">
        <v>42</v>
      </c>
      <c r="B16" s="5" t="s">
        <v>24</v>
      </c>
      <c r="C16" s="5" t="s">
        <v>11</v>
      </c>
      <c r="D16" s="5" t="s">
        <v>33</v>
      </c>
      <c r="E16" s="10">
        <v>538443.17000000004</v>
      </c>
      <c r="F16" s="8">
        <v>83689</v>
      </c>
      <c r="G16" s="9">
        <v>700000000000</v>
      </c>
      <c r="H16" s="13">
        <f t="shared" si="0"/>
        <v>700</v>
      </c>
      <c r="I16" s="15">
        <v>36557</v>
      </c>
      <c r="J16" s="6" t="str">
        <f t="shared" si="1"/>
        <v>01022000</v>
      </c>
      <c r="K16" s="5" t="s">
        <v>26</v>
      </c>
      <c r="L16" s="5" t="s">
        <v>15</v>
      </c>
      <c r="M16" s="9">
        <v>307139132</v>
      </c>
    </row>
    <row r="17" spans="1:13" ht="17" x14ac:dyDescent="0.2">
      <c r="A17" s="5" t="s">
        <v>43</v>
      </c>
      <c r="B17" s="5" t="s">
        <v>31</v>
      </c>
      <c r="C17" s="5" t="s">
        <v>11</v>
      </c>
      <c r="D17" s="5" t="s">
        <v>19</v>
      </c>
      <c r="E17" s="10">
        <v>746313.94</v>
      </c>
      <c r="F17" s="8">
        <v>24599</v>
      </c>
      <c r="G17" s="9">
        <v>640000000000</v>
      </c>
      <c r="H17" s="13">
        <f t="shared" si="0"/>
        <v>640</v>
      </c>
      <c r="I17" s="15">
        <v>36526</v>
      </c>
      <c r="J17" s="6" t="str">
        <f t="shared" si="1"/>
        <v>01012000</v>
      </c>
      <c r="K17" s="5" t="s">
        <v>26</v>
      </c>
      <c r="L17" s="5" t="s">
        <v>15</v>
      </c>
      <c r="M17" s="9">
        <v>42920271</v>
      </c>
    </row>
    <row r="18" spans="1:13" ht="17" x14ac:dyDescent="0.2">
      <c r="A18" s="5" t="s">
        <v>44</v>
      </c>
      <c r="B18" s="5" t="s">
        <v>21</v>
      </c>
      <c r="C18" s="5" t="s">
        <v>11</v>
      </c>
      <c r="D18" s="5" t="s">
        <v>29</v>
      </c>
      <c r="E18" s="10">
        <v>256686.78</v>
      </c>
      <c r="F18" s="8">
        <v>25049</v>
      </c>
      <c r="G18" s="9">
        <v>670000000000</v>
      </c>
      <c r="H18" s="13">
        <f t="shared" si="0"/>
        <v>670</v>
      </c>
      <c r="I18" s="6">
        <v>1000</v>
      </c>
      <c r="J18" s="6" t="str">
        <f t="shared" si="1"/>
        <v>26091902</v>
      </c>
      <c r="K18" s="5" t="s">
        <v>14</v>
      </c>
      <c r="L18" s="5" t="s">
        <v>22</v>
      </c>
      <c r="M18" s="9">
        <v>454245098</v>
      </c>
    </row>
    <row r="19" spans="1:13" ht="17" x14ac:dyDescent="0.2">
      <c r="A19" s="5" t="s">
        <v>45</v>
      </c>
      <c r="B19" s="5" t="s">
        <v>24</v>
      </c>
      <c r="C19" s="5" t="s">
        <v>11</v>
      </c>
      <c r="D19" s="5" t="s">
        <v>33</v>
      </c>
      <c r="E19" s="10">
        <v>394524.15999999997</v>
      </c>
      <c r="F19" s="8">
        <v>28855</v>
      </c>
      <c r="G19" s="9">
        <v>1010000000000</v>
      </c>
      <c r="H19" s="13">
        <f t="shared" si="0"/>
        <v>1010</v>
      </c>
      <c r="I19" s="6">
        <v>1000</v>
      </c>
      <c r="J19" s="6" t="str">
        <f t="shared" si="1"/>
        <v>26091902</v>
      </c>
      <c r="K19" s="5" t="s">
        <v>14</v>
      </c>
      <c r="L19" s="5" t="s">
        <v>27</v>
      </c>
      <c r="M19" s="9">
        <v>647442031</v>
      </c>
    </row>
    <row r="20" spans="1:13" ht="17" x14ac:dyDescent="0.2">
      <c r="A20" s="5" t="s">
        <v>46</v>
      </c>
      <c r="B20" s="5" t="s">
        <v>31</v>
      </c>
      <c r="C20" s="5" t="s">
        <v>11</v>
      </c>
      <c r="D20" s="5" t="s">
        <v>33</v>
      </c>
      <c r="E20" s="10">
        <v>571033.31000000006</v>
      </c>
      <c r="F20" s="8">
        <v>51148</v>
      </c>
      <c r="G20" s="9">
        <v>720000000000</v>
      </c>
      <c r="H20" s="13">
        <f t="shared" si="0"/>
        <v>720</v>
      </c>
      <c r="I20" s="6">
        <v>1000</v>
      </c>
      <c r="J20" s="6" t="str">
        <f t="shared" si="1"/>
        <v>26091902</v>
      </c>
      <c r="K20" s="5" t="s">
        <v>14</v>
      </c>
      <c r="L20" s="5" t="s">
        <v>15</v>
      </c>
      <c r="M20" s="9">
        <v>308981664</v>
      </c>
    </row>
    <row r="21" spans="1:13" ht="17" x14ac:dyDescent="0.2">
      <c r="A21" s="5" t="s">
        <v>47</v>
      </c>
      <c r="B21" s="5" t="s">
        <v>24</v>
      </c>
      <c r="C21" s="5" t="s">
        <v>11</v>
      </c>
      <c r="D21" s="5" t="s">
        <v>29</v>
      </c>
      <c r="E21" s="10">
        <v>816261.71</v>
      </c>
      <c r="F21" s="8">
        <v>66140</v>
      </c>
      <c r="G21" s="9">
        <v>1010000000000</v>
      </c>
      <c r="H21" s="13">
        <f t="shared" si="0"/>
        <v>1010</v>
      </c>
      <c r="I21" s="6">
        <v>1000</v>
      </c>
      <c r="J21" s="6" t="str">
        <f t="shared" si="1"/>
        <v>26091902</v>
      </c>
      <c r="K21" s="5" t="s">
        <v>26</v>
      </c>
      <c r="L21" s="5" t="s">
        <v>15</v>
      </c>
      <c r="M21" s="9">
        <v>484.8</v>
      </c>
    </row>
    <row r="22" spans="1:13" ht="17" x14ac:dyDescent="0.2">
      <c r="A22" s="5" t="s">
        <v>48</v>
      </c>
      <c r="B22" s="5" t="s">
        <v>31</v>
      </c>
      <c r="C22" s="5" t="s">
        <v>11</v>
      </c>
      <c r="D22" s="5" t="s">
        <v>29</v>
      </c>
      <c r="E22" s="10">
        <v>287205.13</v>
      </c>
      <c r="F22" s="8">
        <v>57749</v>
      </c>
      <c r="G22" s="9">
        <v>740000000000</v>
      </c>
      <c r="H22" s="13">
        <f t="shared" si="0"/>
        <v>740</v>
      </c>
      <c r="I22" s="6">
        <v>1000</v>
      </c>
      <c r="J22" s="6" t="str">
        <f t="shared" si="1"/>
        <v>26091902</v>
      </c>
      <c r="K22" s="5" t="s">
        <v>14</v>
      </c>
      <c r="L22" s="5" t="s">
        <v>22</v>
      </c>
      <c r="M22" s="9">
        <v>355.2</v>
      </c>
    </row>
    <row r="23" spans="1:13" ht="17" x14ac:dyDescent="0.2">
      <c r="A23" s="5" t="s">
        <v>49</v>
      </c>
      <c r="B23" s="5" t="s">
        <v>10</v>
      </c>
      <c r="C23" s="5" t="s">
        <v>25</v>
      </c>
      <c r="D23" s="5" t="s">
        <v>19</v>
      </c>
      <c r="E23" s="10">
        <v>617710.93000000005</v>
      </c>
      <c r="F23" s="8">
        <v>61040</v>
      </c>
      <c r="G23" s="9">
        <v>790000000000</v>
      </c>
      <c r="H23" s="13">
        <f t="shared" si="0"/>
        <v>790</v>
      </c>
      <c r="I23" s="15">
        <v>36526</v>
      </c>
      <c r="J23" s="6" t="str">
        <f t="shared" si="1"/>
        <v>01012000</v>
      </c>
      <c r="K23" s="5" t="s">
        <v>14</v>
      </c>
      <c r="L23" s="5" t="s">
        <v>22</v>
      </c>
      <c r="M23" s="9">
        <v>20382876</v>
      </c>
    </row>
    <row r="24" spans="1:13" ht="17" x14ac:dyDescent="0.2">
      <c r="A24" s="5" t="s">
        <v>50</v>
      </c>
      <c r="B24" s="5" t="s">
        <v>17</v>
      </c>
      <c r="C24" s="5" t="s">
        <v>11</v>
      </c>
      <c r="D24" s="5" t="s">
        <v>19</v>
      </c>
      <c r="E24" s="10">
        <v>2412750.4</v>
      </c>
      <c r="F24" s="8">
        <v>14072</v>
      </c>
      <c r="G24" s="9">
        <v>710000000000</v>
      </c>
      <c r="H24" s="13">
        <f t="shared" si="0"/>
        <v>710</v>
      </c>
      <c r="I24" s="6">
        <v>1000</v>
      </c>
      <c r="J24" s="6" t="str">
        <f t="shared" si="1"/>
        <v>26091902</v>
      </c>
      <c r="K24" s="5" t="s">
        <v>14</v>
      </c>
      <c r="L24" s="5" t="s">
        <v>15</v>
      </c>
      <c r="M24" s="9">
        <v>511.2</v>
      </c>
    </row>
    <row r="25" spans="1:13" ht="17" x14ac:dyDescent="0.2">
      <c r="A25" s="5" t="s">
        <v>51</v>
      </c>
      <c r="B25" s="5" t="s">
        <v>21</v>
      </c>
      <c r="C25" s="5" t="s">
        <v>11</v>
      </c>
      <c r="D25" s="5" t="s">
        <v>19</v>
      </c>
      <c r="E25" s="10">
        <v>245019.1</v>
      </c>
      <c r="F25" s="8" t="s">
        <v>13</v>
      </c>
      <c r="G25" s="9">
        <v>730000000000</v>
      </c>
      <c r="H25" s="13">
        <f t="shared" si="0"/>
        <v>730</v>
      </c>
      <c r="I25" s="15">
        <v>36586</v>
      </c>
      <c r="J25" s="6" t="str">
        <f t="shared" si="1"/>
        <v>01032000</v>
      </c>
      <c r="K25" s="5" t="s">
        <v>26</v>
      </c>
      <c r="L25" s="5" t="s">
        <v>15</v>
      </c>
      <c r="M25" s="9">
        <v>554376763</v>
      </c>
    </row>
    <row r="26" spans="1:13" ht="17" x14ac:dyDescent="0.2">
      <c r="A26" s="5" t="s">
        <v>52</v>
      </c>
      <c r="B26" s="5" t="s">
        <v>24</v>
      </c>
      <c r="C26" s="5" t="s">
        <v>11</v>
      </c>
      <c r="D26" s="5" t="s">
        <v>19</v>
      </c>
      <c r="E26" s="10">
        <v>239210.79</v>
      </c>
      <c r="F26" s="8">
        <v>17870</v>
      </c>
      <c r="G26" s="9">
        <v>610000000000</v>
      </c>
      <c r="H26" s="13">
        <f t="shared" si="0"/>
        <v>610</v>
      </c>
      <c r="I26" s="6">
        <v>1000</v>
      </c>
      <c r="J26" s="6" t="str">
        <f t="shared" si="1"/>
        <v>26091902</v>
      </c>
      <c r="K26" s="5" t="s">
        <v>26</v>
      </c>
      <c r="L26" s="5" t="s">
        <v>15</v>
      </c>
      <c r="M26" s="9">
        <v>439.2</v>
      </c>
    </row>
    <row r="27" spans="1:13" ht="17" x14ac:dyDescent="0.2">
      <c r="A27" s="5" t="s">
        <v>53</v>
      </c>
      <c r="B27" s="5" t="s">
        <v>31</v>
      </c>
      <c r="C27" s="5" t="s">
        <v>11</v>
      </c>
      <c r="D27" s="5" t="s">
        <v>33</v>
      </c>
      <c r="E27" s="10">
        <v>580206.6</v>
      </c>
      <c r="F27" s="8">
        <v>97541</v>
      </c>
      <c r="G27" s="9">
        <v>720000000000</v>
      </c>
      <c r="H27" s="13">
        <f t="shared" si="0"/>
        <v>720</v>
      </c>
      <c r="I27" s="6">
        <v>1000</v>
      </c>
      <c r="J27" s="6" t="str">
        <f t="shared" si="1"/>
        <v>26091902</v>
      </c>
      <c r="K27" s="5" t="s">
        <v>14</v>
      </c>
      <c r="L27" s="5" t="s">
        <v>15</v>
      </c>
      <c r="M27" s="9">
        <v>389185006</v>
      </c>
    </row>
    <row r="28" spans="1:13" ht="17" x14ac:dyDescent="0.2">
      <c r="A28" s="5" t="s">
        <v>54</v>
      </c>
      <c r="B28" s="5" t="s">
        <v>24</v>
      </c>
      <c r="C28" s="5" t="s">
        <v>11</v>
      </c>
      <c r="D28" s="5" t="s">
        <v>19</v>
      </c>
      <c r="E28" s="10">
        <v>394637.21</v>
      </c>
      <c r="F28" s="8" t="s">
        <v>13</v>
      </c>
      <c r="G28" s="9">
        <v>1110000000000</v>
      </c>
      <c r="H28" s="13">
        <f t="shared" si="0"/>
        <v>1110</v>
      </c>
      <c r="I28" s="6">
        <v>1000</v>
      </c>
      <c r="J28" s="6" t="str">
        <f t="shared" si="1"/>
        <v>26091902</v>
      </c>
      <c r="K28" s="5" t="s">
        <v>14</v>
      </c>
      <c r="L28" s="5" t="s">
        <v>15</v>
      </c>
      <c r="M28" s="9">
        <v>799.2</v>
      </c>
    </row>
    <row r="29" spans="1:13" ht="17" x14ac:dyDescent="0.2">
      <c r="A29" s="5" t="s">
        <v>55</v>
      </c>
      <c r="B29" s="5" t="s">
        <v>10</v>
      </c>
      <c r="C29" s="5" t="s">
        <v>25</v>
      </c>
      <c r="D29" s="5" t="s">
        <v>33</v>
      </c>
      <c r="E29" s="10">
        <v>916206.32</v>
      </c>
      <c r="F29" s="8">
        <v>29723</v>
      </c>
      <c r="G29" s="9">
        <v>800000000000</v>
      </c>
      <c r="H29" s="13">
        <f t="shared" si="0"/>
        <v>800</v>
      </c>
      <c r="I29" s="6">
        <v>1000</v>
      </c>
      <c r="J29" s="6" t="str">
        <f t="shared" si="1"/>
        <v>26091902</v>
      </c>
      <c r="K29" s="5" t="s">
        <v>14</v>
      </c>
      <c r="L29" s="5" t="s">
        <v>15</v>
      </c>
      <c r="M29" s="9">
        <v>20985105</v>
      </c>
    </row>
    <row r="30" spans="1:13" ht="17" x14ac:dyDescent="0.2">
      <c r="A30" s="5" t="s">
        <v>56</v>
      </c>
      <c r="B30" s="5" t="s">
        <v>17</v>
      </c>
      <c r="C30" s="5" t="s">
        <v>11</v>
      </c>
      <c r="D30" s="5" t="s">
        <v>33</v>
      </c>
      <c r="E30" s="10">
        <v>1290256.01</v>
      </c>
      <c r="F30" s="8">
        <v>86584</v>
      </c>
      <c r="G30" s="9">
        <v>1110000000000</v>
      </c>
      <c r="H30" s="13">
        <f t="shared" si="0"/>
        <v>1110</v>
      </c>
      <c r="I30" s="15">
        <v>36557</v>
      </c>
      <c r="J30" s="6" t="str">
        <f t="shared" si="1"/>
        <v>01022000</v>
      </c>
      <c r="K30" s="5" t="s">
        <v>14</v>
      </c>
      <c r="L30" s="5" t="s">
        <v>15</v>
      </c>
      <c r="M30" s="9">
        <v>532.79999999999995</v>
      </c>
    </row>
    <row r="31" spans="1:13" ht="17" x14ac:dyDescent="0.2">
      <c r="A31" s="5" t="s">
        <v>57</v>
      </c>
      <c r="B31" s="5" t="s">
        <v>31</v>
      </c>
      <c r="C31" s="5" t="s">
        <v>11</v>
      </c>
      <c r="D31" s="5" t="s">
        <v>12</v>
      </c>
      <c r="E31" s="10">
        <v>323536.05</v>
      </c>
      <c r="F31" s="8">
        <v>75690</v>
      </c>
      <c r="G31" s="9">
        <v>800000000000</v>
      </c>
      <c r="H31" s="13">
        <f t="shared" si="0"/>
        <v>800</v>
      </c>
      <c r="I31" s="15">
        <v>36526</v>
      </c>
      <c r="J31" s="6" t="str">
        <f t="shared" si="1"/>
        <v>01012000</v>
      </c>
      <c r="K31" s="5" t="s">
        <v>14</v>
      </c>
      <c r="L31" s="5" t="s">
        <v>15</v>
      </c>
      <c r="M31" s="9">
        <v>384</v>
      </c>
    </row>
    <row r="32" spans="1:13" ht="17" x14ac:dyDescent="0.2">
      <c r="A32" s="5" t="s">
        <v>58</v>
      </c>
      <c r="B32" s="5" t="s">
        <v>17</v>
      </c>
      <c r="C32" s="5" t="s">
        <v>11</v>
      </c>
      <c r="D32" s="5" t="s">
        <v>33</v>
      </c>
      <c r="E32" s="10">
        <v>245458.35</v>
      </c>
      <c r="F32" s="8">
        <v>23158</v>
      </c>
      <c r="G32" s="9">
        <v>630000000000</v>
      </c>
      <c r="H32" s="13">
        <f t="shared" si="0"/>
        <v>630</v>
      </c>
      <c r="I32" s="15">
        <v>36526</v>
      </c>
      <c r="J32" s="6" t="str">
        <f t="shared" si="1"/>
        <v>01012000</v>
      </c>
      <c r="K32" s="5" t="s">
        <v>14</v>
      </c>
      <c r="L32" s="5" t="s">
        <v>15</v>
      </c>
      <c r="M32" s="9">
        <v>322294043</v>
      </c>
    </row>
    <row r="33" spans="1:13" ht="17" x14ac:dyDescent="0.2">
      <c r="A33" s="5" t="s">
        <v>59</v>
      </c>
      <c r="B33" s="5" t="s">
        <v>21</v>
      </c>
      <c r="C33" s="5" t="s">
        <v>11</v>
      </c>
      <c r="D33" s="5" t="s">
        <v>29</v>
      </c>
      <c r="E33" s="10">
        <v>1897545.61</v>
      </c>
      <c r="F33" s="8">
        <v>65999</v>
      </c>
      <c r="G33" s="9">
        <v>2370000000000</v>
      </c>
      <c r="H33" s="13">
        <f t="shared" si="0"/>
        <v>2370</v>
      </c>
      <c r="I33" s="6">
        <v>1000</v>
      </c>
      <c r="J33" s="6" t="str">
        <f t="shared" si="1"/>
        <v>26091902</v>
      </c>
      <c r="K33" s="5" t="s">
        <v>26</v>
      </c>
      <c r="L33" s="5" t="s">
        <v>60</v>
      </c>
      <c r="M33" s="9">
        <v>615927769</v>
      </c>
    </row>
    <row r="34" spans="1:13" ht="17" x14ac:dyDescent="0.2">
      <c r="A34" s="5" t="s">
        <v>61</v>
      </c>
      <c r="B34" s="5" t="s">
        <v>24</v>
      </c>
      <c r="C34" s="5" t="s">
        <v>11</v>
      </c>
      <c r="D34" s="5" t="s">
        <v>19</v>
      </c>
      <c r="E34" s="10">
        <v>471532.13</v>
      </c>
      <c r="F34" s="8" t="s">
        <v>13</v>
      </c>
      <c r="G34" s="9">
        <v>650000000000</v>
      </c>
      <c r="H34" s="13">
        <f t="shared" si="0"/>
        <v>650</v>
      </c>
      <c r="I34" s="6">
        <v>1000</v>
      </c>
      <c r="J34" s="6" t="str">
        <f t="shared" si="1"/>
        <v>26091902</v>
      </c>
      <c r="K34" s="5" t="s">
        <v>14</v>
      </c>
      <c r="L34" s="5" t="s">
        <v>15</v>
      </c>
      <c r="M34" s="9">
        <v>30815089</v>
      </c>
    </row>
    <row r="35" spans="1:13" ht="17" x14ac:dyDescent="0.2">
      <c r="A35" s="5" t="s">
        <v>62</v>
      </c>
      <c r="B35" s="5" t="s">
        <v>10</v>
      </c>
      <c r="C35" s="5" t="s">
        <v>18</v>
      </c>
      <c r="D35" s="5" t="s">
        <v>33</v>
      </c>
      <c r="E35" s="10">
        <v>473787.17</v>
      </c>
      <c r="F35" s="8" t="s">
        <v>13</v>
      </c>
      <c r="G35" s="9">
        <v>1300000000000</v>
      </c>
      <c r="H35" s="13">
        <f t="shared" si="0"/>
        <v>1300</v>
      </c>
      <c r="I35" s="6">
        <v>1000</v>
      </c>
      <c r="J35" s="6" t="str">
        <f t="shared" si="1"/>
        <v>26091902</v>
      </c>
      <c r="K35" s="5" t="s">
        <v>14</v>
      </c>
      <c r="L35" s="5" t="s">
        <v>27</v>
      </c>
      <c r="M35" s="9">
        <v>23820158</v>
      </c>
    </row>
    <row r="36" spans="1:13" ht="17" x14ac:dyDescent="0.2">
      <c r="A36" s="5" t="s">
        <v>63</v>
      </c>
      <c r="B36" s="5" t="s">
        <v>31</v>
      </c>
      <c r="C36" s="5" t="s">
        <v>11</v>
      </c>
      <c r="D36" s="5" t="s">
        <v>19</v>
      </c>
      <c r="E36" s="10">
        <v>493291.63</v>
      </c>
      <c r="F36" s="8">
        <v>37260</v>
      </c>
      <c r="G36" s="9">
        <v>620000000000</v>
      </c>
      <c r="H36" s="13">
        <f t="shared" si="0"/>
        <v>620</v>
      </c>
      <c r="I36" s="6">
        <v>1000</v>
      </c>
      <c r="J36" s="6" t="str">
        <f t="shared" si="1"/>
        <v>26091902</v>
      </c>
      <c r="K36" s="5" t="s">
        <v>26</v>
      </c>
      <c r="L36" s="5" t="s">
        <v>15</v>
      </c>
      <c r="M36" s="9">
        <v>15437681</v>
      </c>
    </row>
    <row r="37" spans="1:13" ht="17" x14ac:dyDescent="0.2">
      <c r="A37" s="5" t="s">
        <v>64</v>
      </c>
      <c r="B37" s="5" t="s">
        <v>17</v>
      </c>
      <c r="C37" s="5" t="s">
        <v>11</v>
      </c>
      <c r="D37" s="5" t="s">
        <v>29</v>
      </c>
      <c r="E37" s="10">
        <v>574422.97</v>
      </c>
      <c r="F37" s="8">
        <v>68987</v>
      </c>
      <c r="G37" s="9">
        <v>710000000000</v>
      </c>
      <c r="H37" s="13">
        <f t="shared" si="0"/>
        <v>710</v>
      </c>
      <c r="I37" s="6">
        <v>1000</v>
      </c>
      <c r="J37" s="6" t="str">
        <f t="shared" si="1"/>
        <v>26091902</v>
      </c>
      <c r="K37" s="5" t="s">
        <v>14</v>
      </c>
      <c r="L37" s="5" t="s">
        <v>15</v>
      </c>
      <c r="M37" s="9">
        <v>204475147</v>
      </c>
    </row>
    <row r="38" spans="1:13" ht="17" x14ac:dyDescent="0.2">
      <c r="A38" s="5" t="s">
        <v>65</v>
      </c>
      <c r="B38" s="5" t="s">
        <v>24</v>
      </c>
      <c r="C38" s="5" t="s">
        <v>11</v>
      </c>
      <c r="D38" s="5" t="s">
        <v>19</v>
      </c>
      <c r="E38" s="10">
        <v>1389173.57</v>
      </c>
      <c r="F38" s="8">
        <v>42305</v>
      </c>
      <c r="G38" s="9">
        <v>1170000000000</v>
      </c>
      <c r="H38" s="13">
        <f t="shared" si="0"/>
        <v>1170</v>
      </c>
      <c r="I38" s="6">
        <v>1000</v>
      </c>
      <c r="J38" s="6" t="str">
        <f t="shared" si="1"/>
        <v>26091902</v>
      </c>
      <c r="K38" s="5" t="s">
        <v>14</v>
      </c>
      <c r="L38" s="5" t="s">
        <v>15</v>
      </c>
      <c r="M38" s="9">
        <v>561.6</v>
      </c>
    </row>
    <row r="39" spans="1:13" ht="17" x14ac:dyDescent="0.2">
      <c r="A39" s="5" t="s">
        <v>66</v>
      </c>
      <c r="B39" s="5" t="s">
        <v>31</v>
      </c>
      <c r="C39" s="5" t="s">
        <v>11</v>
      </c>
      <c r="D39" s="5" t="s">
        <v>12</v>
      </c>
      <c r="E39" s="10">
        <v>738097.67</v>
      </c>
      <c r="F39" s="8">
        <v>65706</v>
      </c>
      <c r="G39" s="9">
        <v>910000000000</v>
      </c>
      <c r="H39" s="13">
        <f t="shared" si="0"/>
        <v>910</v>
      </c>
      <c r="I39" s="6">
        <v>1000</v>
      </c>
      <c r="J39" s="6" t="str">
        <f t="shared" si="1"/>
        <v>26091902</v>
      </c>
      <c r="K39" s="5" t="s">
        <v>14</v>
      </c>
      <c r="L39" s="5" t="s">
        <v>15</v>
      </c>
      <c r="M39" s="9">
        <v>436.8</v>
      </c>
    </row>
    <row r="40" spans="1:13" ht="17" x14ac:dyDescent="0.2">
      <c r="A40" s="5" t="s">
        <v>67</v>
      </c>
      <c r="B40" s="5" t="s">
        <v>31</v>
      </c>
      <c r="C40" s="5" t="s">
        <v>11</v>
      </c>
      <c r="D40" s="5" t="s">
        <v>19</v>
      </c>
      <c r="E40" s="10">
        <v>309003.40999999997</v>
      </c>
      <c r="F40" s="8" t="s">
        <v>13</v>
      </c>
      <c r="G40" s="9">
        <v>900000000000</v>
      </c>
      <c r="H40" s="13">
        <f t="shared" si="0"/>
        <v>900</v>
      </c>
      <c r="I40" s="6">
        <v>1000</v>
      </c>
      <c r="J40" s="6" t="str">
        <f t="shared" si="1"/>
        <v>26091902</v>
      </c>
      <c r="K40" s="5" t="s">
        <v>14</v>
      </c>
      <c r="L40" s="5" t="s">
        <v>22</v>
      </c>
      <c r="M40" s="9">
        <v>648</v>
      </c>
    </row>
    <row r="41" spans="1:13" ht="17" x14ac:dyDescent="0.2">
      <c r="A41" s="5" t="s">
        <v>68</v>
      </c>
      <c r="B41" s="5" t="s">
        <v>17</v>
      </c>
      <c r="C41" s="5" t="s">
        <v>11</v>
      </c>
      <c r="D41" s="5" t="s">
        <v>29</v>
      </c>
      <c r="E41" s="10">
        <v>252163.31</v>
      </c>
      <c r="F41" s="8">
        <v>53243</v>
      </c>
      <c r="G41" s="9">
        <v>660000000000</v>
      </c>
      <c r="H41" s="13">
        <f t="shared" si="0"/>
        <v>660</v>
      </c>
      <c r="I41" s="15">
        <v>36557</v>
      </c>
      <c r="J41" s="6" t="str">
        <f t="shared" si="1"/>
        <v>01022000</v>
      </c>
      <c r="K41" s="5" t="s">
        <v>14</v>
      </c>
      <c r="L41" s="5" t="s">
        <v>15</v>
      </c>
      <c r="M41" s="9">
        <v>157397849</v>
      </c>
    </row>
    <row r="42" spans="1:13" ht="17" x14ac:dyDescent="0.2">
      <c r="A42" s="5" t="s">
        <v>69</v>
      </c>
      <c r="B42" s="5" t="s">
        <v>21</v>
      </c>
      <c r="C42" s="5" t="s">
        <v>11</v>
      </c>
      <c r="D42" s="5" t="s">
        <v>29</v>
      </c>
      <c r="E42" s="10">
        <v>265206.18</v>
      </c>
      <c r="F42" s="8" t="s">
        <v>13</v>
      </c>
      <c r="G42" s="9">
        <v>700000000000</v>
      </c>
      <c r="H42" s="13">
        <f t="shared" si="0"/>
        <v>700</v>
      </c>
      <c r="I42" s="15">
        <v>36526</v>
      </c>
      <c r="J42" s="6" t="str">
        <f t="shared" si="1"/>
        <v>01012000</v>
      </c>
      <c r="K42" s="5" t="s">
        <v>26</v>
      </c>
      <c r="L42" s="5" t="s">
        <v>22</v>
      </c>
      <c r="M42" s="9">
        <v>484318536</v>
      </c>
    </row>
    <row r="43" spans="1:13" ht="17" x14ac:dyDescent="0.2">
      <c r="A43" s="5" t="s">
        <v>70</v>
      </c>
      <c r="B43" s="5" t="s">
        <v>31</v>
      </c>
      <c r="C43" s="5" t="s">
        <v>11</v>
      </c>
      <c r="D43" s="5" t="s">
        <v>33</v>
      </c>
      <c r="E43" s="10">
        <v>277104.5</v>
      </c>
      <c r="F43" s="8">
        <v>50071</v>
      </c>
      <c r="G43" s="9">
        <v>710000000000</v>
      </c>
      <c r="H43" s="13">
        <f t="shared" si="0"/>
        <v>710</v>
      </c>
      <c r="I43" s="6">
        <v>1000</v>
      </c>
      <c r="J43" s="6" t="str">
        <f t="shared" si="1"/>
        <v>26091902</v>
      </c>
      <c r="K43" s="5" t="s">
        <v>26</v>
      </c>
      <c r="L43" s="5" t="s">
        <v>22</v>
      </c>
      <c r="M43" s="9">
        <v>18918935</v>
      </c>
    </row>
    <row r="44" spans="1:13" ht="17" x14ac:dyDescent="0.2">
      <c r="A44" s="5" t="s">
        <v>71</v>
      </c>
      <c r="B44" s="5" t="s">
        <v>24</v>
      </c>
      <c r="C44" s="5" t="s">
        <v>11</v>
      </c>
      <c r="D44" s="5" t="s">
        <v>19</v>
      </c>
      <c r="E44" s="10">
        <v>393900.64</v>
      </c>
      <c r="F44" s="8">
        <v>60021</v>
      </c>
      <c r="G44" s="9">
        <v>990000000000</v>
      </c>
      <c r="H44" s="13">
        <f t="shared" si="0"/>
        <v>990</v>
      </c>
      <c r="I44" s="6">
        <v>1000</v>
      </c>
      <c r="J44" s="6" t="str">
        <f t="shared" si="1"/>
        <v>26091902</v>
      </c>
      <c r="K44" s="5" t="s">
        <v>14</v>
      </c>
      <c r="L44" s="5" t="s">
        <v>15</v>
      </c>
      <c r="M44" s="9">
        <v>882871945</v>
      </c>
    </row>
    <row r="45" spans="1:13" ht="17" x14ac:dyDescent="0.2">
      <c r="A45" s="5" t="s">
        <v>72</v>
      </c>
      <c r="B45" s="5" t="s">
        <v>17</v>
      </c>
      <c r="C45" s="5" t="s">
        <v>11</v>
      </c>
      <c r="D45" s="5" t="s">
        <v>29</v>
      </c>
      <c r="E45" s="10">
        <v>1223187.97</v>
      </c>
      <c r="F45" s="8">
        <v>43244</v>
      </c>
      <c r="G45" s="9">
        <v>1030000000000</v>
      </c>
      <c r="H45" s="13">
        <f t="shared" si="0"/>
        <v>1030</v>
      </c>
      <c r="I45" s="6">
        <v>1000</v>
      </c>
      <c r="J45" s="6" t="str">
        <f t="shared" si="1"/>
        <v>26091902</v>
      </c>
      <c r="K45" s="5" t="s">
        <v>14</v>
      </c>
      <c r="L45" s="5" t="s">
        <v>73</v>
      </c>
      <c r="M45" s="9">
        <v>494.4</v>
      </c>
    </row>
    <row r="46" spans="1:13" ht="17" x14ac:dyDescent="0.2">
      <c r="A46" s="5" t="s">
        <v>74</v>
      </c>
      <c r="B46" s="5" t="s">
        <v>10</v>
      </c>
      <c r="C46" s="5" t="s">
        <v>25</v>
      </c>
      <c r="D46" s="5" t="s">
        <v>75</v>
      </c>
      <c r="E46" s="10">
        <v>495165.61</v>
      </c>
      <c r="F46" s="8">
        <v>46896</v>
      </c>
      <c r="G46" s="9">
        <v>353540000000000</v>
      </c>
      <c r="H46" s="13">
        <f t="shared" si="0"/>
        <v>353540</v>
      </c>
      <c r="I46" s="15">
        <v>36526</v>
      </c>
      <c r="J46" s="6" t="str">
        <f t="shared" si="1"/>
        <v>01012000</v>
      </c>
      <c r="K46" s="5" t="s">
        <v>14</v>
      </c>
      <c r="L46" s="5" t="s">
        <v>15</v>
      </c>
      <c r="M46" s="9">
        <v>31707317</v>
      </c>
    </row>
    <row r="47" spans="1:13" ht="17" x14ac:dyDescent="0.2">
      <c r="A47" s="5" t="s">
        <v>76</v>
      </c>
      <c r="B47" s="5" t="s">
        <v>31</v>
      </c>
      <c r="C47" s="5" t="s">
        <v>11</v>
      </c>
      <c r="D47" s="5" t="s">
        <v>75</v>
      </c>
      <c r="E47" s="10">
        <v>1281910.29</v>
      </c>
      <c r="F47" s="8">
        <v>10105</v>
      </c>
      <c r="G47" s="9">
        <v>1720000000000</v>
      </c>
      <c r="H47" s="13">
        <f t="shared" si="0"/>
        <v>1720</v>
      </c>
      <c r="I47" s="15">
        <v>36586</v>
      </c>
      <c r="J47" s="6" t="str">
        <f t="shared" si="1"/>
        <v>01032000</v>
      </c>
      <c r="K47" s="5" t="s">
        <v>14</v>
      </c>
      <c r="L47" s="5" t="s">
        <v>27</v>
      </c>
      <c r="M47" s="9">
        <v>0.51775300000000002</v>
      </c>
    </row>
    <row r="48" spans="1:13" ht="17" x14ac:dyDescent="0.2">
      <c r="A48" s="5" t="s">
        <v>77</v>
      </c>
      <c r="B48" s="5" t="s">
        <v>17</v>
      </c>
      <c r="C48" s="5" t="s">
        <v>11</v>
      </c>
      <c r="D48" s="5" t="s">
        <v>19</v>
      </c>
      <c r="E48" s="10">
        <v>446851.05</v>
      </c>
      <c r="F48" s="8" t="s">
        <v>13</v>
      </c>
      <c r="G48" s="9">
        <v>730000000000</v>
      </c>
      <c r="H48" s="13">
        <f t="shared" si="0"/>
        <v>730</v>
      </c>
      <c r="I48" s="15">
        <v>36586</v>
      </c>
      <c r="J48" s="6" t="str">
        <f t="shared" si="1"/>
        <v>01032000</v>
      </c>
      <c r="K48" s="5" t="s">
        <v>14</v>
      </c>
      <c r="L48" s="5" t="s">
        <v>15</v>
      </c>
      <c r="M48" s="9">
        <v>579165954</v>
      </c>
    </row>
    <row r="49" spans="1:13" ht="17" x14ac:dyDescent="0.2">
      <c r="A49" s="5" t="s">
        <v>78</v>
      </c>
      <c r="B49" s="5" t="s">
        <v>31</v>
      </c>
      <c r="C49" s="5" t="s">
        <v>11</v>
      </c>
      <c r="D49" s="5" t="s">
        <v>29</v>
      </c>
      <c r="E49" s="10">
        <v>551434.4</v>
      </c>
      <c r="F49" s="8">
        <v>23218</v>
      </c>
      <c r="G49" s="9">
        <v>710000000000</v>
      </c>
      <c r="H49" s="13">
        <f t="shared" si="0"/>
        <v>710</v>
      </c>
      <c r="I49" s="6">
        <v>1000</v>
      </c>
      <c r="J49" s="6" t="str">
        <f t="shared" si="1"/>
        <v>26091902</v>
      </c>
      <c r="K49" s="5" t="s">
        <v>14</v>
      </c>
      <c r="L49" s="5" t="s">
        <v>22</v>
      </c>
      <c r="M49" s="9">
        <v>44779344</v>
      </c>
    </row>
    <row r="50" spans="1:13" ht="17" x14ac:dyDescent="0.2">
      <c r="A50" s="5" t="s">
        <v>79</v>
      </c>
      <c r="B50" s="5" t="s">
        <v>24</v>
      </c>
      <c r="C50" s="5" t="s">
        <v>11</v>
      </c>
      <c r="D50" s="5" t="s">
        <v>19</v>
      </c>
      <c r="E50" s="10">
        <v>334387.53000000003</v>
      </c>
      <c r="F50" s="8" t="s">
        <v>13</v>
      </c>
      <c r="G50" s="9">
        <v>920000000000</v>
      </c>
      <c r="H50" s="13">
        <f t="shared" si="0"/>
        <v>920</v>
      </c>
      <c r="I50" s="6">
        <v>1000</v>
      </c>
      <c r="J50" s="6" t="str">
        <f t="shared" si="1"/>
        <v>26091902</v>
      </c>
      <c r="K50" s="5" t="s">
        <v>26</v>
      </c>
      <c r="L50" s="5" t="s">
        <v>15</v>
      </c>
      <c r="M50" s="9">
        <v>529624084</v>
      </c>
    </row>
    <row r="51" spans="1:13" ht="17" x14ac:dyDescent="0.2">
      <c r="A51" s="5" t="s">
        <v>80</v>
      </c>
      <c r="B51" s="5" t="s">
        <v>17</v>
      </c>
      <c r="C51" s="5" t="s">
        <v>11</v>
      </c>
      <c r="D51" s="5" t="s">
        <v>29</v>
      </c>
      <c r="E51" s="10">
        <v>229447.89</v>
      </c>
      <c r="F51" s="8" t="s">
        <v>13</v>
      </c>
      <c r="G51" s="9">
        <v>620000000000</v>
      </c>
      <c r="H51" s="13">
        <f t="shared" si="0"/>
        <v>620</v>
      </c>
      <c r="I51" s="6">
        <v>1000</v>
      </c>
      <c r="J51" s="6" t="str">
        <f t="shared" si="1"/>
        <v>26091902</v>
      </c>
      <c r="K51" s="5" t="s">
        <v>14</v>
      </c>
      <c r="L51" s="5" t="s">
        <v>15</v>
      </c>
      <c r="M51" s="9">
        <v>313023175</v>
      </c>
    </row>
    <row r="52" spans="1:13" ht="17" x14ac:dyDescent="0.2">
      <c r="A52" s="5" t="s">
        <v>81</v>
      </c>
      <c r="B52" s="5" t="s">
        <v>31</v>
      </c>
      <c r="C52" s="5" t="s">
        <v>11</v>
      </c>
      <c r="D52" s="5" t="s">
        <v>33</v>
      </c>
      <c r="E52" s="10">
        <v>3670742.64</v>
      </c>
      <c r="F52" s="8">
        <v>24804</v>
      </c>
      <c r="G52" s="9">
        <v>1040000000000</v>
      </c>
      <c r="H52" s="13">
        <f t="shared" si="0"/>
        <v>1040</v>
      </c>
      <c r="I52" s="6">
        <v>1000</v>
      </c>
      <c r="J52" s="6" t="str">
        <f t="shared" si="1"/>
        <v>26091902</v>
      </c>
      <c r="K52" s="5" t="s">
        <v>14</v>
      </c>
      <c r="L52" s="5" t="s">
        <v>27</v>
      </c>
      <c r="M52" s="9">
        <v>593830288</v>
      </c>
    </row>
    <row r="53" spans="1:13" ht="17" x14ac:dyDescent="0.2">
      <c r="A53" s="5" t="s">
        <v>82</v>
      </c>
      <c r="B53" s="5" t="s">
        <v>24</v>
      </c>
      <c r="C53" s="5" t="s">
        <v>11</v>
      </c>
      <c r="D53" s="5" t="s">
        <v>19</v>
      </c>
      <c r="E53" s="10">
        <v>3347334.95</v>
      </c>
      <c r="F53" s="8">
        <v>33190</v>
      </c>
      <c r="G53" s="9">
        <v>1060000000000</v>
      </c>
      <c r="H53" s="13">
        <f t="shared" si="0"/>
        <v>1060</v>
      </c>
      <c r="I53" s="6">
        <v>1000</v>
      </c>
      <c r="J53" s="6" t="str">
        <f t="shared" si="1"/>
        <v>26091902</v>
      </c>
      <c r="K53" s="5" t="s">
        <v>26</v>
      </c>
      <c r="L53" s="5" t="s">
        <v>27</v>
      </c>
      <c r="M53" s="9">
        <v>508.8</v>
      </c>
    </row>
    <row r="54" spans="1:13" ht="17" x14ac:dyDescent="0.2">
      <c r="A54" s="5" t="s">
        <v>83</v>
      </c>
      <c r="B54" s="5" t="s">
        <v>21</v>
      </c>
      <c r="C54" s="5" t="s">
        <v>11</v>
      </c>
      <c r="D54" s="5" t="s">
        <v>29</v>
      </c>
      <c r="E54" s="10">
        <v>798343.17</v>
      </c>
      <c r="F54" s="8">
        <v>36014</v>
      </c>
      <c r="G54" s="9">
        <v>690000000000</v>
      </c>
      <c r="H54" s="13">
        <f t="shared" si="0"/>
        <v>690</v>
      </c>
      <c r="I54" s="15">
        <v>36586</v>
      </c>
      <c r="J54" s="6" t="str">
        <f t="shared" si="1"/>
        <v>01032000</v>
      </c>
      <c r="K54" s="5" t="s">
        <v>37</v>
      </c>
      <c r="L54" s="5" t="s">
        <v>15</v>
      </c>
      <c r="M54" s="9">
        <v>173956072</v>
      </c>
    </row>
    <row r="55" spans="1:13" ht="17" x14ac:dyDescent="0.2">
      <c r="A55" s="5" t="s">
        <v>84</v>
      </c>
      <c r="B55" s="5" t="s">
        <v>10</v>
      </c>
      <c r="C55" s="5" t="s">
        <v>18</v>
      </c>
      <c r="D55" s="5" t="s">
        <v>12</v>
      </c>
      <c r="E55" s="10">
        <v>487938.48</v>
      </c>
      <c r="F55" s="8">
        <v>67163</v>
      </c>
      <c r="G55" s="9">
        <v>610000000000</v>
      </c>
      <c r="H55" s="13">
        <f t="shared" si="0"/>
        <v>610</v>
      </c>
      <c r="I55" s="15">
        <v>36557</v>
      </c>
      <c r="J55" s="6" t="str">
        <f t="shared" si="1"/>
        <v>01022000</v>
      </c>
      <c r="K55" s="5" t="s">
        <v>14</v>
      </c>
      <c r="L55" s="5" t="s">
        <v>22</v>
      </c>
      <c r="M55" s="9">
        <v>33192803</v>
      </c>
    </row>
    <row r="56" spans="1:13" ht="17" x14ac:dyDescent="0.2">
      <c r="A56" s="5" t="s">
        <v>85</v>
      </c>
      <c r="B56" s="5" t="s">
        <v>24</v>
      </c>
      <c r="C56" s="5" t="s">
        <v>11</v>
      </c>
      <c r="D56" s="5" t="s">
        <v>19</v>
      </c>
      <c r="E56" s="10">
        <v>429399.73</v>
      </c>
      <c r="F56" s="8">
        <v>16701</v>
      </c>
      <c r="G56" s="9">
        <v>1130000000000</v>
      </c>
      <c r="H56" s="13">
        <f t="shared" si="0"/>
        <v>1130</v>
      </c>
      <c r="I56" s="6">
        <v>1000</v>
      </c>
      <c r="J56" s="6" t="str">
        <f t="shared" si="1"/>
        <v>26091902</v>
      </c>
      <c r="K56" s="5" t="s">
        <v>14</v>
      </c>
      <c r="L56" s="5" t="s">
        <v>15</v>
      </c>
      <c r="M56" s="9">
        <v>831625979</v>
      </c>
    </row>
    <row r="57" spans="1:13" ht="17" x14ac:dyDescent="0.2">
      <c r="A57" s="5" t="s">
        <v>86</v>
      </c>
      <c r="B57" s="5" t="s">
        <v>17</v>
      </c>
      <c r="C57" s="5" t="s">
        <v>11</v>
      </c>
      <c r="D57" s="5" t="s">
        <v>33</v>
      </c>
      <c r="E57" s="10">
        <v>716439.55</v>
      </c>
      <c r="F57" s="8">
        <v>46623</v>
      </c>
      <c r="G57" s="9">
        <v>910000000000</v>
      </c>
      <c r="H57" s="13">
        <f t="shared" si="0"/>
        <v>910</v>
      </c>
      <c r="I57" s="6">
        <v>1000</v>
      </c>
      <c r="J57" s="6" t="str">
        <f t="shared" si="1"/>
        <v>26091902</v>
      </c>
      <c r="K57" s="5" t="s">
        <v>26</v>
      </c>
      <c r="L57" s="5" t="s">
        <v>15</v>
      </c>
      <c r="M57" s="9">
        <v>436.8</v>
      </c>
    </row>
    <row r="58" spans="1:13" ht="17" x14ac:dyDescent="0.2">
      <c r="A58" s="5" t="s">
        <v>87</v>
      </c>
      <c r="B58" s="5" t="s">
        <v>24</v>
      </c>
      <c r="C58" s="5" t="s">
        <v>11</v>
      </c>
      <c r="D58" s="5" t="s">
        <v>33</v>
      </c>
      <c r="E58" s="10">
        <v>761951.58</v>
      </c>
      <c r="F58" s="8">
        <v>64749</v>
      </c>
      <c r="G58" s="9">
        <v>640000000000</v>
      </c>
      <c r="H58" s="13">
        <f t="shared" si="0"/>
        <v>640</v>
      </c>
      <c r="I58" s="6">
        <v>1000</v>
      </c>
      <c r="J58" s="6" t="str">
        <f t="shared" si="1"/>
        <v>26091902</v>
      </c>
      <c r="K58" s="5" t="s">
        <v>37</v>
      </c>
      <c r="L58" s="5" t="s">
        <v>15</v>
      </c>
      <c r="M58" s="9">
        <v>30256519</v>
      </c>
    </row>
    <row r="59" spans="1:13" ht="17" x14ac:dyDescent="0.2">
      <c r="A59" s="5" t="s">
        <v>88</v>
      </c>
      <c r="B59" s="5" t="s">
        <v>17</v>
      </c>
      <c r="C59" s="5" t="s">
        <v>11</v>
      </c>
      <c r="D59" s="5" t="s">
        <v>29</v>
      </c>
      <c r="E59" s="10">
        <v>395800.28</v>
      </c>
      <c r="F59" s="8" t="s">
        <v>13</v>
      </c>
      <c r="G59" s="9">
        <v>1010000000000</v>
      </c>
      <c r="H59" s="13">
        <f t="shared" si="0"/>
        <v>1010</v>
      </c>
      <c r="I59" s="6">
        <v>1000</v>
      </c>
      <c r="J59" s="6" t="str">
        <f t="shared" si="1"/>
        <v>26091902</v>
      </c>
      <c r="K59" s="5" t="s">
        <v>14</v>
      </c>
      <c r="L59" s="5" t="s">
        <v>27</v>
      </c>
      <c r="M59" s="9">
        <v>484.8</v>
      </c>
    </row>
    <row r="60" spans="1:13" ht="17" x14ac:dyDescent="0.2">
      <c r="A60" s="5" t="s">
        <v>89</v>
      </c>
      <c r="B60" s="5" t="s">
        <v>31</v>
      </c>
      <c r="C60" s="5" t="s">
        <v>11</v>
      </c>
      <c r="D60" s="5" t="s">
        <v>29</v>
      </c>
      <c r="E60" s="10">
        <v>449949.33</v>
      </c>
      <c r="F60" s="8">
        <v>16969</v>
      </c>
      <c r="G60" s="9">
        <v>1240000000000</v>
      </c>
      <c r="H60" s="13">
        <f t="shared" si="0"/>
        <v>1240</v>
      </c>
      <c r="I60" s="15">
        <v>36557</v>
      </c>
      <c r="J60" s="6" t="str">
        <f t="shared" si="1"/>
        <v>01022000</v>
      </c>
      <c r="K60" s="5" t="s">
        <v>14</v>
      </c>
      <c r="L60" s="5" t="s">
        <v>27</v>
      </c>
      <c r="M60" s="9">
        <v>704768111</v>
      </c>
    </row>
    <row r="61" spans="1:13" ht="17" x14ac:dyDescent="0.2">
      <c r="A61" s="5" t="s">
        <v>90</v>
      </c>
      <c r="B61" s="5" t="s">
        <v>31</v>
      </c>
      <c r="C61" s="5" t="s">
        <v>11</v>
      </c>
      <c r="D61" s="5" t="s">
        <v>12</v>
      </c>
      <c r="E61" s="10">
        <v>405956.74</v>
      </c>
      <c r="F61" s="8">
        <v>11621</v>
      </c>
      <c r="G61" s="9">
        <v>1080000000000</v>
      </c>
      <c r="H61" s="13">
        <f t="shared" si="0"/>
        <v>1080</v>
      </c>
      <c r="I61" s="6">
        <v>1000</v>
      </c>
      <c r="J61" s="6" t="str">
        <f t="shared" si="1"/>
        <v>26091902</v>
      </c>
      <c r="K61" s="5" t="s">
        <v>14</v>
      </c>
      <c r="L61" s="5" t="s">
        <v>15</v>
      </c>
      <c r="M61" s="9">
        <v>518.4</v>
      </c>
    </row>
    <row r="62" spans="1:13" ht="17" x14ac:dyDescent="0.2">
      <c r="A62" s="5" t="s">
        <v>91</v>
      </c>
      <c r="B62" s="5" t="s">
        <v>17</v>
      </c>
      <c r="C62" s="5" t="s">
        <v>11</v>
      </c>
      <c r="D62" s="5" t="s">
        <v>19</v>
      </c>
      <c r="E62" s="10">
        <v>445811.34</v>
      </c>
      <c r="F62" s="8">
        <v>17622</v>
      </c>
      <c r="G62" s="9">
        <v>650000000000</v>
      </c>
      <c r="H62" s="13">
        <f t="shared" si="0"/>
        <v>650</v>
      </c>
      <c r="I62" s="15">
        <v>36526</v>
      </c>
      <c r="J62" s="6" t="str">
        <f t="shared" si="1"/>
        <v>01012000</v>
      </c>
      <c r="K62" s="5" t="s">
        <v>14</v>
      </c>
      <c r="L62" s="5" t="s">
        <v>15</v>
      </c>
      <c r="M62" s="9">
        <v>312</v>
      </c>
    </row>
    <row r="63" spans="1:13" ht="17" x14ac:dyDescent="0.2">
      <c r="A63" s="5" t="s">
        <v>92</v>
      </c>
      <c r="B63" s="5" t="s">
        <v>24</v>
      </c>
      <c r="C63" s="5" t="s">
        <v>11</v>
      </c>
      <c r="D63" s="5" t="s">
        <v>19</v>
      </c>
      <c r="E63" s="10">
        <v>811033.31</v>
      </c>
      <c r="F63" s="8">
        <v>11489</v>
      </c>
      <c r="G63" s="9">
        <v>1050000000000</v>
      </c>
      <c r="H63" s="13">
        <f t="shared" si="0"/>
        <v>1050</v>
      </c>
      <c r="I63" s="6">
        <v>1000</v>
      </c>
      <c r="J63" s="6" t="str">
        <f t="shared" si="1"/>
        <v>26091902</v>
      </c>
      <c r="K63" s="5" t="s">
        <v>14</v>
      </c>
      <c r="L63" s="5" t="s">
        <v>22</v>
      </c>
      <c r="M63" s="9">
        <v>504</v>
      </c>
    </row>
    <row r="64" spans="1:13" ht="17" x14ac:dyDescent="0.2">
      <c r="A64" s="5" t="s">
        <v>93</v>
      </c>
      <c r="B64" s="5" t="s">
        <v>31</v>
      </c>
      <c r="C64" s="5" t="s">
        <v>11</v>
      </c>
      <c r="D64" s="5" t="s">
        <v>19</v>
      </c>
      <c r="E64" s="10">
        <v>333976.49</v>
      </c>
      <c r="F64" s="8" t="s">
        <v>13</v>
      </c>
      <c r="G64" s="9">
        <v>940000000000</v>
      </c>
      <c r="H64" s="13">
        <f t="shared" si="0"/>
        <v>940</v>
      </c>
      <c r="I64" s="6">
        <v>1000</v>
      </c>
      <c r="J64" s="6" t="str">
        <f t="shared" si="1"/>
        <v>26091902</v>
      </c>
      <c r="K64" s="5" t="s">
        <v>14</v>
      </c>
      <c r="L64" s="5" t="s">
        <v>22</v>
      </c>
      <c r="M64" s="9">
        <v>863327324</v>
      </c>
    </row>
    <row r="65" spans="1:13" ht="17" x14ac:dyDescent="0.2">
      <c r="A65" s="5" t="s">
        <v>94</v>
      </c>
      <c r="B65" s="5" t="s">
        <v>24</v>
      </c>
      <c r="C65" s="5" t="s">
        <v>11</v>
      </c>
      <c r="D65" s="5" t="s">
        <v>29</v>
      </c>
      <c r="E65" s="10">
        <v>2426101.7799999998</v>
      </c>
      <c r="F65" s="8">
        <v>66525</v>
      </c>
      <c r="G65" s="9">
        <v>1000000000000</v>
      </c>
      <c r="H65" s="13">
        <f t="shared" si="0"/>
        <v>1000</v>
      </c>
      <c r="I65" s="6">
        <v>1000</v>
      </c>
      <c r="J65" s="6" t="str">
        <f t="shared" si="1"/>
        <v>26091902</v>
      </c>
      <c r="K65" s="5" t="s">
        <v>14</v>
      </c>
      <c r="L65" s="5" t="s">
        <v>27</v>
      </c>
      <c r="M65" s="9">
        <v>104331355</v>
      </c>
    </row>
    <row r="66" spans="1:13" ht="17" x14ac:dyDescent="0.2">
      <c r="A66" s="5" t="s">
        <v>95</v>
      </c>
      <c r="B66" s="5" t="s">
        <v>17</v>
      </c>
      <c r="C66" s="5" t="s">
        <v>11</v>
      </c>
      <c r="D66" s="5" t="s">
        <v>19</v>
      </c>
      <c r="E66" s="10">
        <v>661397.37</v>
      </c>
      <c r="F66" s="8" t="s">
        <v>13</v>
      </c>
      <c r="G66" s="9">
        <v>630000000000</v>
      </c>
      <c r="H66" s="13">
        <f t="shared" si="0"/>
        <v>630</v>
      </c>
      <c r="I66" s="6">
        <v>1000</v>
      </c>
      <c r="J66" s="6" t="str">
        <f t="shared" si="1"/>
        <v>26091902</v>
      </c>
      <c r="K66" s="5" t="s">
        <v>14</v>
      </c>
      <c r="L66" s="5" t="s">
        <v>15</v>
      </c>
      <c r="M66" s="9">
        <v>676391482</v>
      </c>
    </row>
    <row r="67" spans="1:13" ht="17" x14ac:dyDescent="0.2">
      <c r="A67" s="5" t="s">
        <v>96</v>
      </c>
      <c r="B67" s="5" t="s">
        <v>10</v>
      </c>
      <c r="C67" s="5" t="s">
        <v>11</v>
      </c>
      <c r="D67" s="5" t="s">
        <v>33</v>
      </c>
      <c r="E67" s="10">
        <v>293069.34999999998</v>
      </c>
      <c r="F67" s="8">
        <v>33663</v>
      </c>
      <c r="G67" s="9">
        <v>730000000000</v>
      </c>
      <c r="H67" s="13">
        <f t="shared" ref="H67:H130" si="2">$G67/1000000000</f>
        <v>730</v>
      </c>
      <c r="I67" s="6">
        <v>1000</v>
      </c>
      <c r="J67" s="6" t="str">
        <f t="shared" ref="J67:J130" si="3">TEXT(I67,"ddmmyyyy")</f>
        <v>26091902</v>
      </c>
      <c r="K67" s="5" t="s">
        <v>14</v>
      </c>
      <c r="L67" s="5" t="s">
        <v>15</v>
      </c>
      <c r="M67" s="9">
        <v>350.4</v>
      </c>
    </row>
    <row r="68" spans="1:13" ht="17" x14ac:dyDescent="0.2">
      <c r="A68" s="5" t="s">
        <v>97</v>
      </c>
      <c r="B68" s="5" t="s">
        <v>31</v>
      </c>
      <c r="C68" s="5" t="s">
        <v>11</v>
      </c>
      <c r="D68" s="5" t="s">
        <v>33</v>
      </c>
      <c r="E68" s="10">
        <v>867219.43</v>
      </c>
      <c r="F68" s="8">
        <v>22547</v>
      </c>
      <c r="G68" s="9">
        <v>1120000000000</v>
      </c>
      <c r="H68" s="13">
        <f t="shared" si="2"/>
        <v>1120</v>
      </c>
      <c r="I68" s="6">
        <v>1000</v>
      </c>
      <c r="J68" s="6" t="str">
        <f t="shared" si="3"/>
        <v>26091902</v>
      </c>
      <c r="K68" s="5" t="s">
        <v>26</v>
      </c>
      <c r="L68" s="5" t="s">
        <v>27</v>
      </c>
      <c r="M68" s="9">
        <v>537.6</v>
      </c>
    </row>
    <row r="69" spans="1:13" ht="17" x14ac:dyDescent="0.2">
      <c r="A69" s="5" t="s">
        <v>98</v>
      </c>
      <c r="B69" s="5" t="s">
        <v>17</v>
      </c>
      <c r="C69" s="5" t="s">
        <v>11</v>
      </c>
      <c r="D69" s="5" t="s">
        <v>29</v>
      </c>
      <c r="E69" s="10">
        <v>1163866.93</v>
      </c>
      <c r="F69" s="8">
        <v>61486</v>
      </c>
      <c r="G69" s="9">
        <v>970000000000</v>
      </c>
      <c r="H69" s="13">
        <f t="shared" si="2"/>
        <v>970</v>
      </c>
      <c r="I69" s="6">
        <v>1000</v>
      </c>
      <c r="J69" s="6" t="str">
        <f t="shared" si="3"/>
        <v>26091902</v>
      </c>
      <c r="K69" s="5" t="s">
        <v>14</v>
      </c>
      <c r="L69" s="5" t="s">
        <v>22</v>
      </c>
      <c r="M69" s="9">
        <v>465258644</v>
      </c>
    </row>
    <row r="70" spans="1:13" ht="17" x14ac:dyDescent="0.2">
      <c r="A70" s="5" t="s">
        <v>99</v>
      </c>
      <c r="B70" s="5" t="s">
        <v>31</v>
      </c>
      <c r="C70" s="5" t="s">
        <v>11</v>
      </c>
      <c r="D70" s="5" t="s">
        <v>19</v>
      </c>
      <c r="E70" s="10">
        <v>684615.03</v>
      </c>
      <c r="F70" s="8" t="s">
        <v>13</v>
      </c>
      <c r="G70" s="9">
        <v>950000000000</v>
      </c>
      <c r="H70" s="13">
        <f t="shared" si="2"/>
        <v>950</v>
      </c>
      <c r="I70" s="6">
        <v>1000</v>
      </c>
      <c r="J70" s="6" t="str">
        <f t="shared" si="3"/>
        <v>26091902</v>
      </c>
      <c r="K70" s="5" t="s">
        <v>14</v>
      </c>
      <c r="L70" s="5" t="s">
        <v>22</v>
      </c>
      <c r="M70" s="9">
        <v>456</v>
      </c>
    </row>
    <row r="71" spans="1:13" ht="17" x14ac:dyDescent="0.2">
      <c r="A71" s="5" t="s">
        <v>100</v>
      </c>
      <c r="B71" s="5" t="s">
        <v>24</v>
      </c>
      <c r="C71" s="5" t="s">
        <v>11</v>
      </c>
      <c r="D71" s="5" t="s">
        <v>33</v>
      </c>
      <c r="E71" s="10">
        <v>1172777.6499999999</v>
      </c>
      <c r="F71" s="8">
        <v>29879</v>
      </c>
      <c r="G71" s="9">
        <v>1020000000000</v>
      </c>
      <c r="H71" s="13">
        <f t="shared" si="2"/>
        <v>1020</v>
      </c>
      <c r="I71" s="6">
        <v>1000</v>
      </c>
      <c r="J71" s="6" t="str">
        <f t="shared" si="3"/>
        <v>26091902</v>
      </c>
      <c r="K71" s="5" t="s">
        <v>14</v>
      </c>
      <c r="L71" s="5" t="s">
        <v>15</v>
      </c>
      <c r="M71" s="9">
        <v>500254235</v>
      </c>
    </row>
    <row r="72" spans="1:13" ht="17" x14ac:dyDescent="0.2">
      <c r="A72" s="5" t="s">
        <v>101</v>
      </c>
      <c r="B72" s="5" t="s">
        <v>31</v>
      </c>
      <c r="C72" s="5" t="s">
        <v>11</v>
      </c>
      <c r="D72" s="5" t="s">
        <v>29</v>
      </c>
      <c r="E72" s="10">
        <v>2264383.48</v>
      </c>
      <c r="F72" s="8">
        <v>93011</v>
      </c>
      <c r="G72" s="9">
        <v>1130000000000</v>
      </c>
      <c r="H72" s="13">
        <f t="shared" si="2"/>
        <v>1130</v>
      </c>
      <c r="I72" s="6">
        <v>1000</v>
      </c>
      <c r="J72" s="6" t="str">
        <f t="shared" si="3"/>
        <v>26091902</v>
      </c>
      <c r="K72" s="5" t="s">
        <v>14</v>
      </c>
      <c r="L72" s="5" t="s">
        <v>27</v>
      </c>
      <c r="M72" s="9">
        <v>281451042</v>
      </c>
    </row>
    <row r="73" spans="1:13" ht="17" x14ac:dyDescent="0.2">
      <c r="A73" s="5" t="s">
        <v>102</v>
      </c>
      <c r="B73" s="5" t="s">
        <v>31</v>
      </c>
      <c r="C73" s="5" t="s">
        <v>11</v>
      </c>
      <c r="D73" s="5" t="s">
        <v>12</v>
      </c>
      <c r="E73" s="10">
        <v>261447.43</v>
      </c>
      <c r="F73" s="8">
        <v>65186</v>
      </c>
      <c r="G73" s="9">
        <v>650000000000</v>
      </c>
      <c r="H73" s="13">
        <f t="shared" si="2"/>
        <v>650</v>
      </c>
      <c r="I73" s="6">
        <v>1000</v>
      </c>
      <c r="J73" s="6" t="str">
        <f t="shared" si="3"/>
        <v>26091902</v>
      </c>
      <c r="K73" s="5" t="s">
        <v>14</v>
      </c>
      <c r="L73" s="5" t="s">
        <v>22</v>
      </c>
      <c r="M73" s="9">
        <v>5434505</v>
      </c>
    </row>
    <row r="74" spans="1:13" ht="17" x14ac:dyDescent="0.2">
      <c r="A74" s="5" t="s">
        <v>103</v>
      </c>
      <c r="B74" s="5" t="s">
        <v>31</v>
      </c>
      <c r="C74" s="5" t="s">
        <v>11</v>
      </c>
      <c r="D74" s="5" t="s">
        <v>12</v>
      </c>
      <c r="E74" s="10">
        <v>245175.27</v>
      </c>
      <c r="F74" s="8">
        <v>26840</v>
      </c>
      <c r="G74" s="9">
        <v>640000000000</v>
      </c>
      <c r="H74" s="13">
        <f t="shared" si="2"/>
        <v>640</v>
      </c>
      <c r="I74" s="15">
        <v>36557</v>
      </c>
      <c r="J74" s="6" t="str">
        <f t="shared" si="3"/>
        <v>01022000</v>
      </c>
      <c r="K74" s="5" t="s">
        <v>14</v>
      </c>
      <c r="L74" s="5" t="s">
        <v>15</v>
      </c>
      <c r="M74" s="9">
        <v>307.2</v>
      </c>
    </row>
    <row r="75" spans="1:13" ht="17" x14ac:dyDescent="0.2">
      <c r="A75" s="5" t="s">
        <v>104</v>
      </c>
      <c r="B75" s="5" t="s">
        <v>31</v>
      </c>
      <c r="C75" s="5" t="s">
        <v>11</v>
      </c>
      <c r="D75" s="5" t="s">
        <v>19</v>
      </c>
      <c r="E75" s="10">
        <v>678127.02</v>
      </c>
      <c r="F75" s="8" t="s">
        <v>13</v>
      </c>
      <c r="G75" s="9">
        <v>1040000000000</v>
      </c>
      <c r="H75" s="13">
        <f t="shared" si="2"/>
        <v>1040</v>
      </c>
      <c r="I75" s="15">
        <v>36526</v>
      </c>
      <c r="J75" s="6" t="str">
        <f t="shared" si="3"/>
        <v>01012000</v>
      </c>
      <c r="K75" s="5" t="s">
        <v>14</v>
      </c>
      <c r="L75" s="5" t="s">
        <v>73</v>
      </c>
      <c r="M75" s="9">
        <v>982399613</v>
      </c>
    </row>
    <row r="76" spans="1:13" ht="17" x14ac:dyDescent="0.2">
      <c r="A76" s="5" t="s">
        <v>105</v>
      </c>
      <c r="B76" s="5" t="s">
        <v>31</v>
      </c>
      <c r="C76" s="5" t="s">
        <v>11</v>
      </c>
      <c r="D76" s="5" t="s">
        <v>19</v>
      </c>
      <c r="E76" s="10">
        <v>497480.15</v>
      </c>
      <c r="F76" s="8">
        <v>75644</v>
      </c>
      <c r="G76" s="9">
        <v>650000000000</v>
      </c>
      <c r="H76" s="13">
        <f t="shared" si="2"/>
        <v>650</v>
      </c>
      <c r="I76" s="15">
        <v>36586</v>
      </c>
      <c r="J76" s="6" t="str">
        <f t="shared" si="3"/>
        <v>01032000</v>
      </c>
      <c r="K76" s="5" t="s">
        <v>14</v>
      </c>
      <c r="L76" s="5" t="s">
        <v>22</v>
      </c>
      <c r="M76" s="9">
        <v>467803638</v>
      </c>
    </row>
    <row r="77" spans="1:13" ht="17" x14ac:dyDescent="0.2">
      <c r="A77" s="5" t="s">
        <v>106</v>
      </c>
      <c r="B77" s="5" t="s">
        <v>31</v>
      </c>
      <c r="C77" s="5" t="s">
        <v>11</v>
      </c>
      <c r="D77" s="5" t="s">
        <v>19</v>
      </c>
      <c r="E77" s="10">
        <v>859160.49</v>
      </c>
      <c r="F77" s="8">
        <v>38984</v>
      </c>
      <c r="G77" s="9">
        <v>730000000000</v>
      </c>
      <c r="H77" s="13">
        <f t="shared" si="2"/>
        <v>730</v>
      </c>
      <c r="I77" s="6">
        <v>1000</v>
      </c>
      <c r="J77" s="6" t="str">
        <f t="shared" si="3"/>
        <v>26091902</v>
      </c>
      <c r="K77" s="5" t="s">
        <v>14</v>
      </c>
      <c r="L77" s="5" t="s">
        <v>15</v>
      </c>
      <c r="M77" s="9">
        <v>350.4</v>
      </c>
    </row>
    <row r="78" spans="1:13" ht="17" x14ac:dyDescent="0.2">
      <c r="A78" s="5" t="s">
        <v>107</v>
      </c>
      <c r="B78" s="5" t="s">
        <v>31</v>
      </c>
      <c r="C78" s="5" t="s">
        <v>11</v>
      </c>
      <c r="D78" s="5" t="s">
        <v>29</v>
      </c>
      <c r="E78" s="10">
        <v>559216.14</v>
      </c>
      <c r="F78" s="8">
        <v>71811</v>
      </c>
      <c r="G78" s="9">
        <v>710000000000</v>
      </c>
      <c r="H78" s="13">
        <f t="shared" si="2"/>
        <v>710</v>
      </c>
      <c r="I78" s="6">
        <v>1000</v>
      </c>
      <c r="J78" s="6" t="str">
        <f t="shared" si="3"/>
        <v>26091902</v>
      </c>
      <c r="K78" s="5" t="s">
        <v>14</v>
      </c>
      <c r="L78" s="5" t="s">
        <v>15</v>
      </c>
      <c r="M78" s="9">
        <v>2903416</v>
      </c>
    </row>
    <row r="79" spans="1:13" ht="17" x14ac:dyDescent="0.2">
      <c r="A79" s="5" t="s">
        <v>108</v>
      </c>
      <c r="B79" s="5" t="s">
        <v>21</v>
      </c>
      <c r="C79" s="5" t="s">
        <v>11</v>
      </c>
      <c r="D79" s="5" t="s">
        <v>33</v>
      </c>
      <c r="E79" s="10">
        <v>800947.28</v>
      </c>
      <c r="F79" s="8">
        <v>20961</v>
      </c>
      <c r="G79" s="9">
        <v>670000000000</v>
      </c>
      <c r="H79" s="13">
        <f t="shared" si="2"/>
        <v>670</v>
      </c>
      <c r="I79" s="6">
        <v>1000</v>
      </c>
      <c r="J79" s="6" t="str">
        <f t="shared" si="3"/>
        <v>26091902</v>
      </c>
      <c r="K79" s="5" t="s">
        <v>14</v>
      </c>
      <c r="L79" s="5" t="s">
        <v>15</v>
      </c>
      <c r="M79" s="9">
        <v>321.60000000000002</v>
      </c>
    </row>
    <row r="80" spans="1:13" ht="17" x14ac:dyDescent="0.2">
      <c r="A80" s="5" t="s">
        <v>109</v>
      </c>
      <c r="B80" s="5" t="s">
        <v>10</v>
      </c>
      <c r="C80" s="5" t="s">
        <v>18</v>
      </c>
      <c r="D80" s="5" t="s">
        <v>12</v>
      </c>
      <c r="F80" s="8">
        <v>41275</v>
      </c>
      <c r="G80" s="9">
        <v>960000000000</v>
      </c>
      <c r="H80" s="13">
        <f t="shared" si="2"/>
        <v>960</v>
      </c>
      <c r="I80" s="6">
        <v>1000</v>
      </c>
      <c r="J80" s="6" t="str">
        <f t="shared" si="3"/>
        <v>26091902</v>
      </c>
      <c r="K80" s="5" t="s">
        <v>14</v>
      </c>
      <c r="L80" s="5" t="s">
        <v>15</v>
      </c>
      <c r="M80" s="9">
        <v>41122303</v>
      </c>
    </row>
    <row r="81" spans="1:13" ht="17" x14ac:dyDescent="0.2">
      <c r="A81" s="5" t="s">
        <v>110</v>
      </c>
      <c r="B81" s="5" t="s">
        <v>24</v>
      </c>
      <c r="C81" s="5" t="s">
        <v>11</v>
      </c>
      <c r="D81" s="5" t="s">
        <v>19</v>
      </c>
      <c r="E81" s="10">
        <v>5816655.3499999996</v>
      </c>
      <c r="F81" s="8">
        <v>61321</v>
      </c>
      <c r="G81" s="9">
        <v>1860000000000</v>
      </c>
      <c r="H81" s="13">
        <f t="shared" si="2"/>
        <v>1860</v>
      </c>
      <c r="I81" s="15">
        <v>36526</v>
      </c>
      <c r="J81" s="6" t="str">
        <f t="shared" si="3"/>
        <v>01012000</v>
      </c>
      <c r="K81" s="5" t="s">
        <v>14</v>
      </c>
      <c r="L81" s="5" t="s">
        <v>111</v>
      </c>
      <c r="M81" s="9">
        <v>42763121</v>
      </c>
    </row>
    <row r="82" spans="1:13" ht="17" x14ac:dyDescent="0.2">
      <c r="A82" s="5" t="s">
        <v>112</v>
      </c>
      <c r="B82" s="5" t="s">
        <v>24</v>
      </c>
      <c r="C82" s="5" t="s">
        <v>11</v>
      </c>
      <c r="D82" s="5" t="s">
        <v>33</v>
      </c>
      <c r="E82" s="10">
        <v>802522.94</v>
      </c>
      <c r="F82" s="8" t="s">
        <v>13</v>
      </c>
      <c r="G82" s="9">
        <v>770000000000</v>
      </c>
      <c r="H82" s="13">
        <f t="shared" si="2"/>
        <v>770</v>
      </c>
      <c r="I82" s="6">
        <v>1000</v>
      </c>
      <c r="J82" s="6" t="str">
        <f t="shared" si="3"/>
        <v>26091902</v>
      </c>
      <c r="K82" s="5" t="s">
        <v>14</v>
      </c>
      <c r="L82" s="5" t="s">
        <v>22</v>
      </c>
      <c r="M82" s="9">
        <v>25807685</v>
      </c>
    </row>
    <row r="83" spans="1:13" ht="17" x14ac:dyDescent="0.2">
      <c r="A83" s="5" t="s">
        <v>113</v>
      </c>
      <c r="B83" s="5" t="s">
        <v>24</v>
      </c>
      <c r="C83" s="5" t="s">
        <v>11</v>
      </c>
      <c r="D83" s="5" t="s">
        <v>29</v>
      </c>
      <c r="E83" s="10">
        <v>578018.22</v>
      </c>
      <c r="F83" s="8">
        <v>51066</v>
      </c>
      <c r="G83" s="9">
        <v>740000000000</v>
      </c>
      <c r="H83" s="13">
        <f t="shared" si="2"/>
        <v>740</v>
      </c>
      <c r="I83" s="6">
        <v>1000</v>
      </c>
      <c r="J83" s="6" t="str">
        <f t="shared" si="3"/>
        <v>26091902</v>
      </c>
      <c r="K83" s="5" t="s">
        <v>14</v>
      </c>
      <c r="L83" s="5" t="s">
        <v>15</v>
      </c>
      <c r="M83" s="9">
        <v>787993313</v>
      </c>
    </row>
    <row r="84" spans="1:13" ht="17" x14ac:dyDescent="0.2">
      <c r="A84" s="5" t="s">
        <v>114</v>
      </c>
      <c r="B84" s="5" t="s">
        <v>24</v>
      </c>
      <c r="C84" s="5" t="s">
        <v>11</v>
      </c>
      <c r="D84" s="5" t="s">
        <v>75</v>
      </c>
      <c r="E84" s="10">
        <v>411853.91</v>
      </c>
      <c r="F84" s="8">
        <v>34378</v>
      </c>
      <c r="G84" s="9">
        <v>1020000000000</v>
      </c>
      <c r="H84" s="13">
        <f t="shared" si="2"/>
        <v>1020</v>
      </c>
      <c r="I84" s="6">
        <v>1000</v>
      </c>
      <c r="J84" s="6" t="str">
        <f t="shared" si="3"/>
        <v>26091902</v>
      </c>
      <c r="K84" s="5" t="s">
        <v>14</v>
      </c>
      <c r="L84" s="5" t="s">
        <v>27</v>
      </c>
      <c r="M84" s="9">
        <v>489.6</v>
      </c>
    </row>
    <row r="85" spans="1:13" ht="17" x14ac:dyDescent="0.2">
      <c r="A85" s="5" t="s">
        <v>115</v>
      </c>
      <c r="B85" s="5" t="s">
        <v>21</v>
      </c>
      <c r="C85" s="5" t="s">
        <v>11</v>
      </c>
      <c r="D85" s="5" t="s">
        <v>12</v>
      </c>
      <c r="E85" s="10">
        <v>252307.02</v>
      </c>
      <c r="F85" s="8">
        <v>43072</v>
      </c>
      <c r="G85" s="9">
        <v>630000000000</v>
      </c>
      <c r="H85" s="13">
        <f t="shared" si="2"/>
        <v>630</v>
      </c>
      <c r="I85" s="6">
        <v>1000</v>
      </c>
      <c r="J85" s="6" t="str">
        <f t="shared" si="3"/>
        <v>26091902</v>
      </c>
      <c r="K85" s="5" t="s">
        <v>14</v>
      </c>
      <c r="L85" s="5" t="s">
        <v>15</v>
      </c>
      <c r="M85" s="9">
        <v>302.39999999999998</v>
      </c>
    </row>
    <row r="86" spans="1:13" ht="17" x14ac:dyDescent="0.2">
      <c r="A86" s="5" t="s">
        <v>116</v>
      </c>
      <c r="B86" s="5" t="s">
        <v>31</v>
      </c>
      <c r="C86" s="5" t="s">
        <v>11</v>
      </c>
      <c r="D86" s="5" t="s">
        <v>33</v>
      </c>
      <c r="E86" s="10">
        <v>655421.64</v>
      </c>
      <c r="F86" s="8">
        <v>25222</v>
      </c>
      <c r="G86" s="9">
        <v>900000000000</v>
      </c>
      <c r="H86" s="13">
        <f t="shared" si="2"/>
        <v>900</v>
      </c>
      <c r="I86" s="6">
        <v>1000</v>
      </c>
      <c r="J86" s="6" t="str">
        <f t="shared" si="3"/>
        <v>26091902</v>
      </c>
      <c r="K86" s="5" t="s">
        <v>14</v>
      </c>
      <c r="L86" s="5" t="s">
        <v>15</v>
      </c>
      <c r="M86" s="9">
        <v>475623251</v>
      </c>
    </row>
    <row r="87" spans="1:13" ht="17" x14ac:dyDescent="0.2">
      <c r="A87" s="5" t="s">
        <v>117</v>
      </c>
      <c r="B87" s="5" t="s">
        <v>10</v>
      </c>
      <c r="C87" s="5" t="s">
        <v>18</v>
      </c>
      <c r="D87" s="5" t="s">
        <v>19</v>
      </c>
      <c r="E87" s="10">
        <v>538275.19999999995</v>
      </c>
      <c r="F87" s="8">
        <v>77552</v>
      </c>
      <c r="G87" s="9">
        <v>680000000000</v>
      </c>
      <c r="H87" s="13">
        <f t="shared" si="2"/>
        <v>680</v>
      </c>
      <c r="I87" s="15">
        <v>36526</v>
      </c>
      <c r="J87" s="6" t="str">
        <f t="shared" si="3"/>
        <v>01012000</v>
      </c>
      <c r="K87" s="5" t="s">
        <v>26</v>
      </c>
      <c r="L87" s="5" t="s">
        <v>15</v>
      </c>
      <c r="M87" s="9">
        <v>45215059</v>
      </c>
    </row>
    <row r="88" spans="1:13" ht="17" x14ac:dyDescent="0.2">
      <c r="A88" s="5" t="s">
        <v>118</v>
      </c>
      <c r="B88" s="5" t="s">
        <v>24</v>
      </c>
      <c r="C88" s="5" t="s">
        <v>11</v>
      </c>
      <c r="D88" s="5" t="s">
        <v>33</v>
      </c>
      <c r="E88" s="10">
        <v>592672.93999999994</v>
      </c>
      <c r="F88" s="8">
        <v>23091</v>
      </c>
      <c r="G88" s="9">
        <v>960000000000</v>
      </c>
      <c r="H88" s="13">
        <f t="shared" si="2"/>
        <v>960</v>
      </c>
      <c r="I88" s="15">
        <v>36647</v>
      </c>
      <c r="J88" s="6" t="str">
        <f t="shared" si="3"/>
        <v>01052000</v>
      </c>
      <c r="K88" s="5" t="s">
        <v>14</v>
      </c>
      <c r="L88" s="5" t="s">
        <v>15</v>
      </c>
      <c r="M88" s="9">
        <v>460.8</v>
      </c>
    </row>
    <row r="89" spans="1:13" ht="17" x14ac:dyDescent="0.2">
      <c r="A89" s="5" t="s">
        <v>119</v>
      </c>
      <c r="B89" s="5" t="s">
        <v>24</v>
      </c>
      <c r="C89" s="5" t="s">
        <v>11</v>
      </c>
      <c r="D89" s="5" t="s">
        <v>19</v>
      </c>
      <c r="E89" s="10">
        <v>268347.07</v>
      </c>
      <c r="F89" s="8">
        <v>48269</v>
      </c>
      <c r="G89" s="9">
        <v>690000000000</v>
      </c>
      <c r="H89" s="13">
        <f t="shared" si="2"/>
        <v>690</v>
      </c>
      <c r="I89" s="15">
        <v>36586</v>
      </c>
      <c r="J89" s="6" t="str">
        <f t="shared" si="3"/>
        <v>01032000</v>
      </c>
      <c r="K89" s="5" t="s">
        <v>26</v>
      </c>
      <c r="L89" s="5" t="s">
        <v>15</v>
      </c>
      <c r="M89" s="9">
        <v>282151207</v>
      </c>
    </row>
    <row r="90" spans="1:13" ht="17" x14ac:dyDescent="0.2">
      <c r="A90" s="5" t="s">
        <v>120</v>
      </c>
      <c r="B90" s="5" t="s">
        <v>31</v>
      </c>
      <c r="C90" s="5" t="s">
        <v>11</v>
      </c>
      <c r="D90" s="5" t="s">
        <v>19</v>
      </c>
      <c r="E90" s="10">
        <v>269518.24</v>
      </c>
      <c r="F90" s="8">
        <v>32720</v>
      </c>
      <c r="G90" s="9">
        <v>670000000000</v>
      </c>
      <c r="H90" s="13">
        <f t="shared" si="2"/>
        <v>670</v>
      </c>
      <c r="I90" s="6">
        <v>1000</v>
      </c>
      <c r="J90" s="6" t="str">
        <f t="shared" si="3"/>
        <v>26091902</v>
      </c>
      <c r="K90" s="5" t="s">
        <v>14</v>
      </c>
      <c r="L90" s="5" t="s">
        <v>15</v>
      </c>
      <c r="M90" s="9">
        <v>321.60000000000002</v>
      </c>
    </row>
    <row r="91" spans="1:13" ht="17" x14ac:dyDescent="0.2">
      <c r="A91" s="5" t="s">
        <v>121</v>
      </c>
      <c r="B91" s="5" t="s">
        <v>24</v>
      </c>
      <c r="C91" s="5" t="s">
        <v>11</v>
      </c>
      <c r="D91" s="5" t="s">
        <v>33</v>
      </c>
      <c r="E91" s="10">
        <v>604702.52</v>
      </c>
      <c r="F91" s="8">
        <v>20396</v>
      </c>
      <c r="G91" s="9">
        <v>760000000000</v>
      </c>
      <c r="H91" s="13">
        <f t="shared" si="2"/>
        <v>760</v>
      </c>
      <c r="I91" s="15">
        <v>36526</v>
      </c>
      <c r="J91" s="6" t="str">
        <f t="shared" si="3"/>
        <v>01012000</v>
      </c>
      <c r="K91" s="5" t="s">
        <v>14</v>
      </c>
      <c r="L91" s="5" t="s">
        <v>15</v>
      </c>
      <c r="M91" s="9">
        <v>364.8</v>
      </c>
    </row>
    <row r="92" spans="1:13" ht="17" x14ac:dyDescent="0.2">
      <c r="A92" s="5" t="s">
        <v>122</v>
      </c>
      <c r="B92" s="5" t="s">
        <v>31</v>
      </c>
      <c r="C92" s="5" t="s">
        <v>11</v>
      </c>
      <c r="D92" s="5" t="s">
        <v>33</v>
      </c>
      <c r="E92" s="10">
        <v>1317101.28</v>
      </c>
      <c r="F92" s="8">
        <v>21513</v>
      </c>
      <c r="G92" s="9">
        <v>1190000000000</v>
      </c>
      <c r="H92" s="13">
        <f t="shared" si="2"/>
        <v>1190</v>
      </c>
      <c r="I92" s="15">
        <v>36526</v>
      </c>
      <c r="J92" s="6" t="str">
        <f t="shared" si="3"/>
        <v>01012000</v>
      </c>
      <c r="K92" s="5" t="s">
        <v>14</v>
      </c>
      <c r="L92" s="5" t="s">
        <v>22</v>
      </c>
      <c r="M92" s="9">
        <v>679827592</v>
      </c>
    </row>
    <row r="93" spans="1:13" ht="17" x14ac:dyDescent="0.2">
      <c r="A93" s="5" t="s">
        <v>123</v>
      </c>
      <c r="B93" s="5" t="s">
        <v>10</v>
      </c>
      <c r="C93" s="5" t="s">
        <v>18</v>
      </c>
      <c r="D93" s="5" t="s">
        <v>33</v>
      </c>
      <c r="E93" s="10">
        <v>1595001.95</v>
      </c>
      <c r="F93" s="8" t="s">
        <v>13</v>
      </c>
      <c r="G93" s="9">
        <v>870000000000</v>
      </c>
      <c r="H93" s="13">
        <f t="shared" si="2"/>
        <v>870</v>
      </c>
      <c r="I93" s="15">
        <v>36526</v>
      </c>
      <c r="J93" s="6" t="str">
        <f t="shared" si="3"/>
        <v>01012000</v>
      </c>
      <c r="K93" s="5" t="s">
        <v>14</v>
      </c>
      <c r="L93" s="5" t="s">
        <v>22</v>
      </c>
      <c r="M93" s="9">
        <v>46041452</v>
      </c>
    </row>
    <row r="94" spans="1:13" ht="17" x14ac:dyDescent="0.2">
      <c r="A94" s="5" t="s">
        <v>124</v>
      </c>
      <c r="B94" s="5" t="s">
        <v>31</v>
      </c>
      <c r="C94" s="5" t="s">
        <v>11</v>
      </c>
      <c r="D94" s="5" t="s">
        <v>19</v>
      </c>
      <c r="E94" s="10">
        <v>252765.38</v>
      </c>
      <c r="F94" s="8">
        <v>80744</v>
      </c>
      <c r="G94" s="9">
        <v>630000000000</v>
      </c>
      <c r="H94" s="13">
        <f t="shared" si="2"/>
        <v>630</v>
      </c>
      <c r="I94" s="6">
        <v>1000</v>
      </c>
      <c r="J94" s="6" t="str">
        <f t="shared" si="3"/>
        <v>26091902</v>
      </c>
      <c r="K94" s="5" t="s">
        <v>26</v>
      </c>
      <c r="L94" s="5" t="s">
        <v>15</v>
      </c>
      <c r="M94" s="9">
        <v>11879037</v>
      </c>
    </row>
    <row r="95" spans="1:13" ht="17" x14ac:dyDescent="0.2">
      <c r="A95" s="5" t="s">
        <v>125</v>
      </c>
      <c r="B95" s="5" t="s">
        <v>31</v>
      </c>
      <c r="C95" s="5" t="s">
        <v>11</v>
      </c>
      <c r="D95" s="5" t="s">
        <v>19</v>
      </c>
      <c r="E95" s="10">
        <v>267209.58</v>
      </c>
      <c r="F95" s="8">
        <v>52822</v>
      </c>
      <c r="G95" s="9">
        <v>670000000000</v>
      </c>
      <c r="H95" s="13">
        <f t="shared" si="2"/>
        <v>670</v>
      </c>
      <c r="I95" s="6">
        <v>1000</v>
      </c>
      <c r="J95" s="6" t="str">
        <f t="shared" si="3"/>
        <v>26091902</v>
      </c>
      <c r="K95" s="5" t="s">
        <v>26</v>
      </c>
      <c r="L95" s="5" t="s">
        <v>22</v>
      </c>
      <c r="M95" s="9">
        <v>350529033</v>
      </c>
    </row>
    <row r="96" spans="1:13" ht="17" x14ac:dyDescent="0.2">
      <c r="A96" s="5" t="s">
        <v>126</v>
      </c>
      <c r="B96" s="5" t="s">
        <v>24</v>
      </c>
      <c r="C96" s="5" t="s">
        <v>11</v>
      </c>
      <c r="D96" s="5" t="s">
        <v>29</v>
      </c>
      <c r="E96" s="10">
        <v>531329.4</v>
      </c>
      <c r="F96" s="8" t="s">
        <v>13</v>
      </c>
      <c r="G96" s="9">
        <v>770000000000</v>
      </c>
      <c r="H96" s="13">
        <f t="shared" si="2"/>
        <v>770</v>
      </c>
      <c r="I96" s="15">
        <v>36526</v>
      </c>
      <c r="J96" s="6" t="str">
        <f t="shared" si="3"/>
        <v>01012000</v>
      </c>
      <c r="K96" s="5" t="s">
        <v>14</v>
      </c>
      <c r="L96" s="5" t="s">
        <v>15</v>
      </c>
      <c r="M96" s="9">
        <v>8633947</v>
      </c>
    </row>
    <row r="97" spans="1:13" ht="17" x14ac:dyDescent="0.2">
      <c r="A97" s="5" t="s">
        <v>127</v>
      </c>
      <c r="B97" s="5" t="s">
        <v>31</v>
      </c>
      <c r="C97" s="5" t="s">
        <v>11</v>
      </c>
      <c r="D97" s="5" t="s">
        <v>19</v>
      </c>
      <c r="E97" s="10">
        <v>2094619.25</v>
      </c>
      <c r="F97" s="8">
        <v>69738</v>
      </c>
      <c r="G97" s="9">
        <v>740000000000</v>
      </c>
      <c r="H97" s="13">
        <f t="shared" si="2"/>
        <v>740</v>
      </c>
      <c r="I97" s="15">
        <v>36526</v>
      </c>
      <c r="J97" s="6" t="str">
        <f t="shared" si="3"/>
        <v>01012000</v>
      </c>
      <c r="K97" s="5" t="s">
        <v>14</v>
      </c>
      <c r="L97" s="5" t="s">
        <v>15</v>
      </c>
      <c r="M97" s="9">
        <v>492127532</v>
      </c>
    </row>
    <row r="98" spans="1:13" ht="17" x14ac:dyDescent="0.2">
      <c r="A98" s="5" t="s">
        <v>128</v>
      </c>
      <c r="B98" s="5" t="s">
        <v>17</v>
      </c>
      <c r="C98" s="5" t="s">
        <v>11</v>
      </c>
      <c r="D98" s="5" t="s">
        <v>12</v>
      </c>
      <c r="E98" s="10">
        <v>837535.39</v>
      </c>
      <c r="F98" s="8">
        <v>17780</v>
      </c>
      <c r="G98" s="9">
        <v>1090000000000</v>
      </c>
      <c r="H98" s="13">
        <f t="shared" si="2"/>
        <v>1090</v>
      </c>
      <c r="I98" s="6">
        <v>1000</v>
      </c>
      <c r="J98" s="6" t="str">
        <f t="shared" si="3"/>
        <v>26091902</v>
      </c>
      <c r="K98" s="5" t="s">
        <v>14</v>
      </c>
      <c r="L98" s="5" t="s">
        <v>27</v>
      </c>
      <c r="M98" s="9">
        <v>132588288</v>
      </c>
    </row>
    <row r="99" spans="1:13" ht="17" x14ac:dyDescent="0.2">
      <c r="A99" s="5" t="s">
        <v>129</v>
      </c>
      <c r="B99" s="5" t="s">
        <v>24</v>
      </c>
      <c r="C99" s="5" t="s">
        <v>11</v>
      </c>
      <c r="D99" s="5" t="s">
        <v>19</v>
      </c>
      <c r="E99" s="10">
        <v>480166.15</v>
      </c>
      <c r="F99" s="8">
        <v>18107</v>
      </c>
      <c r="G99" s="9">
        <v>620000000000</v>
      </c>
      <c r="H99" s="13">
        <f t="shared" si="2"/>
        <v>620</v>
      </c>
      <c r="I99" s="6">
        <v>1000</v>
      </c>
      <c r="J99" s="6" t="str">
        <f t="shared" si="3"/>
        <v>26091902</v>
      </c>
      <c r="K99" s="5" t="s">
        <v>14</v>
      </c>
      <c r="L99" s="5" t="s">
        <v>15</v>
      </c>
      <c r="M99" s="9">
        <v>297.60000000000002</v>
      </c>
    </row>
    <row r="100" spans="1:13" ht="17" x14ac:dyDescent="0.2">
      <c r="A100" s="5" t="s">
        <v>130</v>
      </c>
      <c r="B100" s="5" t="s">
        <v>17</v>
      </c>
      <c r="C100" s="5" t="s">
        <v>11</v>
      </c>
      <c r="D100" s="5" t="s">
        <v>19</v>
      </c>
      <c r="E100" s="10">
        <v>574594.32999999996</v>
      </c>
      <c r="F100" s="8">
        <v>57740</v>
      </c>
      <c r="G100" s="9">
        <v>740000000000</v>
      </c>
      <c r="H100" s="13">
        <f t="shared" si="2"/>
        <v>740</v>
      </c>
      <c r="I100" s="15">
        <v>36586</v>
      </c>
      <c r="J100" s="6" t="str">
        <f t="shared" si="3"/>
        <v>01032000</v>
      </c>
      <c r="K100" s="5" t="s">
        <v>14</v>
      </c>
      <c r="L100" s="5" t="s">
        <v>15</v>
      </c>
      <c r="M100" s="9">
        <v>269905129</v>
      </c>
    </row>
    <row r="101" spans="1:13" ht="17" x14ac:dyDescent="0.2">
      <c r="A101" s="5" t="s">
        <v>131</v>
      </c>
      <c r="B101" s="5" t="s">
        <v>31</v>
      </c>
      <c r="C101" s="5" t="s">
        <v>11</v>
      </c>
      <c r="D101" s="5" t="s">
        <v>33</v>
      </c>
      <c r="E101" s="10">
        <v>606611.6</v>
      </c>
      <c r="F101" s="8">
        <v>32627</v>
      </c>
      <c r="G101" s="9">
        <v>760000000000</v>
      </c>
      <c r="H101" s="13">
        <f t="shared" si="2"/>
        <v>760</v>
      </c>
      <c r="I101" s="6">
        <v>1000</v>
      </c>
      <c r="J101" s="6" t="str">
        <f t="shared" si="3"/>
        <v>26091902</v>
      </c>
      <c r="K101" s="5" t="s">
        <v>14</v>
      </c>
      <c r="L101" s="5" t="s">
        <v>22</v>
      </c>
      <c r="M101" s="9">
        <v>380036697</v>
      </c>
    </row>
    <row r="102" spans="1:13" ht="17" x14ac:dyDescent="0.2">
      <c r="A102" s="5" t="s">
        <v>132</v>
      </c>
      <c r="B102" s="5" t="s">
        <v>24</v>
      </c>
      <c r="C102" s="5" t="s">
        <v>11</v>
      </c>
      <c r="D102" s="5" t="s">
        <v>33</v>
      </c>
      <c r="E102" s="10">
        <v>800230.83</v>
      </c>
      <c r="F102" s="8" t="s">
        <v>13</v>
      </c>
      <c r="G102" s="9">
        <v>1070000000000</v>
      </c>
      <c r="H102" s="13">
        <f t="shared" si="2"/>
        <v>1070</v>
      </c>
      <c r="I102" s="6">
        <v>1000</v>
      </c>
      <c r="J102" s="6" t="str">
        <f t="shared" si="3"/>
        <v>26091902</v>
      </c>
      <c r="K102" s="5" t="s">
        <v>14</v>
      </c>
      <c r="L102" s="5" t="s">
        <v>27</v>
      </c>
      <c r="M102" s="9">
        <v>513.6</v>
      </c>
    </row>
    <row r="103" spans="1:13" ht="17" x14ac:dyDescent="0.2">
      <c r="A103" s="5" t="s">
        <v>133</v>
      </c>
      <c r="B103" s="5" t="s">
        <v>24</v>
      </c>
      <c r="C103" s="5" t="s">
        <v>11</v>
      </c>
      <c r="D103" s="5" t="s">
        <v>33</v>
      </c>
      <c r="E103" s="10">
        <v>239391.54</v>
      </c>
      <c r="F103" s="8" t="s">
        <v>13</v>
      </c>
      <c r="G103" s="9">
        <v>700000000000</v>
      </c>
      <c r="H103" s="13">
        <f t="shared" si="2"/>
        <v>700</v>
      </c>
      <c r="I103" s="6">
        <v>1000</v>
      </c>
      <c r="J103" s="6" t="str">
        <f t="shared" si="3"/>
        <v>26091902</v>
      </c>
      <c r="K103" s="5" t="s">
        <v>14</v>
      </c>
      <c r="L103" s="5" t="s">
        <v>15</v>
      </c>
      <c r="M103" s="9">
        <v>425266308</v>
      </c>
    </row>
    <row r="104" spans="1:13" ht="17" x14ac:dyDescent="0.2">
      <c r="A104" s="5" t="s">
        <v>134</v>
      </c>
      <c r="B104" s="5" t="s">
        <v>31</v>
      </c>
      <c r="C104" s="5" t="s">
        <v>11</v>
      </c>
      <c r="D104" s="5" t="s">
        <v>19</v>
      </c>
      <c r="E104" s="10">
        <v>476281.79</v>
      </c>
      <c r="F104" s="8">
        <v>65795</v>
      </c>
      <c r="G104" s="9">
        <v>620000000000</v>
      </c>
      <c r="H104" s="13">
        <f t="shared" si="2"/>
        <v>620</v>
      </c>
      <c r="I104" s="15">
        <v>36526</v>
      </c>
      <c r="J104" s="6" t="str">
        <f t="shared" si="3"/>
        <v>01012000</v>
      </c>
      <c r="K104" s="5" t="s">
        <v>26</v>
      </c>
      <c r="L104" s="5" t="s">
        <v>22</v>
      </c>
      <c r="M104" s="9">
        <v>49011099</v>
      </c>
    </row>
    <row r="105" spans="1:13" ht="17" x14ac:dyDescent="0.2">
      <c r="A105" s="5" t="s">
        <v>135</v>
      </c>
      <c r="B105" s="5" t="s">
        <v>24</v>
      </c>
      <c r="C105" s="5" t="s">
        <v>11</v>
      </c>
      <c r="D105" s="5" t="s">
        <v>33</v>
      </c>
      <c r="E105" s="10">
        <v>433038.6</v>
      </c>
      <c r="F105" s="8">
        <v>60475</v>
      </c>
      <c r="G105" s="9">
        <v>1070000000000</v>
      </c>
      <c r="H105" s="13">
        <f t="shared" si="2"/>
        <v>1070</v>
      </c>
      <c r="I105" s="6">
        <v>1000</v>
      </c>
      <c r="J105" s="6" t="str">
        <f t="shared" si="3"/>
        <v>26091902</v>
      </c>
      <c r="K105" s="5" t="s">
        <v>14</v>
      </c>
      <c r="L105" s="5" t="s">
        <v>15</v>
      </c>
      <c r="M105" s="9">
        <v>513.6</v>
      </c>
    </row>
    <row r="106" spans="1:13" ht="17" x14ac:dyDescent="0.2">
      <c r="A106" s="5" t="s">
        <v>136</v>
      </c>
      <c r="B106" s="5" t="s">
        <v>24</v>
      </c>
      <c r="C106" s="5" t="s">
        <v>11</v>
      </c>
      <c r="D106" s="5" t="s">
        <v>29</v>
      </c>
      <c r="E106" s="10">
        <v>940272.98</v>
      </c>
      <c r="F106" s="8" t="s">
        <v>13</v>
      </c>
      <c r="G106" s="9">
        <v>1300000000000</v>
      </c>
      <c r="H106" s="13">
        <f t="shared" si="2"/>
        <v>1300</v>
      </c>
      <c r="I106" s="6">
        <v>1000</v>
      </c>
      <c r="J106" s="6" t="str">
        <f t="shared" si="3"/>
        <v>26091902</v>
      </c>
      <c r="K106" s="5" t="s">
        <v>14</v>
      </c>
      <c r="L106" s="5" t="s">
        <v>27</v>
      </c>
      <c r="M106" s="9">
        <v>936</v>
      </c>
    </row>
    <row r="107" spans="1:13" ht="17" x14ac:dyDescent="0.2">
      <c r="A107" s="5" t="s">
        <v>137</v>
      </c>
      <c r="B107" s="5" t="s">
        <v>31</v>
      </c>
      <c r="C107" s="5" t="s">
        <v>11</v>
      </c>
      <c r="D107" s="5" t="s">
        <v>19</v>
      </c>
      <c r="E107" s="10">
        <v>696669.45</v>
      </c>
      <c r="F107" s="8">
        <v>41837</v>
      </c>
      <c r="G107" s="9">
        <v>880000000000</v>
      </c>
      <c r="H107" s="13">
        <f t="shared" si="2"/>
        <v>880</v>
      </c>
      <c r="I107" s="6">
        <v>1000</v>
      </c>
      <c r="J107" s="6" t="str">
        <f t="shared" si="3"/>
        <v>26091902</v>
      </c>
      <c r="K107" s="5" t="s">
        <v>14</v>
      </c>
      <c r="L107" s="5" t="s">
        <v>15</v>
      </c>
      <c r="M107" s="9">
        <v>142062768</v>
      </c>
    </row>
    <row r="108" spans="1:13" ht="17" x14ac:dyDescent="0.2">
      <c r="A108" s="5" t="s">
        <v>138</v>
      </c>
      <c r="B108" s="5" t="s">
        <v>24</v>
      </c>
      <c r="C108" s="5" t="s">
        <v>11</v>
      </c>
      <c r="D108" s="5" t="s">
        <v>19</v>
      </c>
      <c r="E108" s="10">
        <v>769406.43</v>
      </c>
      <c r="F108" s="8">
        <v>32303</v>
      </c>
      <c r="G108" s="9">
        <v>650000000000</v>
      </c>
      <c r="H108" s="13">
        <f t="shared" si="2"/>
        <v>650</v>
      </c>
      <c r="I108" s="6">
        <v>1000</v>
      </c>
      <c r="J108" s="6" t="str">
        <f t="shared" si="3"/>
        <v>26091902</v>
      </c>
      <c r="K108" s="5" t="s">
        <v>14</v>
      </c>
      <c r="L108" s="5" t="s">
        <v>15</v>
      </c>
      <c r="M108" s="9">
        <v>45152521</v>
      </c>
    </row>
    <row r="109" spans="1:13" ht="17" x14ac:dyDescent="0.2">
      <c r="A109" s="5" t="s">
        <v>139</v>
      </c>
      <c r="B109" s="5" t="s">
        <v>31</v>
      </c>
      <c r="C109" s="5" t="s">
        <v>11</v>
      </c>
      <c r="D109" s="5" t="s">
        <v>29</v>
      </c>
      <c r="E109" s="10">
        <v>871756.11</v>
      </c>
      <c r="F109" s="8" t="s">
        <v>13</v>
      </c>
      <c r="G109" s="9">
        <v>1170000000000</v>
      </c>
      <c r="H109" s="13">
        <f t="shared" si="2"/>
        <v>1170</v>
      </c>
      <c r="I109" s="15">
        <v>36526</v>
      </c>
      <c r="J109" s="6" t="str">
        <f t="shared" si="3"/>
        <v>01012000</v>
      </c>
      <c r="K109" s="5" t="s">
        <v>14</v>
      </c>
      <c r="L109" s="5" t="s">
        <v>27</v>
      </c>
      <c r="M109" s="9">
        <v>561.6</v>
      </c>
    </row>
    <row r="110" spans="1:13" ht="17" x14ac:dyDescent="0.2">
      <c r="A110" s="5" t="s">
        <v>140</v>
      </c>
      <c r="B110" s="5" t="s">
        <v>24</v>
      </c>
      <c r="C110" s="5" t="s">
        <v>11</v>
      </c>
      <c r="D110" s="5" t="s">
        <v>19</v>
      </c>
      <c r="E110" s="10">
        <v>592874.85</v>
      </c>
      <c r="F110" s="8">
        <v>40531</v>
      </c>
      <c r="G110" s="9">
        <v>740000000000</v>
      </c>
      <c r="H110" s="13">
        <f t="shared" si="2"/>
        <v>740</v>
      </c>
      <c r="I110" s="6">
        <v>1000</v>
      </c>
      <c r="J110" s="6" t="str">
        <f t="shared" si="3"/>
        <v>26091902</v>
      </c>
      <c r="K110" s="5" t="s">
        <v>14</v>
      </c>
      <c r="L110" s="5" t="s">
        <v>22</v>
      </c>
      <c r="M110" s="9">
        <v>30567357</v>
      </c>
    </row>
    <row r="111" spans="1:13" ht="17" x14ac:dyDescent="0.2">
      <c r="A111" s="5" t="s">
        <v>141</v>
      </c>
      <c r="B111" s="5" t="s">
        <v>31</v>
      </c>
      <c r="C111" s="5" t="s">
        <v>11</v>
      </c>
      <c r="D111" s="5" t="s">
        <v>33</v>
      </c>
      <c r="E111" s="10">
        <v>245297.73</v>
      </c>
      <c r="F111" s="8">
        <v>79898</v>
      </c>
      <c r="G111" s="9">
        <v>620000000000</v>
      </c>
      <c r="H111" s="13">
        <f t="shared" si="2"/>
        <v>620</v>
      </c>
      <c r="I111" s="15">
        <v>36526</v>
      </c>
      <c r="J111" s="6" t="str">
        <f t="shared" si="3"/>
        <v>01012000</v>
      </c>
      <c r="K111" s="5" t="s">
        <v>26</v>
      </c>
      <c r="L111" s="5" t="s">
        <v>15</v>
      </c>
      <c r="M111" s="9">
        <v>271606799</v>
      </c>
    </row>
    <row r="112" spans="1:13" ht="17" x14ac:dyDescent="0.2">
      <c r="A112" s="5" t="s">
        <v>142</v>
      </c>
      <c r="B112" s="5" t="s">
        <v>24</v>
      </c>
      <c r="C112" s="5" t="s">
        <v>11</v>
      </c>
      <c r="D112" s="5" t="s">
        <v>33</v>
      </c>
      <c r="E112" s="10">
        <v>670157.17000000004</v>
      </c>
      <c r="F112" s="8">
        <v>56398</v>
      </c>
      <c r="G112" s="9">
        <v>850000000000</v>
      </c>
      <c r="H112" s="13">
        <f t="shared" si="2"/>
        <v>850</v>
      </c>
      <c r="I112" s="6">
        <v>1000</v>
      </c>
      <c r="J112" s="6" t="str">
        <f t="shared" si="3"/>
        <v>26091902</v>
      </c>
      <c r="K112" s="5" t="s">
        <v>14</v>
      </c>
      <c r="L112" s="5" t="s">
        <v>15</v>
      </c>
      <c r="M112" s="9">
        <v>408</v>
      </c>
    </row>
    <row r="113" spans="1:13" ht="17" x14ac:dyDescent="0.2">
      <c r="A113" s="5" t="s">
        <v>143</v>
      </c>
      <c r="B113" s="5" t="s">
        <v>10</v>
      </c>
      <c r="C113" s="5" t="s">
        <v>25</v>
      </c>
      <c r="D113" s="5" t="s">
        <v>29</v>
      </c>
      <c r="E113" s="10">
        <v>499655.27</v>
      </c>
      <c r="F113" s="8">
        <v>71600</v>
      </c>
      <c r="G113" s="9">
        <v>630000000000</v>
      </c>
      <c r="H113" s="13">
        <f t="shared" si="2"/>
        <v>630</v>
      </c>
      <c r="I113" s="6">
        <v>1000</v>
      </c>
      <c r="J113" s="6" t="str">
        <f t="shared" si="3"/>
        <v>26091902</v>
      </c>
      <c r="K113" s="5" t="s">
        <v>14</v>
      </c>
      <c r="L113" s="5" t="s">
        <v>22</v>
      </c>
      <c r="M113" s="9">
        <v>46158117</v>
      </c>
    </row>
    <row r="114" spans="1:13" ht="17" x14ac:dyDescent="0.2">
      <c r="A114" s="5" t="s">
        <v>144</v>
      </c>
      <c r="B114" s="5" t="s">
        <v>17</v>
      </c>
      <c r="C114" s="5" t="s">
        <v>11</v>
      </c>
      <c r="D114" s="5" t="s">
        <v>33</v>
      </c>
      <c r="E114" s="10">
        <v>849269.88</v>
      </c>
      <c r="F114" s="8">
        <v>27804</v>
      </c>
      <c r="G114" s="9">
        <v>1090000000000</v>
      </c>
      <c r="H114" s="13">
        <f t="shared" si="2"/>
        <v>1090</v>
      </c>
      <c r="I114" s="6">
        <v>1000</v>
      </c>
      <c r="J114" s="6" t="str">
        <f t="shared" si="3"/>
        <v>26091902</v>
      </c>
      <c r="K114" s="5" t="s">
        <v>14</v>
      </c>
      <c r="L114" s="5" t="s">
        <v>27</v>
      </c>
      <c r="M114" s="9">
        <v>784.8</v>
      </c>
    </row>
    <row r="115" spans="1:13" ht="17" x14ac:dyDescent="0.2">
      <c r="A115" s="5" t="s">
        <v>145</v>
      </c>
      <c r="B115" s="5" t="s">
        <v>31</v>
      </c>
      <c r="C115" s="5" t="s">
        <v>11</v>
      </c>
      <c r="D115" s="5" t="s">
        <v>19</v>
      </c>
      <c r="E115" s="10">
        <v>771349.4</v>
      </c>
      <c r="F115" s="8">
        <v>45506</v>
      </c>
      <c r="G115" s="9">
        <v>660000000000</v>
      </c>
      <c r="H115" s="13">
        <f t="shared" si="2"/>
        <v>660</v>
      </c>
      <c r="I115" s="15">
        <v>36557</v>
      </c>
      <c r="J115" s="6" t="str">
        <f t="shared" si="3"/>
        <v>01022000</v>
      </c>
      <c r="K115" s="5" t="s">
        <v>14</v>
      </c>
      <c r="L115" s="5" t="s">
        <v>15</v>
      </c>
      <c r="M115" s="9">
        <v>316.8</v>
      </c>
    </row>
    <row r="116" spans="1:13" ht="17" x14ac:dyDescent="0.2">
      <c r="A116" s="5" t="s">
        <v>146</v>
      </c>
      <c r="B116" s="5" t="s">
        <v>10</v>
      </c>
      <c r="C116" s="5" t="s">
        <v>18</v>
      </c>
      <c r="D116" s="5" t="s">
        <v>12</v>
      </c>
      <c r="E116" s="10">
        <v>518579.76</v>
      </c>
      <c r="F116" s="8">
        <v>99428</v>
      </c>
      <c r="G116" s="9">
        <v>64640000000000</v>
      </c>
      <c r="H116" s="13">
        <f t="shared" si="2"/>
        <v>64640</v>
      </c>
      <c r="I116" s="15">
        <v>36526</v>
      </c>
      <c r="J116" s="6" t="str">
        <f t="shared" si="3"/>
        <v>01012000</v>
      </c>
      <c r="K116" s="5" t="s">
        <v>14</v>
      </c>
      <c r="L116" s="5" t="s">
        <v>15</v>
      </c>
      <c r="M116" s="9">
        <v>48046869</v>
      </c>
    </row>
    <row r="117" spans="1:13" ht="17" x14ac:dyDescent="0.2">
      <c r="A117" s="5" t="s">
        <v>147</v>
      </c>
      <c r="B117" s="5" t="s">
        <v>24</v>
      </c>
      <c r="C117" s="5" t="s">
        <v>11</v>
      </c>
      <c r="D117" s="5" t="s">
        <v>29</v>
      </c>
      <c r="E117" s="10">
        <v>729006.98</v>
      </c>
      <c r="F117" s="8" t="s">
        <v>13</v>
      </c>
      <c r="G117" s="9">
        <v>1020000000000</v>
      </c>
      <c r="H117" s="13">
        <f t="shared" si="2"/>
        <v>1020</v>
      </c>
      <c r="I117" s="15">
        <v>36526</v>
      </c>
      <c r="J117" s="6" t="str">
        <f t="shared" si="3"/>
        <v>01012000</v>
      </c>
      <c r="K117" s="5" t="s">
        <v>26</v>
      </c>
      <c r="L117" s="5" t="s">
        <v>27</v>
      </c>
      <c r="M117" s="9">
        <v>489.6</v>
      </c>
    </row>
    <row r="118" spans="1:13" ht="17" x14ac:dyDescent="0.2">
      <c r="A118" s="5" t="s">
        <v>148</v>
      </c>
      <c r="B118" s="5" t="s">
        <v>31</v>
      </c>
      <c r="C118" s="5" t="s">
        <v>11</v>
      </c>
      <c r="D118" s="5" t="s">
        <v>29</v>
      </c>
      <c r="E118" s="10">
        <v>477294.38</v>
      </c>
      <c r="F118" s="8">
        <v>20993</v>
      </c>
      <c r="G118" s="9">
        <v>1330000000000</v>
      </c>
      <c r="H118" s="13">
        <f t="shared" si="2"/>
        <v>1330</v>
      </c>
      <c r="I118" s="6">
        <v>1000</v>
      </c>
      <c r="J118" s="6" t="str">
        <f t="shared" si="3"/>
        <v>26091902</v>
      </c>
      <c r="K118" s="5" t="s">
        <v>14</v>
      </c>
      <c r="L118" s="5" t="s">
        <v>27</v>
      </c>
      <c r="M118" s="9">
        <v>638.4</v>
      </c>
    </row>
    <row r="119" spans="1:13" ht="17" x14ac:dyDescent="0.2">
      <c r="A119" s="5" t="s">
        <v>149</v>
      </c>
      <c r="B119" s="5" t="s">
        <v>17</v>
      </c>
      <c r="C119" s="5" t="s">
        <v>11</v>
      </c>
      <c r="D119" s="5" t="s">
        <v>29</v>
      </c>
      <c r="E119" s="10">
        <v>680649.14</v>
      </c>
      <c r="F119" s="8">
        <v>37839</v>
      </c>
      <c r="G119" s="9">
        <v>860000000000</v>
      </c>
      <c r="H119" s="13">
        <f t="shared" si="2"/>
        <v>860</v>
      </c>
      <c r="I119" s="6">
        <v>1000</v>
      </c>
      <c r="J119" s="6" t="str">
        <f t="shared" si="3"/>
        <v>26091902</v>
      </c>
      <c r="K119" s="5" t="s">
        <v>14</v>
      </c>
      <c r="L119" s="5" t="s">
        <v>22</v>
      </c>
      <c r="M119" s="9">
        <v>465633954</v>
      </c>
    </row>
    <row r="120" spans="1:13" ht="17" x14ac:dyDescent="0.2">
      <c r="A120" s="5" t="s">
        <v>150</v>
      </c>
      <c r="B120" s="5" t="s">
        <v>24</v>
      </c>
      <c r="C120" s="5" t="s">
        <v>11</v>
      </c>
      <c r="D120" s="5" t="s">
        <v>19</v>
      </c>
      <c r="E120" s="10">
        <v>246978.13</v>
      </c>
      <c r="F120" s="8">
        <v>92711</v>
      </c>
      <c r="G120" s="9">
        <v>620000000000</v>
      </c>
      <c r="H120" s="13">
        <f t="shared" si="2"/>
        <v>620</v>
      </c>
      <c r="I120" s="6">
        <v>1000</v>
      </c>
      <c r="J120" s="6" t="str">
        <f t="shared" si="3"/>
        <v>26091902</v>
      </c>
      <c r="K120" s="5" t="s">
        <v>14</v>
      </c>
      <c r="L120" s="5" t="s">
        <v>22</v>
      </c>
      <c r="M120" s="9">
        <v>368400146</v>
      </c>
    </row>
    <row r="121" spans="1:13" ht="17" x14ac:dyDescent="0.2">
      <c r="A121" s="5" t="s">
        <v>151</v>
      </c>
      <c r="B121" s="5" t="s">
        <v>24</v>
      </c>
      <c r="C121" s="5" t="s">
        <v>11</v>
      </c>
      <c r="D121" s="5" t="s">
        <v>33</v>
      </c>
      <c r="E121" s="10">
        <v>310392.3</v>
      </c>
      <c r="F121" s="8">
        <v>74665</v>
      </c>
      <c r="G121" s="9">
        <v>780000000000</v>
      </c>
      <c r="H121" s="13">
        <f t="shared" si="2"/>
        <v>780</v>
      </c>
      <c r="I121" s="15">
        <v>36557</v>
      </c>
      <c r="J121" s="6" t="str">
        <f t="shared" si="3"/>
        <v>01022000</v>
      </c>
      <c r="K121" s="5" t="s">
        <v>26</v>
      </c>
      <c r="L121" s="5" t="s">
        <v>15</v>
      </c>
      <c r="M121" s="9">
        <v>236902001</v>
      </c>
    </row>
    <row r="122" spans="1:13" ht="17" x14ac:dyDescent="0.2">
      <c r="A122" s="5" t="s">
        <v>152</v>
      </c>
      <c r="B122" s="5" t="s">
        <v>10</v>
      </c>
      <c r="C122" s="5" t="s">
        <v>18</v>
      </c>
      <c r="D122" s="5" t="s">
        <v>33</v>
      </c>
      <c r="E122" s="10">
        <v>1048491.54</v>
      </c>
      <c r="F122" s="8">
        <v>61108</v>
      </c>
      <c r="G122" s="9">
        <v>890000000000</v>
      </c>
      <c r="H122" s="13">
        <f t="shared" si="2"/>
        <v>890</v>
      </c>
      <c r="I122" s="6">
        <v>1000</v>
      </c>
      <c r="J122" s="6" t="str">
        <f t="shared" si="3"/>
        <v>26091902</v>
      </c>
      <c r="K122" s="5" t="s">
        <v>14</v>
      </c>
      <c r="L122" s="5" t="s">
        <v>15</v>
      </c>
      <c r="M122" s="9">
        <v>49451117</v>
      </c>
    </row>
    <row r="123" spans="1:13" ht="17" x14ac:dyDescent="0.2">
      <c r="A123" s="5" t="s">
        <v>153</v>
      </c>
      <c r="B123" s="5" t="s">
        <v>24</v>
      </c>
      <c r="C123" s="5" t="s">
        <v>11</v>
      </c>
      <c r="D123" s="5" t="s">
        <v>19</v>
      </c>
      <c r="E123" s="10">
        <v>890273.76</v>
      </c>
      <c r="F123" s="8">
        <v>46833</v>
      </c>
      <c r="G123" s="9">
        <v>1120000000000</v>
      </c>
      <c r="H123" s="13">
        <f t="shared" si="2"/>
        <v>1120</v>
      </c>
      <c r="I123" s="6">
        <v>1000</v>
      </c>
      <c r="J123" s="6" t="str">
        <f t="shared" si="3"/>
        <v>26091902</v>
      </c>
      <c r="K123" s="5" t="s">
        <v>14</v>
      </c>
      <c r="L123" s="5" t="s">
        <v>73</v>
      </c>
      <c r="M123" s="9">
        <v>64109663</v>
      </c>
    </row>
    <row r="124" spans="1:13" ht="17" x14ac:dyDescent="0.2">
      <c r="A124" s="5" t="s">
        <v>154</v>
      </c>
      <c r="B124" s="5" t="s">
        <v>31</v>
      </c>
      <c r="C124" s="5" t="s">
        <v>11</v>
      </c>
      <c r="D124" s="5" t="s">
        <v>29</v>
      </c>
      <c r="E124" s="10">
        <v>549944.72</v>
      </c>
      <c r="F124" s="8">
        <v>88768</v>
      </c>
      <c r="G124" s="9">
        <v>680000000000</v>
      </c>
      <c r="H124" s="13">
        <f t="shared" si="2"/>
        <v>680</v>
      </c>
      <c r="I124" s="6">
        <v>1000</v>
      </c>
      <c r="J124" s="6" t="str">
        <f t="shared" si="3"/>
        <v>26091902</v>
      </c>
      <c r="K124" s="5" t="s">
        <v>14</v>
      </c>
      <c r="L124" s="5" t="s">
        <v>22</v>
      </c>
      <c r="M124" s="9">
        <v>326.39999999999998</v>
      </c>
    </row>
    <row r="125" spans="1:13" ht="17" x14ac:dyDescent="0.2">
      <c r="A125" s="5" t="s">
        <v>155</v>
      </c>
      <c r="B125" s="5" t="s">
        <v>24</v>
      </c>
      <c r="C125" s="5" t="s">
        <v>11</v>
      </c>
      <c r="D125" s="5" t="s">
        <v>29</v>
      </c>
      <c r="E125" s="10">
        <v>1502359.86</v>
      </c>
      <c r="F125" s="8">
        <v>28262</v>
      </c>
      <c r="G125" s="9">
        <v>1920000000000</v>
      </c>
      <c r="H125" s="13">
        <f t="shared" si="2"/>
        <v>1920</v>
      </c>
      <c r="I125" s="6">
        <v>1000</v>
      </c>
      <c r="J125" s="6" t="str">
        <f t="shared" si="3"/>
        <v>26091902</v>
      </c>
      <c r="K125" s="5" t="s">
        <v>14</v>
      </c>
      <c r="L125" s="5" t="s">
        <v>60</v>
      </c>
      <c r="M125" s="9">
        <v>921.6</v>
      </c>
    </row>
    <row r="126" spans="1:13" ht="17" x14ac:dyDescent="0.2">
      <c r="A126" s="5" t="s">
        <v>156</v>
      </c>
      <c r="B126" s="5" t="s">
        <v>21</v>
      </c>
      <c r="C126" s="5" t="s">
        <v>11</v>
      </c>
      <c r="D126" s="5" t="s">
        <v>19</v>
      </c>
      <c r="E126" s="10">
        <v>250910.79</v>
      </c>
      <c r="F126" s="8">
        <v>33555</v>
      </c>
      <c r="G126" s="9">
        <v>630000000000</v>
      </c>
      <c r="H126" s="13">
        <f t="shared" si="2"/>
        <v>630</v>
      </c>
      <c r="I126" s="6">
        <v>1000</v>
      </c>
      <c r="J126" s="6" t="str">
        <f t="shared" si="3"/>
        <v>26091902</v>
      </c>
      <c r="K126" s="5" t="s">
        <v>14</v>
      </c>
      <c r="L126" s="5" t="s">
        <v>15</v>
      </c>
      <c r="M126" s="9">
        <v>10189645</v>
      </c>
    </row>
    <row r="127" spans="1:13" ht="17" x14ac:dyDescent="0.2">
      <c r="A127" s="5" t="s">
        <v>157</v>
      </c>
      <c r="B127" s="5" t="s">
        <v>31</v>
      </c>
      <c r="C127" s="5" t="s">
        <v>11</v>
      </c>
      <c r="D127" s="5" t="s">
        <v>33</v>
      </c>
      <c r="E127" s="10">
        <v>3122174.81</v>
      </c>
      <c r="F127" s="8">
        <v>42780</v>
      </c>
      <c r="G127" s="9">
        <v>1130000000000</v>
      </c>
      <c r="H127" s="13">
        <f t="shared" si="2"/>
        <v>1130</v>
      </c>
      <c r="I127" s="15">
        <v>36526</v>
      </c>
      <c r="J127" s="6" t="str">
        <f t="shared" si="3"/>
        <v>01012000</v>
      </c>
      <c r="K127" s="5" t="s">
        <v>14</v>
      </c>
      <c r="L127" s="5" t="s">
        <v>15</v>
      </c>
      <c r="M127" s="9">
        <v>542.4</v>
      </c>
    </row>
    <row r="128" spans="1:13" ht="17" x14ac:dyDescent="0.2">
      <c r="A128" s="5" t="s">
        <v>158</v>
      </c>
      <c r="B128" s="5" t="s">
        <v>31</v>
      </c>
      <c r="C128" s="5" t="s">
        <v>11</v>
      </c>
      <c r="D128" s="5" t="s">
        <v>12</v>
      </c>
      <c r="E128" s="10">
        <v>313350.34000000003</v>
      </c>
      <c r="F128" s="8">
        <v>58850</v>
      </c>
      <c r="G128" s="9">
        <v>780000000000</v>
      </c>
      <c r="H128" s="13">
        <f t="shared" si="2"/>
        <v>780</v>
      </c>
      <c r="I128" s="6">
        <v>1000</v>
      </c>
      <c r="J128" s="6" t="str">
        <f t="shared" si="3"/>
        <v>26091902</v>
      </c>
      <c r="K128" s="5" t="s">
        <v>14</v>
      </c>
      <c r="L128" s="5" t="s">
        <v>15</v>
      </c>
      <c r="M128" s="9">
        <v>143747794</v>
      </c>
    </row>
    <row r="129" spans="1:13" ht="17" x14ac:dyDescent="0.2">
      <c r="A129" s="5" t="s">
        <v>159</v>
      </c>
      <c r="B129" s="5" t="s">
        <v>17</v>
      </c>
      <c r="C129" s="5" t="s">
        <v>11</v>
      </c>
      <c r="D129" s="5" t="s">
        <v>33</v>
      </c>
      <c r="E129" s="10">
        <v>383745.19</v>
      </c>
      <c r="F129" s="8">
        <v>21880</v>
      </c>
      <c r="G129" s="9">
        <v>970000000000</v>
      </c>
      <c r="H129" s="13">
        <f t="shared" si="2"/>
        <v>970</v>
      </c>
      <c r="I129" s="6">
        <v>1000</v>
      </c>
      <c r="J129" s="6" t="str">
        <f t="shared" si="3"/>
        <v>26091902</v>
      </c>
      <c r="K129" s="5" t="s">
        <v>37</v>
      </c>
      <c r="L129" s="5" t="s">
        <v>15</v>
      </c>
      <c r="M129" s="9">
        <v>424077159</v>
      </c>
    </row>
    <row r="130" spans="1:13" ht="17" x14ac:dyDescent="0.2">
      <c r="A130" s="5" t="s">
        <v>160</v>
      </c>
      <c r="B130" s="5" t="s">
        <v>31</v>
      </c>
      <c r="C130" s="5" t="s">
        <v>11</v>
      </c>
      <c r="D130" s="5" t="s">
        <v>33</v>
      </c>
      <c r="E130" s="10">
        <v>1179049.6200000001</v>
      </c>
      <c r="F130" s="8">
        <v>25251</v>
      </c>
      <c r="G130" s="9">
        <v>660000000000</v>
      </c>
      <c r="H130" s="13">
        <f t="shared" si="2"/>
        <v>660</v>
      </c>
      <c r="I130" s="6">
        <v>1000</v>
      </c>
      <c r="J130" s="6" t="str">
        <f t="shared" si="3"/>
        <v>26091902</v>
      </c>
      <c r="K130" s="5" t="s">
        <v>14</v>
      </c>
      <c r="L130" s="5" t="s">
        <v>15</v>
      </c>
      <c r="M130" s="9">
        <v>316.8</v>
      </c>
    </row>
    <row r="131" spans="1:13" ht="17" x14ac:dyDescent="0.2">
      <c r="A131" s="5" t="s">
        <v>161</v>
      </c>
      <c r="B131" s="5" t="s">
        <v>10</v>
      </c>
      <c r="C131" s="5" t="s">
        <v>18</v>
      </c>
      <c r="D131" s="5" t="s">
        <v>29</v>
      </c>
      <c r="E131" s="10">
        <v>282986.39</v>
      </c>
      <c r="F131" s="8">
        <v>25317</v>
      </c>
      <c r="G131" s="9">
        <v>710000000000</v>
      </c>
      <c r="H131" s="13">
        <f t="shared" ref="H131:H194" si="4">$G131/1000000000</f>
        <v>710</v>
      </c>
      <c r="I131" s="6">
        <v>1000</v>
      </c>
      <c r="J131" s="6" t="str">
        <f t="shared" ref="J131:J194" si="5">TEXT(I131,"ddmmyyyy")</f>
        <v>26091902</v>
      </c>
      <c r="K131" s="5" t="s">
        <v>14</v>
      </c>
      <c r="L131" s="5" t="s">
        <v>22</v>
      </c>
      <c r="M131" s="9">
        <v>50422181</v>
      </c>
    </row>
    <row r="132" spans="1:13" ht="17" x14ac:dyDescent="0.2">
      <c r="A132" s="5" t="s">
        <v>162</v>
      </c>
      <c r="B132" s="5" t="s">
        <v>17</v>
      </c>
      <c r="C132" s="5" t="s">
        <v>11</v>
      </c>
      <c r="D132" s="5" t="s">
        <v>29</v>
      </c>
      <c r="E132" s="10">
        <v>430580.83</v>
      </c>
      <c r="F132" s="8">
        <v>24188</v>
      </c>
      <c r="G132" s="9">
        <v>1090000000000</v>
      </c>
      <c r="H132" s="13">
        <f t="shared" si="4"/>
        <v>1090</v>
      </c>
      <c r="I132" s="6">
        <v>1000</v>
      </c>
      <c r="J132" s="6" t="str">
        <f t="shared" si="5"/>
        <v>26091902</v>
      </c>
      <c r="K132" s="5" t="s">
        <v>14</v>
      </c>
      <c r="L132" s="5" t="s">
        <v>73</v>
      </c>
      <c r="M132" s="9">
        <v>523.20000000000005</v>
      </c>
    </row>
    <row r="133" spans="1:13" ht="17" x14ac:dyDescent="0.2">
      <c r="A133" s="5" t="s">
        <v>163</v>
      </c>
      <c r="B133" s="5" t="s">
        <v>21</v>
      </c>
      <c r="C133" s="5" t="s">
        <v>11</v>
      </c>
      <c r="D133" s="5" t="s">
        <v>19</v>
      </c>
      <c r="E133" s="10">
        <v>597397.68999999994</v>
      </c>
      <c r="F133" s="8">
        <v>41611</v>
      </c>
      <c r="G133" s="9">
        <v>740000000000</v>
      </c>
      <c r="H133" s="13">
        <f t="shared" si="4"/>
        <v>740</v>
      </c>
      <c r="I133" s="6">
        <v>1000</v>
      </c>
      <c r="J133" s="6" t="str">
        <f t="shared" si="5"/>
        <v>26091902</v>
      </c>
      <c r="K133" s="5" t="s">
        <v>37</v>
      </c>
      <c r="L133" s="5" t="s">
        <v>15</v>
      </c>
      <c r="M133" s="9">
        <v>113801497</v>
      </c>
    </row>
    <row r="134" spans="1:13" ht="17" x14ac:dyDescent="0.2">
      <c r="A134" s="5" t="s">
        <v>164</v>
      </c>
      <c r="B134" s="5" t="s">
        <v>31</v>
      </c>
      <c r="C134" s="5" t="s">
        <v>11</v>
      </c>
      <c r="D134" s="5" t="s">
        <v>19</v>
      </c>
      <c r="E134" s="10">
        <v>567044.24</v>
      </c>
      <c r="F134" s="8">
        <v>28406</v>
      </c>
      <c r="G134" s="9">
        <v>720000000000</v>
      </c>
      <c r="H134" s="13">
        <f t="shared" si="4"/>
        <v>720</v>
      </c>
      <c r="I134" s="15">
        <v>36526</v>
      </c>
      <c r="J134" s="6" t="str">
        <f t="shared" si="5"/>
        <v>01012000</v>
      </c>
      <c r="K134" s="5" t="s">
        <v>14</v>
      </c>
      <c r="L134" s="5" t="s">
        <v>15</v>
      </c>
      <c r="M134" s="9">
        <v>19287572</v>
      </c>
    </row>
    <row r="135" spans="1:13" ht="17" x14ac:dyDescent="0.2">
      <c r="A135" s="5" t="s">
        <v>165</v>
      </c>
      <c r="B135" s="5" t="s">
        <v>17</v>
      </c>
      <c r="C135" s="5" t="s">
        <v>11</v>
      </c>
      <c r="D135" s="5" t="s">
        <v>33</v>
      </c>
      <c r="E135" s="10">
        <v>473174.93</v>
      </c>
      <c r="F135" s="8">
        <v>69833</v>
      </c>
      <c r="G135" s="9">
        <v>1180000000000</v>
      </c>
      <c r="H135" s="13">
        <f t="shared" si="4"/>
        <v>1180</v>
      </c>
      <c r="I135" s="6">
        <v>1000</v>
      </c>
      <c r="J135" s="6" t="str">
        <f t="shared" si="5"/>
        <v>26091902</v>
      </c>
      <c r="K135" s="5" t="s">
        <v>14</v>
      </c>
      <c r="L135" s="5" t="s">
        <v>15</v>
      </c>
      <c r="M135" s="9">
        <v>828662719</v>
      </c>
    </row>
    <row r="136" spans="1:13" ht="17" x14ac:dyDescent="0.2">
      <c r="A136" s="5" t="s">
        <v>166</v>
      </c>
      <c r="B136" s="5" t="s">
        <v>17</v>
      </c>
      <c r="C136" s="5" t="s">
        <v>11</v>
      </c>
      <c r="D136" s="5" t="s">
        <v>29</v>
      </c>
      <c r="E136" s="10">
        <v>802637.96</v>
      </c>
      <c r="F136" s="8" t="s">
        <v>13</v>
      </c>
      <c r="G136" s="9">
        <v>740000000000</v>
      </c>
      <c r="H136" s="13">
        <f t="shared" si="4"/>
        <v>740</v>
      </c>
      <c r="I136" s="6">
        <v>1000</v>
      </c>
      <c r="J136" s="6" t="str">
        <f t="shared" si="5"/>
        <v>26091902</v>
      </c>
      <c r="K136" s="5" t="s">
        <v>26</v>
      </c>
      <c r="L136" s="5" t="s">
        <v>15</v>
      </c>
      <c r="M136" s="9">
        <v>532.79999999999995</v>
      </c>
    </row>
    <row r="137" spans="1:13" ht="17" x14ac:dyDescent="0.2">
      <c r="A137" s="5" t="s">
        <v>167</v>
      </c>
      <c r="B137" s="5" t="s">
        <v>17</v>
      </c>
      <c r="C137" s="5" t="s">
        <v>11</v>
      </c>
      <c r="D137" s="5" t="s">
        <v>29</v>
      </c>
      <c r="E137" s="10">
        <v>402296.35</v>
      </c>
      <c r="F137" s="8" t="s">
        <v>13</v>
      </c>
      <c r="G137" s="9">
        <v>1170000000000</v>
      </c>
      <c r="H137" s="13">
        <f t="shared" si="4"/>
        <v>1170</v>
      </c>
      <c r="I137" s="6">
        <v>1000</v>
      </c>
      <c r="J137" s="6" t="str">
        <f t="shared" si="5"/>
        <v>26091902</v>
      </c>
      <c r="K137" s="5" t="s">
        <v>14</v>
      </c>
      <c r="L137" s="5" t="s">
        <v>27</v>
      </c>
      <c r="M137" s="9">
        <v>975107098</v>
      </c>
    </row>
    <row r="138" spans="1:13" ht="17" x14ac:dyDescent="0.2">
      <c r="A138" s="5" t="s">
        <v>168</v>
      </c>
      <c r="B138" s="5" t="s">
        <v>31</v>
      </c>
      <c r="C138" s="5" t="s">
        <v>11</v>
      </c>
      <c r="D138" s="5" t="s">
        <v>29</v>
      </c>
      <c r="E138" s="10">
        <v>961831.09</v>
      </c>
      <c r="F138" s="8">
        <v>80536</v>
      </c>
      <c r="G138" s="9">
        <v>1190000000000</v>
      </c>
      <c r="H138" s="13">
        <f t="shared" si="4"/>
        <v>1190</v>
      </c>
      <c r="I138" s="6">
        <v>1000</v>
      </c>
      <c r="J138" s="6" t="str">
        <f t="shared" si="5"/>
        <v>26091902</v>
      </c>
      <c r="K138" s="5" t="s">
        <v>37</v>
      </c>
      <c r="L138" s="5" t="s">
        <v>73</v>
      </c>
      <c r="M138" s="9">
        <v>53798708</v>
      </c>
    </row>
    <row r="139" spans="1:13" ht="17" x14ac:dyDescent="0.2">
      <c r="A139" s="5" t="s">
        <v>169</v>
      </c>
      <c r="B139" s="5" t="s">
        <v>10</v>
      </c>
      <c r="C139" s="5" t="s">
        <v>18</v>
      </c>
      <c r="D139" s="5" t="s">
        <v>19</v>
      </c>
      <c r="E139" s="10">
        <v>725595.38</v>
      </c>
      <c r="F139" s="8">
        <v>88891</v>
      </c>
      <c r="G139" s="9">
        <v>890000000000</v>
      </c>
      <c r="H139" s="13">
        <f t="shared" si="4"/>
        <v>890</v>
      </c>
      <c r="I139" s="6">
        <v>1000</v>
      </c>
      <c r="J139" s="6" t="str">
        <f t="shared" si="5"/>
        <v>26091902</v>
      </c>
      <c r="K139" s="5" t="s">
        <v>14</v>
      </c>
      <c r="L139" s="5" t="s">
        <v>15</v>
      </c>
      <c r="M139" s="9">
        <v>50528355</v>
      </c>
    </row>
    <row r="140" spans="1:13" ht="17" x14ac:dyDescent="0.2">
      <c r="A140" s="5" t="s">
        <v>170</v>
      </c>
      <c r="B140" s="5" t="s">
        <v>31</v>
      </c>
      <c r="C140" s="5" t="s">
        <v>11</v>
      </c>
      <c r="D140" s="5" t="s">
        <v>33</v>
      </c>
      <c r="E140" s="10">
        <v>955292.69</v>
      </c>
      <c r="F140" s="8">
        <v>97732</v>
      </c>
      <c r="G140" s="9">
        <v>790000000000</v>
      </c>
      <c r="H140" s="13">
        <f t="shared" si="4"/>
        <v>790</v>
      </c>
      <c r="I140" s="6">
        <v>1000</v>
      </c>
      <c r="J140" s="6" t="str">
        <f t="shared" si="5"/>
        <v>26091902</v>
      </c>
      <c r="K140" s="5" t="s">
        <v>14</v>
      </c>
      <c r="L140" s="5" t="s">
        <v>15</v>
      </c>
      <c r="M140" s="9">
        <v>2899122</v>
      </c>
    </row>
    <row r="141" spans="1:13" ht="17" x14ac:dyDescent="0.2">
      <c r="A141" s="5" t="s">
        <v>171</v>
      </c>
      <c r="B141" s="5" t="s">
        <v>17</v>
      </c>
      <c r="C141" s="5" t="s">
        <v>18</v>
      </c>
      <c r="D141" s="5" t="s">
        <v>19</v>
      </c>
      <c r="E141" s="10">
        <v>1038855.32</v>
      </c>
      <c r="F141" s="8">
        <v>61222</v>
      </c>
      <c r="G141" s="9">
        <v>890000000000</v>
      </c>
      <c r="H141" s="13">
        <f t="shared" si="4"/>
        <v>890</v>
      </c>
      <c r="I141" s="6">
        <v>1000</v>
      </c>
      <c r="J141" s="6" t="str">
        <f t="shared" si="5"/>
        <v>26091902</v>
      </c>
      <c r="K141" s="5" t="s">
        <v>37</v>
      </c>
      <c r="L141" s="5" t="s">
        <v>15</v>
      </c>
      <c r="M141" s="9">
        <v>392604371</v>
      </c>
    </row>
    <row r="142" spans="1:13" ht="17" x14ac:dyDescent="0.2">
      <c r="A142" s="5" t="s">
        <v>172</v>
      </c>
      <c r="B142" s="5" t="s">
        <v>31</v>
      </c>
      <c r="C142" s="5" t="s">
        <v>25</v>
      </c>
      <c r="D142" s="5" t="s">
        <v>33</v>
      </c>
      <c r="E142" s="10">
        <v>247012.12</v>
      </c>
      <c r="F142" s="8" t="s">
        <v>13</v>
      </c>
      <c r="G142" s="9">
        <v>740000000000</v>
      </c>
      <c r="H142" s="13">
        <f t="shared" si="4"/>
        <v>740</v>
      </c>
      <c r="I142" s="6">
        <v>1000</v>
      </c>
      <c r="J142" s="6" t="str">
        <f t="shared" si="5"/>
        <v>26091902</v>
      </c>
      <c r="K142" s="5" t="s">
        <v>14</v>
      </c>
      <c r="L142" s="5" t="s">
        <v>22</v>
      </c>
      <c r="M142" s="9">
        <v>721242206</v>
      </c>
    </row>
    <row r="143" spans="1:13" ht="17" x14ac:dyDescent="0.2">
      <c r="A143" s="5" t="s">
        <v>173</v>
      </c>
      <c r="B143" s="5" t="s">
        <v>17</v>
      </c>
      <c r="C143" s="5" t="s">
        <v>25</v>
      </c>
      <c r="D143" s="5" t="s">
        <v>12</v>
      </c>
      <c r="E143" s="10">
        <v>561906.85</v>
      </c>
      <c r="F143" s="8">
        <v>50335</v>
      </c>
      <c r="G143" s="9">
        <v>1400000000000</v>
      </c>
      <c r="H143" s="13">
        <f t="shared" si="4"/>
        <v>1400</v>
      </c>
      <c r="I143" s="6">
        <v>1000</v>
      </c>
      <c r="J143" s="6" t="str">
        <f t="shared" si="5"/>
        <v>26091902</v>
      </c>
      <c r="K143" s="5" t="s">
        <v>14</v>
      </c>
      <c r="L143" s="5" t="s">
        <v>27</v>
      </c>
      <c r="M143" s="9">
        <v>45652385</v>
      </c>
    </row>
    <row r="144" spans="1:13" ht="17" x14ac:dyDescent="0.2">
      <c r="A144" s="5" t="s">
        <v>174</v>
      </c>
      <c r="B144" s="5" t="s">
        <v>24</v>
      </c>
      <c r="C144" s="5" t="s">
        <v>18</v>
      </c>
      <c r="D144" s="5" t="s">
        <v>29</v>
      </c>
      <c r="E144" s="10">
        <v>904711.92</v>
      </c>
      <c r="F144" s="8" t="s">
        <v>13</v>
      </c>
      <c r="G144" s="9">
        <v>1270000000000</v>
      </c>
      <c r="H144" s="13">
        <f t="shared" si="4"/>
        <v>1270</v>
      </c>
      <c r="I144" s="6">
        <v>1000</v>
      </c>
      <c r="J144" s="6" t="str">
        <f t="shared" si="5"/>
        <v>26091902</v>
      </c>
      <c r="K144" s="5" t="s">
        <v>14</v>
      </c>
      <c r="L144" s="5" t="s">
        <v>73</v>
      </c>
      <c r="M144" s="9">
        <v>1087995426</v>
      </c>
    </row>
    <row r="145" spans="1:13" ht="17" x14ac:dyDescent="0.2">
      <c r="A145" s="5" t="s">
        <v>175</v>
      </c>
      <c r="B145" s="5" t="s">
        <v>10</v>
      </c>
      <c r="C145" s="5" t="s">
        <v>18</v>
      </c>
      <c r="D145" s="5" t="s">
        <v>75</v>
      </c>
      <c r="E145" s="10">
        <v>268731.40999999997</v>
      </c>
      <c r="F145" s="8">
        <v>82210</v>
      </c>
      <c r="G145" s="9">
        <v>680000000000</v>
      </c>
      <c r="H145" s="13">
        <f t="shared" si="4"/>
        <v>680</v>
      </c>
      <c r="I145" s="15">
        <v>36617</v>
      </c>
      <c r="J145" s="6" t="str">
        <f t="shared" si="5"/>
        <v>01042000</v>
      </c>
      <c r="K145" s="5" t="s">
        <v>14</v>
      </c>
      <c r="L145" s="5" t="s">
        <v>15</v>
      </c>
      <c r="M145" s="9">
        <v>51961915</v>
      </c>
    </row>
    <row r="146" spans="1:13" ht="17" x14ac:dyDescent="0.2">
      <c r="A146" s="5" t="s">
        <v>176</v>
      </c>
      <c r="B146" s="5" t="s">
        <v>31</v>
      </c>
      <c r="C146" s="5" t="s">
        <v>18</v>
      </c>
      <c r="D146" s="5" t="s">
        <v>29</v>
      </c>
      <c r="E146" s="10">
        <v>373150.46</v>
      </c>
      <c r="F146" s="8" t="s">
        <v>13</v>
      </c>
      <c r="G146" s="9">
        <v>960000000000</v>
      </c>
      <c r="H146" s="13">
        <f t="shared" si="4"/>
        <v>960</v>
      </c>
      <c r="I146" s="6">
        <v>1000</v>
      </c>
      <c r="J146" s="6" t="str">
        <f t="shared" si="5"/>
        <v>26091902</v>
      </c>
      <c r="K146" s="5" t="s">
        <v>14</v>
      </c>
      <c r="L146" s="5" t="s">
        <v>15</v>
      </c>
      <c r="M146" s="9">
        <v>460.8</v>
      </c>
    </row>
    <row r="147" spans="1:13" ht="17" x14ac:dyDescent="0.2">
      <c r="A147" s="5" t="s">
        <v>177</v>
      </c>
      <c r="B147" s="5" t="s">
        <v>21</v>
      </c>
      <c r="C147" s="5" t="s">
        <v>25</v>
      </c>
      <c r="D147" s="5" t="s">
        <v>19</v>
      </c>
      <c r="E147" s="10">
        <v>366077.03</v>
      </c>
      <c r="F147" s="8">
        <v>64495</v>
      </c>
      <c r="G147" s="9">
        <v>920000000000</v>
      </c>
      <c r="H147" s="13">
        <f t="shared" si="4"/>
        <v>920</v>
      </c>
      <c r="I147" s="6">
        <v>1000</v>
      </c>
      <c r="J147" s="6" t="str">
        <f t="shared" si="5"/>
        <v>26091902</v>
      </c>
      <c r="K147" s="5" t="s">
        <v>26</v>
      </c>
      <c r="L147" s="5" t="s">
        <v>15</v>
      </c>
      <c r="M147" s="9">
        <v>251992083</v>
      </c>
    </row>
    <row r="148" spans="1:13" ht="17" x14ac:dyDescent="0.2">
      <c r="A148" s="5" t="s">
        <v>178</v>
      </c>
      <c r="B148" s="5" t="s">
        <v>24</v>
      </c>
      <c r="C148" s="5" t="s">
        <v>18</v>
      </c>
      <c r="D148" s="5" t="s">
        <v>33</v>
      </c>
      <c r="E148" s="10">
        <v>792882.93</v>
      </c>
      <c r="F148" s="8" t="s">
        <v>13</v>
      </c>
      <c r="G148" s="9">
        <v>720000000000</v>
      </c>
      <c r="H148" s="13">
        <f t="shared" si="4"/>
        <v>720</v>
      </c>
      <c r="I148" s="6">
        <v>1000</v>
      </c>
      <c r="J148" s="6" t="str">
        <f t="shared" si="5"/>
        <v>26091902</v>
      </c>
      <c r="K148" s="5" t="s">
        <v>26</v>
      </c>
      <c r="L148" s="5" t="s">
        <v>15</v>
      </c>
      <c r="M148" s="9">
        <v>345.6</v>
      </c>
    </row>
    <row r="149" spans="1:13" ht="17" x14ac:dyDescent="0.2">
      <c r="A149" s="5" t="s">
        <v>179</v>
      </c>
      <c r="B149" s="5" t="s">
        <v>17</v>
      </c>
      <c r="C149" s="5" t="s">
        <v>18</v>
      </c>
      <c r="D149" s="5" t="s">
        <v>19</v>
      </c>
      <c r="E149" s="10">
        <v>501175.16</v>
      </c>
      <c r="F149" s="8">
        <v>28859</v>
      </c>
      <c r="G149" s="9">
        <v>670000000000</v>
      </c>
      <c r="H149" s="13">
        <f t="shared" si="4"/>
        <v>670</v>
      </c>
      <c r="I149" s="15">
        <v>36586</v>
      </c>
      <c r="J149" s="6" t="str">
        <f t="shared" si="5"/>
        <v>01032000</v>
      </c>
      <c r="K149" s="5" t="s">
        <v>26</v>
      </c>
      <c r="L149" s="5" t="s">
        <v>22</v>
      </c>
      <c r="M149" s="9">
        <v>321.60000000000002</v>
      </c>
    </row>
    <row r="150" spans="1:13" ht="17" x14ac:dyDescent="0.2">
      <c r="A150" s="5" t="s">
        <v>180</v>
      </c>
      <c r="B150" s="5" t="s">
        <v>17</v>
      </c>
      <c r="C150" s="5" t="s">
        <v>18</v>
      </c>
      <c r="D150" s="5" t="s">
        <v>29</v>
      </c>
      <c r="E150" s="10">
        <v>798825.83</v>
      </c>
      <c r="F150" s="8">
        <v>77330</v>
      </c>
      <c r="G150" s="9">
        <v>990000000000</v>
      </c>
      <c r="H150" s="13">
        <f t="shared" si="4"/>
        <v>990</v>
      </c>
      <c r="I150" s="6">
        <v>1000</v>
      </c>
      <c r="J150" s="6" t="str">
        <f t="shared" si="5"/>
        <v>26091902</v>
      </c>
      <c r="K150" s="5" t="s">
        <v>14</v>
      </c>
      <c r="L150" s="5" t="s">
        <v>15</v>
      </c>
      <c r="M150" s="9">
        <v>99257608</v>
      </c>
    </row>
    <row r="151" spans="1:13" ht="17" x14ac:dyDescent="0.2">
      <c r="A151" s="5" t="s">
        <v>181</v>
      </c>
      <c r="B151" s="5" t="s">
        <v>31</v>
      </c>
      <c r="C151" s="5" t="s">
        <v>25</v>
      </c>
      <c r="D151" s="5" t="s">
        <v>33</v>
      </c>
      <c r="E151" s="10">
        <v>388545.64</v>
      </c>
      <c r="F151" s="8" t="s">
        <v>13</v>
      </c>
      <c r="G151" s="9">
        <v>1050000000000</v>
      </c>
      <c r="H151" s="13">
        <f t="shared" si="4"/>
        <v>1050</v>
      </c>
      <c r="I151" s="6">
        <v>1000</v>
      </c>
      <c r="J151" s="6" t="str">
        <f t="shared" si="5"/>
        <v>26091902</v>
      </c>
      <c r="K151" s="5" t="s">
        <v>26</v>
      </c>
      <c r="L151" s="5" t="s">
        <v>15</v>
      </c>
      <c r="M151" s="9">
        <v>504</v>
      </c>
    </row>
    <row r="152" spans="1:13" ht="17" x14ac:dyDescent="0.2">
      <c r="A152" s="5" t="s">
        <v>182</v>
      </c>
      <c r="B152" s="5" t="s">
        <v>10</v>
      </c>
      <c r="C152" s="5" t="s">
        <v>18</v>
      </c>
      <c r="D152" s="5" t="s">
        <v>29</v>
      </c>
      <c r="E152" s="10">
        <v>935773.78</v>
      </c>
      <c r="F152" s="8">
        <v>33060</v>
      </c>
      <c r="G152" s="9">
        <v>1170000000000</v>
      </c>
      <c r="H152" s="13">
        <f t="shared" si="4"/>
        <v>1170</v>
      </c>
      <c r="I152" s="6">
        <v>1000</v>
      </c>
      <c r="J152" s="6" t="str">
        <f t="shared" si="5"/>
        <v>26091902</v>
      </c>
      <c r="K152" s="5" t="s">
        <v>14</v>
      </c>
      <c r="L152" s="5" t="s">
        <v>15</v>
      </c>
      <c r="M152" s="9">
        <v>56731578</v>
      </c>
    </row>
    <row r="153" spans="1:13" ht="17" x14ac:dyDescent="0.2">
      <c r="A153" s="5" t="s">
        <v>183</v>
      </c>
      <c r="B153" s="5" t="s">
        <v>10</v>
      </c>
      <c r="C153" s="5" t="s">
        <v>25</v>
      </c>
      <c r="D153" s="5" t="s">
        <v>12</v>
      </c>
      <c r="E153" s="10">
        <v>254068.98</v>
      </c>
      <c r="F153" s="8">
        <v>42557</v>
      </c>
      <c r="G153" s="9">
        <v>650000000000</v>
      </c>
      <c r="H153" s="13">
        <f t="shared" si="4"/>
        <v>650</v>
      </c>
      <c r="I153" s="6">
        <v>1000</v>
      </c>
      <c r="J153" s="6" t="str">
        <f t="shared" si="5"/>
        <v>26091902</v>
      </c>
      <c r="K153" s="5" t="s">
        <v>14</v>
      </c>
      <c r="L153" s="5" t="s">
        <v>15</v>
      </c>
      <c r="M153" s="9">
        <v>57562324</v>
      </c>
    </row>
    <row r="154" spans="1:13" ht="17" x14ac:dyDescent="0.2">
      <c r="A154" s="5" t="s">
        <v>184</v>
      </c>
      <c r="B154" s="5" t="s">
        <v>17</v>
      </c>
      <c r="C154" s="5" t="s">
        <v>25</v>
      </c>
      <c r="D154" s="5" t="s">
        <v>29</v>
      </c>
      <c r="E154" s="10">
        <v>488516.25</v>
      </c>
      <c r="F154" s="8">
        <v>26372</v>
      </c>
      <c r="G154" s="9">
        <v>1260000000000</v>
      </c>
      <c r="H154" s="13">
        <f t="shared" si="4"/>
        <v>1260</v>
      </c>
      <c r="I154" s="6">
        <v>1000</v>
      </c>
      <c r="J154" s="6" t="str">
        <f t="shared" si="5"/>
        <v>26091902</v>
      </c>
      <c r="K154" s="5" t="s">
        <v>14</v>
      </c>
      <c r="L154" s="5" t="s">
        <v>27</v>
      </c>
      <c r="M154" s="9">
        <v>604.79999999999995</v>
      </c>
    </row>
    <row r="155" spans="1:13" ht="17" x14ac:dyDescent="0.2">
      <c r="A155" s="5" t="s">
        <v>185</v>
      </c>
      <c r="B155" s="5" t="s">
        <v>17</v>
      </c>
      <c r="C155" s="5" t="s">
        <v>18</v>
      </c>
      <c r="D155" s="5" t="s">
        <v>19</v>
      </c>
      <c r="E155" s="10">
        <v>975330.71</v>
      </c>
      <c r="F155" s="8">
        <v>17514</v>
      </c>
      <c r="G155" s="9">
        <v>1270000000000</v>
      </c>
      <c r="H155" s="13">
        <f t="shared" si="4"/>
        <v>1270</v>
      </c>
      <c r="I155" s="6">
        <v>1000</v>
      </c>
      <c r="J155" s="6" t="str">
        <f t="shared" si="5"/>
        <v>26091902</v>
      </c>
      <c r="K155" s="5" t="s">
        <v>14</v>
      </c>
      <c r="L155" s="5" t="s">
        <v>27</v>
      </c>
      <c r="M155" s="9">
        <v>8312729</v>
      </c>
    </row>
    <row r="156" spans="1:13" ht="17" x14ac:dyDescent="0.2">
      <c r="A156" s="5" t="s">
        <v>186</v>
      </c>
      <c r="B156" s="5" t="s">
        <v>24</v>
      </c>
      <c r="C156" s="5" t="s">
        <v>18</v>
      </c>
      <c r="D156" s="5" t="s">
        <v>19</v>
      </c>
      <c r="E156" s="10">
        <v>294615.37</v>
      </c>
      <c r="F156" s="8">
        <v>89270</v>
      </c>
      <c r="G156" s="9">
        <v>740000000000</v>
      </c>
      <c r="H156" s="13">
        <f t="shared" si="4"/>
        <v>740</v>
      </c>
      <c r="I156" s="6">
        <v>1000</v>
      </c>
      <c r="J156" s="6" t="str">
        <f t="shared" si="5"/>
        <v>26091902</v>
      </c>
      <c r="K156" s="5" t="s">
        <v>14</v>
      </c>
      <c r="L156" s="5" t="s">
        <v>15</v>
      </c>
      <c r="M156" s="9">
        <v>316599228</v>
      </c>
    </row>
    <row r="157" spans="1:13" ht="17" x14ac:dyDescent="0.2">
      <c r="A157" s="5" t="s">
        <v>187</v>
      </c>
      <c r="B157" s="5" t="s">
        <v>24</v>
      </c>
      <c r="C157" s="5" t="s">
        <v>25</v>
      </c>
      <c r="D157" s="5" t="s">
        <v>29</v>
      </c>
      <c r="E157" s="10">
        <v>258111.09</v>
      </c>
      <c r="F157" s="8">
        <v>29757</v>
      </c>
      <c r="G157" s="9">
        <v>650000000000</v>
      </c>
      <c r="H157" s="13">
        <f t="shared" si="4"/>
        <v>650</v>
      </c>
      <c r="I157" s="6">
        <v>1000</v>
      </c>
      <c r="J157" s="6" t="str">
        <f t="shared" si="5"/>
        <v>26091902</v>
      </c>
      <c r="K157" s="5" t="s">
        <v>14</v>
      </c>
      <c r="L157" s="5" t="s">
        <v>15</v>
      </c>
      <c r="M157" s="9">
        <v>312</v>
      </c>
    </row>
    <row r="158" spans="1:13" ht="17" x14ac:dyDescent="0.2">
      <c r="A158" s="5" t="s">
        <v>188</v>
      </c>
      <c r="B158" s="5" t="s">
        <v>31</v>
      </c>
      <c r="C158" s="5" t="s">
        <v>25</v>
      </c>
      <c r="D158" s="5" t="s">
        <v>33</v>
      </c>
      <c r="E158" s="10">
        <v>351738.58</v>
      </c>
      <c r="F158" s="8">
        <v>51814</v>
      </c>
      <c r="G158" s="9">
        <v>920000000000</v>
      </c>
      <c r="H158" s="13">
        <f t="shared" si="4"/>
        <v>920</v>
      </c>
      <c r="I158" s="6">
        <v>1000</v>
      </c>
      <c r="J158" s="6" t="str">
        <f t="shared" si="5"/>
        <v>26091902</v>
      </c>
      <c r="K158" s="5" t="s">
        <v>14</v>
      </c>
      <c r="L158" s="5" t="s">
        <v>15</v>
      </c>
      <c r="M158" s="9">
        <v>56300724</v>
      </c>
    </row>
    <row r="159" spans="1:13" ht="17" x14ac:dyDescent="0.2">
      <c r="A159" s="5" t="s">
        <v>189</v>
      </c>
      <c r="B159" s="5" t="s">
        <v>31</v>
      </c>
      <c r="C159" s="5" t="s">
        <v>18</v>
      </c>
      <c r="D159" s="5" t="s">
        <v>19</v>
      </c>
      <c r="E159" s="10">
        <v>974335.01</v>
      </c>
      <c r="F159" s="8">
        <v>24028</v>
      </c>
      <c r="G159" s="9">
        <v>820000000000</v>
      </c>
      <c r="H159" s="13">
        <f t="shared" si="4"/>
        <v>820</v>
      </c>
      <c r="I159" s="6">
        <v>1000</v>
      </c>
      <c r="J159" s="6" t="str">
        <f t="shared" si="5"/>
        <v>26091902</v>
      </c>
      <c r="K159" s="5" t="s">
        <v>14</v>
      </c>
      <c r="L159" s="5" t="s">
        <v>15</v>
      </c>
      <c r="M159" s="9">
        <v>393.6</v>
      </c>
    </row>
    <row r="160" spans="1:13" ht="17" x14ac:dyDescent="0.2">
      <c r="A160" s="5" t="s">
        <v>190</v>
      </c>
      <c r="B160" s="5" t="s">
        <v>17</v>
      </c>
      <c r="C160" s="5" t="s">
        <v>25</v>
      </c>
      <c r="D160" s="5" t="s">
        <v>33</v>
      </c>
      <c r="E160" s="10">
        <v>387364.7</v>
      </c>
      <c r="F160" s="8">
        <v>28142</v>
      </c>
      <c r="G160" s="9">
        <v>1050000000000</v>
      </c>
      <c r="H160" s="13">
        <f t="shared" si="4"/>
        <v>1050</v>
      </c>
      <c r="I160" s="6">
        <v>1000</v>
      </c>
      <c r="J160" s="6" t="str">
        <f t="shared" si="5"/>
        <v>26091902</v>
      </c>
      <c r="K160" s="5" t="s">
        <v>14</v>
      </c>
      <c r="L160" s="5" t="s">
        <v>73</v>
      </c>
      <c r="M160" s="9">
        <v>701708239</v>
      </c>
    </row>
    <row r="161" spans="1:13" ht="17" x14ac:dyDescent="0.2">
      <c r="A161" s="5" t="s">
        <v>191</v>
      </c>
      <c r="B161" s="5" t="s">
        <v>17</v>
      </c>
      <c r="C161" s="5" t="s">
        <v>18</v>
      </c>
      <c r="D161" s="5" t="s">
        <v>19</v>
      </c>
      <c r="E161" s="10">
        <v>764928.2</v>
      </c>
      <c r="F161" s="8">
        <v>52705</v>
      </c>
      <c r="G161" s="9">
        <v>640000000000</v>
      </c>
      <c r="H161" s="13">
        <f t="shared" si="4"/>
        <v>640</v>
      </c>
      <c r="I161" s="15">
        <v>36526</v>
      </c>
      <c r="J161" s="6" t="str">
        <f t="shared" si="5"/>
        <v>01012000</v>
      </c>
      <c r="K161" s="5" t="s">
        <v>14</v>
      </c>
      <c r="L161" s="5" t="s">
        <v>22</v>
      </c>
      <c r="M161" s="9">
        <v>128705563</v>
      </c>
    </row>
    <row r="162" spans="1:13" ht="17" x14ac:dyDescent="0.2">
      <c r="A162" s="5" t="s">
        <v>192</v>
      </c>
      <c r="B162" s="5" t="s">
        <v>24</v>
      </c>
      <c r="C162" s="5" t="s">
        <v>25</v>
      </c>
      <c r="D162" s="5" t="s">
        <v>29</v>
      </c>
      <c r="E162" s="10">
        <v>228759.69</v>
      </c>
      <c r="F162" s="8" t="s">
        <v>13</v>
      </c>
      <c r="G162" s="9">
        <v>630000000000</v>
      </c>
      <c r="H162" s="13">
        <f t="shared" si="4"/>
        <v>630</v>
      </c>
      <c r="I162" s="6">
        <v>1000</v>
      </c>
      <c r="J162" s="6" t="str">
        <f t="shared" si="5"/>
        <v>26091902</v>
      </c>
      <c r="K162" s="5" t="s">
        <v>26</v>
      </c>
      <c r="L162" s="5" t="s">
        <v>22</v>
      </c>
      <c r="M162" s="9">
        <v>679368378</v>
      </c>
    </row>
    <row r="163" spans="1:13" ht="17" x14ac:dyDescent="0.2">
      <c r="A163" s="5" t="s">
        <v>193</v>
      </c>
      <c r="B163" s="5" t="s">
        <v>10</v>
      </c>
      <c r="C163" s="5" t="s">
        <v>18</v>
      </c>
      <c r="D163" s="5" t="s">
        <v>29</v>
      </c>
      <c r="E163" s="10">
        <v>825576.39</v>
      </c>
      <c r="F163" s="8">
        <v>54040</v>
      </c>
      <c r="G163" s="9">
        <v>1030000000000</v>
      </c>
      <c r="H163" s="13">
        <f t="shared" si="4"/>
        <v>1030</v>
      </c>
      <c r="I163" s="6">
        <v>1000</v>
      </c>
      <c r="J163" s="6" t="str">
        <f t="shared" si="5"/>
        <v>26091902</v>
      </c>
      <c r="K163" s="5" t="s">
        <v>14</v>
      </c>
      <c r="L163" s="5" t="s">
        <v>27</v>
      </c>
      <c r="M163" s="9">
        <v>59987126</v>
      </c>
    </row>
    <row r="164" spans="1:13" ht="17" x14ac:dyDescent="0.2">
      <c r="A164" s="5" t="s">
        <v>194</v>
      </c>
      <c r="B164" s="5" t="s">
        <v>24</v>
      </c>
      <c r="C164" s="5" t="s">
        <v>18</v>
      </c>
      <c r="D164" s="5" t="s">
        <v>33</v>
      </c>
      <c r="E164" s="10">
        <v>871492.21</v>
      </c>
      <c r="F164" s="8" t="s">
        <v>13</v>
      </c>
      <c r="G164" s="9">
        <v>1180000000000</v>
      </c>
      <c r="H164" s="13">
        <f t="shared" si="4"/>
        <v>1180</v>
      </c>
      <c r="I164" s="6">
        <v>1000</v>
      </c>
      <c r="J164" s="6" t="str">
        <f t="shared" si="5"/>
        <v>26091902</v>
      </c>
      <c r="K164" s="5" t="s">
        <v>14</v>
      </c>
      <c r="L164" s="5" t="s">
        <v>27</v>
      </c>
      <c r="M164" s="9">
        <v>566.4</v>
      </c>
    </row>
    <row r="165" spans="1:13" ht="17" x14ac:dyDescent="0.2">
      <c r="A165" s="5" t="s">
        <v>195</v>
      </c>
      <c r="B165" s="5" t="s">
        <v>10</v>
      </c>
      <c r="C165" s="5" t="s">
        <v>18</v>
      </c>
      <c r="D165" s="5" t="s">
        <v>75</v>
      </c>
      <c r="E165" s="10">
        <v>681923.12</v>
      </c>
      <c r="F165" s="8">
        <v>22492</v>
      </c>
      <c r="G165" s="9">
        <v>850000000000</v>
      </c>
      <c r="H165" s="13">
        <f t="shared" si="4"/>
        <v>850</v>
      </c>
      <c r="I165" s="6">
        <v>1000</v>
      </c>
      <c r="J165" s="6" t="str">
        <f t="shared" si="5"/>
        <v>26091902</v>
      </c>
      <c r="K165" s="5" t="s">
        <v>14</v>
      </c>
      <c r="L165" s="5" t="s">
        <v>22</v>
      </c>
      <c r="M165" s="9">
        <v>61654262</v>
      </c>
    </row>
    <row r="166" spans="1:13" ht="17" x14ac:dyDescent="0.2">
      <c r="A166" s="5" t="s">
        <v>196</v>
      </c>
      <c r="B166" s="5" t="s">
        <v>24</v>
      </c>
      <c r="C166" s="5" t="s">
        <v>25</v>
      </c>
      <c r="D166" s="5" t="s">
        <v>19</v>
      </c>
      <c r="E166" s="10">
        <v>741619.73</v>
      </c>
      <c r="F166" s="8" t="s">
        <v>13</v>
      </c>
      <c r="G166" s="9">
        <v>770000000000</v>
      </c>
      <c r="H166" s="13">
        <f t="shared" si="4"/>
        <v>770</v>
      </c>
      <c r="I166" s="15">
        <v>36557</v>
      </c>
      <c r="J166" s="6" t="str">
        <f t="shared" si="5"/>
        <v>01022000</v>
      </c>
      <c r="K166" s="5" t="s">
        <v>14</v>
      </c>
      <c r="L166" s="5" t="s">
        <v>15</v>
      </c>
      <c r="M166" s="9">
        <v>554.4</v>
      </c>
    </row>
    <row r="167" spans="1:13" ht="17" x14ac:dyDescent="0.2">
      <c r="A167" s="5" t="s">
        <v>197</v>
      </c>
      <c r="B167" s="5" t="s">
        <v>31</v>
      </c>
      <c r="C167" s="5" t="s">
        <v>25</v>
      </c>
      <c r="D167" s="5" t="s">
        <v>12</v>
      </c>
      <c r="E167" s="10">
        <v>777115.9</v>
      </c>
      <c r="F167" s="8">
        <v>21876</v>
      </c>
      <c r="G167" s="9">
        <v>680000000000</v>
      </c>
      <c r="H167" s="13">
        <f t="shared" si="4"/>
        <v>680</v>
      </c>
      <c r="I167" s="6">
        <v>1000</v>
      </c>
      <c r="J167" s="6" t="str">
        <f t="shared" si="5"/>
        <v>26091902</v>
      </c>
      <c r="K167" s="5" t="s">
        <v>14</v>
      </c>
      <c r="L167" s="5" t="s">
        <v>15</v>
      </c>
      <c r="M167" s="9">
        <v>46541477</v>
      </c>
    </row>
    <row r="168" spans="1:13" ht="17" x14ac:dyDescent="0.2">
      <c r="A168" s="5" t="s">
        <v>198</v>
      </c>
      <c r="B168" s="5" t="s">
        <v>24</v>
      </c>
      <c r="C168" s="5" t="s">
        <v>18</v>
      </c>
      <c r="D168" s="5" t="s">
        <v>19</v>
      </c>
      <c r="E168" s="10">
        <v>696834.19</v>
      </c>
      <c r="F168" s="8" t="s">
        <v>13</v>
      </c>
      <c r="G168" s="9">
        <v>690000000000</v>
      </c>
      <c r="H168" s="13">
        <f t="shared" si="4"/>
        <v>690</v>
      </c>
      <c r="I168" s="15">
        <v>36526</v>
      </c>
      <c r="J168" s="6" t="str">
        <f t="shared" si="5"/>
        <v>01012000</v>
      </c>
      <c r="K168" s="5" t="s">
        <v>14</v>
      </c>
      <c r="L168" s="5" t="s">
        <v>15</v>
      </c>
      <c r="M168" s="9">
        <v>496.8</v>
      </c>
    </row>
    <row r="169" spans="1:13" ht="17" x14ac:dyDescent="0.2">
      <c r="A169" s="5" t="s">
        <v>199</v>
      </c>
      <c r="B169" s="5" t="s">
        <v>24</v>
      </c>
      <c r="C169" s="5" t="s">
        <v>18</v>
      </c>
      <c r="D169" s="5" t="s">
        <v>29</v>
      </c>
      <c r="E169" s="10">
        <v>425028.26</v>
      </c>
      <c r="F169" s="8" t="s">
        <v>13</v>
      </c>
      <c r="G169" s="9">
        <v>610000000000</v>
      </c>
      <c r="H169" s="13">
        <f t="shared" si="4"/>
        <v>610</v>
      </c>
      <c r="I169" s="15">
        <v>36526</v>
      </c>
      <c r="J169" s="6" t="str">
        <f t="shared" si="5"/>
        <v>01012000</v>
      </c>
      <c r="K169" s="5" t="s">
        <v>14</v>
      </c>
      <c r="L169" s="5" t="s">
        <v>15</v>
      </c>
      <c r="M169" s="9">
        <v>292.8</v>
      </c>
    </row>
    <row r="170" spans="1:13" ht="17" x14ac:dyDescent="0.2">
      <c r="A170" s="5" t="s">
        <v>200</v>
      </c>
      <c r="B170" s="5" t="s">
        <v>31</v>
      </c>
      <c r="C170" s="5" t="s">
        <v>18</v>
      </c>
      <c r="D170" s="5" t="s">
        <v>29</v>
      </c>
      <c r="E170" s="10">
        <v>1977656.65</v>
      </c>
      <c r="F170" s="8">
        <v>70699</v>
      </c>
      <c r="G170" s="9">
        <v>820000000000</v>
      </c>
      <c r="H170" s="13">
        <f t="shared" si="4"/>
        <v>820</v>
      </c>
      <c r="I170" s="6">
        <v>1000</v>
      </c>
      <c r="J170" s="6" t="str">
        <f t="shared" si="5"/>
        <v>26091902</v>
      </c>
      <c r="K170" s="5" t="s">
        <v>14</v>
      </c>
      <c r="L170" s="5" t="s">
        <v>15</v>
      </c>
      <c r="M170" s="9">
        <v>256813837</v>
      </c>
    </row>
    <row r="171" spans="1:13" ht="17" x14ac:dyDescent="0.2">
      <c r="A171" s="5" t="s">
        <v>201</v>
      </c>
      <c r="B171" s="5" t="s">
        <v>24</v>
      </c>
      <c r="C171" s="5" t="s">
        <v>18</v>
      </c>
      <c r="D171" s="5" t="s">
        <v>29</v>
      </c>
      <c r="E171" s="10">
        <v>2134346.6</v>
      </c>
      <c r="F171" s="8" t="s">
        <v>13</v>
      </c>
      <c r="G171" s="9">
        <v>740000000000</v>
      </c>
      <c r="H171" s="13">
        <f t="shared" si="4"/>
        <v>740</v>
      </c>
      <c r="I171" s="15">
        <v>36526</v>
      </c>
      <c r="J171" s="6" t="str">
        <f t="shared" si="5"/>
        <v>01012000</v>
      </c>
      <c r="K171" s="5" t="s">
        <v>14</v>
      </c>
      <c r="L171" s="5" t="s">
        <v>15</v>
      </c>
      <c r="M171" s="9">
        <v>355.2</v>
      </c>
    </row>
    <row r="172" spans="1:13" ht="17" x14ac:dyDescent="0.2">
      <c r="A172" s="5" t="s">
        <v>202</v>
      </c>
      <c r="B172" s="5" t="s">
        <v>24</v>
      </c>
      <c r="C172" s="5" t="s">
        <v>25</v>
      </c>
      <c r="D172" s="5" t="s">
        <v>33</v>
      </c>
      <c r="E172" s="10">
        <v>241313.97</v>
      </c>
      <c r="F172" s="8">
        <v>27501</v>
      </c>
      <c r="G172" s="9">
        <v>630000000000</v>
      </c>
      <c r="H172" s="13">
        <f t="shared" si="4"/>
        <v>630</v>
      </c>
      <c r="I172" s="6">
        <v>1000</v>
      </c>
      <c r="J172" s="6" t="str">
        <f t="shared" si="5"/>
        <v>26091902</v>
      </c>
      <c r="K172" s="5" t="s">
        <v>14</v>
      </c>
      <c r="L172" s="5" t="s">
        <v>15</v>
      </c>
      <c r="M172" s="9">
        <v>542319401</v>
      </c>
    </row>
    <row r="173" spans="1:13" ht="17" x14ac:dyDescent="0.2">
      <c r="A173" s="5" t="s">
        <v>203</v>
      </c>
      <c r="B173" s="5" t="s">
        <v>31</v>
      </c>
      <c r="C173" s="5" t="s">
        <v>18</v>
      </c>
      <c r="D173" s="5" t="s">
        <v>75</v>
      </c>
      <c r="E173" s="10">
        <v>1536384.72</v>
      </c>
      <c r="F173" s="8">
        <v>15897</v>
      </c>
      <c r="G173" s="9">
        <v>1010000000000</v>
      </c>
      <c r="H173" s="13">
        <f t="shared" si="4"/>
        <v>1010</v>
      </c>
      <c r="I173" s="6">
        <v>1000</v>
      </c>
      <c r="J173" s="6" t="str">
        <f t="shared" si="5"/>
        <v>26091902</v>
      </c>
      <c r="K173" s="5" t="s">
        <v>14</v>
      </c>
      <c r="L173" s="5" t="s">
        <v>15</v>
      </c>
      <c r="M173" s="9">
        <v>303148399</v>
      </c>
    </row>
    <row r="174" spans="1:13" ht="17" x14ac:dyDescent="0.2">
      <c r="A174" s="5" t="s">
        <v>204</v>
      </c>
      <c r="B174" s="5" t="s">
        <v>21</v>
      </c>
      <c r="C174" s="5" t="s">
        <v>18</v>
      </c>
      <c r="D174" s="5" t="s">
        <v>33</v>
      </c>
      <c r="E174" s="10">
        <v>845696.19</v>
      </c>
      <c r="F174" s="8">
        <v>25141</v>
      </c>
      <c r="G174" s="9">
        <v>730000000000</v>
      </c>
      <c r="H174" s="13">
        <f t="shared" si="4"/>
        <v>730</v>
      </c>
      <c r="I174" s="15">
        <v>36526</v>
      </c>
      <c r="J174" s="6" t="str">
        <f t="shared" si="5"/>
        <v>01012000</v>
      </c>
      <c r="K174" s="5" t="s">
        <v>14</v>
      </c>
      <c r="L174" s="5" t="s">
        <v>15</v>
      </c>
      <c r="M174" s="9">
        <v>25438063</v>
      </c>
    </row>
    <row r="175" spans="1:13" ht="17" x14ac:dyDescent="0.2">
      <c r="A175" s="5" t="s">
        <v>205</v>
      </c>
      <c r="B175" s="5" t="s">
        <v>21</v>
      </c>
      <c r="C175" s="5" t="s">
        <v>18</v>
      </c>
      <c r="D175" s="5" t="s">
        <v>33</v>
      </c>
      <c r="E175" s="10">
        <v>218964.25</v>
      </c>
      <c r="F175" s="8" t="s">
        <v>13</v>
      </c>
      <c r="G175" s="9">
        <v>610000000000</v>
      </c>
      <c r="H175" s="13">
        <f t="shared" si="4"/>
        <v>610</v>
      </c>
      <c r="I175" s="15">
        <v>36586</v>
      </c>
      <c r="J175" s="6" t="str">
        <f t="shared" si="5"/>
        <v>01032000</v>
      </c>
      <c r="K175" s="5" t="s">
        <v>14</v>
      </c>
      <c r="L175" s="5" t="s">
        <v>15</v>
      </c>
      <c r="M175" s="9">
        <v>292.8</v>
      </c>
    </row>
    <row r="176" spans="1:13" ht="17" x14ac:dyDescent="0.2">
      <c r="A176" s="5" t="s">
        <v>206</v>
      </c>
      <c r="B176" s="5" t="s">
        <v>24</v>
      </c>
      <c r="C176" s="5" t="s">
        <v>25</v>
      </c>
      <c r="D176" s="5" t="s">
        <v>29</v>
      </c>
      <c r="E176" s="10">
        <v>578018.22</v>
      </c>
      <c r="F176" s="8">
        <v>51066</v>
      </c>
      <c r="G176" s="9">
        <v>740000000000</v>
      </c>
      <c r="H176" s="13">
        <f t="shared" si="4"/>
        <v>740</v>
      </c>
      <c r="I176" s="6">
        <v>1000</v>
      </c>
      <c r="J176" s="6" t="str">
        <f t="shared" si="5"/>
        <v>26091902</v>
      </c>
      <c r="K176" s="5" t="s">
        <v>14</v>
      </c>
      <c r="L176" s="5" t="s">
        <v>15</v>
      </c>
      <c r="M176" s="9">
        <v>787993313</v>
      </c>
    </row>
    <row r="177" spans="1:13" ht="17" x14ac:dyDescent="0.2">
      <c r="A177" s="5" t="s">
        <v>207</v>
      </c>
      <c r="B177" s="5" t="s">
        <v>24</v>
      </c>
      <c r="C177" s="5" t="s">
        <v>18</v>
      </c>
      <c r="D177" s="5" t="s">
        <v>19</v>
      </c>
      <c r="E177" s="10">
        <v>463998.16</v>
      </c>
      <c r="F177" s="8">
        <v>28358</v>
      </c>
      <c r="G177" s="9">
        <v>1170000000000</v>
      </c>
      <c r="H177" s="13">
        <f t="shared" si="4"/>
        <v>1170</v>
      </c>
      <c r="I177" s="6">
        <v>1000</v>
      </c>
      <c r="J177" s="6" t="str">
        <f t="shared" si="5"/>
        <v>26091902</v>
      </c>
      <c r="K177" s="5" t="s">
        <v>14</v>
      </c>
      <c r="L177" s="5" t="s">
        <v>73</v>
      </c>
      <c r="M177" s="9">
        <v>84024413</v>
      </c>
    </row>
    <row r="178" spans="1:13" ht="17" x14ac:dyDescent="0.2">
      <c r="A178" s="5" t="s">
        <v>208</v>
      </c>
      <c r="B178" s="5" t="s">
        <v>10</v>
      </c>
      <c r="C178" s="5" t="s">
        <v>18</v>
      </c>
      <c r="D178" s="5" t="s">
        <v>75</v>
      </c>
      <c r="E178" s="10">
        <v>382443.13</v>
      </c>
      <c r="F178" s="8">
        <v>62530</v>
      </c>
      <c r="G178" s="9">
        <v>950000000000</v>
      </c>
      <c r="H178" s="13">
        <f t="shared" si="4"/>
        <v>950</v>
      </c>
      <c r="I178" s="6">
        <v>1000</v>
      </c>
      <c r="J178" s="6" t="str">
        <f t="shared" si="5"/>
        <v>26091902</v>
      </c>
      <c r="K178" s="5" t="s">
        <v>14</v>
      </c>
      <c r="L178" s="5" t="s">
        <v>15</v>
      </c>
      <c r="M178" s="9">
        <v>61693771</v>
      </c>
    </row>
    <row r="179" spans="1:13" ht="17" x14ac:dyDescent="0.2">
      <c r="A179" s="5" t="s">
        <v>209</v>
      </c>
      <c r="B179" s="5" t="s">
        <v>17</v>
      </c>
      <c r="C179" s="5" t="s">
        <v>18</v>
      </c>
      <c r="D179" s="5" t="s">
        <v>19</v>
      </c>
      <c r="E179" s="10">
        <v>596811.89</v>
      </c>
      <c r="F179" s="8">
        <v>90972</v>
      </c>
      <c r="G179" s="9">
        <v>740000000000</v>
      </c>
      <c r="H179" s="13">
        <f t="shared" si="4"/>
        <v>740</v>
      </c>
      <c r="I179" s="6">
        <v>1000</v>
      </c>
      <c r="J179" s="6" t="str">
        <f t="shared" si="5"/>
        <v>26091902</v>
      </c>
      <c r="K179" s="5" t="s">
        <v>14</v>
      </c>
      <c r="L179" s="5" t="s">
        <v>22</v>
      </c>
      <c r="M179" s="9">
        <v>232926145</v>
      </c>
    </row>
    <row r="180" spans="1:13" ht="17" x14ac:dyDescent="0.2">
      <c r="A180" s="5" t="s">
        <v>210</v>
      </c>
      <c r="B180" s="5" t="s">
        <v>10</v>
      </c>
      <c r="C180" s="5" t="s">
        <v>18</v>
      </c>
      <c r="D180" s="5" t="s">
        <v>19</v>
      </c>
      <c r="E180" s="10">
        <v>859033.5</v>
      </c>
      <c r="F180" s="8">
        <v>63110</v>
      </c>
      <c r="G180" s="9">
        <v>720000000000</v>
      </c>
      <c r="H180" s="13">
        <f t="shared" si="4"/>
        <v>720</v>
      </c>
      <c r="I180" s="6">
        <v>1000</v>
      </c>
      <c r="J180" s="6" t="str">
        <f t="shared" si="5"/>
        <v>26091902</v>
      </c>
      <c r="K180" s="5" t="s">
        <v>14</v>
      </c>
      <c r="L180" s="5" t="s">
        <v>15</v>
      </c>
      <c r="M180" s="9">
        <v>68179721</v>
      </c>
    </row>
    <row r="181" spans="1:13" ht="17" x14ac:dyDescent="0.2">
      <c r="A181" s="5" t="s">
        <v>211</v>
      </c>
      <c r="B181" s="5" t="s">
        <v>24</v>
      </c>
      <c r="C181" s="5" t="s">
        <v>18</v>
      </c>
      <c r="D181" s="5" t="s">
        <v>19</v>
      </c>
      <c r="E181" s="10">
        <v>407663.47</v>
      </c>
      <c r="F181" s="8">
        <v>29549</v>
      </c>
      <c r="G181" s="9">
        <v>1040000000000</v>
      </c>
      <c r="H181" s="13">
        <f t="shared" si="4"/>
        <v>1040</v>
      </c>
      <c r="I181" s="6">
        <v>1000</v>
      </c>
      <c r="J181" s="6" t="str">
        <f t="shared" si="5"/>
        <v>26091902</v>
      </c>
      <c r="K181" s="5" t="s">
        <v>14</v>
      </c>
      <c r="L181" s="5" t="s">
        <v>73</v>
      </c>
      <c r="M181" s="9">
        <v>710433775</v>
      </c>
    </row>
    <row r="182" spans="1:13" ht="17" x14ac:dyDescent="0.2">
      <c r="A182" s="5" t="s">
        <v>212</v>
      </c>
      <c r="B182" s="5" t="s">
        <v>24</v>
      </c>
      <c r="C182" s="5" t="s">
        <v>18</v>
      </c>
      <c r="D182" s="5" t="s">
        <v>19</v>
      </c>
      <c r="E182" s="10">
        <v>1225260.18</v>
      </c>
      <c r="F182" s="8" t="s">
        <v>13</v>
      </c>
      <c r="G182" s="9">
        <v>1150000000000</v>
      </c>
      <c r="H182" s="13">
        <f t="shared" si="4"/>
        <v>1150</v>
      </c>
      <c r="I182" s="15">
        <v>36526</v>
      </c>
      <c r="J182" s="6" t="str">
        <f t="shared" si="5"/>
        <v>01012000</v>
      </c>
      <c r="K182" s="5" t="s">
        <v>14</v>
      </c>
      <c r="L182" s="5" t="s">
        <v>15</v>
      </c>
      <c r="M182" s="9">
        <v>552</v>
      </c>
    </row>
    <row r="183" spans="1:13" ht="17" x14ac:dyDescent="0.2">
      <c r="A183" s="5" t="s">
        <v>213</v>
      </c>
      <c r="B183" s="5" t="s">
        <v>21</v>
      </c>
      <c r="C183" s="5" t="s">
        <v>18</v>
      </c>
      <c r="D183" s="5" t="s">
        <v>19</v>
      </c>
      <c r="E183" s="10">
        <v>1693627.15</v>
      </c>
      <c r="F183" s="8">
        <v>39411</v>
      </c>
      <c r="G183" s="9">
        <v>2170000000000</v>
      </c>
      <c r="H183" s="13">
        <f t="shared" si="4"/>
        <v>2170</v>
      </c>
      <c r="I183" s="15">
        <v>36557</v>
      </c>
      <c r="J183" s="6" t="str">
        <f t="shared" si="5"/>
        <v>01022000</v>
      </c>
      <c r="K183" s="5" t="s">
        <v>14</v>
      </c>
      <c r="L183" s="5" t="s">
        <v>111</v>
      </c>
      <c r="M183" s="9">
        <v>1122658899</v>
      </c>
    </row>
    <row r="184" spans="1:13" ht="17" x14ac:dyDescent="0.2">
      <c r="A184" s="5" t="s">
        <v>214</v>
      </c>
      <c r="B184" s="5" t="s">
        <v>31</v>
      </c>
      <c r="C184" s="5" t="s">
        <v>25</v>
      </c>
      <c r="D184" s="5" t="s">
        <v>29</v>
      </c>
      <c r="E184" s="10">
        <v>489243.55</v>
      </c>
      <c r="F184" s="8">
        <v>21709</v>
      </c>
      <c r="G184" s="9">
        <v>620000000000</v>
      </c>
      <c r="H184" s="13">
        <f t="shared" si="4"/>
        <v>620</v>
      </c>
      <c r="I184" s="6">
        <v>1000</v>
      </c>
      <c r="J184" s="6" t="str">
        <f t="shared" si="5"/>
        <v>26091902</v>
      </c>
      <c r="K184" s="5" t="s">
        <v>14</v>
      </c>
      <c r="L184" s="5" t="s">
        <v>15</v>
      </c>
      <c r="M184" s="9">
        <v>408374746</v>
      </c>
    </row>
    <row r="185" spans="1:13" ht="17" x14ac:dyDescent="0.2">
      <c r="A185" s="5" t="s">
        <v>215</v>
      </c>
      <c r="B185" s="5" t="s">
        <v>21</v>
      </c>
      <c r="C185" s="5" t="s">
        <v>25</v>
      </c>
      <c r="D185" s="5" t="s">
        <v>19</v>
      </c>
      <c r="E185" s="10">
        <v>994230.48</v>
      </c>
      <c r="F185" s="8">
        <v>67890</v>
      </c>
      <c r="G185" s="9">
        <v>850000000000</v>
      </c>
      <c r="H185" s="13">
        <f t="shared" si="4"/>
        <v>850</v>
      </c>
      <c r="I185" s="6">
        <v>1000</v>
      </c>
      <c r="J185" s="6" t="str">
        <f t="shared" si="5"/>
        <v>26091902</v>
      </c>
      <c r="K185" s="5" t="s">
        <v>14</v>
      </c>
      <c r="L185" s="5" t="s">
        <v>15</v>
      </c>
      <c r="M185" s="9">
        <v>408</v>
      </c>
    </row>
    <row r="186" spans="1:13" ht="17" x14ac:dyDescent="0.2">
      <c r="A186" s="5" t="s">
        <v>216</v>
      </c>
      <c r="B186" s="5" t="s">
        <v>24</v>
      </c>
      <c r="C186" s="5" t="s">
        <v>25</v>
      </c>
      <c r="D186" s="5" t="s">
        <v>19</v>
      </c>
      <c r="E186" s="10">
        <v>373583.81</v>
      </c>
      <c r="F186" s="8" t="s">
        <v>13</v>
      </c>
      <c r="G186" s="9">
        <v>1100000000000</v>
      </c>
      <c r="H186" s="13">
        <f t="shared" si="4"/>
        <v>1100</v>
      </c>
      <c r="I186" s="6">
        <v>1000</v>
      </c>
      <c r="J186" s="6" t="str">
        <f t="shared" si="5"/>
        <v>26091902</v>
      </c>
      <c r="K186" s="5" t="s">
        <v>14</v>
      </c>
      <c r="L186" s="5" t="s">
        <v>27</v>
      </c>
      <c r="M186" s="9">
        <v>792</v>
      </c>
    </row>
    <row r="187" spans="1:13" ht="17" x14ac:dyDescent="0.2">
      <c r="A187" s="5" t="s">
        <v>217</v>
      </c>
      <c r="B187" s="5" t="s">
        <v>24</v>
      </c>
      <c r="C187" s="5" t="s">
        <v>18</v>
      </c>
      <c r="D187" s="5" t="s">
        <v>29</v>
      </c>
      <c r="E187" s="10">
        <v>1311752.22</v>
      </c>
      <c r="F187" s="8">
        <v>84311</v>
      </c>
      <c r="G187" s="9">
        <v>1110000000000</v>
      </c>
      <c r="H187" s="13">
        <f t="shared" si="4"/>
        <v>1110</v>
      </c>
      <c r="I187" s="15">
        <v>36617</v>
      </c>
      <c r="J187" s="6" t="str">
        <f t="shared" si="5"/>
        <v>01042000</v>
      </c>
      <c r="K187" s="5" t="s">
        <v>14</v>
      </c>
      <c r="L187" s="5" t="s">
        <v>27</v>
      </c>
      <c r="M187" s="9">
        <v>532.79999999999995</v>
      </c>
    </row>
    <row r="188" spans="1:13" ht="17" x14ac:dyDescent="0.2">
      <c r="A188" s="5" t="s">
        <v>218</v>
      </c>
      <c r="B188" s="5" t="s">
        <v>24</v>
      </c>
      <c r="C188" s="5" t="s">
        <v>18</v>
      </c>
      <c r="D188" s="5" t="s">
        <v>33</v>
      </c>
      <c r="E188" s="10">
        <v>457452.41</v>
      </c>
      <c r="F188" s="8">
        <v>99316</v>
      </c>
      <c r="G188" s="9">
        <v>1140000000000</v>
      </c>
      <c r="H188" s="13">
        <f t="shared" si="4"/>
        <v>1140</v>
      </c>
      <c r="I188" s="6">
        <v>1000</v>
      </c>
      <c r="J188" s="6" t="str">
        <f t="shared" si="5"/>
        <v>26091902</v>
      </c>
      <c r="K188" s="5" t="s">
        <v>26</v>
      </c>
      <c r="L188" s="5" t="s">
        <v>27</v>
      </c>
      <c r="M188" s="9">
        <v>754358929</v>
      </c>
    </row>
    <row r="189" spans="1:13" ht="17" x14ac:dyDescent="0.2">
      <c r="A189" s="5" t="s">
        <v>219</v>
      </c>
      <c r="B189" s="5" t="s">
        <v>17</v>
      </c>
      <c r="C189" s="5" t="s">
        <v>18</v>
      </c>
      <c r="D189" s="5" t="s">
        <v>19</v>
      </c>
      <c r="E189" s="10">
        <v>547006.06000000006</v>
      </c>
      <c r="F189" s="8">
        <v>54507</v>
      </c>
      <c r="G189" s="9">
        <v>1380000000000</v>
      </c>
      <c r="H189" s="13">
        <f t="shared" si="4"/>
        <v>1380</v>
      </c>
      <c r="I189" s="6">
        <v>1000</v>
      </c>
      <c r="J189" s="6" t="str">
        <f t="shared" si="5"/>
        <v>26091902</v>
      </c>
      <c r="K189" s="5" t="s">
        <v>14</v>
      </c>
      <c r="L189" s="5" t="s">
        <v>27</v>
      </c>
      <c r="M189" s="9">
        <v>702990032</v>
      </c>
    </row>
    <row r="190" spans="1:13" ht="17" x14ac:dyDescent="0.2">
      <c r="A190" s="5" t="s">
        <v>220</v>
      </c>
      <c r="B190" s="5" t="s">
        <v>24</v>
      </c>
      <c r="C190" s="5" t="s">
        <v>18</v>
      </c>
      <c r="D190" s="5" t="s">
        <v>19</v>
      </c>
      <c r="E190" s="10">
        <v>297884.59999999998</v>
      </c>
      <c r="F190" s="8">
        <v>64586</v>
      </c>
      <c r="G190" s="9">
        <v>760000000000</v>
      </c>
      <c r="H190" s="13">
        <f t="shared" si="4"/>
        <v>760</v>
      </c>
      <c r="I190" s="6">
        <v>1000</v>
      </c>
      <c r="J190" s="6" t="str">
        <f t="shared" si="5"/>
        <v>26091902</v>
      </c>
      <c r="K190" s="5" t="s">
        <v>14</v>
      </c>
      <c r="L190" s="5" t="s">
        <v>15</v>
      </c>
      <c r="M190" s="9">
        <v>206837111</v>
      </c>
    </row>
    <row r="191" spans="1:13" ht="17" x14ac:dyDescent="0.2">
      <c r="A191" s="5" t="s">
        <v>221</v>
      </c>
      <c r="B191" s="5" t="s">
        <v>31</v>
      </c>
      <c r="C191" s="5" t="s">
        <v>25</v>
      </c>
      <c r="D191" s="5" t="s">
        <v>33</v>
      </c>
      <c r="E191" s="10">
        <v>641096.75</v>
      </c>
      <c r="F191" s="8">
        <v>61709</v>
      </c>
      <c r="G191" s="9">
        <v>820000000000</v>
      </c>
      <c r="H191" s="13">
        <f t="shared" si="4"/>
        <v>820</v>
      </c>
      <c r="I191" s="15">
        <v>36557</v>
      </c>
      <c r="J191" s="6" t="str">
        <f t="shared" si="5"/>
        <v>01022000</v>
      </c>
      <c r="K191" s="5" t="s">
        <v>14</v>
      </c>
      <c r="L191" s="5" t="s">
        <v>15</v>
      </c>
      <c r="M191" s="9">
        <v>275395894</v>
      </c>
    </row>
    <row r="192" spans="1:13" ht="17" x14ac:dyDescent="0.2">
      <c r="A192" s="5" t="s">
        <v>222</v>
      </c>
      <c r="B192" s="5" t="s">
        <v>24</v>
      </c>
      <c r="C192" s="5" t="s">
        <v>25</v>
      </c>
      <c r="D192" s="5" t="s">
        <v>12</v>
      </c>
      <c r="E192" s="10">
        <v>447902.31</v>
      </c>
      <c r="F192" s="8">
        <v>94656</v>
      </c>
      <c r="G192" s="9">
        <v>1110000000000</v>
      </c>
      <c r="H192" s="13">
        <f t="shared" si="4"/>
        <v>1110</v>
      </c>
      <c r="I192" s="15">
        <v>36526</v>
      </c>
      <c r="J192" s="6" t="str">
        <f t="shared" si="5"/>
        <v>01012000</v>
      </c>
      <c r="K192" s="5" t="s">
        <v>37</v>
      </c>
      <c r="L192" s="5" t="s">
        <v>27</v>
      </c>
      <c r="M192" s="9">
        <v>459738128</v>
      </c>
    </row>
    <row r="193" spans="1:13" ht="17" x14ac:dyDescent="0.2">
      <c r="A193" s="5" t="s">
        <v>223</v>
      </c>
      <c r="B193" s="5" t="s">
        <v>24</v>
      </c>
      <c r="C193" s="5" t="s">
        <v>18</v>
      </c>
      <c r="D193" s="5" t="s">
        <v>29</v>
      </c>
      <c r="E193" s="10">
        <v>238373.19</v>
      </c>
      <c r="F193" s="8" t="s">
        <v>13</v>
      </c>
      <c r="G193" s="9">
        <v>690000000000</v>
      </c>
      <c r="H193" s="13">
        <f t="shared" si="4"/>
        <v>690</v>
      </c>
      <c r="I193" s="6">
        <v>1000</v>
      </c>
      <c r="J193" s="6" t="str">
        <f t="shared" si="5"/>
        <v>26091902</v>
      </c>
      <c r="K193" s="5" t="s">
        <v>37</v>
      </c>
      <c r="L193" s="5" t="s">
        <v>22</v>
      </c>
      <c r="M193" s="9">
        <v>496.8</v>
      </c>
    </row>
    <row r="194" spans="1:13" ht="17" x14ac:dyDescent="0.2">
      <c r="A194" s="5" t="s">
        <v>224</v>
      </c>
      <c r="B194" s="5" t="s">
        <v>24</v>
      </c>
      <c r="C194" s="5" t="s">
        <v>25</v>
      </c>
      <c r="D194" s="5" t="s">
        <v>19</v>
      </c>
      <c r="E194" s="10">
        <v>276449.37</v>
      </c>
      <c r="F194" s="8">
        <v>61085</v>
      </c>
      <c r="G194" s="9">
        <v>700000000000</v>
      </c>
      <c r="H194" s="13">
        <f t="shared" si="4"/>
        <v>700</v>
      </c>
      <c r="I194" s="15">
        <v>36526</v>
      </c>
      <c r="J194" s="6" t="str">
        <f t="shared" si="5"/>
        <v>01012000</v>
      </c>
      <c r="K194" s="5" t="s">
        <v>14</v>
      </c>
      <c r="L194" s="5" t="s">
        <v>22</v>
      </c>
      <c r="M194" s="9">
        <v>336</v>
      </c>
    </row>
    <row r="195" spans="1:13" ht="17" x14ac:dyDescent="0.2">
      <c r="A195" s="5" t="s">
        <v>225</v>
      </c>
      <c r="B195" s="5" t="s">
        <v>31</v>
      </c>
      <c r="C195" s="5" t="s">
        <v>18</v>
      </c>
      <c r="D195" s="5" t="s">
        <v>19</v>
      </c>
      <c r="E195" s="10">
        <v>792010.54</v>
      </c>
      <c r="F195" s="8">
        <v>89284</v>
      </c>
      <c r="G195" s="9">
        <v>670000000000</v>
      </c>
      <c r="H195" s="13">
        <f t="shared" ref="H195:H258" si="6">$G195/1000000000</f>
        <v>670</v>
      </c>
      <c r="I195" s="15">
        <v>36586</v>
      </c>
      <c r="J195" s="6" t="str">
        <f t="shared" ref="J195:J258" si="7">TEXT(I195,"ddmmyyyy")</f>
        <v>01032000</v>
      </c>
      <c r="K195" s="5" t="s">
        <v>14</v>
      </c>
      <c r="L195" s="5" t="s">
        <v>22</v>
      </c>
      <c r="M195" s="9">
        <v>321.60000000000002</v>
      </c>
    </row>
    <row r="196" spans="1:13" ht="17" x14ac:dyDescent="0.2">
      <c r="A196" s="5" t="s">
        <v>226</v>
      </c>
      <c r="B196" s="5" t="s">
        <v>17</v>
      </c>
      <c r="C196" s="5" t="s">
        <v>18</v>
      </c>
      <c r="D196" s="5" t="s">
        <v>29</v>
      </c>
      <c r="E196" s="10">
        <v>688909.8</v>
      </c>
      <c r="F196" s="8" t="s">
        <v>13</v>
      </c>
      <c r="G196" s="9">
        <v>630000000000</v>
      </c>
      <c r="H196" s="13">
        <f t="shared" si="6"/>
        <v>630</v>
      </c>
      <c r="I196" s="6">
        <v>1000</v>
      </c>
      <c r="J196" s="6" t="str">
        <f t="shared" si="7"/>
        <v>26091902</v>
      </c>
      <c r="K196" s="5" t="s">
        <v>14</v>
      </c>
      <c r="L196" s="5" t="s">
        <v>15</v>
      </c>
      <c r="M196" s="9">
        <v>302.39999999999998</v>
      </c>
    </row>
    <row r="197" spans="1:13" ht="17" x14ac:dyDescent="0.2">
      <c r="A197" s="5" t="s">
        <v>227</v>
      </c>
      <c r="B197" s="5" t="s">
        <v>10</v>
      </c>
      <c r="C197" s="5" t="s">
        <v>18</v>
      </c>
      <c r="D197" s="5" t="s">
        <v>19</v>
      </c>
      <c r="E197" s="10">
        <v>327419.46000000002</v>
      </c>
      <c r="F197" s="8">
        <v>31686</v>
      </c>
      <c r="G197" s="9">
        <v>810000000000</v>
      </c>
      <c r="H197" s="13">
        <f t="shared" si="6"/>
        <v>810</v>
      </c>
      <c r="I197" s="6">
        <v>1000</v>
      </c>
      <c r="J197" s="6" t="str">
        <f t="shared" si="7"/>
        <v>26091902</v>
      </c>
      <c r="K197" s="5" t="s">
        <v>14</v>
      </c>
      <c r="L197" s="5" t="s">
        <v>15</v>
      </c>
      <c r="M197" s="9">
        <v>430994107</v>
      </c>
    </row>
    <row r="198" spans="1:13" ht="17" x14ac:dyDescent="0.2">
      <c r="A198" s="5" t="s">
        <v>228</v>
      </c>
      <c r="B198" s="5" t="s">
        <v>31</v>
      </c>
      <c r="C198" s="5" t="s">
        <v>25</v>
      </c>
      <c r="D198" s="5" t="s">
        <v>29</v>
      </c>
      <c r="E198" s="10">
        <v>995170.77</v>
      </c>
      <c r="F198" s="8">
        <v>56855</v>
      </c>
      <c r="G198" s="9">
        <v>2550000000000</v>
      </c>
      <c r="H198" s="13">
        <f t="shared" si="6"/>
        <v>2550</v>
      </c>
      <c r="I198" s="6">
        <v>1000</v>
      </c>
      <c r="J198" s="6" t="str">
        <f t="shared" si="7"/>
        <v>26091902</v>
      </c>
      <c r="K198" s="5" t="s">
        <v>26</v>
      </c>
      <c r="L198" s="5" t="s">
        <v>60</v>
      </c>
      <c r="M198" s="9">
        <v>1836</v>
      </c>
    </row>
    <row r="199" spans="1:13" ht="17" x14ac:dyDescent="0.2">
      <c r="A199" s="5" t="s">
        <v>229</v>
      </c>
      <c r="B199" s="5" t="s">
        <v>31</v>
      </c>
      <c r="C199" s="5" t="s">
        <v>25</v>
      </c>
      <c r="D199" s="5" t="s">
        <v>19</v>
      </c>
      <c r="E199" s="10">
        <v>252155.57</v>
      </c>
      <c r="F199" s="8">
        <v>53703</v>
      </c>
      <c r="G199" s="9">
        <v>670000000000</v>
      </c>
      <c r="H199" s="13">
        <f t="shared" si="6"/>
        <v>670</v>
      </c>
      <c r="I199" s="15">
        <v>36557</v>
      </c>
      <c r="J199" s="6" t="str">
        <f t="shared" si="7"/>
        <v>01022000</v>
      </c>
      <c r="K199" s="5" t="s">
        <v>37</v>
      </c>
      <c r="L199" s="5" t="s">
        <v>15</v>
      </c>
      <c r="M199" s="9">
        <v>67632476</v>
      </c>
    </row>
    <row r="200" spans="1:13" ht="17" x14ac:dyDescent="0.2">
      <c r="A200" s="5" t="s">
        <v>230</v>
      </c>
      <c r="B200" s="5" t="s">
        <v>10</v>
      </c>
      <c r="C200" s="5" t="s">
        <v>18</v>
      </c>
      <c r="D200" s="5" t="s">
        <v>29</v>
      </c>
      <c r="E200" s="10">
        <v>2370611.34</v>
      </c>
      <c r="F200" s="8" t="s">
        <v>13</v>
      </c>
      <c r="G200" s="9">
        <v>960000000000</v>
      </c>
      <c r="H200" s="13">
        <f t="shared" si="6"/>
        <v>960</v>
      </c>
      <c r="I200" s="15">
        <v>36526</v>
      </c>
      <c r="J200" s="6" t="str">
        <f t="shared" si="7"/>
        <v>01012000</v>
      </c>
      <c r="K200" s="5" t="s">
        <v>14</v>
      </c>
      <c r="L200" s="5" t="s">
        <v>22</v>
      </c>
      <c r="M200" s="9">
        <v>844481918</v>
      </c>
    </row>
    <row r="201" spans="1:13" ht="17" x14ac:dyDescent="0.2">
      <c r="A201" s="5" t="s">
        <v>231</v>
      </c>
      <c r="B201" s="5" t="s">
        <v>24</v>
      </c>
      <c r="C201" s="5" t="s">
        <v>25</v>
      </c>
      <c r="D201" s="5" t="s">
        <v>33</v>
      </c>
      <c r="E201" s="10">
        <v>604702.52</v>
      </c>
      <c r="F201" s="8">
        <v>20396</v>
      </c>
      <c r="G201" s="9">
        <v>760000000000</v>
      </c>
      <c r="H201" s="13">
        <f t="shared" si="6"/>
        <v>760</v>
      </c>
      <c r="I201" s="15">
        <v>36526</v>
      </c>
      <c r="J201" s="6" t="str">
        <f t="shared" si="7"/>
        <v>01012000</v>
      </c>
      <c r="K201" s="5" t="s">
        <v>14</v>
      </c>
      <c r="L201" s="5" t="s">
        <v>15</v>
      </c>
      <c r="M201" s="9">
        <v>364.8</v>
      </c>
    </row>
    <row r="202" spans="1:13" ht="17" x14ac:dyDescent="0.2">
      <c r="A202" s="5" t="s">
        <v>232</v>
      </c>
      <c r="B202" s="5" t="s">
        <v>24</v>
      </c>
      <c r="C202" s="5" t="s">
        <v>18</v>
      </c>
      <c r="D202" s="5" t="s">
        <v>12</v>
      </c>
      <c r="E202" s="10">
        <v>1114030.25</v>
      </c>
      <c r="F202" s="8">
        <v>27679</v>
      </c>
      <c r="G202" s="9">
        <v>1500000000000</v>
      </c>
      <c r="H202" s="13">
        <f t="shared" si="6"/>
        <v>1500</v>
      </c>
      <c r="I202" s="6">
        <v>1000</v>
      </c>
      <c r="J202" s="6" t="str">
        <f t="shared" si="7"/>
        <v>26091902</v>
      </c>
      <c r="K202" s="5" t="s">
        <v>14</v>
      </c>
      <c r="L202" s="5" t="s">
        <v>27</v>
      </c>
      <c r="M202" s="9">
        <v>722486994</v>
      </c>
    </row>
    <row r="203" spans="1:13" ht="17" x14ac:dyDescent="0.2">
      <c r="A203" s="5" t="s">
        <v>233</v>
      </c>
      <c r="B203" s="5" t="s">
        <v>21</v>
      </c>
      <c r="C203" s="5" t="s">
        <v>18</v>
      </c>
      <c r="D203" s="5" t="s">
        <v>19</v>
      </c>
      <c r="E203" s="10">
        <v>433406.41</v>
      </c>
      <c r="F203" s="8">
        <v>23904</v>
      </c>
      <c r="G203" s="9">
        <v>1230000000000</v>
      </c>
      <c r="H203" s="13">
        <f t="shared" si="6"/>
        <v>1230</v>
      </c>
      <c r="I203" s="15">
        <v>36586</v>
      </c>
      <c r="J203" s="6" t="str">
        <f t="shared" si="7"/>
        <v>01032000</v>
      </c>
      <c r="K203" s="5" t="s">
        <v>14</v>
      </c>
      <c r="L203" s="5" t="s">
        <v>27</v>
      </c>
      <c r="M203" s="9">
        <v>590.4</v>
      </c>
    </row>
    <row r="204" spans="1:13" ht="17" x14ac:dyDescent="0.2">
      <c r="A204" s="5" t="s">
        <v>234</v>
      </c>
      <c r="B204" s="5" t="s">
        <v>17</v>
      </c>
      <c r="C204" s="5" t="s">
        <v>18</v>
      </c>
      <c r="D204" s="5" t="s">
        <v>29</v>
      </c>
      <c r="E204" s="10">
        <v>279974.78999999998</v>
      </c>
      <c r="F204" s="8">
        <v>65351</v>
      </c>
      <c r="G204" s="9">
        <v>690000000000</v>
      </c>
      <c r="H204" s="13">
        <f t="shared" si="6"/>
        <v>690</v>
      </c>
      <c r="I204" s="6">
        <v>1000</v>
      </c>
      <c r="J204" s="6" t="str">
        <f t="shared" si="7"/>
        <v>26091902</v>
      </c>
      <c r="K204" s="5" t="s">
        <v>26</v>
      </c>
      <c r="L204" s="5" t="s">
        <v>15</v>
      </c>
      <c r="M204" s="9">
        <v>481027516</v>
      </c>
    </row>
    <row r="205" spans="1:13" ht="17" x14ac:dyDescent="0.2">
      <c r="A205" s="5" t="s">
        <v>235</v>
      </c>
      <c r="B205" s="5" t="s">
        <v>24</v>
      </c>
      <c r="C205" s="5" t="s">
        <v>25</v>
      </c>
      <c r="D205" s="5" t="s">
        <v>33</v>
      </c>
      <c r="E205" s="10">
        <v>792313.66</v>
      </c>
      <c r="F205" s="8" t="s">
        <v>13</v>
      </c>
      <c r="G205" s="9">
        <v>1130000000000</v>
      </c>
      <c r="H205" s="13">
        <f t="shared" si="6"/>
        <v>1130</v>
      </c>
      <c r="I205" s="6">
        <v>1000</v>
      </c>
      <c r="J205" s="6" t="str">
        <f t="shared" si="7"/>
        <v>26091902</v>
      </c>
      <c r="K205" s="5" t="s">
        <v>14</v>
      </c>
      <c r="L205" s="5" t="s">
        <v>27</v>
      </c>
      <c r="M205" s="9">
        <v>1124427734</v>
      </c>
    </row>
    <row r="206" spans="1:13" ht="17" x14ac:dyDescent="0.2">
      <c r="A206" s="5" t="s">
        <v>236</v>
      </c>
      <c r="B206" s="5" t="s">
        <v>24</v>
      </c>
      <c r="C206" s="5" t="s">
        <v>25</v>
      </c>
      <c r="D206" s="5" t="s">
        <v>29</v>
      </c>
      <c r="E206" s="10">
        <v>368811.09</v>
      </c>
      <c r="F206" s="8" t="s">
        <v>13</v>
      </c>
      <c r="G206" s="9">
        <v>630000000000</v>
      </c>
      <c r="H206" s="13">
        <f t="shared" si="6"/>
        <v>630</v>
      </c>
      <c r="I206" s="15">
        <v>36586</v>
      </c>
      <c r="J206" s="6" t="str">
        <f t="shared" si="7"/>
        <v>01032000</v>
      </c>
      <c r="K206" s="5" t="s">
        <v>14</v>
      </c>
      <c r="L206" s="5" t="s">
        <v>15</v>
      </c>
      <c r="M206" s="9">
        <v>669682001</v>
      </c>
    </row>
    <row r="207" spans="1:13" ht="17" x14ac:dyDescent="0.2">
      <c r="A207" s="5" t="s">
        <v>237</v>
      </c>
      <c r="B207" s="5" t="s">
        <v>24</v>
      </c>
      <c r="C207" s="5" t="s">
        <v>25</v>
      </c>
      <c r="D207" s="5" t="s">
        <v>33</v>
      </c>
      <c r="E207" s="10">
        <v>1206745.6000000001</v>
      </c>
      <c r="F207" s="8" t="s">
        <v>13</v>
      </c>
      <c r="G207" s="9">
        <v>1160000000000</v>
      </c>
      <c r="H207" s="13">
        <f t="shared" si="6"/>
        <v>1160</v>
      </c>
      <c r="I207" s="6">
        <v>1000</v>
      </c>
      <c r="J207" s="6" t="str">
        <f t="shared" si="7"/>
        <v>26091902</v>
      </c>
      <c r="K207" s="5" t="s">
        <v>14</v>
      </c>
      <c r="L207" s="5" t="s">
        <v>27</v>
      </c>
      <c r="M207" s="9">
        <v>1284093173</v>
      </c>
    </row>
    <row r="208" spans="1:13" ht="17" x14ac:dyDescent="0.2">
      <c r="A208" s="5" t="s">
        <v>238</v>
      </c>
      <c r="B208" s="5" t="s">
        <v>24</v>
      </c>
      <c r="C208" s="5" t="s">
        <v>18</v>
      </c>
      <c r="D208" s="5" t="s">
        <v>33</v>
      </c>
      <c r="E208" s="10">
        <v>292497.67</v>
      </c>
      <c r="F208" s="8">
        <v>64459</v>
      </c>
      <c r="G208" s="9">
        <v>720000000000</v>
      </c>
      <c r="H208" s="13">
        <f t="shared" si="6"/>
        <v>720</v>
      </c>
      <c r="I208" s="6">
        <v>1000</v>
      </c>
      <c r="J208" s="6" t="str">
        <f t="shared" si="7"/>
        <v>26091902</v>
      </c>
      <c r="K208" s="5" t="s">
        <v>14</v>
      </c>
      <c r="L208" s="5" t="s">
        <v>15</v>
      </c>
      <c r="M208" s="9">
        <v>240259479</v>
      </c>
    </row>
    <row r="209" spans="1:13" ht="17" x14ac:dyDescent="0.2">
      <c r="A209" s="5" t="s">
        <v>239</v>
      </c>
      <c r="B209" s="5" t="s">
        <v>24</v>
      </c>
      <c r="C209" s="5" t="s">
        <v>25</v>
      </c>
      <c r="D209" s="5" t="s">
        <v>33</v>
      </c>
      <c r="E209" s="10">
        <v>1501409.27</v>
      </c>
      <c r="F209" s="8">
        <v>32961</v>
      </c>
      <c r="G209" s="9">
        <v>1900000000000</v>
      </c>
      <c r="H209" s="13">
        <f t="shared" si="6"/>
        <v>1900</v>
      </c>
      <c r="I209" s="6">
        <v>1000</v>
      </c>
      <c r="J209" s="6" t="str">
        <f t="shared" si="7"/>
        <v>26091902</v>
      </c>
      <c r="K209" s="5" t="s">
        <v>26</v>
      </c>
      <c r="L209" s="5" t="s">
        <v>27</v>
      </c>
      <c r="M209" s="9">
        <v>912</v>
      </c>
    </row>
    <row r="210" spans="1:13" ht="17" x14ac:dyDescent="0.2">
      <c r="A210" s="5" t="s">
        <v>240</v>
      </c>
      <c r="B210" s="5" t="s">
        <v>31</v>
      </c>
      <c r="C210" s="5" t="s">
        <v>18</v>
      </c>
      <c r="D210" s="5" t="s">
        <v>29</v>
      </c>
      <c r="E210" s="10">
        <v>927723.38</v>
      </c>
      <c r="F210" s="8">
        <v>71416</v>
      </c>
      <c r="G210" s="9">
        <v>1160000000000</v>
      </c>
      <c r="H210" s="13">
        <f t="shared" si="6"/>
        <v>1160</v>
      </c>
      <c r="I210" s="6">
        <v>1000</v>
      </c>
      <c r="J210" s="6" t="str">
        <f t="shared" si="7"/>
        <v>26091902</v>
      </c>
      <c r="K210" s="5" t="s">
        <v>26</v>
      </c>
      <c r="L210" s="5" t="s">
        <v>27</v>
      </c>
      <c r="M210" s="9">
        <v>556.79999999999995</v>
      </c>
    </row>
    <row r="211" spans="1:13" ht="17" x14ac:dyDescent="0.2">
      <c r="A211" s="5" t="s">
        <v>241</v>
      </c>
      <c r="B211" s="5" t="s">
        <v>10</v>
      </c>
      <c r="C211" s="5" t="s">
        <v>18</v>
      </c>
      <c r="D211" s="5" t="s">
        <v>19</v>
      </c>
      <c r="E211" s="10">
        <v>627412.39</v>
      </c>
      <c r="F211" s="8">
        <v>68964</v>
      </c>
      <c r="G211" s="9">
        <v>780000000000</v>
      </c>
      <c r="H211" s="13">
        <f t="shared" si="6"/>
        <v>780</v>
      </c>
      <c r="I211" s="6">
        <v>1000</v>
      </c>
      <c r="J211" s="6" t="str">
        <f t="shared" si="7"/>
        <v>26091902</v>
      </c>
      <c r="K211" s="5" t="s">
        <v>14</v>
      </c>
      <c r="L211" s="5" t="s">
        <v>15</v>
      </c>
      <c r="M211" s="9">
        <v>115086827</v>
      </c>
    </row>
    <row r="212" spans="1:13" ht="17" x14ac:dyDescent="0.2">
      <c r="A212" s="5" t="s">
        <v>242</v>
      </c>
      <c r="B212" s="5" t="s">
        <v>24</v>
      </c>
      <c r="C212" s="5" t="s">
        <v>25</v>
      </c>
      <c r="D212" s="5" t="s">
        <v>29</v>
      </c>
      <c r="E212" s="10">
        <v>388664.74</v>
      </c>
      <c r="F212" s="8">
        <v>78108</v>
      </c>
      <c r="G212" s="9">
        <v>980000000000</v>
      </c>
      <c r="H212" s="13">
        <f t="shared" si="6"/>
        <v>980</v>
      </c>
      <c r="I212" s="6">
        <v>1000</v>
      </c>
      <c r="J212" s="6" t="str">
        <f t="shared" si="7"/>
        <v>26091902</v>
      </c>
      <c r="K212" s="5" t="s">
        <v>14</v>
      </c>
      <c r="L212" s="5" t="s">
        <v>22</v>
      </c>
      <c r="M212" s="9">
        <v>470.4</v>
      </c>
    </row>
    <row r="213" spans="1:13" ht="17" x14ac:dyDescent="0.2">
      <c r="A213" s="5" t="s">
        <v>243</v>
      </c>
      <c r="B213" s="5" t="s">
        <v>24</v>
      </c>
      <c r="C213" s="5" t="s">
        <v>25</v>
      </c>
      <c r="D213" s="5" t="s">
        <v>33</v>
      </c>
      <c r="E213" s="10">
        <v>438627.76</v>
      </c>
      <c r="F213" s="8">
        <v>10621</v>
      </c>
      <c r="G213" s="9">
        <v>670000000000</v>
      </c>
      <c r="H213" s="13">
        <f t="shared" si="6"/>
        <v>670</v>
      </c>
      <c r="I213" s="6">
        <v>1000</v>
      </c>
      <c r="J213" s="6" t="str">
        <f t="shared" si="7"/>
        <v>26091902</v>
      </c>
      <c r="K213" s="5" t="s">
        <v>37</v>
      </c>
      <c r="L213" s="5" t="s">
        <v>15</v>
      </c>
      <c r="M213" s="9">
        <v>321.60000000000002</v>
      </c>
    </row>
    <row r="214" spans="1:13" ht="17" x14ac:dyDescent="0.2">
      <c r="A214" s="5" t="s">
        <v>244</v>
      </c>
      <c r="B214" s="5" t="s">
        <v>10</v>
      </c>
      <c r="C214" s="5" t="s">
        <v>25</v>
      </c>
      <c r="D214" s="5" t="s">
        <v>33</v>
      </c>
      <c r="E214" s="10">
        <v>1136526.77</v>
      </c>
      <c r="F214" s="8">
        <v>84910</v>
      </c>
      <c r="G214" s="9">
        <v>950000000000</v>
      </c>
      <c r="H214" s="13">
        <f t="shared" si="6"/>
        <v>950</v>
      </c>
      <c r="I214" s="6">
        <v>1000</v>
      </c>
      <c r="J214" s="6" t="str">
        <f t="shared" si="7"/>
        <v>26091902</v>
      </c>
      <c r="K214" s="5" t="s">
        <v>26</v>
      </c>
      <c r="L214" s="5" t="s">
        <v>22</v>
      </c>
      <c r="M214" s="9">
        <v>383167471</v>
      </c>
    </row>
    <row r="215" spans="1:13" ht="17" x14ac:dyDescent="0.2">
      <c r="A215" s="5" t="s">
        <v>245</v>
      </c>
      <c r="B215" s="5" t="s">
        <v>24</v>
      </c>
      <c r="C215" s="5" t="s">
        <v>18</v>
      </c>
      <c r="D215" s="5" t="s">
        <v>29</v>
      </c>
      <c r="E215" s="10">
        <v>561096.43000000005</v>
      </c>
      <c r="F215" s="8">
        <v>77493</v>
      </c>
      <c r="G215" s="9">
        <v>700000000000</v>
      </c>
      <c r="H215" s="13">
        <f t="shared" si="6"/>
        <v>700</v>
      </c>
      <c r="I215" s="6">
        <v>1000</v>
      </c>
      <c r="J215" s="6" t="str">
        <f t="shared" si="7"/>
        <v>26091902</v>
      </c>
      <c r="K215" s="5" t="s">
        <v>37</v>
      </c>
      <c r="L215" s="5" t="s">
        <v>15</v>
      </c>
      <c r="M215" s="9">
        <v>307963291</v>
      </c>
    </row>
    <row r="216" spans="1:13" ht="17" x14ac:dyDescent="0.2">
      <c r="A216" s="5" t="s">
        <v>246</v>
      </c>
      <c r="B216" s="5" t="s">
        <v>17</v>
      </c>
      <c r="C216" s="5" t="s">
        <v>25</v>
      </c>
      <c r="D216" s="5" t="s">
        <v>33</v>
      </c>
      <c r="E216" s="10">
        <v>291289.2</v>
      </c>
      <c r="F216" s="8">
        <v>81097</v>
      </c>
      <c r="G216" s="9">
        <v>740000000000</v>
      </c>
      <c r="H216" s="13">
        <f t="shared" si="6"/>
        <v>740</v>
      </c>
      <c r="I216" s="6">
        <v>1000</v>
      </c>
      <c r="J216" s="6" t="str">
        <f t="shared" si="7"/>
        <v>26091902</v>
      </c>
      <c r="K216" s="5" t="s">
        <v>14</v>
      </c>
      <c r="L216" s="5" t="s">
        <v>15</v>
      </c>
      <c r="M216" s="9">
        <v>355.2</v>
      </c>
    </row>
    <row r="217" spans="1:13" ht="17" x14ac:dyDescent="0.2">
      <c r="A217" s="5" t="s">
        <v>247</v>
      </c>
      <c r="B217" s="5" t="s">
        <v>31</v>
      </c>
      <c r="C217" s="5" t="s">
        <v>18</v>
      </c>
      <c r="D217" s="5" t="s">
        <v>33</v>
      </c>
      <c r="E217" s="10">
        <v>691572.99</v>
      </c>
      <c r="F217" s="8">
        <v>96610</v>
      </c>
      <c r="G217" s="9">
        <v>850000000000</v>
      </c>
      <c r="H217" s="13">
        <f t="shared" si="6"/>
        <v>850</v>
      </c>
      <c r="I217" s="6">
        <v>1000</v>
      </c>
      <c r="J217" s="6" t="str">
        <f t="shared" si="7"/>
        <v>26091902</v>
      </c>
      <c r="K217" s="5" t="s">
        <v>26</v>
      </c>
      <c r="L217" s="5" t="s">
        <v>15</v>
      </c>
      <c r="M217" s="9">
        <v>520364752</v>
      </c>
    </row>
    <row r="218" spans="1:13" ht="17" x14ac:dyDescent="0.2">
      <c r="A218" s="5" t="s">
        <v>248</v>
      </c>
      <c r="B218" s="5" t="s">
        <v>31</v>
      </c>
      <c r="C218" s="5" t="s">
        <v>25</v>
      </c>
      <c r="D218" s="5" t="s">
        <v>33</v>
      </c>
      <c r="E218" s="10">
        <v>626266.32999999996</v>
      </c>
      <c r="F218" s="8">
        <v>30110</v>
      </c>
      <c r="G218" s="9">
        <v>1590000000000</v>
      </c>
      <c r="H218" s="13">
        <f t="shared" si="6"/>
        <v>1590</v>
      </c>
      <c r="I218" s="6">
        <v>1000</v>
      </c>
      <c r="J218" s="6" t="str">
        <f t="shared" si="7"/>
        <v>26091902</v>
      </c>
      <c r="K218" s="5" t="s">
        <v>26</v>
      </c>
      <c r="L218" s="5" t="s">
        <v>73</v>
      </c>
      <c r="M218" s="9">
        <v>466436375</v>
      </c>
    </row>
    <row r="219" spans="1:13" ht="17" x14ac:dyDescent="0.2">
      <c r="A219" s="5" t="s">
        <v>249</v>
      </c>
      <c r="B219" s="5" t="s">
        <v>31</v>
      </c>
      <c r="C219" s="5" t="s">
        <v>18</v>
      </c>
      <c r="D219" s="5" t="s">
        <v>29</v>
      </c>
      <c r="E219" s="10">
        <v>650339.69999999995</v>
      </c>
      <c r="F219" s="8">
        <v>22081</v>
      </c>
      <c r="G219" s="9">
        <v>840000000000</v>
      </c>
      <c r="H219" s="13">
        <f t="shared" si="6"/>
        <v>840</v>
      </c>
      <c r="I219" s="6">
        <v>1000</v>
      </c>
      <c r="J219" s="6" t="str">
        <f t="shared" si="7"/>
        <v>26091902</v>
      </c>
      <c r="K219" s="5" t="s">
        <v>37</v>
      </c>
      <c r="L219" s="5" t="s">
        <v>22</v>
      </c>
      <c r="M219" s="9">
        <v>451670309</v>
      </c>
    </row>
    <row r="220" spans="1:13" ht="17" x14ac:dyDescent="0.2">
      <c r="A220" s="5" t="s">
        <v>250</v>
      </c>
      <c r="B220" s="5" t="s">
        <v>10</v>
      </c>
      <c r="C220" s="5" t="s">
        <v>18</v>
      </c>
      <c r="D220" s="5" t="s">
        <v>29</v>
      </c>
      <c r="E220" s="10">
        <v>800739.94</v>
      </c>
      <c r="F220" s="8" t="s">
        <v>13</v>
      </c>
      <c r="G220" s="9">
        <v>1120000000000</v>
      </c>
      <c r="H220" s="13">
        <f t="shared" si="6"/>
        <v>1120</v>
      </c>
      <c r="I220" s="6">
        <v>1000</v>
      </c>
      <c r="J220" s="6" t="str">
        <f t="shared" si="7"/>
        <v>26091902</v>
      </c>
      <c r="K220" s="5" t="s">
        <v>14</v>
      </c>
      <c r="L220" s="5" t="s">
        <v>73</v>
      </c>
      <c r="M220" s="9">
        <v>537.6</v>
      </c>
    </row>
    <row r="221" spans="1:13" ht="17" x14ac:dyDescent="0.2">
      <c r="A221" s="5" t="s">
        <v>251</v>
      </c>
      <c r="B221" s="5" t="s">
        <v>24</v>
      </c>
      <c r="C221" s="5" t="s">
        <v>25</v>
      </c>
      <c r="D221" s="5" t="s">
        <v>33</v>
      </c>
      <c r="E221" s="10">
        <v>292991.65000000002</v>
      </c>
      <c r="F221" s="8">
        <v>98473</v>
      </c>
      <c r="G221" s="9">
        <v>720000000000</v>
      </c>
      <c r="H221" s="13">
        <f t="shared" si="6"/>
        <v>720</v>
      </c>
      <c r="I221" s="6">
        <v>1000</v>
      </c>
      <c r="J221" s="6" t="str">
        <f t="shared" si="7"/>
        <v>26091902</v>
      </c>
      <c r="K221" s="5" t="s">
        <v>14</v>
      </c>
      <c r="L221" s="5" t="s">
        <v>15</v>
      </c>
      <c r="M221" s="9">
        <v>345.6</v>
      </c>
    </row>
    <row r="222" spans="1:13" ht="17" x14ac:dyDescent="0.2">
      <c r="A222" s="5" t="s">
        <v>252</v>
      </c>
      <c r="B222" s="5" t="s">
        <v>31</v>
      </c>
      <c r="C222" s="5" t="s">
        <v>18</v>
      </c>
      <c r="D222" s="5" t="s">
        <v>19</v>
      </c>
      <c r="E222" s="10">
        <v>596955.30000000005</v>
      </c>
      <c r="F222" s="8">
        <v>97431</v>
      </c>
      <c r="G222" s="9">
        <v>740000000000</v>
      </c>
      <c r="H222" s="13">
        <f t="shared" si="6"/>
        <v>740</v>
      </c>
      <c r="I222" s="6">
        <v>1000</v>
      </c>
      <c r="J222" s="6" t="str">
        <f t="shared" si="7"/>
        <v>26091902</v>
      </c>
      <c r="K222" s="5" t="s">
        <v>14</v>
      </c>
      <c r="L222" s="5" t="s">
        <v>15</v>
      </c>
      <c r="M222" s="9">
        <v>355.2</v>
      </c>
    </row>
    <row r="223" spans="1:13" ht="17" x14ac:dyDescent="0.2">
      <c r="A223" s="5" t="s">
        <v>253</v>
      </c>
      <c r="B223" s="5" t="s">
        <v>24</v>
      </c>
      <c r="C223" s="5" t="s">
        <v>25</v>
      </c>
      <c r="D223" s="5" t="s">
        <v>19</v>
      </c>
      <c r="E223" s="10">
        <v>547315.99</v>
      </c>
      <c r="F223" s="8">
        <v>93870</v>
      </c>
      <c r="G223" s="9">
        <v>690000000000</v>
      </c>
      <c r="H223" s="13">
        <f t="shared" si="6"/>
        <v>690</v>
      </c>
      <c r="I223" s="6">
        <v>1000</v>
      </c>
      <c r="J223" s="6" t="str">
        <f t="shared" si="7"/>
        <v>26091902</v>
      </c>
      <c r="K223" s="5" t="s">
        <v>14</v>
      </c>
      <c r="L223" s="5" t="s">
        <v>15</v>
      </c>
      <c r="M223" s="9">
        <v>331.2</v>
      </c>
    </row>
    <row r="224" spans="1:13" ht="17" x14ac:dyDescent="0.2">
      <c r="A224" s="5" t="s">
        <v>254</v>
      </c>
      <c r="B224" s="5" t="s">
        <v>21</v>
      </c>
      <c r="C224" s="5" t="s">
        <v>25</v>
      </c>
      <c r="D224" s="5" t="s">
        <v>29</v>
      </c>
      <c r="E224" s="10">
        <v>564539.67000000004</v>
      </c>
      <c r="F224" s="8">
        <v>50366</v>
      </c>
      <c r="G224" s="9">
        <v>720000000000</v>
      </c>
      <c r="H224" s="13">
        <f t="shared" si="6"/>
        <v>720</v>
      </c>
      <c r="I224" s="6">
        <v>1000</v>
      </c>
      <c r="J224" s="6" t="str">
        <f t="shared" si="7"/>
        <v>26091902</v>
      </c>
      <c r="K224" s="5" t="s">
        <v>14</v>
      </c>
      <c r="L224" s="5" t="s">
        <v>15</v>
      </c>
      <c r="M224" s="9">
        <v>428734656</v>
      </c>
    </row>
    <row r="225" spans="1:13" ht="17" x14ac:dyDescent="0.2">
      <c r="A225" s="5" t="s">
        <v>255</v>
      </c>
      <c r="B225" s="5" t="s">
        <v>10</v>
      </c>
      <c r="C225" s="5" t="s">
        <v>25</v>
      </c>
      <c r="D225" s="5" t="s">
        <v>29</v>
      </c>
      <c r="E225" s="10">
        <v>636926.24</v>
      </c>
      <c r="F225" s="8">
        <v>34498</v>
      </c>
      <c r="G225" s="9">
        <v>830000000000</v>
      </c>
      <c r="H225" s="13">
        <f t="shared" si="6"/>
        <v>830</v>
      </c>
      <c r="I225" s="6">
        <v>1000</v>
      </c>
      <c r="J225" s="6" t="str">
        <f t="shared" si="7"/>
        <v>26091902</v>
      </c>
      <c r="K225" s="5" t="s">
        <v>14</v>
      </c>
      <c r="L225" s="5" t="s">
        <v>22</v>
      </c>
      <c r="M225" s="9">
        <v>398.4</v>
      </c>
    </row>
    <row r="226" spans="1:13" ht="17" x14ac:dyDescent="0.2">
      <c r="A226" s="5" t="s">
        <v>256</v>
      </c>
      <c r="B226" s="5" t="s">
        <v>31</v>
      </c>
      <c r="C226" s="5" t="s">
        <v>18</v>
      </c>
      <c r="D226" s="5" t="s">
        <v>33</v>
      </c>
      <c r="E226" s="10">
        <v>1183376.73</v>
      </c>
      <c r="F226" s="8">
        <v>16552</v>
      </c>
      <c r="G226" s="9">
        <v>1030000000000</v>
      </c>
      <c r="H226" s="13">
        <f t="shared" si="6"/>
        <v>1030</v>
      </c>
      <c r="I226" s="6">
        <v>1000</v>
      </c>
      <c r="J226" s="6" t="str">
        <f t="shared" si="7"/>
        <v>26091902</v>
      </c>
      <c r="K226" s="5" t="s">
        <v>14</v>
      </c>
      <c r="L226" s="5" t="s">
        <v>27</v>
      </c>
      <c r="M226" s="9">
        <v>494.4</v>
      </c>
    </row>
    <row r="227" spans="1:13" ht="17" x14ac:dyDescent="0.2">
      <c r="A227" s="5" t="s">
        <v>257</v>
      </c>
      <c r="B227" s="5" t="s">
        <v>31</v>
      </c>
      <c r="C227" s="5" t="s">
        <v>18</v>
      </c>
      <c r="D227" s="5" t="s">
        <v>33</v>
      </c>
      <c r="E227" s="10">
        <v>612110.79</v>
      </c>
      <c r="F227" s="8">
        <v>26787</v>
      </c>
      <c r="G227" s="9">
        <v>770000000000</v>
      </c>
      <c r="H227" s="13">
        <f t="shared" si="6"/>
        <v>770</v>
      </c>
      <c r="I227" s="6">
        <v>1000</v>
      </c>
      <c r="J227" s="6" t="str">
        <f t="shared" si="7"/>
        <v>26091902</v>
      </c>
      <c r="K227" s="5" t="s">
        <v>14</v>
      </c>
      <c r="L227" s="5" t="s">
        <v>15</v>
      </c>
      <c r="M227" s="9">
        <v>369.6</v>
      </c>
    </row>
    <row r="228" spans="1:13" ht="17" x14ac:dyDescent="0.2">
      <c r="A228" s="5" t="s">
        <v>258</v>
      </c>
      <c r="B228" s="5" t="s">
        <v>21</v>
      </c>
      <c r="C228" s="5" t="s">
        <v>25</v>
      </c>
      <c r="D228" s="5" t="s">
        <v>33</v>
      </c>
      <c r="E228" s="10">
        <v>515936.97</v>
      </c>
      <c r="F228" s="8" t="s">
        <v>13</v>
      </c>
      <c r="G228" s="9">
        <v>740000000000</v>
      </c>
      <c r="H228" s="13">
        <f t="shared" si="6"/>
        <v>740</v>
      </c>
      <c r="I228" s="6">
        <v>1000</v>
      </c>
      <c r="J228" s="6" t="str">
        <f t="shared" si="7"/>
        <v>26091902</v>
      </c>
      <c r="K228" s="5" t="s">
        <v>14</v>
      </c>
      <c r="L228" s="5" t="s">
        <v>22</v>
      </c>
      <c r="M228" s="9">
        <v>831752839</v>
      </c>
    </row>
    <row r="229" spans="1:13" ht="17" x14ac:dyDescent="0.2">
      <c r="A229" s="5" t="s">
        <v>259</v>
      </c>
      <c r="B229" s="5" t="s">
        <v>21</v>
      </c>
      <c r="C229" s="5" t="s">
        <v>18</v>
      </c>
      <c r="D229" s="5" t="s">
        <v>29</v>
      </c>
      <c r="E229" s="10">
        <v>251459.20000000001</v>
      </c>
      <c r="F229" s="8">
        <v>43860</v>
      </c>
      <c r="G229" s="9">
        <v>650000000000</v>
      </c>
      <c r="H229" s="13">
        <f t="shared" si="6"/>
        <v>650</v>
      </c>
      <c r="I229" s="6">
        <v>1000</v>
      </c>
      <c r="J229" s="6" t="str">
        <f t="shared" si="7"/>
        <v>26091902</v>
      </c>
      <c r="K229" s="5" t="s">
        <v>26</v>
      </c>
      <c r="L229" s="5" t="s">
        <v>15</v>
      </c>
      <c r="M229" s="9">
        <v>156124914</v>
      </c>
    </row>
    <row r="230" spans="1:13" ht="17" x14ac:dyDescent="0.2">
      <c r="A230" s="5" t="s">
        <v>260</v>
      </c>
      <c r="B230" s="5" t="s">
        <v>17</v>
      </c>
      <c r="C230" s="5" t="s">
        <v>25</v>
      </c>
      <c r="D230" s="5" t="s">
        <v>29</v>
      </c>
      <c r="E230" s="10">
        <v>866861.13</v>
      </c>
      <c r="F230" s="8">
        <v>21474</v>
      </c>
      <c r="G230" s="9">
        <v>1140000000000</v>
      </c>
      <c r="H230" s="13">
        <f t="shared" si="6"/>
        <v>1140</v>
      </c>
      <c r="I230" s="15">
        <v>36557</v>
      </c>
      <c r="J230" s="6" t="str">
        <f t="shared" si="7"/>
        <v>01022000</v>
      </c>
      <c r="K230" s="5" t="s">
        <v>26</v>
      </c>
      <c r="L230" s="5" t="s">
        <v>27</v>
      </c>
      <c r="M230" s="9">
        <v>373428187</v>
      </c>
    </row>
    <row r="231" spans="1:13" ht="17" x14ac:dyDescent="0.2">
      <c r="A231" s="5" t="s">
        <v>261</v>
      </c>
      <c r="B231" s="5" t="s">
        <v>24</v>
      </c>
      <c r="C231" s="5" t="s">
        <v>25</v>
      </c>
      <c r="D231" s="5" t="s">
        <v>19</v>
      </c>
      <c r="E231" s="10">
        <v>496096.54</v>
      </c>
      <c r="F231" s="8">
        <v>18174</v>
      </c>
      <c r="G231" s="9">
        <v>660000000000</v>
      </c>
      <c r="H231" s="13">
        <f t="shared" si="6"/>
        <v>660</v>
      </c>
      <c r="I231" s="6">
        <v>1000</v>
      </c>
      <c r="J231" s="6" t="str">
        <f t="shared" si="7"/>
        <v>26091902</v>
      </c>
      <c r="K231" s="5" t="s">
        <v>26</v>
      </c>
      <c r="L231" s="5" t="s">
        <v>15</v>
      </c>
      <c r="M231" s="9">
        <v>395934815</v>
      </c>
    </row>
    <row r="232" spans="1:13" ht="17" x14ac:dyDescent="0.2">
      <c r="A232" s="5" t="s">
        <v>262</v>
      </c>
      <c r="B232" s="5" t="s">
        <v>17</v>
      </c>
      <c r="C232" s="5" t="s">
        <v>18</v>
      </c>
      <c r="D232" s="5" t="s">
        <v>19</v>
      </c>
      <c r="E232" s="10">
        <v>550413.9</v>
      </c>
      <c r="F232" s="8" t="s">
        <v>13</v>
      </c>
      <c r="G232" s="9">
        <v>730000000000</v>
      </c>
      <c r="H232" s="13">
        <f t="shared" si="6"/>
        <v>730</v>
      </c>
      <c r="I232" s="6">
        <v>1000</v>
      </c>
      <c r="J232" s="6" t="str">
        <f t="shared" si="7"/>
        <v>26091902</v>
      </c>
      <c r="K232" s="5" t="s">
        <v>26</v>
      </c>
      <c r="L232" s="5" t="s">
        <v>15</v>
      </c>
      <c r="M232" s="9">
        <v>350.4</v>
      </c>
    </row>
    <row r="233" spans="1:13" ht="17" x14ac:dyDescent="0.2">
      <c r="A233" s="5" t="s">
        <v>263</v>
      </c>
      <c r="B233" s="5" t="s">
        <v>17</v>
      </c>
      <c r="C233" s="5" t="s">
        <v>25</v>
      </c>
      <c r="D233" s="5" t="s">
        <v>33</v>
      </c>
      <c r="E233" s="10">
        <v>750745.54</v>
      </c>
      <c r="F233" s="8">
        <v>60920</v>
      </c>
      <c r="G233" s="9">
        <v>640000000000</v>
      </c>
      <c r="H233" s="13">
        <f t="shared" si="6"/>
        <v>640</v>
      </c>
      <c r="I233" s="6">
        <v>1000</v>
      </c>
      <c r="J233" s="6" t="str">
        <f t="shared" si="7"/>
        <v>26091902</v>
      </c>
      <c r="K233" s="5" t="s">
        <v>14</v>
      </c>
      <c r="L233" s="5" t="s">
        <v>22</v>
      </c>
      <c r="M233" s="9">
        <v>231201886</v>
      </c>
    </row>
    <row r="234" spans="1:13" ht="17" x14ac:dyDescent="0.2">
      <c r="A234" s="5" t="s">
        <v>264</v>
      </c>
      <c r="B234" s="5" t="s">
        <v>17</v>
      </c>
      <c r="C234" s="5" t="s">
        <v>25</v>
      </c>
      <c r="D234" s="5" t="s">
        <v>29</v>
      </c>
      <c r="E234" s="10">
        <v>3226985.14</v>
      </c>
      <c r="F234" s="8">
        <v>41520</v>
      </c>
      <c r="G234" s="9">
        <v>900000000000</v>
      </c>
      <c r="H234" s="13">
        <f t="shared" si="6"/>
        <v>900</v>
      </c>
      <c r="I234" s="6">
        <v>1000</v>
      </c>
      <c r="J234" s="6" t="str">
        <f t="shared" si="7"/>
        <v>26091902</v>
      </c>
      <c r="K234" s="5" t="s">
        <v>14</v>
      </c>
      <c r="L234" s="5" t="s">
        <v>15</v>
      </c>
      <c r="M234" s="9">
        <v>289904105</v>
      </c>
    </row>
    <row r="235" spans="1:13" ht="17" x14ac:dyDescent="0.2">
      <c r="A235" s="5" t="s">
        <v>265</v>
      </c>
      <c r="B235" s="5" t="s">
        <v>31</v>
      </c>
      <c r="C235" s="5" t="s">
        <v>18</v>
      </c>
      <c r="D235" s="5" t="s">
        <v>19</v>
      </c>
      <c r="E235" s="10">
        <v>565703.16</v>
      </c>
      <c r="F235" s="8" t="s">
        <v>13</v>
      </c>
      <c r="G235" s="9">
        <v>1520000000000</v>
      </c>
      <c r="H235" s="13">
        <f t="shared" si="6"/>
        <v>1520</v>
      </c>
      <c r="I235" s="6">
        <v>1000</v>
      </c>
      <c r="J235" s="6" t="str">
        <f t="shared" si="7"/>
        <v>26091902</v>
      </c>
      <c r="K235" s="5" t="s">
        <v>14</v>
      </c>
      <c r="L235" s="5" t="s">
        <v>27</v>
      </c>
      <c r="M235" s="9">
        <v>729.6</v>
      </c>
    </row>
    <row r="236" spans="1:13" ht="17" x14ac:dyDescent="0.2">
      <c r="A236" s="5" t="s">
        <v>266</v>
      </c>
      <c r="B236" s="5" t="s">
        <v>17</v>
      </c>
      <c r="C236" s="5" t="s">
        <v>25</v>
      </c>
      <c r="D236" s="5" t="s">
        <v>29</v>
      </c>
      <c r="E236" s="10">
        <v>506175.79</v>
      </c>
      <c r="F236" s="8" t="s">
        <v>13</v>
      </c>
      <c r="G236" s="9">
        <v>680000000000</v>
      </c>
      <c r="H236" s="13">
        <f t="shared" si="6"/>
        <v>680</v>
      </c>
      <c r="I236" s="6">
        <v>1000</v>
      </c>
      <c r="J236" s="6" t="str">
        <f t="shared" si="7"/>
        <v>26091902</v>
      </c>
      <c r="K236" s="5" t="s">
        <v>14</v>
      </c>
      <c r="L236" s="5" t="s">
        <v>22</v>
      </c>
      <c r="M236" s="9">
        <v>326.39999999999998</v>
      </c>
    </row>
    <row r="237" spans="1:13" ht="17" x14ac:dyDescent="0.2">
      <c r="A237" s="5" t="s">
        <v>267</v>
      </c>
      <c r="B237" s="5" t="s">
        <v>24</v>
      </c>
      <c r="C237" s="5" t="s">
        <v>25</v>
      </c>
      <c r="D237" s="5" t="s">
        <v>19</v>
      </c>
      <c r="E237" s="10">
        <v>591278.38</v>
      </c>
      <c r="F237" s="8">
        <v>72208</v>
      </c>
      <c r="G237" s="9">
        <v>730000000000</v>
      </c>
      <c r="H237" s="13">
        <f t="shared" si="6"/>
        <v>730</v>
      </c>
      <c r="I237" s="6">
        <v>1000</v>
      </c>
      <c r="J237" s="6" t="str">
        <f t="shared" si="7"/>
        <v>26091902</v>
      </c>
      <c r="K237" s="5" t="s">
        <v>14</v>
      </c>
      <c r="L237" s="5" t="s">
        <v>22</v>
      </c>
      <c r="M237" s="9">
        <v>350.4</v>
      </c>
    </row>
    <row r="238" spans="1:13" ht="17" x14ac:dyDescent="0.2">
      <c r="A238" s="5" t="s">
        <v>268</v>
      </c>
      <c r="B238" s="5" t="s">
        <v>24</v>
      </c>
      <c r="C238" s="5" t="s">
        <v>18</v>
      </c>
      <c r="D238" s="5" t="s">
        <v>19</v>
      </c>
      <c r="E238" s="10">
        <v>1518227.98</v>
      </c>
      <c r="F238" s="8">
        <v>53863</v>
      </c>
      <c r="G238" s="9">
        <v>630000000000</v>
      </c>
      <c r="H238" s="13">
        <f t="shared" si="6"/>
        <v>630</v>
      </c>
      <c r="I238" s="6">
        <v>1000</v>
      </c>
      <c r="J238" s="6" t="str">
        <f t="shared" si="7"/>
        <v>26091902</v>
      </c>
      <c r="K238" s="5" t="s">
        <v>14</v>
      </c>
      <c r="L238" s="5" t="s">
        <v>15</v>
      </c>
      <c r="M238" s="9">
        <v>105765111</v>
      </c>
    </row>
    <row r="239" spans="1:13" ht="17" x14ac:dyDescent="0.2">
      <c r="A239" s="5" t="s">
        <v>269</v>
      </c>
      <c r="B239" s="5" t="s">
        <v>10</v>
      </c>
      <c r="C239" s="5" t="s">
        <v>25</v>
      </c>
      <c r="D239" s="5" t="s">
        <v>33</v>
      </c>
      <c r="E239" s="10">
        <v>1074703.0900000001</v>
      </c>
      <c r="F239" s="8">
        <v>66446</v>
      </c>
      <c r="G239" s="9">
        <v>1360000000000</v>
      </c>
      <c r="H239" s="13">
        <f t="shared" si="6"/>
        <v>1360</v>
      </c>
      <c r="I239" s="6">
        <v>1000</v>
      </c>
      <c r="J239" s="6" t="str">
        <f t="shared" si="7"/>
        <v>26091902</v>
      </c>
      <c r="K239" s="5" t="s">
        <v>26</v>
      </c>
      <c r="L239" s="5" t="s">
        <v>27</v>
      </c>
      <c r="M239" s="9">
        <v>639464548</v>
      </c>
    </row>
    <row r="240" spans="1:13" ht="17" x14ac:dyDescent="0.2">
      <c r="A240" s="5" t="s">
        <v>270</v>
      </c>
      <c r="B240" s="5" t="s">
        <v>10</v>
      </c>
      <c r="C240" s="5" t="s">
        <v>25</v>
      </c>
      <c r="D240" s="5" t="s">
        <v>33</v>
      </c>
      <c r="E240" s="10">
        <v>205062.35</v>
      </c>
      <c r="F240" s="8" t="s">
        <v>13</v>
      </c>
      <c r="G240" s="9">
        <v>610000000000</v>
      </c>
      <c r="H240" s="13">
        <f t="shared" si="6"/>
        <v>610</v>
      </c>
      <c r="I240" s="6">
        <v>1000</v>
      </c>
      <c r="J240" s="6" t="str">
        <f t="shared" si="7"/>
        <v>26091902</v>
      </c>
      <c r="K240" s="5" t="s">
        <v>14</v>
      </c>
      <c r="L240" s="5" t="s">
        <v>15</v>
      </c>
      <c r="M240" s="9">
        <v>292.8</v>
      </c>
    </row>
    <row r="241" spans="1:13" ht="17" x14ac:dyDescent="0.2">
      <c r="A241" s="5" t="s">
        <v>271</v>
      </c>
      <c r="B241" s="5" t="s">
        <v>10</v>
      </c>
      <c r="C241" s="5" t="s">
        <v>18</v>
      </c>
      <c r="D241" s="5" t="s">
        <v>19</v>
      </c>
      <c r="E241" s="10">
        <v>246544.49</v>
      </c>
      <c r="F241" s="8">
        <v>64997</v>
      </c>
      <c r="G241" s="9">
        <v>630000000000</v>
      </c>
      <c r="H241" s="13">
        <f t="shared" si="6"/>
        <v>630</v>
      </c>
      <c r="I241" s="15">
        <v>36526</v>
      </c>
      <c r="J241" s="6" t="str">
        <f t="shared" si="7"/>
        <v>01012000</v>
      </c>
      <c r="K241" s="5" t="s">
        <v>14</v>
      </c>
      <c r="L241" s="5" t="s">
        <v>15</v>
      </c>
      <c r="M241" s="9">
        <v>383442328</v>
      </c>
    </row>
    <row r="242" spans="1:13" ht="17" x14ac:dyDescent="0.2">
      <c r="A242" s="5" t="s">
        <v>272</v>
      </c>
      <c r="B242" s="5" t="s">
        <v>21</v>
      </c>
      <c r="C242" s="5" t="s">
        <v>18</v>
      </c>
      <c r="D242" s="5" t="s">
        <v>29</v>
      </c>
      <c r="E242" s="10">
        <v>534312.13</v>
      </c>
      <c r="F242" s="8">
        <v>64460</v>
      </c>
      <c r="G242" s="9">
        <v>660000000000</v>
      </c>
      <c r="H242" s="13">
        <f t="shared" si="6"/>
        <v>660</v>
      </c>
      <c r="I242" s="6">
        <v>1000</v>
      </c>
      <c r="J242" s="6" t="str">
        <f t="shared" si="7"/>
        <v>26091902</v>
      </c>
      <c r="K242" s="5" t="s">
        <v>26</v>
      </c>
      <c r="L242" s="5" t="s">
        <v>22</v>
      </c>
      <c r="M242" s="9">
        <v>316.8</v>
      </c>
    </row>
    <row r="243" spans="1:13" ht="17" x14ac:dyDescent="0.2">
      <c r="A243" s="5" t="s">
        <v>273</v>
      </c>
      <c r="B243" s="5" t="s">
        <v>17</v>
      </c>
      <c r="C243" s="5" t="s">
        <v>18</v>
      </c>
      <c r="D243" s="5" t="s">
        <v>33</v>
      </c>
      <c r="E243" s="10">
        <v>811982.91</v>
      </c>
      <c r="F243" s="8">
        <v>46618</v>
      </c>
      <c r="G243" s="9">
        <v>670000000000</v>
      </c>
      <c r="H243" s="13">
        <f t="shared" si="6"/>
        <v>670</v>
      </c>
      <c r="I243" s="6">
        <v>1000</v>
      </c>
      <c r="J243" s="6" t="str">
        <f t="shared" si="7"/>
        <v>26091902</v>
      </c>
      <c r="K243" s="5" t="s">
        <v>14</v>
      </c>
      <c r="L243" s="5" t="s">
        <v>15</v>
      </c>
      <c r="M243" s="9">
        <v>99085943</v>
      </c>
    </row>
    <row r="244" spans="1:13" ht="17" x14ac:dyDescent="0.2">
      <c r="A244" s="5" t="s">
        <v>274</v>
      </c>
      <c r="B244" s="5" t="s">
        <v>31</v>
      </c>
      <c r="C244" s="5" t="s">
        <v>18</v>
      </c>
      <c r="D244" s="5" t="s">
        <v>33</v>
      </c>
      <c r="E244" s="10">
        <v>460526.52</v>
      </c>
      <c r="F244" s="8" t="s">
        <v>13</v>
      </c>
      <c r="G244" s="9">
        <v>640000000000</v>
      </c>
      <c r="H244" s="13">
        <f t="shared" si="6"/>
        <v>640</v>
      </c>
      <c r="I244" s="6">
        <v>1000</v>
      </c>
      <c r="J244" s="6" t="str">
        <f t="shared" si="7"/>
        <v>26091902</v>
      </c>
      <c r="K244" s="5" t="s">
        <v>26</v>
      </c>
      <c r="L244" s="5" t="s">
        <v>15</v>
      </c>
      <c r="M244" s="9">
        <v>307.2</v>
      </c>
    </row>
    <row r="245" spans="1:13" ht="17" x14ac:dyDescent="0.2">
      <c r="A245" s="5" t="s">
        <v>275</v>
      </c>
      <c r="B245" s="5" t="s">
        <v>24</v>
      </c>
      <c r="C245" s="5" t="s">
        <v>25</v>
      </c>
      <c r="D245" s="5" t="s">
        <v>33</v>
      </c>
      <c r="E245" s="10">
        <v>640878.56000000006</v>
      </c>
      <c r="F245" s="8">
        <v>49988</v>
      </c>
      <c r="G245" s="9">
        <v>840000000000</v>
      </c>
      <c r="H245" s="13">
        <f t="shared" si="6"/>
        <v>840</v>
      </c>
      <c r="I245" s="15">
        <v>36647</v>
      </c>
      <c r="J245" s="6" t="str">
        <f t="shared" si="7"/>
        <v>01052000</v>
      </c>
      <c r="K245" s="5" t="s">
        <v>14</v>
      </c>
      <c r="L245" s="5" t="s">
        <v>22</v>
      </c>
      <c r="M245" s="9">
        <v>566935022</v>
      </c>
    </row>
    <row r="246" spans="1:13" ht="17" x14ac:dyDescent="0.2">
      <c r="A246" s="5" t="s">
        <v>276</v>
      </c>
      <c r="B246" s="5" t="s">
        <v>24</v>
      </c>
      <c r="C246" s="5" t="s">
        <v>18</v>
      </c>
      <c r="D246" s="5" t="s">
        <v>33</v>
      </c>
      <c r="E246" s="10">
        <v>237653.35</v>
      </c>
      <c r="F246" s="8" t="s">
        <v>13</v>
      </c>
      <c r="G246" s="9">
        <v>910000000000</v>
      </c>
      <c r="H246" s="13">
        <f t="shared" si="6"/>
        <v>910</v>
      </c>
      <c r="I246" s="15">
        <v>36647</v>
      </c>
      <c r="J246" s="6" t="str">
        <f t="shared" si="7"/>
        <v>01052000</v>
      </c>
      <c r="K246" s="5" t="s">
        <v>14</v>
      </c>
      <c r="L246" s="5" t="s">
        <v>22</v>
      </c>
      <c r="M246" s="9">
        <v>436.8</v>
      </c>
    </row>
    <row r="247" spans="1:13" ht="17" x14ac:dyDescent="0.2">
      <c r="A247" s="5" t="s">
        <v>277</v>
      </c>
      <c r="B247" s="5" t="s">
        <v>24</v>
      </c>
      <c r="C247" s="5" t="s">
        <v>25</v>
      </c>
      <c r="D247" s="5" t="s">
        <v>19</v>
      </c>
      <c r="E247" s="10">
        <v>321107</v>
      </c>
      <c r="F247" s="8">
        <v>16269</v>
      </c>
      <c r="G247" s="9">
        <v>860000000000</v>
      </c>
      <c r="H247" s="13">
        <f t="shared" si="6"/>
        <v>860</v>
      </c>
      <c r="I247" s="6">
        <v>1000</v>
      </c>
      <c r="J247" s="6" t="str">
        <f t="shared" si="7"/>
        <v>26091902</v>
      </c>
      <c r="K247" s="5" t="s">
        <v>26</v>
      </c>
      <c r="L247" s="5" t="s">
        <v>22</v>
      </c>
      <c r="M247" s="9">
        <v>412.8</v>
      </c>
    </row>
    <row r="248" spans="1:13" ht="17" x14ac:dyDescent="0.2">
      <c r="A248" s="5" t="s">
        <v>278</v>
      </c>
      <c r="B248" s="5" t="s">
        <v>17</v>
      </c>
      <c r="C248" s="5" t="s">
        <v>18</v>
      </c>
      <c r="D248" s="5" t="s">
        <v>19</v>
      </c>
      <c r="E248" s="10">
        <v>509452.23</v>
      </c>
      <c r="F248" s="8">
        <v>72006</v>
      </c>
      <c r="G248" s="9">
        <v>640000000000</v>
      </c>
      <c r="H248" s="13">
        <f t="shared" si="6"/>
        <v>640</v>
      </c>
      <c r="I248" s="6">
        <v>1000</v>
      </c>
      <c r="J248" s="6" t="str">
        <f t="shared" si="7"/>
        <v>26091902</v>
      </c>
      <c r="K248" s="5" t="s">
        <v>14</v>
      </c>
      <c r="L248" s="5" t="s">
        <v>15</v>
      </c>
      <c r="M248" s="9">
        <v>307.2</v>
      </c>
    </row>
    <row r="249" spans="1:13" ht="17" x14ac:dyDescent="0.2">
      <c r="A249" s="5" t="s">
        <v>279</v>
      </c>
      <c r="B249" s="5" t="s">
        <v>17</v>
      </c>
      <c r="C249" s="5" t="s">
        <v>18</v>
      </c>
      <c r="D249" s="5" t="s">
        <v>29</v>
      </c>
      <c r="E249" s="10">
        <v>2575527.8199999998</v>
      </c>
      <c r="F249" s="8" t="s">
        <v>13</v>
      </c>
      <c r="G249" s="9">
        <v>810000000000</v>
      </c>
      <c r="H249" s="13">
        <f t="shared" si="6"/>
        <v>810</v>
      </c>
      <c r="I249" s="15">
        <v>36557</v>
      </c>
      <c r="J249" s="6" t="str">
        <f t="shared" si="7"/>
        <v>01022000</v>
      </c>
      <c r="K249" s="5" t="s">
        <v>14</v>
      </c>
      <c r="L249" s="5" t="s">
        <v>15</v>
      </c>
      <c r="M249" s="9">
        <v>388.8</v>
      </c>
    </row>
    <row r="250" spans="1:13" ht="17" x14ac:dyDescent="0.2">
      <c r="A250" s="5" t="s">
        <v>280</v>
      </c>
      <c r="B250" s="5" t="s">
        <v>31</v>
      </c>
      <c r="C250" s="5" t="s">
        <v>25</v>
      </c>
      <c r="D250" s="5" t="s">
        <v>19</v>
      </c>
      <c r="E250" s="10">
        <v>867222.97</v>
      </c>
      <c r="F250" s="8" t="s">
        <v>13</v>
      </c>
      <c r="G250" s="9">
        <v>2450000000000</v>
      </c>
      <c r="H250" s="13">
        <f t="shared" si="6"/>
        <v>2450</v>
      </c>
      <c r="I250" s="6">
        <v>1000</v>
      </c>
      <c r="J250" s="6" t="str">
        <f t="shared" si="7"/>
        <v>26091902</v>
      </c>
      <c r="K250" s="5" t="s">
        <v>26</v>
      </c>
      <c r="L250" s="5" t="s">
        <v>60</v>
      </c>
      <c r="M250" s="9">
        <v>2345413441</v>
      </c>
    </row>
    <row r="251" spans="1:13" ht="17" x14ac:dyDescent="0.2">
      <c r="A251" s="5" t="s">
        <v>281</v>
      </c>
      <c r="B251" s="5" t="s">
        <v>24</v>
      </c>
      <c r="C251" s="5" t="s">
        <v>25</v>
      </c>
      <c r="D251" s="5" t="s">
        <v>12</v>
      </c>
      <c r="E251" s="10">
        <v>804473.07</v>
      </c>
      <c r="F251" s="8">
        <v>44320</v>
      </c>
      <c r="G251" s="9">
        <v>670000000000</v>
      </c>
      <c r="H251" s="13">
        <f t="shared" si="6"/>
        <v>670</v>
      </c>
      <c r="I251" s="6">
        <v>1000</v>
      </c>
      <c r="J251" s="6" t="str">
        <f t="shared" si="7"/>
        <v>26091902</v>
      </c>
      <c r="K251" s="5" t="s">
        <v>14</v>
      </c>
      <c r="L251" s="5" t="s">
        <v>15</v>
      </c>
      <c r="M251" s="9">
        <v>321.60000000000002</v>
      </c>
    </row>
    <row r="252" spans="1:13" ht="17" x14ac:dyDescent="0.2">
      <c r="A252" s="5" t="s">
        <v>282</v>
      </c>
      <c r="B252" s="5" t="s">
        <v>17</v>
      </c>
      <c r="C252" s="5" t="s">
        <v>18</v>
      </c>
      <c r="D252" s="5" t="s">
        <v>29</v>
      </c>
      <c r="E252" s="10">
        <v>400151.91</v>
      </c>
      <c r="F252" s="8">
        <v>19782</v>
      </c>
      <c r="G252" s="9">
        <v>1080000000000</v>
      </c>
      <c r="H252" s="13">
        <f t="shared" si="6"/>
        <v>1080</v>
      </c>
      <c r="I252" s="6">
        <v>1000</v>
      </c>
      <c r="J252" s="6" t="str">
        <f t="shared" si="7"/>
        <v>26091902</v>
      </c>
      <c r="K252" s="5" t="s">
        <v>14</v>
      </c>
      <c r="L252" s="5" t="s">
        <v>22</v>
      </c>
      <c r="M252" s="9">
        <v>773470977</v>
      </c>
    </row>
    <row r="253" spans="1:13" ht="17" x14ac:dyDescent="0.2">
      <c r="A253" s="5" t="s">
        <v>283</v>
      </c>
      <c r="B253" s="5" t="s">
        <v>21</v>
      </c>
      <c r="C253" s="5" t="s">
        <v>18</v>
      </c>
      <c r="D253" s="5" t="s">
        <v>19</v>
      </c>
      <c r="E253" s="10">
        <v>1670611.7</v>
      </c>
      <c r="F253" s="8">
        <v>63933</v>
      </c>
      <c r="G253" s="9">
        <v>700000000000</v>
      </c>
      <c r="H253" s="13">
        <f t="shared" si="6"/>
        <v>700</v>
      </c>
      <c r="I253" s="6">
        <v>1000</v>
      </c>
      <c r="J253" s="6" t="str">
        <f t="shared" si="7"/>
        <v>26091902</v>
      </c>
      <c r="K253" s="5" t="s">
        <v>14</v>
      </c>
      <c r="L253" s="5" t="s">
        <v>22</v>
      </c>
      <c r="M253" s="9">
        <v>424883448</v>
      </c>
    </row>
    <row r="254" spans="1:13" ht="17" x14ac:dyDescent="0.2">
      <c r="A254" s="5" t="s">
        <v>284</v>
      </c>
      <c r="B254" s="5" t="s">
        <v>17</v>
      </c>
      <c r="C254" s="5" t="s">
        <v>25</v>
      </c>
      <c r="D254" s="5" t="s">
        <v>75</v>
      </c>
      <c r="E254" s="10">
        <v>854441.11</v>
      </c>
      <c r="F254" s="8">
        <v>28224</v>
      </c>
      <c r="G254" s="9">
        <v>1090000000000</v>
      </c>
      <c r="H254" s="13">
        <f t="shared" si="6"/>
        <v>1090</v>
      </c>
      <c r="I254" s="6">
        <v>1000</v>
      </c>
      <c r="J254" s="6" t="str">
        <f t="shared" si="7"/>
        <v>26091902</v>
      </c>
      <c r="K254" s="5" t="s">
        <v>14</v>
      </c>
      <c r="L254" s="5" t="s">
        <v>27</v>
      </c>
      <c r="M254" s="9">
        <v>523.20000000000005</v>
      </c>
    </row>
    <row r="255" spans="1:13" ht="17" x14ac:dyDescent="0.2">
      <c r="A255" s="5" t="s">
        <v>285</v>
      </c>
      <c r="B255" s="5" t="s">
        <v>10</v>
      </c>
      <c r="C255" s="5" t="s">
        <v>18</v>
      </c>
      <c r="D255" s="5" t="s">
        <v>33</v>
      </c>
      <c r="E255" s="10">
        <v>780531.29</v>
      </c>
      <c r="F255" s="8">
        <v>21073</v>
      </c>
      <c r="G255" s="9">
        <v>1060000000000</v>
      </c>
      <c r="H255" s="13">
        <f t="shared" si="6"/>
        <v>1060</v>
      </c>
      <c r="I255" s="15">
        <v>36526</v>
      </c>
      <c r="J255" s="6" t="str">
        <f t="shared" si="7"/>
        <v>01012000</v>
      </c>
      <c r="K255" s="5" t="s">
        <v>14</v>
      </c>
      <c r="L255" s="5" t="s">
        <v>27</v>
      </c>
      <c r="M255" s="9">
        <v>508.8</v>
      </c>
    </row>
    <row r="256" spans="1:13" ht="17" x14ac:dyDescent="0.2">
      <c r="A256" s="5" t="s">
        <v>286</v>
      </c>
      <c r="B256" s="5" t="s">
        <v>31</v>
      </c>
      <c r="C256" s="5" t="s">
        <v>25</v>
      </c>
      <c r="D256" s="5" t="s">
        <v>19</v>
      </c>
      <c r="E256" s="10">
        <v>611275.68999999994</v>
      </c>
      <c r="F256" s="8">
        <v>63243</v>
      </c>
      <c r="G256" s="9">
        <v>770000000000</v>
      </c>
      <c r="H256" s="13">
        <f t="shared" si="6"/>
        <v>770</v>
      </c>
      <c r="I256" s="6">
        <v>1000</v>
      </c>
      <c r="J256" s="6" t="str">
        <f t="shared" si="7"/>
        <v>26091902</v>
      </c>
      <c r="K256" s="5" t="s">
        <v>14</v>
      </c>
      <c r="L256" s="5" t="s">
        <v>15</v>
      </c>
      <c r="M256" s="9">
        <v>364240307</v>
      </c>
    </row>
    <row r="257" spans="1:13" ht="17" x14ac:dyDescent="0.2">
      <c r="A257" s="5" t="s">
        <v>287</v>
      </c>
      <c r="B257" s="5" t="s">
        <v>21</v>
      </c>
      <c r="C257" s="5" t="s">
        <v>25</v>
      </c>
      <c r="D257" s="5" t="s">
        <v>29</v>
      </c>
      <c r="E257" s="10">
        <v>477294.38</v>
      </c>
      <c r="F257" s="8">
        <v>20993</v>
      </c>
      <c r="G257" s="9">
        <v>1330000000000</v>
      </c>
      <c r="H257" s="13">
        <f t="shared" si="6"/>
        <v>1330</v>
      </c>
      <c r="I257" s="6">
        <v>1000</v>
      </c>
      <c r="J257" s="6" t="str">
        <f t="shared" si="7"/>
        <v>26091902</v>
      </c>
      <c r="K257" s="5" t="s">
        <v>14</v>
      </c>
      <c r="L257" s="5" t="s">
        <v>27</v>
      </c>
      <c r="M257" s="9">
        <v>638.4</v>
      </c>
    </row>
    <row r="258" spans="1:13" ht="17" x14ac:dyDescent="0.2">
      <c r="A258" s="5" t="s">
        <v>288</v>
      </c>
      <c r="B258" s="5" t="s">
        <v>31</v>
      </c>
      <c r="C258" s="5" t="s">
        <v>18</v>
      </c>
      <c r="D258" s="5" t="s">
        <v>19</v>
      </c>
      <c r="E258" s="10">
        <v>1097909.56</v>
      </c>
      <c r="F258" s="8">
        <v>94827</v>
      </c>
      <c r="G258" s="9">
        <v>1350000000000</v>
      </c>
      <c r="H258" s="13">
        <f t="shared" si="6"/>
        <v>1350</v>
      </c>
      <c r="I258" s="6">
        <v>1000</v>
      </c>
      <c r="J258" s="6" t="str">
        <f t="shared" si="7"/>
        <v>26091902</v>
      </c>
      <c r="K258" s="5" t="s">
        <v>14</v>
      </c>
      <c r="L258" s="5" t="s">
        <v>27</v>
      </c>
      <c r="M258" s="9">
        <v>354729129</v>
      </c>
    </row>
    <row r="259" spans="1:13" ht="17" x14ac:dyDescent="0.2">
      <c r="A259" s="5" t="s">
        <v>289</v>
      </c>
      <c r="B259" s="5" t="s">
        <v>24</v>
      </c>
      <c r="C259" s="5" t="s">
        <v>18</v>
      </c>
      <c r="D259" s="5" t="s">
        <v>12</v>
      </c>
      <c r="E259" s="10">
        <v>500426.38</v>
      </c>
      <c r="F259" s="8">
        <v>39161</v>
      </c>
      <c r="G259" s="9">
        <v>630000000000</v>
      </c>
      <c r="H259" s="13">
        <f t="shared" ref="H259:H322" si="8">$G259/1000000000</f>
        <v>630</v>
      </c>
      <c r="I259" s="15">
        <v>36526</v>
      </c>
      <c r="J259" s="6" t="str">
        <f t="shared" ref="J259:J322" si="9">TEXT(I259,"ddmmyyyy")</f>
        <v>01012000</v>
      </c>
      <c r="K259" s="5" t="s">
        <v>14</v>
      </c>
      <c r="L259" s="5" t="s">
        <v>22</v>
      </c>
      <c r="M259" s="9">
        <v>283995953</v>
      </c>
    </row>
    <row r="260" spans="1:13" ht="17" x14ac:dyDescent="0.2">
      <c r="A260" s="5" t="s">
        <v>290</v>
      </c>
      <c r="B260" s="5" t="s">
        <v>10</v>
      </c>
      <c r="C260" s="5" t="s">
        <v>25</v>
      </c>
      <c r="D260" s="5" t="s">
        <v>19</v>
      </c>
      <c r="E260" s="10">
        <v>1322304.3799999999</v>
      </c>
      <c r="F260" s="8">
        <v>37534</v>
      </c>
      <c r="G260" s="9">
        <v>840000000000</v>
      </c>
      <c r="H260" s="13">
        <f t="shared" si="8"/>
        <v>840</v>
      </c>
      <c r="I260" s="15">
        <v>36557</v>
      </c>
      <c r="J260" s="6" t="str">
        <f t="shared" si="9"/>
        <v>01022000</v>
      </c>
      <c r="K260" s="5" t="s">
        <v>14</v>
      </c>
      <c r="L260" s="5" t="s">
        <v>15</v>
      </c>
      <c r="M260" s="9">
        <v>403.2</v>
      </c>
    </row>
    <row r="261" spans="1:13" ht="17" x14ac:dyDescent="0.2">
      <c r="A261" s="5" t="s">
        <v>291</v>
      </c>
      <c r="B261" s="5" t="s">
        <v>31</v>
      </c>
      <c r="C261" s="5" t="s">
        <v>18</v>
      </c>
      <c r="D261" s="5" t="s">
        <v>19</v>
      </c>
      <c r="E261" s="10">
        <v>262331.53999999998</v>
      </c>
      <c r="F261" s="8">
        <v>80210</v>
      </c>
      <c r="G261" s="9">
        <v>650000000000</v>
      </c>
      <c r="H261" s="13">
        <f t="shared" si="8"/>
        <v>650</v>
      </c>
      <c r="I261" s="6">
        <v>1000</v>
      </c>
      <c r="J261" s="6" t="str">
        <f t="shared" si="9"/>
        <v>26091902</v>
      </c>
      <c r="K261" s="5" t="s">
        <v>26</v>
      </c>
      <c r="L261" s="5" t="s">
        <v>15</v>
      </c>
      <c r="M261" s="9">
        <v>20543176</v>
      </c>
    </row>
    <row r="262" spans="1:13" ht="17" x14ac:dyDescent="0.2">
      <c r="A262" s="5" t="s">
        <v>292</v>
      </c>
      <c r="B262" s="5" t="s">
        <v>24</v>
      </c>
      <c r="C262" s="5" t="s">
        <v>25</v>
      </c>
      <c r="D262" s="5" t="s">
        <v>19</v>
      </c>
      <c r="E262" s="10">
        <v>1784019.56</v>
      </c>
      <c r="F262" s="8" t="s">
        <v>13</v>
      </c>
      <c r="G262" s="9">
        <v>620000000000</v>
      </c>
      <c r="H262" s="13">
        <f t="shared" si="8"/>
        <v>620</v>
      </c>
      <c r="I262" s="6">
        <v>1000</v>
      </c>
      <c r="J262" s="6" t="str">
        <f t="shared" si="9"/>
        <v>26091902</v>
      </c>
      <c r="K262" s="5" t="s">
        <v>14</v>
      </c>
      <c r="L262" s="5" t="s">
        <v>15</v>
      </c>
      <c r="M262" s="9">
        <v>385115437</v>
      </c>
    </row>
    <row r="263" spans="1:13" ht="17" x14ac:dyDescent="0.2">
      <c r="A263" s="5" t="s">
        <v>293</v>
      </c>
      <c r="B263" s="5" t="s">
        <v>24</v>
      </c>
      <c r="C263" s="5" t="s">
        <v>18</v>
      </c>
      <c r="D263" s="5" t="s">
        <v>33</v>
      </c>
      <c r="E263" s="10">
        <v>510611.18</v>
      </c>
      <c r="F263" s="8">
        <v>30110</v>
      </c>
      <c r="G263" s="9">
        <v>640000000000</v>
      </c>
      <c r="H263" s="13">
        <f t="shared" si="8"/>
        <v>640</v>
      </c>
      <c r="I263" s="6">
        <v>1000</v>
      </c>
      <c r="J263" s="6" t="str">
        <f t="shared" si="9"/>
        <v>26091902</v>
      </c>
      <c r="K263" s="5" t="s">
        <v>14</v>
      </c>
      <c r="L263" s="5" t="s">
        <v>15</v>
      </c>
      <c r="M263" s="9">
        <v>140165035</v>
      </c>
    </row>
    <row r="264" spans="1:13" ht="17" x14ac:dyDescent="0.2">
      <c r="A264" s="5" t="s">
        <v>294</v>
      </c>
      <c r="B264" s="5" t="s">
        <v>17</v>
      </c>
      <c r="C264" s="5" t="s">
        <v>18</v>
      </c>
      <c r="D264" s="5" t="s">
        <v>33</v>
      </c>
      <c r="E264" s="10">
        <v>1793060.45</v>
      </c>
      <c r="F264" s="8">
        <v>21708</v>
      </c>
      <c r="G264" s="9">
        <v>680000000000</v>
      </c>
      <c r="H264" s="13">
        <f t="shared" si="8"/>
        <v>680</v>
      </c>
      <c r="I264" s="6">
        <v>1000</v>
      </c>
      <c r="J264" s="6" t="str">
        <f t="shared" si="9"/>
        <v>26091902</v>
      </c>
      <c r="K264" s="5" t="s">
        <v>14</v>
      </c>
      <c r="L264" s="5" t="s">
        <v>15</v>
      </c>
      <c r="M264" s="9">
        <v>326.39999999999998</v>
      </c>
    </row>
    <row r="265" spans="1:13" ht="17" x14ac:dyDescent="0.2">
      <c r="A265" s="5" t="s">
        <v>295</v>
      </c>
      <c r="B265" s="5" t="s">
        <v>17</v>
      </c>
      <c r="C265" s="5" t="s">
        <v>25</v>
      </c>
      <c r="D265" s="5" t="s">
        <v>29</v>
      </c>
      <c r="E265" s="10">
        <v>545734.26</v>
      </c>
      <c r="F265" s="8">
        <v>94731</v>
      </c>
      <c r="G265" s="9">
        <v>670000000000</v>
      </c>
      <c r="H265" s="13">
        <f t="shared" si="8"/>
        <v>670</v>
      </c>
      <c r="I265" s="6">
        <v>1000</v>
      </c>
      <c r="J265" s="6" t="str">
        <f t="shared" si="9"/>
        <v>26091902</v>
      </c>
      <c r="K265" s="5" t="s">
        <v>14</v>
      </c>
      <c r="L265" s="5" t="s">
        <v>15</v>
      </c>
      <c r="M265" s="9">
        <v>321.60000000000002</v>
      </c>
    </row>
    <row r="266" spans="1:13" ht="17" x14ac:dyDescent="0.2">
      <c r="A266" s="5" t="s">
        <v>296</v>
      </c>
      <c r="B266" s="5" t="s">
        <v>24</v>
      </c>
      <c r="C266" s="5" t="s">
        <v>25</v>
      </c>
      <c r="D266" s="5" t="s">
        <v>19</v>
      </c>
      <c r="E266" s="10">
        <v>656364.41</v>
      </c>
      <c r="F266" s="8">
        <v>32375</v>
      </c>
      <c r="G266" s="9">
        <v>830000000000</v>
      </c>
      <c r="H266" s="13">
        <f t="shared" si="8"/>
        <v>830</v>
      </c>
      <c r="I266" s="6">
        <v>1000</v>
      </c>
      <c r="J266" s="6" t="str">
        <f t="shared" si="9"/>
        <v>26091902</v>
      </c>
      <c r="K266" s="5" t="s">
        <v>14</v>
      </c>
      <c r="L266" s="5" t="s">
        <v>15</v>
      </c>
      <c r="M266" s="9">
        <v>398.4</v>
      </c>
    </row>
    <row r="267" spans="1:13" ht="17" x14ac:dyDescent="0.2">
      <c r="A267" s="5" t="s">
        <v>297</v>
      </c>
      <c r="B267" s="5" t="s">
        <v>31</v>
      </c>
      <c r="C267" s="5" t="s">
        <v>25</v>
      </c>
      <c r="D267" s="5" t="s">
        <v>33</v>
      </c>
      <c r="E267" s="10">
        <v>481252.52</v>
      </c>
      <c r="F267" s="8">
        <v>16531</v>
      </c>
      <c r="G267" s="9">
        <v>630000000000</v>
      </c>
      <c r="H267" s="13">
        <f t="shared" si="8"/>
        <v>630</v>
      </c>
      <c r="I267" s="6">
        <v>1000</v>
      </c>
      <c r="J267" s="6" t="str">
        <f t="shared" si="9"/>
        <v>26091902</v>
      </c>
      <c r="K267" s="5" t="s">
        <v>26</v>
      </c>
      <c r="L267" s="5" t="s">
        <v>15</v>
      </c>
      <c r="M267" s="9">
        <v>102879769</v>
      </c>
    </row>
    <row r="268" spans="1:13" ht="17" x14ac:dyDescent="0.2">
      <c r="A268" s="5" t="s">
        <v>298</v>
      </c>
      <c r="B268" s="5" t="s">
        <v>17</v>
      </c>
      <c r="C268" s="5" t="s">
        <v>18</v>
      </c>
      <c r="D268" s="5" t="s">
        <v>12</v>
      </c>
      <c r="E268" s="10">
        <v>2932804.19</v>
      </c>
      <c r="F268" s="8">
        <v>32006</v>
      </c>
      <c r="G268" s="9">
        <v>940000000000</v>
      </c>
      <c r="H268" s="13">
        <f t="shared" si="8"/>
        <v>940</v>
      </c>
      <c r="I268" s="6">
        <v>1000</v>
      </c>
      <c r="J268" s="6" t="str">
        <f t="shared" si="9"/>
        <v>26091902</v>
      </c>
      <c r="K268" s="5" t="s">
        <v>26</v>
      </c>
      <c r="L268" s="5" t="s">
        <v>15</v>
      </c>
      <c r="M268" s="9">
        <v>56868289</v>
      </c>
    </row>
    <row r="269" spans="1:13" ht="17" x14ac:dyDescent="0.2">
      <c r="A269" s="5" t="s">
        <v>299</v>
      </c>
      <c r="B269" s="5" t="s">
        <v>17</v>
      </c>
      <c r="C269" s="5" t="s">
        <v>18</v>
      </c>
      <c r="D269" s="5" t="s">
        <v>19</v>
      </c>
      <c r="E269" s="10">
        <v>577352.06999999995</v>
      </c>
      <c r="F269" s="8">
        <v>81676</v>
      </c>
      <c r="G269" s="9">
        <v>720000000000</v>
      </c>
      <c r="H269" s="13">
        <f t="shared" si="8"/>
        <v>720</v>
      </c>
      <c r="I269" s="6">
        <v>1000</v>
      </c>
      <c r="J269" s="6" t="str">
        <f t="shared" si="9"/>
        <v>26091902</v>
      </c>
      <c r="K269" s="5" t="s">
        <v>14</v>
      </c>
      <c r="L269" s="5" t="s">
        <v>22</v>
      </c>
      <c r="M269" s="9">
        <v>463158502</v>
      </c>
    </row>
    <row r="270" spans="1:13" ht="17" x14ac:dyDescent="0.2">
      <c r="A270" s="5" t="s">
        <v>300</v>
      </c>
      <c r="B270" s="5" t="s">
        <v>24</v>
      </c>
      <c r="C270" s="5" t="s">
        <v>25</v>
      </c>
      <c r="D270" s="5" t="s">
        <v>33</v>
      </c>
      <c r="E270" s="10">
        <v>684711.89</v>
      </c>
      <c r="F270" s="8">
        <v>71038</v>
      </c>
      <c r="G270" s="9">
        <v>860000000000</v>
      </c>
      <c r="H270" s="13">
        <f t="shared" si="8"/>
        <v>860</v>
      </c>
      <c r="I270" s="6">
        <v>1000</v>
      </c>
      <c r="J270" s="6" t="str">
        <f t="shared" si="9"/>
        <v>26091902</v>
      </c>
      <c r="K270" s="5" t="s">
        <v>26</v>
      </c>
      <c r="L270" s="5" t="s">
        <v>15</v>
      </c>
      <c r="M270" s="9">
        <v>205444066</v>
      </c>
    </row>
    <row r="271" spans="1:13" ht="17" x14ac:dyDescent="0.2">
      <c r="A271" s="5" t="s">
        <v>301</v>
      </c>
      <c r="B271" s="5" t="s">
        <v>17</v>
      </c>
      <c r="C271" s="5" t="s">
        <v>18</v>
      </c>
      <c r="D271" s="5" t="s">
        <v>29</v>
      </c>
      <c r="E271" s="10">
        <v>359531.29</v>
      </c>
      <c r="F271" s="8" t="s">
        <v>13</v>
      </c>
      <c r="G271" s="9">
        <v>1030000000000</v>
      </c>
      <c r="H271" s="13">
        <f t="shared" si="8"/>
        <v>1030</v>
      </c>
      <c r="I271" s="6">
        <v>1000</v>
      </c>
      <c r="J271" s="6" t="str">
        <f t="shared" si="9"/>
        <v>26091902</v>
      </c>
      <c r="K271" s="5" t="s">
        <v>26</v>
      </c>
      <c r="L271" s="5" t="s">
        <v>73</v>
      </c>
      <c r="M271" s="9">
        <v>741.6</v>
      </c>
    </row>
    <row r="272" spans="1:13" ht="17" x14ac:dyDescent="0.2">
      <c r="A272" s="5" t="s">
        <v>302</v>
      </c>
      <c r="B272" s="5" t="s">
        <v>21</v>
      </c>
      <c r="C272" s="5" t="s">
        <v>18</v>
      </c>
      <c r="D272" s="5" t="s">
        <v>12</v>
      </c>
      <c r="E272" s="10">
        <v>2285561.21</v>
      </c>
      <c r="F272" s="8">
        <v>20832</v>
      </c>
      <c r="G272" s="9">
        <v>650000000000</v>
      </c>
      <c r="H272" s="13">
        <f t="shared" si="8"/>
        <v>650</v>
      </c>
      <c r="I272" s="6">
        <v>1000</v>
      </c>
      <c r="J272" s="6" t="str">
        <f t="shared" si="9"/>
        <v>26091902</v>
      </c>
      <c r="K272" s="5" t="s">
        <v>14</v>
      </c>
      <c r="L272" s="5" t="s">
        <v>22</v>
      </c>
      <c r="M272" s="9">
        <v>56371967</v>
      </c>
    </row>
    <row r="273" spans="1:13" ht="17" x14ac:dyDescent="0.2">
      <c r="A273" s="5" t="s">
        <v>303</v>
      </c>
      <c r="B273" s="5" t="s">
        <v>10</v>
      </c>
      <c r="C273" s="5" t="s">
        <v>25</v>
      </c>
      <c r="D273" s="5" t="s">
        <v>29</v>
      </c>
      <c r="E273" s="10">
        <v>785941.46</v>
      </c>
      <c r="F273" s="8" t="s">
        <v>13</v>
      </c>
      <c r="G273" s="9">
        <v>1130000000000</v>
      </c>
      <c r="H273" s="13">
        <f t="shared" si="8"/>
        <v>1130</v>
      </c>
      <c r="I273" s="6">
        <v>1000</v>
      </c>
      <c r="J273" s="6" t="str">
        <f t="shared" si="9"/>
        <v>26091902</v>
      </c>
      <c r="K273" s="5" t="s">
        <v>14</v>
      </c>
      <c r="L273" s="5" t="s">
        <v>27</v>
      </c>
      <c r="M273" s="9">
        <v>813.6</v>
      </c>
    </row>
    <row r="274" spans="1:13" ht="17" x14ac:dyDescent="0.2">
      <c r="A274" s="5" t="s">
        <v>304</v>
      </c>
      <c r="B274" s="5" t="s">
        <v>31</v>
      </c>
      <c r="C274" s="5" t="s">
        <v>25</v>
      </c>
      <c r="D274" s="5" t="s">
        <v>29</v>
      </c>
      <c r="E274" s="10">
        <v>411557.74</v>
      </c>
      <c r="F274" s="8">
        <v>52405</v>
      </c>
      <c r="G274" s="9">
        <v>1030000000000</v>
      </c>
      <c r="H274" s="13">
        <f t="shared" si="8"/>
        <v>1030</v>
      </c>
      <c r="I274" s="6">
        <v>1000</v>
      </c>
      <c r="J274" s="6" t="str">
        <f t="shared" si="9"/>
        <v>26091902</v>
      </c>
      <c r="K274" s="5" t="s">
        <v>14</v>
      </c>
      <c r="L274" s="5" t="s">
        <v>15</v>
      </c>
      <c r="M274" s="9">
        <v>494.4</v>
      </c>
    </row>
    <row r="275" spans="1:13" ht="17" x14ac:dyDescent="0.2">
      <c r="A275" s="5" t="s">
        <v>305</v>
      </c>
      <c r="B275" s="5" t="s">
        <v>17</v>
      </c>
      <c r="C275" s="5" t="s">
        <v>18</v>
      </c>
      <c r="D275" s="5" t="s">
        <v>29</v>
      </c>
      <c r="E275" s="10">
        <v>502963.88</v>
      </c>
      <c r="F275" s="8" t="s">
        <v>13</v>
      </c>
      <c r="G275" s="9">
        <v>1330000000000</v>
      </c>
      <c r="H275" s="13">
        <f t="shared" si="8"/>
        <v>1330</v>
      </c>
      <c r="I275" s="6">
        <v>1000</v>
      </c>
      <c r="J275" s="6" t="str">
        <f t="shared" si="9"/>
        <v>26091902</v>
      </c>
      <c r="K275" s="5" t="s">
        <v>14</v>
      </c>
      <c r="L275" s="5" t="s">
        <v>73</v>
      </c>
      <c r="M275" s="9">
        <v>795864079</v>
      </c>
    </row>
    <row r="276" spans="1:13" ht="17" x14ac:dyDescent="0.2">
      <c r="A276" s="5" t="s">
        <v>306</v>
      </c>
      <c r="B276" s="5" t="s">
        <v>10</v>
      </c>
      <c r="C276" s="5" t="s">
        <v>18</v>
      </c>
      <c r="D276" s="5" t="s">
        <v>19</v>
      </c>
      <c r="E276" s="10">
        <v>482141.85</v>
      </c>
      <c r="F276" s="8">
        <v>26583</v>
      </c>
      <c r="G276" s="9">
        <v>10050000000000</v>
      </c>
      <c r="H276" s="13">
        <f t="shared" si="8"/>
        <v>10050</v>
      </c>
      <c r="I276" s="15">
        <v>36617</v>
      </c>
      <c r="J276" s="6" t="str">
        <f t="shared" si="9"/>
        <v>01042000</v>
      </c>
      <c r="K276" s="5" t="s">
        <v>14</v>
      </c>
      <c r="L276" s="5" t="s">
        <v>27</v>
      </c>
      <c r="M276" s="9">
        <v>614.4</v>
      </c>
    </row>
    <row r="277" spans="1:13" ht="17" x14ac:dyDescent="0.2">
      <c r="A277" s="5" t="s">
        <v>307</v>
      </c>
      <c r="B277" s="5" t="s">
        <v>31</v>
      </c>
      <c r="C277" s="5" t="s">
        <v>25</v>
      </c>
      <c r="D277" s="5" t="s">
        <v>12</v>
      </c>
      <c r="E277" s="10">
        <v>500431.05</v>
      </c>
      <c r="F277" s="8">
        <v>25486</v>
      </c>
      <c r="G277" s="9">
        <v>650000000000</v>
      </c>
      <c r="H277" s="13">
        <f t="shared" si="8"/>
        <v>650</v>
      </c>
      <c r="I277" s="6">
        <v>1000</v>
      </c>
      <c r="J277" s="6" t="str">
        <f t="shared" si="9"/>
        <v>26091902</v>
      </c>
      <c r="K277" s="5" t="s">
        <v>37</v>
      </c>
      <c r="L277" s="5" t="s">
        <v>22</v>
      </c>
      <c r="M277" s="9">
        <v>72438681</v>
      </c>
    </row>
    <row r="278" spans="1:13" ht="17" x14ac:dyDescent="0.2">
      <c r="A278" s="5" t="s">
        <v>308</v>
      </c>
      <c r="B278" s="5" t="s">
        <v>17</v>
      </c>
      <c r="C278" s="5" t="s">
        <v>25</v>
      </c>
      <c r="D278" s="5" t="s">
        <v>33</v>
      </c>
      <c r="E278" s="10">
        <v>863005.39</v>
      </c>
      <c r="F278" s="8">
        <v>24065</v>
      </c>
      <c r="G278" s="9">
        <v>1110000000000</v>
      </c>
      <c r="H278" s="13">
        <f t="shared" si="8"/>
        <v>1110</v>
      </c>
      <c r="I278" s="6">
        <v>1000</v>
      </c>
      <c r="J278" s="6" t="str">
        <f t="shared" si="9"/>
        <v>26091902</v>
      </c>
      <c r="K278" s="5" t="s">
        <v>26</v>
      </c>
      <c r="L278" s="5" t="s">
        <v>15</v>
      </c>
      <c r="M278" s="9">
        <v>532.79999999999995</v>
      </c>
    </row>
    <row r="279" spans="1:13" ht="17" x14ac:dyDescent="0.2">
      <c r="A279" s="5" t="s">
        <v>309</v>
      </c>
      <c r="B279" s="5" t="s">
        <v>17</v>
      </c>
      <c r="C279" s="5" t="s">
        <v>18</v>
      </c>
      <c r="D279" s="5" t="s">
        <v>29</v>
      </c>
      <c r="E279" s="10">
        <v>932208.51</v>
      </c>
      <c r="F279" s="8">
        <v>70435</v>
      </c>
      <c r="G279" s="9">
        <v>1160000000000</v>
      </c>
      <c r="H279" s="13">
        <f t="shared" si="8"/>
        <v>1160</v>
      </c>
      <c r="I279" s="6">
        <v>1000</v>
      </c>
      <c r="J279" s="6" t="str">
        <f t="shared" si="9"/>
        <v>26091902</v>
      </c>
      <c r="K279" s="5" t="s">
        <v>14</v>
      </c>
      <c r="L279" s="5" t="s">
        <v>15</v>
      </c>
      <c r="M279" s="9">
        <v>67881546</v>
      </c>
    </row>
    <row r="280" spans="1:13" ht="17" x14ac:dyDescent="0.2">
      <c r="A280" s="5" t="s">
        <v>310</v>
      </c>
      <c r="B280" s="5" t="s">
        <v>24</v>
      </c>
      <c r="C280" s="5" t="s">
        <v>25</v>
      </c>
      <c r="D280" s="5" t="s">
        <v>33</v>
      </c>
      <c r="E280" s="10">
        <v>1672756.06</v>
      </c>
      <c r="F280" s="8" t="s">
        <v>13</v>
      </c>
      <c r="G280" s="9">
        <v>760000000000</v>
      </c>
      <c r="H280" s="13">
        <f t="shared" si="8"/>
        <v>760</v>
      </c>
      <c r="I280" s="15">
        <v>36557</v>
      </c>
      <c r="J280" s="6" t="str">
        <f t="shared" si="9"/>
        <v>01022000</v>
      </c>
      <c r="K280" s="5" t="s">
        <v>14</v>
      </c>
      <c r="L280" s="5" t="s">
        <v>22</v>
      </c>
      <c r="M280" s="9">
        <v>402636829</v>
      </c>
    </row>
    <row r="281" spans="1:13" ht="17" x14ac:dyDescent="0.2">
      <c r="A281" s="5" t="s">
        <v>311</v>
      </c>
      <c r="B281" s="5" t="s">
        <v>31</v>
      </c>
      <c r="C281" s="5" t="s">
        <v>18</v>
      </c>
      <c r="D281" s="5" t="s">
        <v>29</v>
      </c>
      <c r="E281" s="10">
        <v>365253.24</v>
      </c>
      <c r="F281" s="8">
        <v>39679</v>
      </c>
      <c r="G281" s="9">
        <v>920000000000</v>
      </c>
      <c r="H281" s="13">
        <f t="shared" si="8"/>
        <v>920</v>
      </c>
      <c r="I281" s="6">
        <v>1000</v>
      </c>
      <c r="J281" s="6" t="str">
        <f t="shared" si="9"/>
        <v>26091902</v>
      </c>
      <c r="K281" s="5" t="s">
        <v>14</v>
      </c>
      <c r="L281" s="5" t="s">
        <v>22</v>
      </c>
      <c r="M281" s="9">
        <v>641388616</v>
      </c>
    </row>
    <row r="282" spans="1:13" ht="17" x14ac:dyDescent="0.2">
      <c r="A282" s="5" t="s">
        <v>312</v>
      </c>
      <c r="B282" s="5" t="s">
        <v>21</v>
      </c>
      <c r="C282" s="5" t="s">
        <v>25</v>
      </c>
      <c r="D282" s="5" t="s">
        <v>33</v>
      </c>
      <c r="E282" s="10">
        <v>615860.12</v>
      </c>
      <c r="F282" s="8" t="s">
        <v>13</v>
      </c>
      <c r="G282" s="9">
        <v>890000000000</v>
      </c>
      <c r="H282" s="13">
        <f t="shared" si="8"/>
        <v>890</v>
      </c>
      <c r="I282" s="6">
        <v>1000</v>
      </c>
      <c r="J282" s="6" t="str">
        <f t="shared" si="9"/>
        <v>26091902</v>
      </c>
      <c r="K282" s="5" t="s">
        <v>14</v>
      </c>
      <c r="L282" s="5" t="s">
        <v>15</v>
      </c>
      <c r="M282" s="9">
        <v>342481173</v>
      </c>
    </row>
    <row r="283" spans="1:13" ht="17" x14ac:dyDescent="0.2">
      <c r="A283" s="5" t="s">
        <v>313</v>
      </c>
      <c r="B283" s="5" t="s">
        <v>24</v>
      </c>
      <c r="C283" s="5" t="s">
        <v>25</v>
      </c>
      <c r="D283" s="5" t="s">
        <v>19</v>
      </c>
      <c r="E283" s="10">
        <v>437608.4</v>
      </c>
      <c r="F283" s="8" t="s">
        <v>13</v>
      </c>
      <c r="G283" s="9">
        <v>690000000000</v>
      </c>
      <c r="H283" s="13">
        <f t="shared" si="8"/>
        <v>690</v>
      </c>
      <c r="I283" s="15">
        <v>36617</v>
      </c>
      <c r="J283" s="6" t="str">
        <f t="shared" si="9"/>
        <v>01042000</v>
      </c>
      <c r="K283" s="5" t="s">
        <v>14</v>
      </c>
      <c r="L283" s="5" t="s">
        <v>22</v>
      </c>
      <c r="M283" s="9">
        <v>331.2</v>
      </c>
    </row>
    <row r="284" spans="1:13" ht="17" x14ac:dyDescent="0.2">
      <c r="A284" s="5" t="s">
        <v>314</v>
      </c>
      <c r="B284" s="5" t="s">
        <v>21</v>
      </c>
      <c r="C284" s="5" t="s">
        <v>25</v>
      </c>
      <c r="D284" s="5" t="s">
        <v>29</v>
      </c>
      <c r="E284" s="10">
        <v>556945.62</v>
      </c>
      <c r="F284" s="8">
        <v>53565</v>
      </c>
      <c r="G284" s="9">
        <v>710000000000</v>
      </c>
      <c r="H284" s="13">
        <f t="shared" si="8"/>
        <v>710</v>
      </c>
      <c r="I284" s="15">
        <v>36526</v>
      </c>
      <c r="J284" s="6" t="str">
        <f t="shared" si="9"/>
        <v>01012000</v>
      </c>
      <c r="K284" s="5" t="s">
        <v>14</v>
      </c>
      <c r="L284" s="5" t="s">
        <v>15</v>
      </c>
      <c r="M284" s="9">
        <v>340.8</v>
      </c>
    </row>
    <row r="285" spans="1:13" ht="17" x14ac:dyDescent="0.2">
      <c r="A285" s="5" t="s">
        <v>315</v>
      </c>
      <c r="B285" s="5" t="s">
        <v>10</v>
      </c>
      <c r="C285" s="5" t="s">
        <v>25</v>
      </c>
      <c r="D285" s="5" t="s">
        <v>19</v>
      </c>
      <c r="E285" s="10">
        <v>257651.3</v>
      </c>
      <c r="F285" s="8">
        <v>37574</v>
      </c>
      <c r="G285" s="9">
        <v>660000000000</v>
      </c>
      <c r="H285" s="13">
        <f t="shared" si="8"/>
        <v>660</v>
      </c>
      <c r="I285" s="15">
        <v>36526</v>
      </c>
      <c r="J285" s="6" t="str">
        <f t="shared" si="9"/>
        <v>01012000</v>
      </c>
      <c r="K285" s="5" t="s">
        <v>14</v>
      </c>
      <c r="L285" s="5" t="s">
        <v>22</v>
      </c>
      <c r="M285" s="9">
        <v>412101933</v>
      </c>
    </row>
    <row r="286" spans="1:13" ht="17" x14ac:dyDescent="0.2">
      <c r="A286" s="5" t="s">
        <v>316</v>
      </c>
      <c r="B286" s="5" t="s">
        <v>10</v>
      </c>
      <c r="C286" s="5" t="s">
        <v>25</v>
      </c>
      <c r="D286" s="5" t="s">
        <v>19</v>
      </c>
      <c r="E286" s="10">
        <v>834698.32</v>
      </c>
      <c r="F286" s="8">
        <v>48259</v>
      </c>
      <c r="G286" s="9">
        <v>1080000000000</v>
      </c>
      <c r="H286" s="13">
        <f t="shared" si="8"/>
        <v>1080</v>
      </c>
      <c r="I286" s="6">
        <v>1000</v>
      </c>
      <c r="J286" s="6" t="str">
        <f t="shared" si="9"/>
        <v>26091902</v>
      </c>
      <c r="K286" s="5" t="s">
        <v>14</v>
      </c>
      <c r="L286" s="5" t="s">
        <v>22</v>
      </c>
      <c r="M286" s="9">
        <v>73700573</v>
      </c>
    </row>
    <row r="287" spans="1:13" ht="17" x14ac:dyDescent="0.2">
      <c r="A287" s="5" t="s">
        <v>317</v>
      </c>
      <c r="B287" s="5" t="s">
        <v>17</v>
      </c>
      <c r="C287" s="5" t="s">
        <v>18</v>
      </c>
      <c r="D287" s="5" t="s">
        <v>29</v>
      </c>
      <c r="E287" s="10">
        <v>632392.39</v>
      </c>
      <c r="F287" s="8">
        <v>78532</v>
      </c>
      <c r="G287" s="9">
        <v>780000000000</v>
      </c>
      <c r="H287" s="13">
        <f t="shared" si="8"/>
        <v>780</v>
      </c>
      <c r="I287" s="6">
        <v>1000</v>
      </c>
      <c r="J287" s="6" t="str">
        <f t="shared" si="9"/>
        <v>26091902</v>
      </c>
      <c r="K287" s="5" t="s">
        <v>14</v>
      </c>
      <c r="L287" s="5" t="s">
        <v>15</v>
      </c>
      <c r="M287" s="9">
        <v>374.4</v>
      </c>
    </row>
    <row r="288" spans="1:13" ht="17" x14ac:dyDescent="0.2">
      <c r="A288" s="5" t="s">
        <v>318</v>
      </c>
      <c r="B288" s="5" t="s">
        <v>17</v>
      </c>
      <c r="C288" s="5" t="s">
        <v>18</v>
      </c>
      <c r="D288" s="5" t="s">
        <v>19</v>
      </c>
      <c r="E288" s="10">
        <v>597314.34</v>
      </c>
      <c r="F288" s="8">
        <v>96163</v>
      </c>
      <c r="G288" s="9">
        <v>730000000000</v>
      </c>
      <c r="H288" s="13">
        <f t="shared" si="8"/>
        <v>730</v>
      </c>
      <c r="I288" s="6">
        <v>1000</v>
      </c>
      <c r="J288" s="6" t="str">
        <f t="shared" si="9"/>
        <v>26091902</v>
      </c>
      <c r="K288" s="5" t="s">
        <v>26</v>
      </c>
      <c r="L288" s="5" t="s">
        <v>15</v>
      </c>
      <c r="M288" s="9">
        <v>350.4</v>
      </c>
    </row>
    <row r="289" spans="1:13" ht="17" x14ac:dyDescent="0.2">
      <c r="A289" s="5" t="s">
        <v>319</v>
      </c>
      <c r="B289" s="5" t="s">
        <v>24</v>
      </c>
      <c r="C289" s="5" t="s">
        <v>25</v>
      </c>
      <c r="D289" s="5" t="s">
        <v>19</v>
      </c>
      <c r="E289" s="10">
        <v>470667.7</v>
      </c>
      <c r="F289" s="8" t="s">
        <v>13</v>
      </c>
      <c r="G289" s="9">
        <v>720000000000</v>
      </c>
      <c r="H289" s="13">
        <f t="shared" si="8"/>
        <v>720</v>
      </c>
      <c r="I289" s="6">
        <v>1000</v>
      </c>
      <c r="J289" s="6" t="str">
        <f t="shared" si="9"/>
        <v>26091902</v>
      </c>
      <c r="K289" s="5" t="s">
        <v>14</v>
      </c>
      <c r="L289" s="5" t="s">
        <v>15</v>
      </c>
      <c r="M289" s="9">
        <v>345.6</v>
      </c>
    </row>
    <row r="290" spans="1:13" ht="17" x14ac:dyDescent="0.2">
      <c r="A290" s="5" t="s">
        <v>320</v>
      </c>
      <c r="B290" s="5" t="s">
        <v>24</v>
      </c>
      <c r="C290" s="5" t="s">
        <v>25</v>
      </c>
      <c r="D290" s="5" t="s">
        <v>29</v>
      </c>
      <c r="E290" s="10">
        <v>809341.03</v>
      </c>
      <c r="F290" s="8" t="s">
        <v>13</v>
      </c>
      <c r="G290" s="9">
        <v>1140000000000</v>
      </c>
      <c r="H290" s="13">
        <f t="shared" si="8"/>
        <v>1140</v>
      </c>
      <c r="I290" s="15">
        <v>36526</v>
      </c>
      <c r="J290" s="6" t="str">
        <f t="shared" si="9"/>
        <v>01012000</v>
      </c>
      <c r="K290" s="5" t="s">
        <v>14</v>
      </c>
      <c r="L290" s="5" t="s">
        <v>73</v>
      </c>
      <c r="M290" s="9">
        <v>722024742</v>
      </c>
    </row>
    <row r="291" spans="1:13" ht="17" x14ac:dyDescent="0.2">
      <c r="A291" s="5" t="s">
        <v>321</v>
      </c>
      <c r="B291" s="5" t="s">
        <v>10</v>
      </c>
      <c r="C291" s="5" t="s">
        <v>25</v>
      </c>
      <c r="D291" s="5" t="s">
        <v>33</v>
      </c>
      <c r="E291" s="10">
        <v>503574.46</v>
      </c>
      <c r="F291" s="8">
        <v>72672</v>
      </c>
      <c r="G291" s="9">
        <v>630000000000</v>
      </c>
      <c r="H291" s="13">
        <f t="shared" si="8"/>
        <v>630</v>
      </c>
      <c r="I291" s="6">
        <v>1000</v>
      </c>
      <c r="J291" s="6" t="str">
        <f t="shared" si="9"/>
        <v>26091902</v>
      </c>
      <c r="K291" s="5" t="s">
        <v>14</v>
      </c>
      <c r="L291" s="5" t="s">
        <v>15</v>
      </c>
      <c r="M291" s="9">
        <v>259361117</v>
      </c>
    </row>
    <row r="292" spans="1:13" ht="17" x14ac:dyDescent="0.2">
      <c r="A292" s="5" t="s">
        <v>322</v>
      </c>
      <c r="B292" s="5" t="s">
        <v>31</v>
      </c>
      <c r="C292" s="5" t="s">
        <v>18</v>
      </c>
      <c r="D292" s="5" t="s">
        <v>19</v>
      </c>
      <c r="E292" s="10">
        <v>902786.72</v>
      </c>
      <c r="F292" s="8">
        <v>99002</v>
      </c>
      <c r="G292" s="9">
        <v>1120000000000</v>
      </c>
      <c r="H292" s="13">
        <f t="shared" si="8"/>
        <v>1120</v>
      </c>
      <c r="I292" s="15">
        <v>36526</v>
      </c>
      <c r="J292" s="6" t="str">
        <f t="shared" si="9"/>
        <v>01012000</v>
      </c>
      <c r="K292" s="5" t="s">
        <v>14</v>
      </c>
      <c r="L292" s="5" t="s">
        <v>15</v>
      </c>
      <c r="M292" s="9">
        <v>537.6</v>
      </c>
    </row>
    <row r="293" spans="1:13" ht="17" x14ac:dyDescent="0.2">
      <c r="A293" s="5" t="s">
        <v>323</v>
      </c>
      <c r="B293" s="5" t="s">
        <v>24</v>
      </c>
      <c r="C293" s="5" t="s">
        <v>25</v>
      </c>
      <c r="D293" s="5" t="s">
        <v>29</v>
      </c>
      <c r="E293" s="10">
        <v>728888.48</v>
      </c>
      <c r="F293" s="8">
        <v>79494</v>
      </c>
      <c r="G293" s="9">
        <v>910000000000</v>
      </c>
      <c r="H293" s="13">
        <f t="shared" si="8"/>
        <v>910</v>
      </c>
      <c r="I293" s="6">
        <v>1000</v>
      </c>
      <c r="J293" s="6" t="str">
        <f t="shared" si="9"/>
        <v>26091902</v>
      </c>
      <c r="K293" s="5" t="s">
        <v>14</v>
      </c>
      <c r="L293" s="5" t="s">
        <v>15</v>
      </c>
      <c r="M293" s="9">
        <v>396295614</v>
      </c>
    </row>
    <row r="294" spans="1:13" ht="17" x14ac:dyDescent="0.2">
      <c r="A294" s="5" t="s">
        <v>324</v>
      </c>
      <c r="B294" s="5" t="s">
        <v>31</v>
      </c>
      <c r="C294" s="5" t="s">
        <v>25</v>
      </c>
      <c r="D294" s="5" t="s">
        <v>12</v>
      </c>
      <c r="E294" s="10">
        <v>1804247.94</v>
      </c>
      <c r="F294" s="8">
        <v>35704</v>
      </c>
      <c r="G294" s="9">
        <v>2250000000000</v>
      </c>
      <c r="H294" s="13">
        <f t="shared" si="8"/>
        <v>2250</v>
      </c>
      <c r="I294" s="6">
        <v>1000</v>
      </c>
      <c r="J294" s="6" t="str">
        <f t="shared" si="9"/>
        <v>26091902</v>
      </c>
      <c r="K294" s="5" t="s">
        <v>14</v>
      </c>
      <c r="L294" s="5" t="s">
        <v>111</v>
      </c>
      <c r="M294" s="9">
        <v>358281562</v>
      </c>
    </row>
    <row r="295" spans="1:13" ht="17" x14ac:dyDescent="0.2">
      <c r="A295" s="5" t="s">
        <v>325</v>
      </c>
      <c r="B295" s="5" t="s">
        <v>17</v>
      </c>
      <c r="C295" s="5" t="s">
        <v>18</v>
      </c>
      <c r="D295" s="5" t="s">
        <v>19</v>
      </c>
      <c r="E295" s="10">
        <v>499206.3</v>
      </c>
      <c r="F295" s="8" t="s">
        <v>13</v>
      </c>
      <c r="G295" s="9">
        <v>710000000000</v>
      </c>
      <c r="H295" s="13">
        <f t="shared" si="8"/>
        <v>710</v>
      </c>
      <c r="I295" s="6">
        <v>1000</v>
      </c>
      <c r="J295" s="6" t="str">
        <f t="shared" si="9"/>
        <v>26091902</v>
      </c>
      <c r="K295" s="5" t="s">
        <v>26</v>
      </c>
      <c r="L295" s="5" t="s">
        <v>15</v>
      </c>
      <c r="M295" s="9">
        <v>653388564</v>
      </c>
    </row>
    <row r="296" spans="1:13" ht="17" x14ac:dyDescent="0.2">
      <c r="A296" s="5" t="s">
        <v>326</v>
      </c>
      <c r="B296" s="5" t="s">
        <v>31</v>
      </c>
      <c r="C296" s="5" t="s">
        <v>18</v>
      </c>
      <c r="D296" s="5" t="s">
        <v>29</v>
      </c>
      <c r="E296" s="10">
        <v>910226.78</v>
      </c>
      <c r="F296" s="8">
        <v>26049</v>
      </c>
      <c r="G296" s="9">
        <v>1180000000000</v>
      </c>
      <c r="H296" s="13">
        <f t="shared" si="8"/>
        <v>1180</v>
      </c>
      <c r="I296" s="6">
        <v>1000</v>
      </c>
      <c r="J296" s="6" t="str">
        <f t="shared" si="9"/>
        <v>26091902</v>
      </c>
      <c r="K296" s="5" t="s">
        <v>14</v>
      </c>
      <c r="L296" s="5" t="s">
        <v>22</v>
      </c>
      <c r="M296" s="9">
        <v>121032372</v>
      </c>
    </row>
    <row r="297" spans="1:13" ht="17" x14ac:dyDescent="0.2">
      <c r="A297" s="5" t="s">
        <v>327</v>
      </c>
      <c r="B297" s="5" t="s">
        <v>17</v>
      </c>
      <c r="C297" s="5" t="s">
        <v>25</v>
      </c>
      <c r="D297" s="5" t="s">
        <v>75</v>
      </c>
      <c r="E297" s="10">
        <v>254040.77</v>
      </c>
      <c r="F297" s="8">
        <v>70125</v>
      </c>
      <c r="G297" s="9">
        <v>640000000000</v>
      </c>
      <c r="H297" s="13">
        <f t="shared" si="8"/>
        <v>640</v>
      </c>
      <c r="I297" s="6">
        <v>1000</v>
      </c>
      <c r="J297" s="6" t="str">
        <f t="shared" si="9"/>
        <v>26091902</v>
      </c>
      <c r="K297" s="5" t="s">
        <v>37</v>
      </c>
      <c r="L297" s="5" t="s">
        <v>15</v>
      </c>
      <c r="M297" s="9">
        <v>92813396</v>
      </c>
    </row>
    <row r="298" spans="1:13" ht="17" x14ac:dyDescent="0.2">
      <c r="A298" s="5" t="s">
        <v>328</v>
      </c>
      <c r="B298" s="5" t="s">
        <v>24</v>
      </c>
      <c r="C298" s="5" t="s">
        <v>25</v>
      </c>
      <c r="D298" s="5" t="s">
        <v>33</v>
      </c>
      <c r="E298" s="10">
        <v>1294189.19</v>
      </c>
      <c r="F298" s="8">
        <v>52369</v>
      </c>
      <c r="G298" s="9">
        <v>1100000000000</v>
      </c>
      <c r="H298" s="13">
        <f t="shared" si="8"/>
        <v>1100</v>
      </c>
      <c r="I298" s="15">
        <v>36526</v>
      </c>
      <c r="J298" s="6" t="str">
        <f t="shared" si="9"/>
        <v>01012000</v>
      </c>
      <c r="K298" s="5" t="s">
        <v>14</v>
      </c>
      <c r="L298" s="5" t="s">
        <v>27</v>
      </c>
      <c r="M298" s="9">
        <v>528</v>
      </c>
    </row>
    <row r="299" spans="1:13" ht="17" x14ac:dyDescent="0.2">
      <c r="A299" s="5" t="s">
        <v>329</v>
      </c>
      <c r="B299" s="5" t="s">
        <v>10</v>
      </c>
      <c r="C299" s="5" t="s">
        <v>18</v>
      </c>
      <c r="D299" s="5" t="s">
        <v>19</v>
      </c>
      <c r="E299" s="10">
        <v>236534.86</v>
      </c>
      <c r="F299" s="8" t="s">
        <v>13</v>
      </c>
      <c r="G299" s="9">
        <v>660000000000</v>
      </c>
      <c r="H299" s="13">
        <f t="shared" si="8"/>
        <v>660</v>
      </c>
      <c r="I299" s="15">
        <v>36557</v>
      </c>
      <c r="J299" s="6" t="str">
        <f t="shared" si="9"/>
        <v>01022000</v>
      </c>
      <c r="K299" s="5" t="s">
        <v>37</v>
      </c>
      <c r="L299" s="5" t="s">
        <v>15</v>
      </c>
      <c r="M299" s="9">
        <v>159636956</v>
      </c>
    </row>
    <row r="300" spans="1:13" ht="17" x14ac:dyDescent="0.2">
      <c r="A300" s="5" t="s">
        <v>330</v>
      </c>
      <c r="B300" s="5" t="s">
        <v>17</v>
      </c>
      <c r="C300" s="5" t="s">
        <v>25</v>
      </c>
      <c r="D300" s="5" t="s">
        <v>33</v>
      </c>
      <c r="E300" s="10">
        <v>572076.51</v>
      </c>
      <c r="F300" s="8">
        <v>41770</v>
      </c>
      <c r="G300" s="9">
        <v>720000000000</v>
      </c>
      <c r="H300" s="13">
        <f t="shared" si="8"/>
        <v>720</v>
      </c>
      <c r="I300" s="6">
        <v>1000</v>
      </c>
      <c r="J300" s="6" t="str">
        <f t="shared" si="9"/>
        <v>26091902</v>
      </c>
      <c r="K300" s="5" t="s">
        <v>14</v>
      </c>
      <c r="L300" s="5" t="s">
        <v>15</v>
      </c>
      <c r="M300" s="9">
        <v>476156957</v>
      </c>
    </row>
    <row r="301" spans="1:13" ht="17" x14ac:dyDescent="0.2">
      <c r="A301" s="5" t="s">
        <v>331</v>
      </c>
      <c r="B301" s="5" t="s">
        <v>31</v>
      </c>
      <c r="C301" s="5" t="s">
        <v>25</v>
      </c>
      <c r="D301" s="5" t="s">
        <v>29</v>
      </c>
      <c r="E301" s="10">
        <v>703553.41</v>
      </c>
      <c r="F301" s="8" t="s">
        <v>13</v>
      </c>
      <c r="G301" s="9">
        <v>1010000000000</v>
      </c>
      <c r="H301" s="13">
        <f t="shared" si="8"/>
        <v>1010</v>
      </c>
      <c r="I301" s="6">
        <v>1000</v>
      </c>
      <c r="J301" s="6" t="str">
        <f t="shared" si="9"/>
        <v>26091902</v>
      </c>
      <c r="K301" s="5" t="s">
        <v>26</v>
      </c>
      <c r="L301" s="5" t="s">
        <v>15</v>
      </c>
      <c r="M301" s="9">
        <v>727.2</v>
      </c>
    </row>
    <row r="302" spans="1:13" ht="17" x14ac:dyDescent="0.2">
      <c r="A302" s="5" t="s">
        <v>332</v>
      </c>
      <c r="B302" s="5" t="s">
        <v>24</v>
      </c>
      <c r="C302" s="5" t="s">
        <v>25</v>
      </c>
      <c r="D302" s="5" t="s">
        <v>33</v>
      </c>
      <c r="E302" s="10">
        <v>263697.77</v>
      </c>
      <c r="F302" s="8">
        <v>31911</v>
      </c>
      <c r="G302" s="9">
        <v>670000000000</v>
      </c>
      <c r="H302" s="13">
        <f t="shared" si="8"/>
        <v>670</v>
      </c>
      <c r="I302" s="6">
        <v>1000</v>
      </c>
      <c r="J302" s="6" t="str">
        <f t="shared" si="9"/>
        <v>26091902</v>
      </c>
      <c r="K302" s="5" t="s">
        <v>14</v>
      </c>
      <c r="L302" s="5" t="s">
        <v>15</v>
      </c>
      <c r="M302" s="9">
        <v>321.60000000000002</v>
      </c>
    </row>
    <row r="303" spans="1:13" ht="17" x14ac:dyDescent="0.2">
      <c r="A303" s="5" t="s">
        <v>333</v>
      </c>
      <c r="B303" s="5" t="s">
        <v>21</v>
      </c>
      <c r="C303" s="5" t="s">
        <v>25</v>
      </c>
      <c r="D303" s="5" t="s">
        <v>19</v>
      </c>
      <c r="E303" s="10">
        <v>539583.19999999995</v>
      </c>
      <c r="F303" s="8">
        <v>70051</v>
      </c>
      <c r="G303" s="9">
        <v>680000000000</v>
      </c>
      <c r="H303" s="13">
        <f t="shared" si="8"/>
        <v>680</v>
      </c>
      <c r="I303" s="6">
        <v>1000</v>
      </c>
      <c r="J303" s="6" t="str">
        <f t="shared" si="9"/>
        <v>26091902</v>
      </c>
      <c r="K303" s="5" t="s">
        <v>26</v>
      </c>
      <c r="L303" s="5" t="s">
        <v>15</v>
      </c>
      <c r="M303" s="9">
        <v>42078345</v>
      </c>
    </row>
    <row r="304" spans="1:13" ht="17" x14ac:dyDescent="0.2">
      <c r="A304" s="5" t="s">
        <v>334</v>
      </c>
      <c r="B304" s="5" t="s">
        <v>31</v>
      </c>
      <c r="C304" s="5" t="s">
        <v>25</v>
      </c>
      <c r="D304" s="5" t="s">
        <v>29</v>
      </c>
      <c r="E304" s="10">
        <v>838263.01</v>
      </c>
      <c r="F304" s="8">
        <v>19683</v>
      </c>
      <c r="G304" s="9">
        <v>1170000000000</v>
      </c>
      <c r="H304" s="13">
        <f t="shared" si="8"/>
        <v>1170</v>
      </c>
      <c r="I304" s="15">
        <v>36526</v>
      </c>
      <c r="J304" s="6" t="str">
        <f t="shared" si="9"/>
        <v>01012000</v>
      </c>
      <c r="K304" s="5" t="s">
        <v>14</v>
      </c>
      <c r="L304" s="5" t="s">
        <v>73</v>
      </c>
      <c r="M304" s="9">
        <v>561.6</v>
      </c>
    </row>
    <row r="305" spans="1:13" ht="17" x14ac:dyDescent="0.2">
      <c r="A305" s="5" t="s">
        <v>335</v>
      </c>
      <c r="B305" s="5" t="s">
        <v>10</v>
      </c>
      <c r="C305" s="5" t="s">
        <v>18</v>
      </c>
      <c r="D305" s="5" t="s">
        <v>33</v>
      </c>
      <c r="E305" s="10">
        <v>3116174.52</v>
      </c>
      <c r="F305" s="8">
        <v>30916</v>
      </c>
      <c r="G305" s="9">
        <v>1120000000000</v>
      </c>
      <c r="H305" s="13">
        <f t="shared" si="8"/>
        <v>1120</v>
      </c>
      <c r="I305" s="6">
        <v>1000</v>
      </c>
      <c r="J305" s="6" t="str">
        <f t="shared" si="9"/>
        <v>26091902</v>
      </c>
      <c r="K305" s="5" t="s">
        <v>14</v>
      </c>
      <c r="L305" s="5" t="s">
        <v>27</v>
      </c>
      <c r="M305" s="9">
        <v>20011606</v>
      </c>
    </row>
    <row r="306" spans="1:13" ht="17" x14ac:dyDescent="0.2">
      <c r="A306" s="5" t="s">
        <v>336</v>
      </c>
      <c r="B306" s="5" t="s">
        <v>31</v>
      </c>
      <c r="C306" s="5" t="s">
        <v>18</v>
      </c>
      <c r="D306" s="5" t="s">
        <v>19</v>
      </c>
      <c r="E306" s="10">
        <v>288774.23</v>
      </c>
      <c r="F306" s="8" t="s">
        <v>13</v>
      </c>
      <c r="G306" s="9">
        <v>800000000000</v>
      </c>
      <c r="H306" s="13">
        <f t="shared" si="8"/>
        <v>800</v>
      </c>
      <c r="I306" s="6">
        <v>1000</v>
      </c>
      <c r="J306" s="6" t="str">
        <f t="shared" si="9"/>
        <v>26091902</v>
      </c>
      <c r="K306" s="5" t="s">
        <v>14</v>
      </c>
      <c r="L306" s="5" t="s">
        <v>15</v>
      </c>
      <c r="M306" s="9">
        <v>676944023</v>
      </c>
    </row>
    <row r="307" spans="1:13" ht="17" x14ac:dyDescent="0.2">
      <c r="A307" s="5" t="s">
        <v>337</v>
      </c>
      <c r="B307" s="5" t="s">
        <v>10</v>
      </c>
      <c r="C307" s="5" t="s">
        <v>25</v>
      </c>
      <c r="D307" s="5" t="s">
        <v>33</v>
      </c>
      <c r="E307" s="10">
        <v>742584.53</v>
      </c>
      <c r="F307" s="8">
        <v>84302</v>
      </c>
      <c r="G307" s="9">
        <v>620000000000</v>
      </c>
      <c r="H307" s="13">
        <f t="shared" si="8"/>
        <v>620</v>
      </c>
      <c r="I307" s="6">
        <v>1000</v>
      </c>
      <c r="J307" s="6" t="str">
        <f t="shared" si="9"/>
        <v>26091902</v>
      </c>
      <c r="K307" s="5" t="s">
        <v>14</v>
      </c>
      <c r="L307" s="5" t="s">
        <v>15</v>
      </c>
      <c r="M307" s="9">
        <v>76609295</v>
      </c>
    </row>
    <row r="308" spans="1:13" ht="17" x14ac:dyDescent="0.2">
      <c r="A308" s="5" t="s">
        <v>338</v>
      </c>
      <c r="B308" s="5" t="s">
        <v>24</v>
      </c>
      <c r="C308" s="5" t="s">
        <v>25</v>
      </c>
      <c r="D308" s="5" t="s">
        <v>19</v>
      </c>
      <c r="E308" s="10">
        <v>2558572.7799999998</v>
      </c>
      <c r="F308" s="8" t="s">
        <v>13</v>
      </c>
      <c r="G308" s="9">
        <v>1160000000000</v>
      </c>
      <c r="H308" s="13">
        <f t="shared" si="8"/>
        <v>1160</v>
      </c>
      <c r="I308" s="6">
        <v>1000</v>
      </c>
      <c r="J308" s="6" t="str">
        <f t="shared" si="9"/>
        <v>26091902</v>
      </c>
      <c r="K308" s="5" t="s">
        <v>26</v>
      </c>
      <c r="L308" s="5" t="s">
        <v>27</v>
      </c>
      <c r="M308" s="9">
        <v>830623064</v>
      </c>
    </row>
    <row r="309" spans="1:13" ht="17" x14ac:dyDescent="0.2">
      <c r="A309" s="5" t="s">
        <v>339</v>
      </c>
      <c r="B309" s="5" t="s">
        <v>31</v>
      </c>
      <c r="C309" s="5" t="s">
        <v>25</v>
      </c>
      <c r="D309" s="5" t="s">
        <v>33</v>
      </c>
      <c r="E309" s="10">
        <v>1027260.82</v>
      </c>
      <c r="F309" s="8">
        <v>60145</v>
      </c>
      <c r="G309" s="9">
        <v>1320000000000</v>
      </c>
      <c r="H309" s="13">
        <f t="shared" si="8"/>
        <v>1320</v>
      </c>
      <c r="I309" s="6">
        <v>1000</v>
      </c>
      <c r="J309" s="6" t="str">
        <f t="shared" si="9"/>
        <v>26091902</v>
      </c>
      <c r="K309" s="5" t="s">
        <v>14</v>
      </c>
      <c r="L309" s="5" t="s">
        <v>27</v>
      </c>
      <c r="M309" s="9">
        <v>580473259</v>
      </c>
    </row>
    <row r="310" spans="1:13" ht="17" x14ac:dyDescent="0.2">
      <c r="A310" s="5" t="s">
        <v>340</v>
      </c>
      <c r="B310" s="5" t="s">
        <v>31</v>
      </c>
      <c r="C310" s="5" t="s">
        <v>18</v>
      </c>
      <c r="D310" s="5" t="s">
        <v>19</v>
      </c>
      <c r="E310" s="10">
        <v>437636.36</v>
      </c>
      <c r="F310" s="8">
        <v>63774</v>
      </c>
      <c r="G310" s="9">
        <v>1110000000000</v>
      </c>
      <c r="H310" s="13">
        <f t="shared" si="8"/>
        <v>1110</v>
      </c>
      <c r="I310" s="6">
        <v>1000</v>
      </c>
      <c r="J310" s="6" t="str">
        <f t="shared" si="9"/>
        <v>26091902</v>
      </c>
      <c r="K310" s="5" t="s">
        <v>14</v>
      </c>
      <c r="L310" s="5" t="s">
        <v>15</v>
      </c>
      <c r="M310" s="9">
        <v>60036683</v>
      </c>
    </row>
    <row r="311" spans="1:13" ht="17" x14ac:dyDescent="0.2">
      <c r="A311" s="5" t="s">
        <v>341</v>
      </c>
      <c r="B311" s="5" t="s">
        <v>24</v>
      </c>
      <c r="C311" s="5" t="s">
        <v>18</v>
      </c>
      <c r="D311" s="5" t="s">
        <v>19</v>
      </c>
      <c r="E311" s="10">
        <v>531889.66</v>
      </c>
      <c r="F311" s="8">
        <v>25134</v>
      </c>
      <c r="G311" s="9">
        <v>670000000000</v>
      </c>
      <c r="H311" s="13">
        <f t="shared" si="8"/>
        <v>670</v>
      </c>
      <c r="I311" s="6">
        <v>1000</v>
      </c>
      <c r="J311" s="6" t="str">
        <f t="shared" si="9"/>
        <v>26091902</v>
      </c>
      <c r="K311" s="5" t="s">
        <v>26</v>
      </c>
      <c r="L311" s="5" t="s">
        <v>15</v>
      </c>
      <c r="M311" s="9">
        <v>321.60000000000002</v>
      </c>
    </row>
    <row r="312" spans="1:13" ht="17" x14ac:dyDescent="0.2">
      <c r="A312" s="5" t="s">
        <v>342</v>
      </c>
      <c r="B312" s="5" t="s">
        <v>31</v>
      </c>
      <c r="C312" s="5" t="s">
        <v>25</v>
      </c>
      <c r="D312" s="5" t="s">
        <v>19</v>
      </c>
      <c r="E312" s="10">
        <v>471976.22</v>
      </c>
      <c r="F312" s="8">
        <v>37057</v>
      </c>
      <c r="G312" s="9">
        <v>610000000000</v>
      </c>
      <c r="H312" s="13">
        <f t="shared" si="8"/>
        <v>610</v>
      </c>
      <c r="I312" s="15">
        <v>36526</v>
      </c>
      <c r="J312" s="6" t="str">
        <f t="shared" si="9"/>
        <v>01012000</v>
      </c>
      <c r="K312" s="5" t="s">
        <v>14</v>
      </c>
      <c r="L312" s="5" t="s">
        <v>15</v>
      </c>
      <c r="M312" s="9">
        <v>4753101</v>
      </c>
    </row>
    <row r="313" spans="1:13" ht="17" x14ac:dyDescent="0.2">
      <c r="A313" s="5" t="s">
        <v>343</v>
      </c>
      <c r="B313" s="5" t="s">
        <v>31</v>
      </c>
      <c r="C313" s="5" t="s">
        <v>18</v>
      </c>
      <c r="D313" s="5" t="s">
        <v>29</v>
      </c>
      <c r="E313" s="10">
        <v>442803.16</v>
      </c>
      <c r="F313" s="8">
        <v>58577</v>
      </c>
      <c r="G313" s="9">
        <v>1100000000000</v>
      </c>
      <c r="H313" s="13">
        <f t="shared" si="8"/>
        <v>1100</v>
      </c>
      <c r="I313" s="6">
        <v>1000</v>
      </c>
      <c r="J313" s="6" t="str">
        <f t="shared" si="9"/>
        <v>26091902</v>
      </c>
      <c r="K313" s="5" t="s">
        <v>14</v>
      </c>
      <c r="L313" s="5" t="s">
        <v>27</v>
      </c>
      <c r="M313" s="9">
        <v>303872752</v>
      </c>
    </row>
    <row r="314" spans="1:13" ht="17" x14ac:dyDescent="0.2">
      <c r="A314" s="5" t="s">
        <v>344</v>
      </c>
      <c r="B314" s="5" t="s">
        <v>24</v>
      </c>
      <c r="C314" s="5" t="s">
        <v>25</v>
      </c>
      <c r="D314" s="5" t="s">
        <v>29</v>
      </c>
      <c r="E314" s="10">
        <v>587917.61</v>
      </c>
      <c r="F314" s="8">
        <v>85857</v>
      </c>
      <c r="G314" s="9">
        <v>730000000000</v>
      </c>
      <c r="H314" s="13">
        <f t="shared" si="8"/>
        <v>730</v>
      </c>
      <c r="I314" s="6">
        <v>1000</v>
      </c>
      <c r="J314" s="6" t="str">
        <f t="shared" si="9"/>
        <v>26091902</v>
      </c>
      <c r="K314" s="5" t="s">
        <v>26</v>
      </c>
      <c r="L314" s="5" t="s">
        <v>15</v>
      </c>
      <c r="M314" s="9">
        <v>100620067</v>
      </c>
    </row>
    <row r="315" spans="1:13" ht="17" x14ac:dyDescent="0.2">
      <c r="A315" s="5" t="s">
        <v>345</v>
      </c>
      <c r="B315" s="5" t="s">
        <v>31</v>
      </c>
      <c r="C315" s="5" t="s">
        <v>18</v>
      </c>
      <c r="D315" s="5" t="s">
        <v>75</v>
      </c>
      <c r="E315" s="10">
        <v>941690.85</v>
      </c>
      <c r="F315" s="8">
        <v>70602</v>
      </c>
      <c r="G315" s="9">
        <v>1160000000000</v>
      </c>
      <c r="H315" s="13">
        <f t="shared" si="8"/>
        <v>1160</v>
      </c>
      <c r="I315" s="6">
        <v>1000</v>
      </c>
      <c r="J315" s="6" t="str">
        <f t="shared" si="9"/>
        <v>26091902</v>
      </c>
      <c r="K315" s="5" t="s">
        <v>14</v>
      </c>
      <c r="L315" s="5" t="s">
        <v>27</v>
      </c>
      <c r="M315" s="9">
        <v>481339891</v>
      </c>
    </row>
    <row r="316" spans="1:13" ht="17" x14ac:dyDescent="0.2">
      <c r="A316" s="5" t="s">
        <v>346</v>
      </c>
      <c r="B316" s="5" t="s">
        <v>31</v>
      </c>
      <c r="C316" s="5" t="s">
        <v>18</v>
      </c>
      <c r="D316" s="5" t="s">
        <v>12</v>
      </c>
      <c r="E316" s="10">
        <v>828815.56</v>
      </c>
      <c r="F316" s="8">
        <v>33816</v>
      </c>
      <c r="G316" s="9">
        <v>1060000000000</v>
      </c>
      <c r="H316" s="13">
        <f t="shared" si="8"/>
        <v>1060</v>
      </c>
      <c r="I316" s="15">
        <v>36557</v>
      </c>
      <c r="J316" s="6" t="str">
        <f t="shared" si="9"/>
        <v>01022000</v>
      </c>
      <c r="K316" s="5" t="s">
        <v>26</v>
      </c>
      <c r="L316" s="5" t="s">
        <v>15</v>
      </c>
      <c r="M316" s="9">
        <v>508.8</v>
      </c>
    </row>
    <row r="317" spans="1:13" ht="17" x14ac:dyDescent="0.2">
      <c r="A317" s="5" t="s">
        <v>347</v>
      </c>
      <c r="B317" s="5" t="s">
        <v>31</v>
      </c>
      <c r="C317" s="5" t="s">
        <v>25</v>
      </c>
      <c r="D317" s="5" t="s">
        <v>19</v>
      </c>
      <c r="E317" s="10">
        <v>3265483.83</v>
      </c>
      <c r="F317" s="8" t="s">
        <v>13</v>
      </c>
      <c r="G317" s="9">
        <v>1530000000000</v>
      </c>
      <c r="H317" s="13">
        <f t="shared" si="8"/>
        <v>1530</v>
      </c>
      <c r="I317" s="6">
        <v>1000</v>
      </c>
      <c r="J317" s="6" t="str">
        <f t="shared" si="9"/>
        <v>26091902</v>
      </c>
      <c r="K317" s="5" t="s">
        <v>14</v>
      </c>
      <c r="L317" s="5" t="s">
        <v>27</v>
      </c>
      <c r="M317" s="9">
        <v>1101.5999999999999</v>
      </c>
    </row>
    <row r="318" spans="1:13" ht="17" x14ac:dyDescent="0.2">
      <c r="A318" s="5" t="s">
        <v>348</v>
      </c>
      <c r="B318" s="5" t="s">
        <v>31</v>
      </c>
      <c r="C318" s="5" t="s">
        <v>18</v>
      </c>
      <c r="D318" s="5" t="s">
        <v>33</v>
      </c>
      <c r="E318" s="10">
        <v>471945.01</v>
      </c>
      <c r="F318" s="8">
        <v>89642</v>
      </c>
      <c r="G318" s="9">
        <v>1210000000000</v>
      </c>
      <c r="H318" s="13">
        <f t="shared" si="8"/>
        <v>1210</v>
      </c>
      <c r="I318" s="15">
        <v>36617</v>
      </c>
      <c r="J318" s="6" t="str">
        <f t="shared" si="9"/>
        <v>01042000</v>
      </c>
      <c r="K318" s="5" t="s">
        <v>26</v>
      </c>
      <c r="L318" s="5" t="s">
        <v>27</v>
      </c>
      <c r="M318" s="9">
        <v>86320022</v>
      </c>
    </row>
    <row r="319" spans="1:13" ht="17" x14ac:dyDescent="0.2">
      <c r="A319" s="5" t="s">
        <v>349</v>
      </c>
      <c r="B319" s="5" t="s">
        <v>24</v>
      </c>
      <c r="C319" s="5" t="s">
        <v>18</v>
      </c>
      <c r="D319" s="5" t="s">
        <v>19</v>
      </c>
      <c r="E319" s="10">
        <v>390347.48</v>
      </c>
      <c r="F319" s="8">
        <v>60068</v>
      </c>
      <c r="G319" s="9">
        <v>980000000000</v>
      </c>
      <c r="H319" s="13">
        <f t="shared" si="8"/>
        <v>980</v>
      </c>
      <c r="I319" s="6">
        <v>1000</v>
      </c>
      <c r="J319" s="6" t="str">
        <f t="shared" si="9"/>
        <v>26091902</v>
      </c>
      <c r="K319" s="5" t="s">
        <v>14</v>
      </c>
      <c r="L319" s="5" t="s">
        <v>22</v>
      </c>
      <c r="M319" s="9">
        <v>470.4</v>
      </c>
    </row>
    <row r="320" spans="1:13" ht="17" x14ac:dyDescent="0.2">
      <c r="A320" s="5" t="s">
        <v>350</v>
      </c>
      <c r="B320" s="5" t="s">
        <v>24</v>
      </c>
      <c r="C320" s="5" t="s">
        <v>18</v>
      </c>
      <c r="D320" s="5" t="s">
        <v>19</v>
      </c>
      <c r="E320" s="10">
        <v>545725.97</v>
      </c>
      <c r="F320" s="8">
        <v>50044</v>
      </c>
      <c r="G320" s="9">
        <v>1390000000000</v>
      </c>
      <c r="H320" s="13">
        <f t="shared" si="8"/>
        <v>1390</v>
      </c>
      <c r="I320" s="6">
        <v>1000</v>
      </c>
      <c r="J320" s="6" t="str">
        <f t="shared" si="9"/>
        <v>26091902</v>
      </c>
      <c r="K320" s="5" t="s">
        <v>14</v>
      </c>
      <c r="L320" s="5" t="s">
        <v>27</v>
      </c>
      <c r="M320" s="9">
        <v>667.2</v>
      </c>
    </row>
    <row r="321" spans="1:13" ht="17" x14ac:dyDescent="0.2">
      <c r="A321" s="5" t="s">
        <v>351</v>
      </c>
      <c r="B321" s="5" t="s">
        <v>24</v>
      </c>
      <c r="C321" s="5" t="s">
        <v>18</v>
      </c>
      <c r="D321" s="5" t="s">
        <v>12</v>
      </c>
      <c r="E321" s="10">
        <v>272535.64</v>
      </c>
      <c r="F321" s="8">
        <v>36650</v>
      </c>
      <c r="G321" s="9">
        <v>690000000000</v>
      </c>
      <c r="H321" s="13">
        <f t="shared" si="8"/>
        <v>690</v>
      </c>
      <c r="I321" s="15">
        <v>36526</v>
      </c>
      <c r="J321" s="6" t="str">
        <f t="shared" si="9"/>
        <v>01012000</v>
      </c>
      <c r="K321" s="5" t="s">
        <v>14</v>
      </c>
      <c r="L321" s="5" t="s">
        <v>15</v>
      </c>
      <c r="M321" s="9">
        <v>5660333</v>
      </c>
    </row>
    <row r="322" spans="1:13" ht="17" x14ac:dyDescent="0.2">
      <c r="A322" s="5" t="s">
        <v>352</v>
      </c>
      <c r="B322" s="5" t="s">
        <v>17</v>
      </c>
      <c r="C322" s="5" t="s">
        <v>18</v>
      </c>
      <c r="D322" s="5" t="s">
        <v>33</v>
      </c>
      <c r="E322" s="10">
        <v>443397.37</v>
      </c>
      <c r="F322" s="8">
        <v>50653</v>
      </c>
      <c r="G322" s="9">
        <v>1100000000000</v>
      </c>
      <c r="H322" s="13">
        <f t="shared" si="8"/>
        <v>1100</v>
      </c>
      <c r="I322" s="6">
        <v>1000</v>
      </c>
      <c r="J322" s="6" t="str">
        <f t="shared" si="9"/>
        <v>26091902</v>
      </c>
      <c r="K322" s="5" t="s">
        <v>26</v>
      </c>
      <c r="L322" s="5" t="s">
        <v>27</v>
      </c>
      <c r="M322" s="9">
        <v>262865172</v>
      </c>
    </row>
    <row r="323" spans="1:13" ht="17" x14ac:dyDescent="0.2">
      <c r="A323" s="5" t="s">
        <v>353</v>
      </c>
      <c r="B323" s="5" t="s">
        <v>17</v>
      </c>
      <c r="C323" s="5" t="s">
        <v>18</v>
      </c>
      <c r="D323" s="5" t="s">
        <v>75</v>
      </c>
      <c r="E323" s="10">
        <v>533246.27</v>
      </c>
      <c r="F323" s="8">
        <v>68931</v>
      </c>
      <c r="G323" s="9">
        <v>660000000000</v>
      </c>
      <c r="H323" s="13">
        <f t="shared" ref="H323:H386" si="10">$G323/1000000000</f>
        <v>660</v>
      </c>
      <c r="I323" s="6">
        <v>1000</v>
      </c>
      <c r="J323" s="6" t="str">
        <f t="shared" ref="J323:J386" si="11">TEXT(I323,"ddmmyyyy")</f>
        <v>26091902</v>
      </c>
      <c r="K323" s="5" t="s">
        <v>14</v>
      </c>
      <c r="L323" s="5" t="s">
        <v>15</v>
      </c>
      <c r="M323" s="9">
        <v>309577946</v>
      </c>
    </row>
    <row r="324" spans="1:13" ht="17" x14ac:dyDescent="0.2">
      <c r="A324" s="5" t="s">
        <v>354</v>
      </c>
      <c r="B324" s="5" t="s">
        <v>31</v>
      </c>
      <c r="C324" s="5" t="s">
        <v>25</v>
      </c>
      <c r="D324" s="5" t="s">
        <v>19</v>
      </c>
      <c r="E324" s="10">
        <v>231509.5</v>
      </c>
      <c r="F324" s="8" t="s">
        <v>13</v>
      </c>
      <c r="G324" s="9">
        <v>730000000000</v>
      </c>
      <c r="H324" s="13">
        <f t="shared" si="10"/>
        <v>730</v>
      </c>
      <c r="I324" s="15">
        <v>36526</v>
      </c>
      <c r="J324" s="6" t="str">
        <f t="shared" si="11"/>
        <v>01012000</v>
      </c>
      <c r="K324" s="5" t="s">
        <v>26</v>
      </c>
      <c r="L324" s="5" t="s">
        <v>15</v>
      </c>
      <c r="M324" s="9">
        <v>350.4</v>
      </c>
    </row>
    <row r="325" spans="1:13" ht="17" x14ac:dyDescent="0.2">
      <c r="A325" s="5" t="s">
        <v>355</v>
      </c>
      <c r="B325" s="5" t="s">
        <v>24</v>
      </c>
      <c r="C325" s="5" t="s">
        <v>18</v>
      </c>
      <c r="D325" s="5" t="s">
        <v>33</v>
      </c>
      <c r="E325" s="10">
        <v>541195.37</v>
      </c>
      <c r="F325" s="8" t="s">
        <v>13</v>
      </c>
      <c r="G325" s="9">
        <v>730000000000</v>
      </c>
      <c r="H325" s="13">
        <f t="shared" si="10"/>
        <v>730</v>
      </c>
      <c r="I325" s="6">
        <v>1000</v>
      </c>
      <c r="J325" s="6" t="str">
        <f t="shared" si="11"/>
        <v>26091902</v>
      </c>
      <c r="K325" s="5" t="s">
        <v>14</v>
      </c>
      <c r="L325" s="5" t="s">
        <v>15</v>
      </c>
      <c r="M325" s="9">
        <v>365364581</v>
      </c>
    </row>
    <row r="326" spans="1:13" ht="17" x14ac:dyDescent="0.2">
      <c r="A326" s="5" t="s">
        <v>356</v>
      </c>
      <c r="B326" s="5" t="s">
        <v>24</v>
      </c>
      <c r="C326" s="5" t="s">
        <v>25</v>
      </c>
      <c r="D326" s="5" t="s">
        <v>19</v>
      </c>
      <c r="E326" s="10">
        <v>958733.23</v>
      </c>
      <c r="F326" s="8">
        <v>39266</v>
      </c>
      <c r="G326" s="9">
        <v>800000000000</v>
      </c>
      <c r="H326" s="13">
        <f t="shared" si="10"/>
        <v>800</v>
      </c>
      <c r="I326" s="6">
        <v>1000</v>
      </c>
      <c r="J326" s="6" t="str">
        <f t="shared" si="11"/>
        <v>26091902</v>
      </c>
      <c r="K326" s="5" t="s">
        <v>14</v>
      </c>
      <c r="L326" s="5" t="s">
        <v>15</v>
      </c>
      <c r="M326" s="9">
        <v>384</v>
      </c>
    </row>
    <row r="327" spans="1:13" ht="17" x14ac:dyDescent="0.2">
      <c r="A327" s="5" t="s">
        <v>357</v>
      </c>
      <c r="B327" s="5" t="s">
        <v>24</v>
      </c>
      <c r="C327" s="5" t="s">
        <v>25</v>
      </c>
      <c r="D327" s="5" t="s">
        <v>33</v>
      </c>
      <c r="E327" s="10">
        <v>2210350.7200000002</v>
      </c>
      <c r="F327" s="8" t="s">
        <v>13</v>
      </c>
      <c r="G327" s="9">
        <v>1020000000000</v>
      </c>
      <c r="H327" s="13">
        <f t="shared" si="10"/>
        <v>1020</v>
      </c>
      <c r="I327" s="6">
        <v>1000</v>
      </c>
      <c r="J327" s="6" t="str">
        <f t="shared" si="11"/>
        <v>26091902</v>
      </c>
      <c r="K327" s="5" t="s">
        <v>14</v>
      </c>
      <c r="L327" s="5" t="s">
        <v>27</v>
      </c>
      <c r="M327" s="9">
        <v>489.6</v>
      </c>
    </row>
    <row r="328" spans="1:13" ht="17" x14ac:dyDescent="0.2">
      <c r="A328" s="5" t="s">
        <v>358</v>
      </c>
      <c r="B328" s="5" t="s">
        <v>21</v>
      </c>
      <c r="C328" s="5" t="s">
        <v>18</v>
      </c>
      <c r="D328" s="5" t="s">
        <v>29</v>
      </c>
      <c r="E328" s="10">
        <v>976494.53</v>
      </c>
      <c r="F328" s="8" t="s">
        <v>13</v>
      </c>
      <c r="G328" s="9">
        <v>980000000000</v>
      </c>
      <c r="H328" s="13">
        <f t="shared" si="10"/>
        <v>980</v>
      </c>
      <c r="I328" s="15">
        <v>36526</v>
      </c>
      <c r="J328" s="6" t="str">
        <f t="shared" si="11"/>
        <v>01012000</v>
      </c>
      <c r="K328" s="5" t="s">
        <v>14</v>
      </c>
      <c r="L328" s="5" t="s">
        <v>15</v>
      </c>
      <c r="M328" s="9">
        <v>705.6</v>
      </c>
    </row>
    <row r="329" spans="1:13" ht="17" x14ac:dyDescent="0.2">
      <c r="A329" s="5" t="s">
        <v>359</v>
      </c>
      <c r="B329" s="5" t="s">
        <v>21</v>
      </c>
      <c r="C329" s="5" t="s">
        <v>18</v>
      </c>
      <c r="D329" s="5" t="s">
        <v>19</v>
      </c>
      <c r="E329" s="10">
        <v>256715.15</v>
      </c>
      <c r="F329" s="8">
        <v>40864</v>
      </c>
      <c r="G329" s="9">
        <v>650000000000</v>
      </c>
      <c r="H329" s="13">
        <f t="shared" si="10"/>
        <v>650</v>
      </c>
      <c r="I329" s="6">
        <v>1000</v>
      </c>
      <c r="J329" s="6" t="str">
        <f t="shared" si="11"/>
        <v>26091902</v>
      </c>
      <c r="K329" s="5" t="s">
        <v>26</v>
      </c>
      <c r="L329" s="5" t="s">
        <v>15</v>
      </c>
      <c r="M329" s="9">
        <v>951528</v>
      </c>
    </row>
    <row r="330" spans="1:13" ht="17" x14ac:dyDescent="0.2">
      <c r="A330" s="5" t="s">
        <v>360</v>
      </c>
      <c r="B330" s="5" t="s">
        <v>31</v>
      </c>
      <c r="C330" s="5" t="s">
        <v>18</v>
      </c>
      <c r="D330" s="5" t="s">
        <v>33</v>
      </c>
      <c r="E330" s="10">
        <v>265062.28000000003</v>
      </c>
      <c r="F330" s="8">
        <v>39035</v>
      </c>
      <c r="G330" s="9">
        <v>680000000000</v>
      </c>
      <c r="H330" s="13">
        <f t="shared" si="10"/>
        <v>680</v>
      </c>
      <c r="I330" s="6">
        <v>1000</v>
      </c>
      <c r="J330" s="6" t="str">
        <f t="shared" si="11"/>
        <v>26091902</v>
      </c>
      <c r="K330" s="5" t="s">
        <v>14</v>
      </c>
      <c r="L330" s="5" t="s">
        <v>15</v>
      </c>
      <c r="M330" s="9">
        <v>244564334</v>
      </c>
    </row>
    <row r="331" spans="1:13" ht="17" x14ac:dyDescent="0.2">
      <c r="A331" s="5" t="s">
        <v>361</v>
      </c>
      <c r="B331" s="5" t="s">
        <v>24</v>
      </c>
      <c r="C331" s="5" t="s">
        <v>25</v>
      </c>
      <c r="D331" s="5" t="s">
        <v>19</v>
      </c>
      <c r="E331" s="10">
        <v>1126436.33</v>
      </c>
      <c r="F331" s="8">
        <v>34923</v>
      </c>
      <c r="G331" s="9">
        <v>980000000000</v>
      </c>
      <c r="H331" s="13">
        <f t="shared" si="10"/>
        <v>980</v>
      </c>
      <c r="I331" s="6">
        <v>1000</v>
      </c>
      <c r="J331" s="6" t="str">
        <f t="shared" si="11"/>
        <v>26091902</v>
      </c>
      <c r="K331" s="5" t="s">
        <v>14</v>
      </c>
      <c r="L331" s="5" t="s">
        <v>22</v>
      </c>
      <c r="M331" s="9">
        <v>639105556</v>
      </c>
    </row>
    <row r="332" spans="1:13" ht="17" x14ac:dyDescent="0.2">
      <c r="A332" s="5" t="s">
        <v>362</v>
      </c>
      <c r="B332" s="5" t="s">
        <v>24</v>
      </c>
      <c r="C332" s="5" t="s">
        <v>25</v>
      </c>
      <c r="D332" s="5" t="s">
        <v>29</v>
      </c>
      <c r="E332" s="10">
        <v>216852.35</v>
      </c>
      <c r="F332" s="8" t="s">
        <v>13</v>
      </c>
      <c r="G332" s="9">
        <v>630000000000</v>
      </c>
      <c r="H332" s="13">
        <f t="shared" si="10"/>
        <v>630</v>
      </c>
      <c r="I332" s="6">
        <v>1000</v>
      </c>
      <c r="J332" s="6" t="str">
        <f t="shared" si="11"/>
        <v>26091902</v>
      </c>
      <c r="K332" s="5" t="s">
        <v>14</v>
      </c>
      <c r="L332" s="5" t="s">
        <v>15</v>
      </c>
      <c r="M332" s="9">
        <v>453.6</v>
      </c>
    </row>
    <row r="333" spans="1:13" ht="17" x14ac:dyDescent="0.2">
      <c r="A333" s="5" t="s">
        <v>363</v>
      </c>
      <c r="B333" s="5" t="s">
        <v>24</v>
      </c>
      <c r="C333" s="5" t="s">
        <v>18</v>
      </c>
      <c r="D333" s="5" t="s">
        <v>29</v>
      </c>
      <c r="E333" s="10">
        <v>861066.75</v>
      </c>
      <c r="F333" s="8" t="s">
        <v>13</v>
      </c>
      <c r="G333" s="9">
        <v>1110000000000</v>
      </c>
      <c r="H333" s="13">
        <f t="shared" si="10"/>
        <v>1110</v>
      </c>
      <c r="I333" s="6">
        <v>1000</v>
      </c>
      <c r="J333" s="6" t="str">
        <f t="shared" si="11"/>
        <v>26091902</v>
      </c>
      <c r="K333" s="5" t="s">
        <v>26</v>
      </c>
      <c r="L333" s="5" t="s">
        <v>27</v>
      </c>
      <c r="M333" s="9">
        <v>532.79999999999995</v>
      </c>
    </row>
    <row r="334" spans="1:13" ht="17" x14ac:dyDescent="0.2">
      <c r="A334" s="5" t="s">
        <v>364</v>
      </c>
      <c r="B334" s="5" t="s">
        <v>24</v>
      </c>
      <c r="C334" s="5" t="s">
        <v>18</v>
      </c>
      <c r="D334" s="5" t="s">
        <v>33</v>
      </c>
      <c r="E334" s="10">
        <v>283464.62</v>
      </c>
      <c r="F334" s="8">
        <v>24506</v>
      </c>
      <c r="G334" s="9">
        <v>710000000000</v>
      </c>
      <c r="H334" s="13">
        <f t="shared" si="10"/>
        <v>710</v>
      </c>
      <c r="I334" s="6">
        <v>1000</v>
      </c>
      <c r="J334" s="6" t="str">
        <f t="shared" si="11"/>
        <v>26091902</v>
      </c>
      <c r="K334" s="5" t="s">
        <v>14</v>
      </c>
      <c r="L334" s="5" t="s">
        <v>22</v>
      </c>
      <c r="M334" s="9">
        <v>511.2</v>
      </c>
    </row>
    <row r="335" spans="1:13" ht="17" x14ac:dyDescent="0.2">
      <c r="A335" s="5" t="s">
        <v>365</v>
      </c>
      <c r="B335" s="5" t="s">
        <v>31</v>
      </c>
      <c r="C335" s="5" t="s">
        <v>25</v>
      </c>
      <c r="D335" s="5" t="s">
        <v>29</v>
      </c>
      <c r="E335" s="10">
        <v>893013.97</v>
      </c>
      <c r="F335" s="8" t="s">
        <v>13</v>
      </c>
      <c r="G335" s="9">
        <v>820000000000</v>
      </c>
      <c r="H335" s="13">
        <f t="shared" si="10"/>
        <v>820</v>
      </c>
      <c r="I335" s="6">
        <v>1000</v>
      </c>
      <c r="J335" s="6" t="str">
        <f t="shared" si="11"/>
        <v>26091902</v>
      </c>
      <c r="K335" s="5" t="s">
        <v>14</v>
      </c>
      <c r="L335" s="5" t="s">
        <v>15</v>
      </c>
      <c r="M335" s="9">
        <v>554522969</v>
      </c>
    </row>
    <row r="336" spans="1:13" ht="17" x14ac:dyDescent="0.2">
      <c r="A336" s="5" t="s">
        <v>366</v>
      </c>
      <c r="B336" s="5" t="s">
        <v>17</v>
      </c>
      <c r="C336" s="5" t="s">
        <v>18</v>
      </c>
      <c r="D336" s="5" t="s">
        <v>33</v>
      </c>
      <c r="E336" s="10">
        <v>553638.69999999995</v>
      </c>
      <c r="F336" s="8">
        <v>52220</v>
      </c>
      <c r="G336" s="9">
        <v>700000000000</v>
      </c>
      <c r="H336" s="13">
        <f t="shared" si="10"/>
        <v>700</v>
      </c>
      <c r="I336" s="15">
        <v>36526</v>
      </c>
      <c r="J336" s="6" t="str">
        <f t="shared" si="11"/>
        <v>01012000</v>
      </c>
      <c r="K336" s="5" t="s">
        <v>14</v>
      </c>
      <c r="L336" s="5" t="s">
        <v>15</v>
      </c>
      <c r="M336" s="9">
        <v>336</v>
      </c>
    </row>
    <row r="337" spans="1:13" ht="17" x14ac:dyDescent="0.2">
      <c r="A337" s="5" t="s">
        <v>367</v>
      </c>
      <c r="B337" s="5" t="s">
        <v>17</v>
      </c>
      <c r="C337" s="5" t="s">
        <v>25</v>
      </c>
      <c r="D337" s="5" t="s">
        <v>29</v>
      </c>
      <c r="E337" s="10">
        <v>284085.43</v>
      </c>
      <c r="F337" s="8" t="s">
        <v>13</v>
      </c>
      <c r="G337" s="9">
        <v>740000000000</v>
      </c>
      <c r="H337" s="13">
        <f t="shared" si="10"/>
        <v>740</v>
      </c>
      <c r="I337" s="6">
        <v>1000</v>
      </c>
      <c r="J337" s="6" t="str">
        <f t="shared" si="11"/>
        <v>26091902</v>
      </c>
      <c r="K337" s="5" t="s">
        <v>14</v>
      </c>
      <c r="L337" s="5" t="s">
        <v>22</v>
      </c>
      <c r="M337" s="9">
        <v>402449823</v>
      </c>
    </row>
    <row r="338" spans="1:13" ht="17" x14ac:dyDescent="0.2">
      <c r="A338" s="5" t="s">
        <v>368</v>
      </c>
      <c r="B338" s="5" t="s">
        <v>24</v>
      </c>
      <c r="C338" s="5" t="s">
        <v>25</v>
      </c>
      <c r="D338" s="5" t="s">
        <v>33</v>
      </c>
      <c r="E338" s="10">
        <v>808288.1</v>
      </c>
      <c r="F338" s="8">
        <v>53554</v>
      </c>
      <c r="G338" s="9">
        <v>670000000000</v>
      </c>
      <c r="H338" s="13">
        <f t="shared" si="10"/>
        <v>670</v>
      </c>
      <c r="I338" s="6">
        <v>1000</v>
      </c>
      <c r="J338" s="6" t="str">
        <f t="shared" si="11"/>
        <v>26091902</v>
      </c>
      <c r="K338" s="5" t="s">
        <v>14</v>
      </c>
      <c r="L338" s="5" t="s">
        <v>15</v>
      </c>
      <c r="M338" s="9">
        <v>327020539</v>
      </c>
    </row>
    <row r="339" spans="1:13" ht="17" x14ac:dyDescent="0.2">
      <c r="A339" s="5" t="s">
        <v>369</v>
      </c>
      <c r="B339" s="5" t="s">
        <v>24</v>
      </c>
      <c r="C339" s="5" t="s">
        <v>25</v>
      </c>
      <c r="D339" s="5" t="s">
        <v>19</v>
      </c>
      <c r="E339" s="10">
        <v>525473.43000000005</v>
      </c>
      <c r="F339" s="8">
        <v>34476</v>
      </c>
      <c r="G339" s="9">
        <v>670000000000</v>
      </c>
      <c r="H339" s="13">
        <f t="shared" si="10"/>
        <v>670</v>
      </c>
      <c r="I339" s="15">
        <v>36526</v>
      </c>
      <c r="J339" s="6" t="str">
        <f t="shared" si="11"/>
        <v>01012000</v>
      </c>
      <c r="K339" s="5" t="s">
        <v>26</v>
      </c>
      <c r="L339" s="5" t="s">
        <v>15</v>
      </c>
      <c r="M339" s="9">
        <v>53953</v>
      </c>
    </row>
    <row r="340" spans="1:13" ht="17" x14ac:dyDescent="0.2">
      <c r="A340" s="5" t="s">
        <v>370</v>
      </c>
      <c r="B340" s="5" t="s">
        <v>17</v>
      </c>
      <c r="C340" s="5" t="s">
        <v>18</v>
      </c>
      <c r="D340" s="5" t="s">
        <v>19</v>
      </c>
      <c r="E340" s="10">
        <v>511623.76</v>
      </c>
      <c r="F340" s="8" t="s">
        <v>13</v>
      </c>
      <c r="G340" s="9">
        <v>700000000000</v>
      </c>
      <c r="H340" s="13">
        <f t="shared" si="10"/>
        <v>700</v>
      </c>
      <c r="I340" s="6">
        <v>1000</v>
      </c>
      <c r="J340" s="6" t="str">
        <f t="shared" si="11"/>
        <v>26091902</v>
      </c>
      <c r="K340" s="5" t="s">
        <v>14</v>
      </c>
      <c r="L340" s="5" t="s">
        <v>15</v>
      </c>
      <c r="M340" s="9">
        <v>131401291</v>
      </c>
    </row>
    <row r="341" spans="1:13" ht="17" x14ac:dyDescent="0.2">
      <c r="A341" s="5" t="s">
        <v>371</v>
      </c>
      <c r="B341" s="5" t="s">
        <v>24</v>
      </c>
      <c r="C341" s="5" t="s">
        <v>25</v>
      </c>
      <c r="D341" s="5" t="s">
        <v>33</v>
      </c>
      <c r="E341" s="10">
        <v>303464.7</v>
      </c>
      <c r="F341" s="8">
        <v>68205</v>
      </c>
      <c r="G341" s="9">
        <v>760000000000</v>
      </c>
      <c r="H341" s="13">
        <f t="shared" si="10"/>
        <v>760</v>
      </c>
      <c r="I341" s="6">
        <v>1000</v>
      </c>
      <c r="J341" s="6" t="str">
        <f t="shared" si="11"/>
        <v>26091902</v>
      </c>
      <c r="K341" s="5" t="s">
        <v>14</v>
      </c>
      <c r="L341" s="5" t="s">
        <v>22</v>
      </c>
      <c r="M341" s="9">
        <v>99382943</v>
      </c>
    </row>
    <row r="342" spans="1:13" ht="17" x14ac:dyDescent="0.2">
      <c r="A342" s="5" t="s">
        <v>372</v>
      </c>
      <c r="B342" s="5" t="s">
        <v>24</v>
      </c>
      <c r="C342" s="5" t="s">
        <v>18</v>
      </c>
      <c r="D342" s="5" t="s">
        <v>29</v>
      </c>
      <c r="E342" s="10">
        <v>802489.99</v>
      </c>
      <c r="F342" s="8" t="s">
        <v>13</v>
      </c>
      <c r="G342" s="9">
        <v>1190000000000</v>
      </c>
      <c r="H342" s="13">
        <f t="shared" si="10"/>
        <v>1190</v>
      </c>
      <c r="I342" s="15">
        <v>36526</v>
      </c>
      <c r="J342" s="6" t="str">
        <f t="shared" si="11"/>
        <v>01012000</v>
      </c>
      <c r="K342" s="5" t="s">
        <v>14</v>
      </c>
      <c r="L342" s="5" t="s">
        <v>27</v>
      </c>
      <c r="M342" s="9">
        <v>856.8</v>
      </c>
    </row>
    <row r="343" spans="1:13" ht="17" x14ac:dyDescent="0.2">
      <c r="A343" s="5" t="s">
        <v>373</v>
      </c>
      <c r="B343" s="5" t="s">
        <v>24</v>
      </c>
      <c r="C343" s="5" t="s">
        <v>25</v>
      </c>
      <c r="D343" s="5" t="s">
        <v>29</v>
      </c>
      <c r="E343" s="10">
        <v>1821114.32</v>
      </c>
      <c r="F343" s="8">
        <v>53690</v>
      </c>
      <c r="G343" s="9">
        <v>1540000000000</v>
      </c>
      <c r="H343" s="13">
        <f t="shared" si="10"/>
        <v>1540</v>
      </c>
      <c r="I343" s="6">
        <v>1000</v>
      </c>
      <c r="J343" s="6" t="str">
        <f t="shared" si="11"/>
        <v>26091902</v>
      </c>
      <c r="K343" s="5" t="s">
        <v>14</v>
      </c>
      <c r="L343" s="5" t="s">
        <v>27</v>
      </c>
      <c r="M343" s="9">
        <v>739.2</v>
      </c>
    </row>
    <row r="344" spans="1:13" ht="17" x14ac:dyDescent="0.2">
      <c r="A344" s="5" t="s">
        <v>374</v>
      </c>
      <c r="B344" s="5" t="s">
        <v>31</v>
      </c>
      <c r="C344" s="5" t="s">
        <v>25</v>
      </c>
      <c r="D344" s="5" t="s">
        <v>29</v>
      </c>
      <c r="E344" s="10">
        <v>512156.33</v>
      </c>
      <c r="F344" s="8" t="s">
        <v>13</v>
      </c>
      <c r="G344" s="9">
        <v>720000000000</v>
      </c>
      <c r="H344" s="13">
        <f t="shared" si="10"/>
        <v>720</v>
      </c>
      <c r="I344" s="6">
        <v>1000</v>
      </c>
      <c r="J344" s="6" t="str">
        <f t="shared" si="11"/>
        <v>26091902</v>
      </c>
      <c r="K344" s="5" t="s">
        <v>14</v>
      </c>
      <c r="L344" s="5" t="s">
        <v>15</v>
      </c>
      <c r="M344" s="9">
        <v>518.4</v>
      </c>
    </row>
    <row r="345" spans="1:13" ht="17" x14ac:dyDescent="0.2">
      <c r="A345" s="5" t="s">
        <v>375</v>
      </c>
      <c r="B345" s="5" t="s">
        <v>24</v>
      </c>
      <c r="C345" s="5" t="s">
        <v>18</v>
      </c>
      <c r="D345" s="5" t="s">
        <v>29</v>
      </c>
      <c r="E345" s="10">
        <v>215017.86</v>
      </c>
      <c r="F345" s="8" t="s">
        <v>13</v>
      </c>
      <c r="G345" s="9">
        <v>610000000000</v>
      </c>
      <c r="H345" s="13">
        <f t="shared" si="10"/>
        <v>610</v>
      </c>
      <c r="I345" s="6">
        <v>1000</v>
      </c>
      <c r="J345" s="6" t="str">
        <f t="shared" si="11"/>
        <v>26091902</v>
      </c>
      <c r="K345" s="5" t="s">
        <v>14</v>
      </c>
      <c r="L345" s="5" t="s">
        <v>15</v>
      </c>
      <c r="M345" s="9">
        <v>292.8</v>
      </c>
    </row>
    <row r="346" spans="1:13" ht="17" x14ac:dyDescent="0.2">
      <c r="A346" s="5" t="s">
        <v>376</v>
      </c>
      <c r="B346" s="5" t="s">
        <v>24</v>
      </c>
      <c r="C346" s="5" t="s">
        <v>18</v>
      </c>
      <c r="D346" s="5" t="s">
        <v>29</v>
      </c>
      <c r="E346" s="10">
        <v>559538.99</v>
      </c>
      <c r="F346" s="8">
        <v>74454</v>
      </c>
      <c r="G346" s="9">
        <v>710000000000</v>
      </c>
      <c r="H346" s="13">
        <f t="shared" si="10"/>
        <v>710</v>
      </c>
      <c r="I346" s="6">
        <v>1000</v>
      </c>
      <c r="J346" s="6" t="str">
        <f t="shared" si="11"/>
        <v>26091902</v>
      </c>
      <c r="K346" s="5" t="s">
        <v>14</v>
      </c>
      <c r="L346" s="5" t="s">
        <v>15</v>
      </c>
      <c r="M346" s="9">
        <v>340.8</v>
      </c>
    </row>
    <row r="347" spans="1:13" ht="17" x14ac:dyDescent="0.2">
      <c r="A347" s="5" t="s">
        <v>377</v>
      </c>
      <c r="B347" s="5" t="s">
        <v>21</v>
      </c>
      <c r="C347" s="5" t="s">
        <v>18</v>
      </c>
      <c r="D347" s="5" t="s">
        <v>19</v>
      </c>
      <c r="E347" s="10">
        <v>756282.4</v>
      </c>
      <c r="F347" s="8" t="s">
        <v>13</v>
      </c>
      <c r="G347" s="9">
        <v>730000000000</v>
      </c>
      <c r="H347" s="13">
        <f t="shared" si="10"/>
        <v>730</v>
      </c>
      <c r="I347" s="6">
        <v>1000</v>
      </c>
      <c r="J347" s="6" t="str">
        <f t="shared" si="11"/>
        <v>26091902</v>
      </c>
      <c r="K347" s="5" t="s">
        <v>14</v>
      </c>
      <c r="L347" s="5" t="s">
        <v>15</v>
      </c>
      <c r="M347" s="9">
        <v>350.4</v>
      </c>
    </row>
    <row r="348" spans="1:13" ht="17" x14ac:dyDescent="0.2">
      <c r="A348" s="5" t="s">
        <v>378</v>
      </c>
      <c r="B348" s="5" t="s">
        <v>31</v>
      </c>
      <c r="C348" s="5" t="s">
        <v>25</v>
      </c>
      <c r="D348" s="5" t="s">
        <v>29</v>
      </c>
      <c r="E348" s="10">
        <v>538585.31999999995</v>
      </c>
      <c r="F348" s="8">
        <v>29664</v>
      </c>
      <c r="G348" s="9">
        <v>710000000000</v>
      </c>
      <c r="H348" s="13">
        <f t="shared" si="10"/>
        <v>710</v>
      </c>
      <c r="I348" s="6">
        <v>1000</v>
      </c>
      <c r="J348" s="6" t="str">
        <f t="shared" si="11"/>
        <v>26091902</v>
      </c>
      <c r="K348" s="5" t="s">
        <v>14</v>
      </c>
      <c r="L348" s="5" t="s">
        <v>15</v>
      </c>
      <c r="M348" s="9">
        <v>340.8</v>
      </c>
    </row>
    <row r="349" spans="1:13" ht="17" x14ac:dyDescent="0.2">
      <c r="A349" s="5" t="s">
        <v>379</v>
      </c>
      <c r="B349" s="5" t="s">
        <v>10</v>
      </c>
      <c r="C349" s="5" t="s">
        <v>18</v>
      </c>
      <c r="D349" s="5" t="s">
        <v>75</v>
      </c>
      <c r="E349" s="10">
        <v>267805.83</v>
      </c>
      <c r="F349" s="8">
        <v>72450</v>
      </c>
      <c r="G349" s="9">
        <v>660000000000</v>
      </c>
      <c r="H349" s="13">
        <f t="shared" si="10"/>
        <v>660</v>
      </c>
      <c r="I349" s="6">
        <v>1000</v>
      </c>
      <c r="J349" s="6" t="str">
        <f t="shared" si="11"/>
        <v>26091902</v>
      </c>
      <c r="K349" s="5" t="s">
        <v>26</v>
      </c>
      <c r="L349" s="5" t="s">
        <v>15</v>
      </c>
      <c r="M349" s="9">
        <v>84218363</v>
      </c>
    </row>
    <row r="350" spans="1:13" ht="17" x14ac:dyDescent="0.2">
      <c r="A350" s="5" t="s">
        <v>380</v>
      </c>
      <c r="B350" s="5" t="s">
        <v>21</v>
      </c>
      <c r="C350" s="5" t="s">
        <v>18</v>
      </c>
      <c r="D350" s="5" t="s">
        <v>19</v>
      </c>
      <c r="E350" s="10">
        <v>942256.79</v>
      </c>
      <c r="F350" s="8">
        <v>47272</v>
      </c>
      <c r="G350" s="9">
        <v>790000000000</v>
      </c>
      <c r="H350" s="13">
        <f t="shared" si="10"/>
        <v>790</v>
      </c>
      <c r="I350" s="15">
        <v>36586</v>
      </c>
      <c r="J350" s="6" t="str">
        <f t="shared" si="11"/>
        <v>01032000</v>
      </c>
      <c r="K350" s="5" t="s">
        <v>14</v>
      </c>
      <c r="L350" s="5" t="s">
        <v>15</v>
      </c>
      <c r="M350" s="9">
        <v>64546877</v>
      </c>
    </row>
    <row r="351" spans="1:13" ht="17" x14ac:dyDescent="0.2">
      <c r="A351" s="5" t="s">
        <v>381</v>
      </c>
      <c r="B351" s="5" t="s">
        <v>31</v>
      </c>
      <c r="C351" s="5" t="s">
        <v>18</v>
      </c>
      <c r="D351" s="5" t="s">
        <v>33</v>
      </c>
      <c r="E351" s="10">
        <v>360586.03</v>
      </c>
      <c r="F351" s="8">
        <v>21585</v>
      </c>
      <c r="G351" s="9">
        <v>920000000000</v>
      </c>
      <c r="H351" s="13">
        <f t="shared" si="10"/>
        <v>920</v>
      </c>
      <c r="I351" s="6">
        <v>1000</v>
      </c>
      <c r="J351" s="6" t="str">
        <f t="shared" si="11"/>
        <v>26091902</v>
      </c>
      <c r="K351" s="5" t="s">
        <v>26</v>
      </c>
      <c r="L351" s="5" t="s">
        <v>15</v>
      </c>
      <c r="M351" s="9">
        <v>441.6</v>
      </c>
    </row>
    <row r="352" spans="1:13" ht="17" x14ac:dyDescent="0.2">
      <c r="A352" s="5" t="s">
        <v>382</v>
      </c>
      <c r="B352" s="5" t="s">
        <v>24</v>
      </c>
      <c r="C352" s="5" t="s">
        <v>18</v>
      </c>
      <c r="D352" s="5" t="s">
        <v>33</v>
      </c>
      <c r="E352" s="10">
        <v>776259.06</v>
      </c>
      <c r="F352" s="8">
        <v>23827</v>
      </c>
      <c r="G352" s="9">
        <v>1060000000000</v>
      </c>
      <c r="H352" s="13">
        <f t="shared" si="10"/>
        <v>1060</v>
      </c>
      <c r="I352" s="15">
        <v>36557</v>
      </c>
      <c r="J352" s="6" t="str">
        <f t="shared" si="11"/>
        <v>01022000</v>
      </c>
      <c r="K352" s="5" t="s">
        <v>14</v>
      </c>
      <c r="L352" s="5" t="s">
        <v>15</v>
      </c>
      <c r="M352" s="9">
        <v>37910623</v>
      </c>
    </row>
    <row r="353" spans="1:13" ht="17" x14ac:dyDescent="0.2">
      <c r="A353" s="5" t="s">
        <v>383</v>
      </c>
      <c r="B353" s="5" t="s">
        <v>17</v>
      </c>
      <c r="C353" s="5" t="s">
        <v>18</v>
      </c>
      <c r="D353" s="5" t="s">
        <v>33</v>
      </c>
      <c r="E353" s="10">
        <v>2344490.0499999998</v>
      </c>
      <c r="F353" s="8">
        <v>69906</v>
      </c>
      <c r="G353" s="9">
        <v>740000000000</v>
      </c>
      <c r="H353" s="13">
        <f t="shared" si="10"/>
        <v>740</v>
      </c>
      <c r="I353" s="15">
        <v>36557</v>
      </c>
      <c r="J353" s="6" t="str">
        <f t="shared" si="11"/>
        <v>01022000</v>
      </c>
      <c r="K353" s="5" t="s">
        <v>26</v>
      </c>
      <c r="L353" s="5" t="s">
        <v>15</v>
      </c>
      <c r="M353" s="9">
        <v>202860399</v>
      </c>
    </row>
    <row r="354" spans="1:13" ht="17" x14ac:dyDescent="0.2">
      <c r="A354" s="5" t="s">
        <v>384</v>
      </c>
      <c r="B354" s="5" t="s">
        <v>24</v>
      </c>
      <c r="C354" s="5" t="s">
        <v>18</v>
      </c>
      <c r="D354" s="5" t="s">
        <v>29</v>
      </c>
      <c r="E354" s="10">
        <v>255817.82</v>
      </c>
      <c r="F354" s="8" t="s">
        <v>13</v>
      </c>
      <c r="G354" s="9">
        <v>720000000000</v>
      </c>
      <c r="H354" s="13">
        <f t="shared" si="10"/>
        <v>720</v>
      </c>
      <c r="I354" s="6">
        <v>1000</v>
      </c>
      <c r="J354" s="6" t="str">
        <f t="shared" si="11"/>
        <v>26091902</v>
      </c>
      <c r="K354" s="5" t="s">
        <v>26</v>
      </c>
      <c r="L354" s="5" t="s">
        <v>15</v>
      </c>
      <c r="M354" s="9">
        <v>345.6</v>
      </c>
    </row>
    <row r="355" spans="1:13" ht="17" x14ac:dyDescent="0.2">
      <c r="A355" s="5" t="s">
        <v>385</v>
      </c>
      <c r="B355" s="5" t="s">
        <v>10</v>
      </c>
      <c r="C355" s="5" t="s">
        <v>25</v>
      </c>
      <c r="D355" s="5" t="s">
        <v>12</v>
      </c>
      <c r="E355" s="10">
        <v>265438.09999999998</v>
      </c>
      <c r="F355" s="8">
        <v>73196</v>
      </c>
      <c r="G355" s="9">
        <v>660000000000</v>
      </c>
      <c r="H355" s="13">
        <f t="shared" si="10"/>
        <v>660</v>
      </c>
      <c r="I355" s="15">
        <v>36526</v>
      </c>
      <c r="J355" s="6" t="str">
        <f t="shared" si="11"/>
        <v>01012000</v>
      </c>
      <c r="K355" s="5" t="s">
        <v>14</v>
      </c>
      <c r="L355" s="5" t="s">
        <v>15</v>
      </c>
      <c r="M355" s="9">
        <v>85809817</v>
      </c>
    </row>
    <row r="356" spans="1:13" ht="17" x14ac:dyDescent="0.2">
      <c r="A356" s="5" t="s">
        <v>386</v>
      </c>
      <c r="B356" s="5" t="s">
        <v>10</v>
      </c>
      <c r="C356" s="5" t="s">
        <v>25</v>
      </c>
      <c r="D356" s="5" t="s">
        <v>19</v>
      </c>
      <c r="E356" s="10">
        <v>254978.61</v>
      </c>
      <c r="F356" s="8">
        <v>72217</v>
      </c>
      <c r="G356" s="9">
        <v>64640000000000</v>
      </c>
      <c r="H356" s="13">
        <f t="shared" si="10"/>
        <v>64640</v>
      </c>
      <c r="I356" s="6">
        <v>1000</v>
      </c>
      <c r="J356" s="6" t="str">
        <f t="shared" si="11"/>
        <v>26091902</v>
      </c>
      <c r="K356" s="5" t="s">
        <v>14</v>
      </c>
      <c r="L356" s="5" t="s">
        <v>15</v>
      </c>
      <c r="M356" s="9">
        <v>91146661</v>
      </c>
    </row>
    <row r="357" spans="1:13" ht="17" x14ac:dyDescent="0.2">
      <c r="A357" s="5" t="s">
        <v>387</v>
      </c>
      <c r="B357" s="5" t="s">
        <v>24</v>
      </c>
      <c r="C357" s="5" t="s">
        <v>25</v>
      </c>
      <c r="D357" s="5" t="s">
        <v>29</v>
      </c>
      <c r="E357" s="10">
        <v>296959.33</v>
      </c>
      <c r="F357" s="8">
        <v>46131</v>
      </c>
      <c r="G357" s="9">
        <v>740000000000</v>
      </c>
      <c r="H357" s="13">
        <f t="shared" si="10"/>
        <v>740</v>
      </c>
      <c r="I357" s="6">
        <v>1000</v>
      </c>
      <c r="J357" s="6" t="str">
        <f t="shared" si="11"/>
        <v>26091902</v>
      </c>
      <c r="K357" s="5" t="s">
        <v>14</v>
      </c>
      <c r="L357" s="5" t="s">
        <v>22</v>
      </c>
      <c r="M357" s="9">
        <v>355.2</v>
      </c>
    </row>
    <row r="358" spans="1:13" ht="17" x14ac:dyDescent="0.2">
      <c r="A358" s="5" t="s">
        <v>388</v>
      </c>
      <c r="B358" s="5" t="s">
        <v>31</v>
      </c>
      <c r="C358" s="5" t="s">
        <v>18</v>
      </c>
      <c r="D358" s="5" t="s">
        <v>12</v>
      </c>
      <c r="E358" s="10">
        <v>436312.46</v>
      </c>
      <c r="F358" s="8">
        <v>54514</v>
      </c>
      <c r="G358" s="9">
        <v>1090000000000</v>
      </c>
      <c r="H358" s="13">
        <f t="shared" si="10"/>
        <v>1090</v>
      </c>
      <c r="I358" s="15">
        <v>36586</v>
      </c>
      <c r="J358" s="6" t="str">
        <f t="shared" si="11"/>
        <v>01032000</v>
      </c>
      <c r="K358" s="5" t="s">
        <v>14</v>
      </c>
      <c r="L358" s="5" t="s">
        <v>27</v>
      </c>
      <c r="M358" s="9">
        <v>286234931</v>
      </c>
    </row>
    <row r="359" spans="1:13" ht="17" x14ac:dyDescent="0.2">
      <c r="A359" s="5" t="s">
        <v>389</v>
      </c>
      <c r="B359" s="5" t="s">
        <v>24</v>
      </c>
      <c r="C359" s="5" t="s">
        <v>18</v>
      </c>
      <c r="D359" s="5" t="s">
        <v>29</v>
      </c>
      <c r="E359" s="10">
        <v>588430.86</v>
      </c>
      <c r="F359" s="8" t="s">
        <v>13</v>
      </c>
      <c r="G359" s="9">
        <v>1610000000000</v>
      </c>
      <c r="H359" s="13">
        <f t="shared" si="10"/>
        <v>1610</v>
      </c>
      <c r="I359" s="6">
        <v>1000</v>
      </c>
      <c r="J359" s="6" t="str">
        <f t="shared" si="11"/>
        <v>26091902</v>
      </c>
      <c r="K359" s="5" t="s">
        <v>14</v>
      </c>
      <c r="L359" s="5" t="s">
        <v>27</v>
      </c>
      <c r="M359" s="9">
        <v>1159.2</v>
      </c>
    </row>
    <row r="360" spans="1:13" ht="17" x14ac:dyDescent="0.2">
      <c r="A360" s="5" t="s">
        <v>390</v>
      </c>
      <c r="B360" s="5" t="s">
        <v>21</v>
      </c>
      <c r="C360" s="5" t="s">
        <v>18</v>
      </c>
      <c r="D360" s="5" t="s">
        <v>33</v>
      </c>
      <c r="E360" s="10">
        <v>527219.16</v>
      </c>
      <c r="F360" s="8">
        <v>96668</v>
      </c>
      <c r="G360" s="9">
        <v>660000000000</v>
      </c>
      <c r="H360" s="13">
        <f t="shared" si="10"/>
        <v>660</v>
      </c>
      <c r="I360" s="6">
        <v>1000</v>
      </c>
      <c r="J360" s="6" t="str">
        <f t="shared" si="11"/>
        <v>26091902</v>
      </c>
      <c r="K360" s="5" t="s">
        <v>14</v>
      </c>
      <c r="L360" s="5" t="s">
        <v>15</v>
      </c>
      <c r="M360" s="9">
        <v>316.8</v>
      </c>
    </row>
    <row r="361" spans="1:13" ht="17" x14ac:dyDescent="0.2">
      <c r="A361" s="5" t="s">
        <v>391</v>
      </c>
      <c r="B361" s="5" t="s">
        <v>24</v>
      </c>
      <c r="C361" s="5" t="s">
        <v>25</v>
      </c>
      <c r="D361" s="5" t="s">
        <v>75</v>
      </c>
      <c r="E361" s="10">
        <v>550989.56999999995</v>
      </c>
      <c r="F361" s="8">
        <v>78879</v>
      </c>
      <c r="G361" s="9">
        <v>690000000000</v>
      </c>
      <c r="H361" s="13">
        <f t="shared" si="10"/>
        <v>690</v>
      </c>
      <c r="I361" s="15">
        <v>36526</v>
      </c>
      <c r="J361" s="6" t="str">
        <f t="shared" si="11"/>
        <v>01012000</v>
      </c>
      <c r="K361" s="5" t="s">
        <v>14</v>
      </c>
      <c r="L361" s="5" t="s">
        <v>15</v>
      </c>
      <c r="M361" s="9">
        <v>466570791</v>
      </c>
    </row>
    <row r="362" spans="1:13" ht="17" x14ac:dyDescent="0.2">
      <c r="A362" s="5" t="s">
        <v>392</v>
      </c>
      <c r="B362" s="5" t="s">
        <v>21</v>
      </c>
      <c r="C362" s="5" t="s">
        <v>25</v>
      </c>
      <c r="D362" s="5" t="s">
        <v>33</v>
      </c>
      <c r="E362" s="10">
        <v>1631368.35</v>
      </c>
      <c r="F362" s="8" t="s">
        <v>13</v>
      </c>
      <c r="G362" s="9">
        <v>690000000000</v>
      </c>
      <c r="H362" s="13">
        <f t="shared" si="10"/>
        <v>690</v>
      </c>
      <c r="I362" s="6">
        <v>1000</v>
      </c>
      <c r="J362" s="6" t="str">
        <f t="shared" si="11"/>
        <v>26091902</v>
      </c>
      <c r="K362" s="5" t="s">
        <v>14</v>
      </c>
      <c r="L362" s="5" t="s">
        <v>15</v>
      </c>
      <c r="M362" s="9">
        <v>331.2</v>
      </c>
    </row>
    <row r="363" spans="1:13" ht="17" x14ac:dyDescent="0.2">
      <c r="A363" s="5" t="s">
        <v>393</v>
      </c>
      <c r="B363" s="5" t="s">
        <v>17</v>
      </c>
      <c r="C363" s="5" t="s">
        <v>18</v>
      </c>
      <c r="D363" s="5" t="s">
        <v>19</v>
      </c>
      <c r="E363" s="10">
        <v>567805.02</v>
      </c>
      <c r="F363" s="8" t="s">
        <v>13</v>
      </c>
      <c r="G363" s="9">
        <v>760000000000</v>
      </c>
      <c r="H363" s="13">
        <f t="shared" si="10"/>
        <v>760</v>
      </c>
      <c r="I363" s="6">
        <v>1000</v>
      </c>
      <c r="J363" s="6" t="str">
        <f t="shared" si="11"/>
        <v>26091902</v>
      </c>
      <c r="K363" s="5" t="s">
        <v>14</v>
      </c>
      <c r="L363" s="5" t="s">
        <v>15</v>
      </c>
      <c r="M363" s="9">
        <v>364.8</v>
      </c>
    </row>
    <row r="364" spans="1:13" ht="17" x14ac:dyDescent="0.2">
      <c r="A364" s="5" t="s">
        <v>394</v>
      </c>
      <c r="B364" s="5" t="s">
        <v>24</v>
      </c>
      <c r="C364" s="5" t="s">
        <v>18</v>
      </c>
      <c r="D364" s="5" t="s">
        <v>19</v>
      </c>
      <c r="E364" s="10">
        <v>1210120.8799999999</v>
      </c>
      <c r="F364" s="8" t="s">
        <v>13</v>
      </c>
      <c r="G364" s="9">
        <v>1120000000000</v>
      </c>
      <c r="H364" s="13">
        <f t="shared" si="10"/>
        <v>1120</v>
      </c>
      <c r="I364" s="6">
        <v>1000</v>
      </c>
      <c r="J364" s="6" t="str">
        <f t="shared" si="11"/>
        <v>26091902</v>
      </c>
      <c r="K364" s="5" t="s">
        <v>14</v>
      </c>
      <c r="L364" s="5" t="s">
        <v>73</v>
      </c>
      <c r="M364" s="9">
        <v>1252406235</v>
      </c>
    </row>
    <row r="365" spans="1:13" ht="17" x14ac:dyDescent="0.2">
      <c r="A365" s="5" t="s">
        <v>395</v>
      </c>
      <c r="B365" s="5" t="s">
        <v>31</v>
      </c>
      <c r="C365" s="5" t="s">
        <v>25</v>
      </c>
      <c r="D365" s="5" t="s">
        <v>19</v>
      </c>
      <c r="E365" s="10">
        <v>245357.08</v>
      </c>
      <c r="F365" s="8">
        <v>29735</v>
      </c>
      <c r="G365" s="9">
        <v>690000000000</v>
      </c>
      <c r="H365" s="13">
        <f t="shared" si="10"/>
        <v>690</v>
      </c>
      <c r="I365" s="6">
        <v>1000</v>
      </c>
      <c r="J365" s="6" t="str">
        <f t="shared" si="11"/>
        <v>26091902</v>
      </c>
      <c r="K365" s="5" t="s">
        <v>14</v>
      </c>
      <c r="L365" s="5" t="s">
        <v>15</v>
      </c>
      <c r="M365" s="9">
        <v>331.2</v>
      </c>
    </row>
    <row r="366" spans="1:13" ht="17" x14ac:dyDescent="0.2">
      <c r="A366" s="5" t="s">
        <v>396</v>
      </c>
      <c r="B366" s="5" t="s">
        <v>24</v>
      </c>
      <c r="C366" s="5" t="s">
        <v>25</v>
      </c>
      <c r="D366" s="5" t="s">
        <v>29</v>
      </c>
      <c r="E366" s="10">
        <v>507566.27</v>
      </c>
      <c r="F366" s="8">
        <v>23082</v>
      </c>
      <c r="G366" s="9">
        <v>650000000000</v>
      </c>
      <c r="H366" s="13">
        <f t="shared" si="10"/>
        <v>650</v>
      </c>
      <c r="I366" s="6">
        <v>1000</v>
      </c>
      <c r="J366" s="6" t="str">
        <f t="shared" si="11"/>
        <v>26091902</v>
      </c>
      <c r="K366" s="5" t="s">
        <v>37</v>
      </c>
      <c r="L366" s="5" t="s">
        <v>15</v>
      </c>
      <c r="M366" s="9">
        <v>312</v>
      </c>
    </row>
    <row r="367" spans="1:13" ht="17" x14ac:dyDescent="0.2">
      <c r="A367" s="5" t="s">
        <v>397</v>
      </c>
      <c r="B367" s="5" t="s">
        <v>17</v>
      </c>
      <c r="C367" s="5" t="s">
        <v>25</v>
      </c>
      <c r="D367" s="5" t="s">
        <v>19</v>
      </c>
      <c r="E367" s="10">
        <v>321497.94</v>
      </c>
      <c r="F367" s="8">
        <v>53984</v>
      </c>
      <c r="G367" s="9">
        <v>800000000000</v>
      </c>
      <c r="H367" s="13">
        <f t="shared" si="10"/>
        <v>800</v>
      </c>
      <c r="I367" s="6">
        <v>1000</v>
      </c>
      <c r="J367" s="6" t="str">
        <f t="shared" si="11"/>
        <v>26091902</v>
      </c>
      <c r="K367" s="5" t="s">
        <v>26</v>
      </c>
      <c r="L367" s="5" t="s">
        <v>15</v>
      </c>
      <c r="M367" s="9">
        <v>421484456</v>
      </c>
    </row>
    <row r="368" spans="1:13" ht="17" x14ac:dyDescent="0.2">
      <c r="A368" s="5" t="s">
        <v>398</v>
      </c>
      <c r="B368" s="5" t="s">
        <v>24</v>
      </c>
      <c r="C368" s="5" t="s">
        <v>18</v>
      </c>
      <c r="D368" s="5" t="s">
        <v>33</v>
      </c>
      <c r="E368" s="10">
        <v>1227534.31</v>
      </c>
      <c r="F368" s="8">
        <v>52135</v>
      </c>
      <c r="G368" s="9">
        <v>1560000000000</v>
      </c>
      <c r="H368" s="13">
        <f t="shared" si="10"/>
        <v>1560</v>
      </c>
      <c r="I368" s="6">
        <v>1000</v>
      </c>
      <c r="J368" s="6" t="str">
        <f t="shared" si="11"/>
        <v>26091902</v>
      </c>
      <c r="K368" s="5" t="s">
        <v>14</v>
      </c>
      <c r="L368" s="5" t="s">
        <v>27</v>
      </c>
      <c r="M368" s="9">
        <v>430505942</v>
      </c>
    </row>
    <row r="369" spans="1:13" ht="17" x14ac:dyDescent="0.2">
      <c r="A369" s="5" t="s">
        <v>399</v>
      </c>
      <c r="B369" s="5" t="s">
        <v>24</v>
      </c>
      <c r="C369" s="5" t="s">
        <v>18</v>
      </c>
      <c r="D369" s="5" t="s">
        <v>33</v>
      </c>
      <c r="E369" s="10">
        <v>272221.07</v>
      </c>
      <c r="F369" s="8">
        <v>17576</v>
      </c>
      <c r="G369" s="9">
        <v>710000000000</v>
      </c>
      <c r="H369" s="13">
        <f t="shared" si="10"/>
        <v>710</v>
      </c>
      <c r="I369" s="6">
        <v>1000</v>
      </c>
      <c r="J369" s="6" t="str">
        <f t="shared" si="11"/>
        <v>26091902</v>
      </c>
      <c r="K369" s="5" t="s">
        <v>26</v>
      </c>
      <c r="L369" s="5" t="s">
        <v>15</v>
      </c>
      <c r="M369" s="9">
        <v>398502948</v>
      </c>
    </row>
    <row r="370" spans="1:13" ht="17" x14ac:dyDescent="0.2">
      <c r="A370" s="5" t="s">
        <v>400</v>
      </c>
      <c r="B370" s="5" t="s">
        <v>31</v>
      </c>
      <c r="C370" s="5" t="s">
        <v>18</v>
      </c>
      <c r="D370" s="5" t="s">
        <v>19</v>
      </c>
      <c r="E370" s="10">
        <v>245744.09</v>
      </c>
      <c r="F370" s="8">
        <v>29486</v>
      </c>
      <c r="G370" s="9">
        <v>620000000000</v>
      </c>
      <c r="H370" s="13">
        <f t="shared" si="10"/>
        <v>620</v>
      </c>
      <c r="I370" s="6">
        <v>1000</v>
      </c>
      <c r="J370" s="6" t="str">
        <f t="shared" si="11"/>
        <v>26091902</v>
      </c>
      <c r="K370" s="5" t="s">
        <v>14</v>
      </c>
      <c r="L370" s="5" t="s">
        <v>15</v>
      </c>
      <c r="M370" s="9">
        <v>7646763</v>
      </c>
    </row>
    <row r="371" spans="1:13" ht="17" x14ac:dyDescent="0.2">
      <c r="A371" s="5" t="s">
        <v>401</v>
      </c>
      <c r="B371" s="5" t="s">
        <v>31</v>
      </c>
      <c r="C371" s="5" t="s">
        <v>18</v>
      </c>
      <c r="D371" s="5" t="s">
        <v>12</v>
      </c>
      <c r="E371" s="10">
        <v>355484.53</v>
      </c>
      <c r="F371" s="8">
        <v>58557</v>
      </c>
      <c r="G371" s="9">
        <v>880000000000</v>
      </c>
      <c r="H371" s="13">
        <f t="shared" si="10"/>
        <v>880</v>
      </c>
      <c r="I371" s="6">
        <v>1000</v>
      </c>
      <c r="J371" s="6" t="str">
        <f t="shared" si="11"/>
        <v>26091902</v>
      </c>
      <c r="K371" s="5" t="s">
        <v>26</v>
      </c>
      <c r="L371" s="5" t="s">
        <v>15</v>
      </c>
      <c r="M371" s="9">
        <v>55510526</v>
      </c>
    </row>
    <row r="372" spans="1:13" ht="17" x14ac:dyDescent="0.2">
      <c r="A372" s="5" t="s">
        <v>402</v>
      </c>
      <c r="B372" s="5" t="s">
        <v>24</v>
      </c>
      <c r="C372" s="5" t="s">
        <v>25</v>
      </c>
      <c r="D372" s="5" t="s">
        <v>19</v>
      </c>
      <c r="E372" s="10">
        <v>492954.97</v>
      </c>
      <c r="F372" s="8">
        <v>25632</v>
      </c>
      <c r="G372" s="9">
        <v>630000000000</v>
      </c>
      <c r="H372" s="13">
        <f t="shared" si="10"/>
        <v>630</v>
      </c>
      <c r="I372" s="6">
        <v>1000</v>
      </c>
      <c r="J372" s="6" t="str">
        <f t="shared" si="11"/>
        <v>26091902</v>
      </c>
      <c r="K372" s="5" t="s">
        <v>14</v>
      </c>
      <c r="L372" s="5" t="s">
        <v>22</v>
      </c>
      <c r="M372" s="9">
        <v>351270869</v>
      </c>
    </row>
    <row r="373" spans="1:13" ht="17" x14ac:dyDescent="0.2">
      <c r="A373" s="5" t="s">
        <v>403</v>
      </c>
      <c r="B373" s="5" t="s">
        <v>24</v>
      </c>
      <c r="C373" s="5" t="s">
        <v>18</v>
      </c>
      <c r="D373" s="5" t="s">
        <v>29</v>
      </c>
      <c r="E373" s="10">
        <v>803645.03</v>
      </c>
      <c r="F373" s="8" t="s">
        <v>13</v>
      </c>
      <c r="G373" s="9">
        <v>1120000000000</v>
      </c>
      <c r="H373" s="13">
        <f t="shared" si="10"/>
        <v>1120</v>
      </c>
      <c r="I373" s="6">
        <v>1000</v>
      </c>
      <c r="J373" s="6" t="str">
        <f t="shared" si="11"/>
        <v>26091902</v>
      </c>
      <c r="K373" s="5" t="s">
        <v>14</v>
      </c>
      <c r="L373" s="5" t="s">
        <v>73</v>
      </c>
      <c r="M373" s="9">
        <v>806.4</v>
      </c>
    </row>
    <row r="374" spans="1:13" ht="17" x14ac:dyDescent="0.2">
      <c r="A374" s="5" t="s">
        <v>404</v>
      </c>
      <c r="B374" s="5" t="s">
        <v>17</v>
      </c>
      <c r="C374" s="5" t="s">
        <v>25</v>
      </c>
      <c r="D374" s="5" t="s">
        <v>19</v>
      </c>
      <c r="E374" s="10">
        <v>427691.53</v>
      </c>
      <c r="F374" s="8">
        <v>18768</v>
      </c>
      <c r="G374" s="9">
        <v>680000000000</v>
      </c>
      <c r="H374" s="13">
        <f t="shared" si="10"/>
        <v>680</v>
      </c>
      <c r="I374" s="15">
        <v>36586</v>
      </c>
      <c r="J374" s="6" t="str">
        <f t="shared" si="11"/>
        <v>01032000</v>
      </c>
      <c r="K374" s="5" t="s">
        <v>26</v>
      </c>
      <c r="L374" s="5" t="s">
        <v>15</v>
      </c>
      <c r="M374" s="9">
        <v>647454583</v>
      </c>
    </row>
    <row r="375" spans="1:13" ht="17" x14ac:dyDescent="0.2">
      <c r="A375" s="5" t="s">
        <v>405</v>
      </c>
      <c r="B375" s="5" t="s">
        <v>24</v>
      </c>
      <c r="C375" s="5" t="s">
        <v>18</v>
      </c>
      <c r="D375" s="5" t="s">
        <v>19</v>
      </c>
      <c r="E375" s="10">
        <v>3347334.95</v>
      </c>
      <c r="F375" s="8">
        <v>33190</v>
      </c>
      <c r="G375" s="9">
        <v>1060000000000</v>
      </c>
      <c r="H375" s="13">
        <f t="shared" si="10"/>
        <v>1060</v>
      </c>
      <c r="I375" s="6">
        <v>1000</v>
      </c>
      <c r="J375" s="6" t="str">
        <f t="shared" si="11"/>
        <v>26091902</v>
      </c>
      <c r="K375" s="5" t="s">
        <v>14</v>
      </c>
      <c r="L375" s="5" t="s">
        <v>27</v>
      </c>
      <c r="M375" s="9">
        <v>508.8</v>
      </c>
    </row>
    <row r="376" spans="1:13" ht="17" x14ac:dyDescent="0.2">
      <c r="A376" s="5" t="s">
        <v>406</v>
      </c>
      <c r="B376" s="5" t="s">
        <v>31</v>
      </c>
      <c r="C376" s="5" t="s">
        <v>18</v>
      </c>
      <c r="D376" s="5" t="s">
        <v>12</v>
      </c>
      <c r="E376" s="10">
        <v>596058.14</v>
      </c>
      <c r="F376" s="8">
        <v>47945</v>
      </c>
      <c r="G376" s="9">
        <v>740000000000</v>
      </c>
      <c r="H376" s="13">
        <f t="shared" si="10"/>
        <v>740</v>
      </c>
      <c r="I376" s="6">
        <v>1000</v>
      </c>
      <c r="J376" s="6" t="str">
        <f t="shared" si="11"/>
        <v>26091902</v>
      </c>
      <c r="K376" s="5" t="s">
        <v>14</v>
      </c>
      <c r="L376" s="5" t="s">
        <v>22</v>
      </c>
      <c r="M376" s="9">
        <v>12843823</v>
      </c>
    </row>
    <row r="377" spans="1:13" ht="17" x14ac:dyDescent="0.2">
      <c r="A377" s="5" t="s">
        <v>407</v>
      </c>
      <c r="B377" s="5" t="s">
        <v>17</v>
      </c>
      <c r="C377" s="5" t="s">
        <v>25</v>
      </c>
      <c r="D377" s="5" t="s">
        <v>33</v>
      </c>
      <c r="E377" s="10">
        <v>4479546.9400000004</v>
      </c>
      <c r="F377" s="8">
        <v>58778</v>
      </c>
      <c r="G377" s="9">
        <v>1260000000000</v>
      </c>
      <c r="H377" s="13">
        <f t="shared" si="10"/>
        <v>1260</v>
      </c>
      <c r="I377" s="6">
        <v>1000</v>
      </c>
      <c r="J377" s="6" t="str">
        <f t="shared" si="11"/>
        <v>26091902</v>
      </c>
      <c r="K377" s="5" t="s">
        <v>37</v>
      </c>
      <c r="L377" s="5" t="s">
        <v>27</v>
      </c>
      <c r="M377" s="9">
        <v>302033971</v>
      </c>
    </row>
    <row r="378" spans="1:13" ht="17" x14ac:dyDescent="0.2">
      <c r="A378" s="5" t="s">
        <v>408</v>
      </c>
      <c r="B378" s="5" t="s">
        <v>24</v>
      </c>
      <c r="C378" s="5" t="s">
        <v>18</v>
      </c>
      <c r="D378" s="5" t="s">
        <v>29</v>
      </c>
      <c r="E378" s="10">
        <v>383211.81</v>
      </c>
      <c r="F378" s="8">
        <v>15192</v>
      </c>
      <c r="G378" s="9">
        <v>1000000000000</v>
      </c>
      <c r="H378" s="13">
        <f t="shared" si="10"/>
        <v>1000</v>
      </c>
      <c r="I378" s="6">
        <v>1000</v>
      </c>
      <c r="J378" s="6" t="str">
        <f t="shared" si="11"/>
        <v>26091902</v>
      </c>
      <c r="K378" s="5" t="s">
        <v>14</v>
      </c>
      <c r="L378" s="5" t="s">
        <v>27</v>
      </c>
      <c r="M378" s="9">
        <v>480</v>
      </c>
    </row>
    <row r="379" spans="1:13" ht="17" x14ac:dyDescent="0.2">
      <c r="A379" s="5" t="s">
        <v>409</v>
      </c>
      <c r="B379" s="5" t="s">
        <v>24</v>
      </c>
      <c r="C379" s="5" t="s">
        <v>18</v>
      </c>
      <c r="D379" s="5" t="s">
        <v>19</v>
      </c>
      <c r="E379" s="10">
        <v>683793.26</v>
      </c>
      <c r="F379" s="8">
        <v>51859</v>
      </c>
      <c r="G379" s="9">
        <v>1710000000000</v>
      </c>
      <c r="H379" s="13">
        <f t="shared" si="10"/>
        <v>1710</v>
      </c>
      <c r="I379" s="6">
        <v>1000</v>
      </c>
      <c r="J379" s="6" t="str">
        <f t="shared" si="11"/>
        <v>26091902</v>
      </c>
      <c r="K379" s="5" t="s">
        <v>14</v>
      </c>
      <c r="L379" s="5" t="s">
        <v>27</v>
      </c>
      <c r="M379" s="9">
        <v>1003160633</v>
      </c>
    </row>
    <row r="380" spans="1:13" ht="17" x14ac:dyDescent="0.2">
      <c r="A380" s="5" t="s">
        <v>410</v>
      </c>
      <c r="B380" s="5" t="s">
        <v>21</v>
      </c>
      <c r="C380" s="5" t="s">
        <v>18</v>
      </c>
      <c r="D380" s="5" t="s">
        <v>29</v>
      </c>
      <c r="E380" s="10">
        <v>528526.81999999995</v>
      </c>
      <c r="F380" s="8">
        <v>23422</v>
      </c>
      <c r="G380" s="9">
        <v>720000000000</v>
      </c>
      <c r="H380" s="13">
        <f t="shared" si="10"/>
        <v>720</v>
      </c>
      <c r="I380" s="6">
        <v>1000</v>
      </c>
      <c r="J380" s="6" t="str">
        <f t="shared" si="11"/>
        <v>26091902</v>
      </c>
      <c r="K380" s="5" t="s">
        <v>14</v>
      </c>
      <c r="L380" s="5" t="s">
        <v>22</v>
      </c>
      <c r="M380" s="9">
        <v>518.4</v>
      </c>
    </row>
    <row r="381" spans="1:13" ht="17" x14ac:dyDescent="0.2">
      <c r="A381" s="5" t="s">
        <v>411</v>
      </c>
      <c r="B381" s="5" t="s">
        <v>24</v>
      </c>
      <c r="C381" s="5" t="s">
        <v>18</v>
      </c>
      <c r="D381" s="5" t="s">
        <v>33</v>
      </c>
      <c r="E381" s="10">
        <v>309651.12</v>
      </c>
      <c r="F381" s="8">
        <v>21604</v>
      </c>
      <c r="G381" s="9">
        <v>790000000000</v>
      </c>
      <c r="H381" s="13">
        <f t="shared" si="10"/>
        <v>790</v>
      </c>
      <c r="I381" s="6">
        <v>1000</v>
      </c>
      <c r="J381" s="6" t="str">
        <f t="shared" si="11"/>
        <v>26091902</v>
      </c>
      <c r="K381" s="5" t="s">
        <v>26</v>
      </c>
      <c r="L381" s="5" t="s">
        <v>15</v>
      </c>
      <c r="M381" s="9">
        <v>379.2</v>
      </c>
    </row>
    <row r="382" spans="1:13" ht="17" x14ac:dyDescent="0.2">
      <c r="A382" s="5" t="s">
        <v>412</v>
      </c>
      <c r="B382" s="5" t="s">
        <v>17</v>
      </c>
      <c r="C382" s="5" t="s">
        <v>25</v>
      </c>
      <c r="D382" s="5" t="s">
        <v>33</v>
      </c>
      <c r="E382" s="10">
        <v>358971.07</v>
      </c>
      <c r="F382" s="8">
        <v>79298</v>
      </c>
      <c r="G382" s="9">
        <v>900000000000</v>
      </c>
      <c r="H382" s="13">
        <f t="shared" si="10"/>
        <v>900</v>
      </c>
      <c r="I382" s="6">
        <v>1000</v>
      </c>
      <c r="J382" s="6" t="str">
        <f t="shared" si="11"/>
        <v>26091902</v>
      </c>
      <c r="K382" s="5" t="s">
        <v>14</v>
      </c>
      <c r="L382" s="5" t="s">
        <v>15</v>
      </c>
      <c r="M382" s="9">
        <v>244362072</v>
      </c>
    </row>
    <row r="383" spans="1:13" ht="17" x14ac:dyDescent="0.2">
      <c r="A383" s="5" t="s">
        <v>413</v>
      </c>
      <c r="B383" s="5" t="s">
        <v>17</v>
      </c>
      <c r="C383" s="5" t="s">
        <v>18</v>
      </c>
      <c r="D383" s="5" t="s">
        <v>19</v>
      </c>
      <c r="E383" s="10">
        <v>258240.85</v>
      </c>
      <c r="F383" s="8">
        <v>76731</v>
      </c>
      <c r="G383" s="9">
        <v>640000000000</v>
      </c>
      <c r="H383" s="13">
        <f t="shared" si="10"/>
        <v>640</v>
      </c>
      <c r="I383" s="6">
        <v>1000</v>
      </c>
      <c r="J383" s="6" t="str">
        <f t="shared" si="11"/>
        <v>26091902</v>
      </c>
      <c r="K383" s="5" t="s">
        <v>37</v>
      </c>
      <c r="L383" s="5" t="s">
        <v>15</v>
      </c>
      <c r="M383" s="9">
        <v>201455005</v>
      </c>
    </row>
    <row r="384" spans="1:13" ht="17" x14ac:dyDescent="0.2">
      <c r="A384" s="5" t="s">
        <v>414</v>
      </c>
      <c r="B384" s="5" t="s">
        <v>10</v>
      </c>
      <c r="C384" s="5" t="s">
        <v>25</v>
      </c>
      <c r="D384" s="5" t="s">
        <v>33</v>
      </c>
      <c r="E384" s="10">
        <v>340391.94</v>
      </c>
      <c r="F384" s="8">
        <v>38460</v>
      </c>
      <c r="G384" s="9">
        <v>880000000000</v>
      </c>
      <c r="H384" s="13">
        <f t="shared" si="10"/>
        <v>880</v>
      </c>
      <c r="I384" s="15">
        <v>36526</v>
      </c>
      <c r="J384" s="6" t="str">
        <f t="shared" si="11"/>
        <v>01012000</v>
      </c>
      <c r="K384" s="5" t="s">
        <v>14</v>
      </c>
      <c r="L384" s="5" t="s">
        <v>15</v>
      </c>
      <c r="M384" s="9">
        <v>9155098</v>
      </c>
    </row>
    <row r="385" spans="1:13" ht="17" x14ac:dyDescent="0.2">
      <c r="A385" s="5" t="s">
        <v>415</v>
      </c>
      <c r="B385" s="5" t="s">
        <v>17</v>
      </c>
      <c r="C385" s="5" t="s">
        <v>18</v>
      </c>
      <c r="D385" s="5" t="s">
        <v>33</v>
      </c>
      <c r="E385" s="10">
        <v>1357567.6</v>
      </c>
      <c r="F385" s="8">
        <v>48534</v>
      </c>
      <c r="G385" s="9">
        <v>1150000000000</v>
      </c>
      <c r="H385" s="13">
        <f t="shared" si="10"/>
        <v>1150</v>
      </c>
      <c r="I385" s="15">
        <v>36526</v>
      </c>
      <c r="J385" s="6" t="str">
        <f t="shared" si="11"/>
        <v>01012000</v>
      </c>
      <c r="K385" s="5" t="s">
        <v>14</v>
      </c>
      <c r="L385" s="5" t="s">
        <v>27</v>
      </c>
      <c r="M385" s="9">
        <v>552</v>
      </c>
    </row>
    <row r="386" spans="1:13" ht="17" x14ac:dyDescent="0.2">
      <c r="A386" s="5" t="s">
        <v>416</v>
      </c>
      <c r="B386" s="5" t="s">
        <v>10</v>
      </c>
      <c r="C386" s="5" t="s">
        <v>25</v>
      </c>
      <c r="D386" s="5" t="s">
        <v>75</v>
      </c>
      <c r="E386" s="10">
        <v>343613.43</v>
      </c>
      <c r="F386" s="8">
        <v>30817</v>
      </c>
      <c r="G386" s="9">
        <v>880000000000</v>
      </c>
      <c r="H386" s="13">
        <f t="shared" si="10"/>
        <v>880</v>
      </c>
      <c r="I386" s="6">
        <v>1000</v>
      </c>
      <c r="J386" s="6" t="str">
        <f t="shared" si="11"/>
        <v>26091902</v>
      </c>
      <c r="K386" s="5" t="s">
        <v>26</v>
      </c>
      <c r="L386" s="5" t="s">
        <v>15</v>
      </c>
      <c r="M386" s="9">
        <v>91834668</v>
      </c>
    </row>
    <row r="387" spans="1:13" ht="17" x14ac:dyDescent="0.2">
      <c r="A387" s="5" t="s">
        <v>417</v>
      </c>
      <c r="B387" s="5" t="s">
        <v>31</v>
      </c>
      <c r="C387" s="5" t="s">
        <v>18</v>
      </c>
      <c r="D387" s="5" t="s">
        <v>33</v>
      </c>
      <c r="E387" s="10">
        <v>2868582.79</v>
      </c>
      <c r="F387" s="8">
        <v>48412</v>
      </c>
      <c r="G387" s="9">
        <v>1040000000000</v>
      </c>
      <c r="H387" s="13">
        <f t="shared" ref="H387:H450" si="12">$G387/1000000000</f>
        <v>1040</v>
      </c>
      <c r="I387" s="6">
        <v>1000</v>
      </c>
      <c r="J387" s="6" t="str">
        <f t="shared" ref="J387:J450" si="13">TEXT(I387,"ddmmyyyy")</f>
        <v>26091902</v>
      </c>
      <c r="K387" s="5" t="s">
        <v>14</v>
      </c>
      <c r="L387" s="5" t="s">
        <v>27</v>
      </c>
      <c r="M387" s="9">
        <v>707430832</v>
      </c>
    </row>
    <row r="388" spans="1:13" ht="17" x14ac:dyDescent="0.2">
      <c r="A388" s="5" t="s">
        <v>418</v>
      </c>
      <c r="B388" s="5" t="s">
        <v>10</v>
      </c>
      <c r="C388" s="5" t="s">
        <v>25</v>
      </c>
      <c r="D388" s="5" t="s">
        <v>19</v>
      </c>
      <c r="E388" s="10">
        <v>450267.97</v>
      </c>
      <c r="F388" s="8">
        <v>68798</v>
      </c>
      <c r="G388" s="9">
        <v>1140000000000</v>
      </c>
      <c r="H388" s="13">
        <f t="shared" si="12"/>
        <v>1140</v>
      </c>
      <c r="I388" s="6">
        <v>1000</v>
      </c>
      <c r="J388" s="6" t="str">
        <f t="shared" si="13"/>
        <v>26091902</v>
      </c>
      <c r="K388" s="5" t="s">
        <v>14</v>
      </c>
      <c r="L388" s="5" t="s">
        <v>27</v>
      </c>
      <c r="M388" s="9">
        <v>92915251</v>
      </c>
    </row>
    <row r="389" spans="1:13" ht="17" x14ac:dyDescent="0.2">
      <c r="A389" s="5" t="s">
        <v>419</v>
      </c>
      <c r="B389" s="5" t="s">
        <v>31</v>
      </c>
      <c r="C389" s="5" t="s">
        <v>25</v>
      </c>
      <c r="D389" s="5" t="s">
        <v>19</v>
      </c>
      <c r="E389" s="10">
        <v>618311.15</v>
      </c>
      <c r="F389" s="8">
        <v>23712</v>
      </c>
      <c r="G389" s="9">
        <v>850000000000</v>
      </c>
      <c r="H389" s="13">
        <f t="shared" si="12"/>
        <v>850</v>
      </c>
      <c r="I389" s="6">
        <v>1000</v>
      </c>
      <c r="J389" s="6" t="str">
        <f t="shared" si="13"/>
        <v>26091902</v>
      </c>
      <c r="K389" s="5" t="s">
        <v>14</v>
      </c>
      <c r="L389" s="5" t="s">
        <v>15</v>
      </c>
      <c r="M389" s="9">
        <v>376126419</v>
      </c>
    </row>
    <row r="390" spans="1:13" ht="17" x14ac:dyDescent="0.2">
      <c r="A390" s="5" t="s">
        <v>420</v>
      </c>
      <c r="B390" s="5" t="s">
        <v>24</v>
      </c>
      <c r="C390" s="5" t="s">
        <v>25</v>
      </c>
      <c r="D390" s="5" t="s">
        <v>33</v>
      </c>
      <c r="E390" s="10">
        <v>387364.7</v>
      </c>
      <c r="F390" s="8">
        <v>28142</v>
      </c>
      <c r="G390" s="9">
        <v>1050000000000</v>
      </c>
      <c r="H390" s="13">
        <f t="shared" si="12"/>
        <v>1050</v>
      </c>
      <c r="I390" s="6">
        <v>1000</v>
      </c>
      <c r="J390" s="6" t="str">
        <f t="shared" si="13"/>
        <v>26091902</v>
      </c>
      <c r="K390" s="5" t="s">
        <v>14</v>
      </c>
      <c r="L390" s="5" t="s">
        <v>73</v>
      </c>
      <c r="M390" s="9">
        <v>701708239</v>
      </c>
    </row>
    <row r="391" spans="1:13" ht="17" x14ac:dyDescent="0.2">
      <c r="A391" s="5" t="s">
        <v>421</v>
      </c>
      <c r="B391" s="5" t="s">
        <v>24</v>
      </c>
      <c r="C391" s="5" t="s">
        <v>18</v>
      </c>
      <c r="D391" s="5" t="s">
        <v>12</v>
      </c>
      <c r="E391" s="10">
        <v>1892933.06</v>
      </c>
      <c r="F391" s="8">
        <v>72196</v>
      </c>
      <c r="G391" s="9">
        <v>680000000000</v>
      </c>
      <c r="H391" s="13">
        <f t="shared" si="12"/>
        <v>680</v>
      </c>
      <c r="I391" s="6">
        <v>1000</v>
      </c>
      <c r="J391" s="6" t="str">
        <f t="shared" si="13"/>
        <v>26091902</v>
      </c>
      <c r="K391" s="5" t="s">
        <v>14</v>
      </c>
      <c r="L391" s="5" t="s">
        <v>15</v>
      </c>
      <c r="M391" s="9">
        <v>152184244</v>
      </c>
    </row>
    <row r="392" spans="1:13" ht="17" x14ac:dyDescent="0.2">
      <c r="A392" s="5" t="s">
        <v>422</v>
      </c>
      <c r="B392" s="5" t="s">
        <v>24</v>
      </c>
      <c r="C392" s="5" t="s">
        <v>25</v>
      </c>
      <c r="D392" s="5" t="s">
        <v>12</v>
      </c>
      <c r="E392" s="10">
        <v>555329.57999999996</v>
      </c>
      <c r="F392" s="8">
        <v>68197</v>
      </c>
      <c r="G392" s="9">
        <v>690000000000</v>
      </c>
      <c r="H392" s="13">
        <f t="shared" si="12"/>
        <v>690</v>
      </c>
      <c r="I392" s="6">
        <v>1000</v>
      </c>
      <c r="J392" s="6" t="str">
        <f t="shared" si="13"/>
        <v>26091902</v>
      </c>
      <c r="K392" s="5" t="s">
        <v>14</v>
      </c>
      <c r="L392" s="5" t="s">
        <v>15</v>
      </c>
      <c r="M392" s="9">
        <v>176819414</v>
      </c>
    </row>
    <row r="393" spans="1:13" ht="17" x14ac:dyDescent="0.2">
      <c r="A393" s="5" t="s">
        <v>423</v>
      </c>
      <c r="B393" s="5" t="s">
        <v>24</v>
      </c>
      <c r="C393" s="5" t="s">
        <v>25</v>
      </c>
      <c r="D393" s="5" t="s">
        <v>19</v>
      </c>
      <c r="E393" s="10">
        <v>501125.92</v>
      </c>
      <c r="F393" s="8">
        <v>75248</v>
      </c>
      <c r="G393" s="9">
        <v>630000000000</v>
      </c>
      <c r="H393" s="13">
        <f t="shared" si="12"/>
        <v>630</v>
      </c>
      <c r="I393" s="6">
        <v>1000</v>
      </c>
      <c r="J393" s="6" t="str">
        <f t="shared" si="13"/>
        <v>26091902</v>
      </c>
      <c r="K393" s="5" t="s">
        <v>26</v>
      </c>
      <c r="L393" s="5" t="s">
        <v>15</v>
      </c>
      <c r="M393" s="9">
        <v>104454624</v>
      </c>
    </row>
    <row r="394" spans="1:13" ht="17" x14ac:dyDescent="0.2">
      <c r="A394" s="5" t="s">
        <v>424</v>
      </c>
      <c r="B394" s="5" t="s">
        <v>24</v>
      </c>
      <c r="C394" s="5" t="s">
        <v>18</v>
      </c>
      <c r="D394" s="5" t="s">
        <v>33</v>
      </c>
      <c r="E394" s="10">
        <v>1044244.63</v>
      </c>
      <c r="F394" s="8" t="s">
        <v>13</v>
      </c>
      <c r="G394" s="9">
        <v>980000000000</v>
      </c>
      <c r="H394" s="13">
        <f t="shared" si="12"/>
        <v>980</v>
      </c>
      <c r="I394" s="6">
        <v>1000</v>
      </c>
      <c r="J394" s="6" t="str">
        <f t="shared" si="13"/>
        <v>26091902</v>
      </c>
      <c r="K394" s="5" t="s">
        <v>14</v>
      </c>
      <c r="L394" s="5" t="s">
        <v>15</v>
      </c>
      <c r="M394" s="9">
        <v>941718054</v>
      </c>
    </row>
    <row r="395" spans="1:13" ht="17" x14ac:dyDescent="0.2">
      <c r="A395" s="5" t="s">
        <v>425</v>
      </c>
      <c r="B395" s="5" t="s">
        <v>21</v>
      </c>
      <c r="C395" s="5" t="s">
        <v>25</v>
      </c>
      <c r="D395" s="5" t="s">
        <v>19</v>
      </c>
      <c r="E395" s="10">
        <v>219961.78</v>
      </c>
      <c r="F395" s="8" t="s">
        <v>13</v>
      </c>
      <c r="G395" s="9">
        <v>650000000000</v>
      </c>
      <c r="H395" s="13">
        <f t="shared" si="12"/>
        <v>650</v>
      </c>
      <c r="I395" s="15">
        <v>36526</v>
      </c>
      <c r="J395" s="6" t="str">
        <f t="shared" si="13"/>
        <v>01012000</v>
      </c>
      <c r="K395" s="5" t="s">
        <v>14</v>
      </c>
      <c r="L395" s="5" t="s">
        <v>22</v>
      </c>
      <c r="M395" s="9">
        <v>468</v>
      </c>
    </row>
    <row r="396" spans="1:13" ht="17" x14ac:dyDescent="0.2">
      <c r="A396" s="5" t="s">
        <v>426</v>
      </c>
      <c r="B396" s="5" t="s">
        <v>10</v>
      </c>
      <c r="C396" s="5" t="s">
        <v>18</v>
      </c>
      <c r="D396" s="5" t="s">
        <v>12</v>
      </c>
      <c r="E396" s="10">
        <v>512317.09</v>
      </c>
      <c r="F396" s="8">
        <v>89879</v>
      </c>
      <c r="G396" s="9">
        <v>630000000000</v>
      </c>
      <c r="H396" s="13">
        <f t="shared" si="12"/>
        <v>630</v>
      </c>
      <c r="I396" s="6">
        <v>1000</v>
      </c>
      <c r="J396" s="6" t="str">
        <f t="shared" si="13"/>
        <v>26091902</v>
      </c>
      <c r="K396" s="5" t="s">
        <v>14</v>
      </c>
      <c r="L396" s="5" t="s">
        <v>22</v>
      </c>
      <c r="M396" s="9">
        <v>94030308</v>
      </c>
    </row>
    <row r="397" spans="1:13" ht="17" x14ac:dyDescent="0.2">
      <c r="A397" s="5" t="s">
        <v>427</v>
      </c>
      <c r="B397" s="5" t="s">
        <v>31</v>
      </c>
      <c r="C397" s="5" t="s">
        <v>25</v>
      </c>
      <c r="D397" s="5" t="s">
        <v>29</v>
      </c>
      <c r="E397" s="10">
        <v>748431.05</v>
      </c>
      <c r="F397" s="8">
        <v>46998</v>
      </c>
      <c r="G397" s="9">
        <v>960000000000</v>
      </c>
      <c r="H397" s="13">
        <f t="shared" si="12"/>
        <v>960</v>
      </c>
      <c r="I397" s="6">
        <v>1000</v>
      </c>
      <c r="J397" s="6" t="str">
        <f t="shared" si="13"/>
        <v>26091902</v>
      </c>
      <c r="K397" s="5" t="s">
        <v>26</v>
      </c>
      <c r="L397" s="5" t="s">
        <v>15</v>
      </c>
      <c r="M397" s="9">
        <v>460.8</v>
      </c>
    </row>
    <row r="398" spans="1:13" ht="17" x14ac:dyDescent="0.2">
      <c r="A398" s="5" t="s">
        <v>428</v>
      </c>
      <c r="B398" s="5" t="s">
        <v>31</v>
      </c>
      <c r="C398" s="5" t="s">
        <v>25</v>
      </c>
      <c r="D398" s="5" t="s">
        <v>19</v>
      </c>
      <c r="E398" s="10">
        <v>261302.31</v>
      </c>
      <c r="F398" s="8">
        <v>57099</v>
      </c>
      <c r="G398" s="9">
        <v>670000000000</v>
      </c>
      <c r="H398" s="13">
        <f t="shared" si="12"/>
        <v>670</v>
      </c>
      <c r="I398" s="6">
        <v>1000</v>
      </c>
      <c r="J398" s="6" t="str">
        <f t="shared" si="13"/>
        <v>26091902</v>
      </c>
      <c r="K398" s="5" t="s">
        <v>14</v>
      </c>
      <c r="L398" s="5" t="s">
        <v>22</v>
      </c>
      <c r="M398" s="9">
        <v>67859881</v>
      </c>
    </row>
    <row r="399" spans="1:13" ht="17" x14ac:dyDescent="0.2">
      <c r="A399" s="5" t="s">
        <v>429</v>
      </c>
      <c r="B399" s="5" t="s">
        <v>17</v>
      </c>
      <c r="C399" s="5" t="s">
        <v>18</v>
      </c>
      <c r="D399" s="5" t="s">
        <v>19</v>
      </c>
      <c r="E399" s="10">
        <v>908063.97</v>
      </c>
      <c r="F399" s="8">
        <v>33897</v>
      </c>
      <c r="G399" s="9">
        <v>1140000000000</v>
      </c>
      <c r="H399" s="13">
        <f t="shared" si="12"/>
        <v>1140</v>
      </c>
      <c r="I399" s="6">
        <v>1000</v>
      </c>
      <c r="J399" s="6" t="str">
        <f t="shared" si="13"/>
        <v>26091902</v>
      </c>
      <c r="K399" s="5" t="s">
        <v>26</v>
      </c>
      <c r="L399" s="5" t="s">
        <v>27</v>
      </c>
      <c r="M399" s="9">
        <v>539843003</v>
      </c>
    </row>
    <row r="400" spans="1:13" ht="17" x14ac:dyDescent="0.2">
      <c r="A400" s="5" t="s">
        <v>430</v>
      </c>
      <c r="B400" s="5" t="s">
        <v>21</v>
      </c>
      <c r="C400" s="5" t="s">
        <v>18</v>
      </c>
      <c r="D400" s="5" t="s">
        <v>29</v>
      </c>
      <c r="E400" s="10">
        <v>1377097.62</v>
      </c>
      <c r="F400" s="8">
        <v>59207</v>
      </c>
      <c r="G400" s="9">
        <v>1160000000000</v>
      </c>
      <c r="H400" s="13">
        <f t="shared" si="12"/>
        <v>1160</v>
      </c>
      <c r="I400" s="6">
        <v>1000</v>
      </c>
      <c r="J400" s="6" t="str">
        <f t="shared" si="13"/>
        <v>26091902</v>
      </c>
      <c r="K400" s="5" t="s">
        <v>14</v>
      </c>
      <c r="L400" s="5" t="s">
        <v>15</v>
      </c>
      <c r="M400" s="9">
        <v>556.79999999999995</v>
      </c>
    </row>
    <row r="401" spans="1:13" ht="17" x14ac:dyDescent="0.2">
      <c r="A401" s="5" t="s">
        <v>431</v>
      </c>
      <c r="B401" s="5" t="s">
        <v>31</v>
      </c>
      <c r="C401" s="5" t="s">
        <v>25</v>
      </c>
      <c r="D401" s="5" t="s">
        <v>29</v>
      </c>
      <c r="E401" s="10">
        <v>287682.28999999998</v>
      </c>
      <c r="F401" s="8">
        <v>40171</v>
      </c>
      <c r="G401" s="9">
        <v>730000000000</v>
      </c>
      <c r="H401" s="13">
        <f t="shared" si="12"/>
        <v>730</v>
      </c>
      <c r="I401" s="6">
        <v>1000</v>
      </c>
      <c r="J401" s="6" t="str">
        <f t="shared" si="13"/>
        <v>26091902</v>
      </c>
      <c r="K401" s="5" t="s">
        <v>14</v>
      </c>
      <c r="L401" s="5" t="s">
        <v>15</v>
      </c>
      <c r="M401" s="9">
        <v>350.4</v>
      </c>
    </row>
    <row r="402" spans="1:13" ht="17" x14ac:dyDescent="0.2">
      <c r="A402" s="5" t="s">
        <v>432</v>
      </c>
      <c r="B402" s="5" t="s">
        <v>10</v>
      </c>
      <c r="C402" s="5" t="s">
        <v>25</v>
      </c>
      <c r="D402" s="5" t="s">
        <v>75</v>
      </c>
      <c r="E402" s="10">
        <v>540891.15</v>
      </c>
      <c r="F402" s="8">
        <v>80192</v>
      </c>
      <c r="G402" s="9">
        <v>670000000000</v>
      </c>
      <c r="H402" s="13">
        <f t="shared" si="12"/>
        <v>670</v>
      </c>
      <c r="I402" s="6">
        <v>1000</v>
      </c>
      <c r="J402" s="6" t="str">
        <f t="shared" si="13"/>
        <v>26091902</v>
      </c>
      <c r="K402" s="5" t="s">
        <v>14</v>
      </c>
      <c r="L402" s="5" t="s">
        <v>15</v>
      </c>
      <c r="M402" s="9">
        <v>95193157</v>
      </c>
    </row>
    <row r="403" spans="1:13" ht="17" x14ac:dyDescent="0.2">
      <c r="A403" s="5" t="s">
        <v>433</v>
      </c>
      <c r="B403" s="5" t="s">
        <v>10</v>
      </c>
      <c r="C403" s="5" t="s">
        <v>25</v>
      </c>
      <c r="D403" s="5" t="s">
        <v>29</v>
      </c>
      <c r="E403" s="10">
        <v>677030.68</v>
      </c>
      <c r="F403" s="8">
        <v>74422</v>
      </c>
      <c r="G403" s="9">
        <v>850000000000</v>
      </c>
      <c r="H403" s="13">
        <f t="shared" si="12"/>
        <v>850</v>
      </c>
      <c r="I403" s="15">
        <v>36526</v>
      </c>
      <c r="J403" s="6" t="str">
        <f t="shared" si="13"/>
        <v>01012000</v>
      </c>
      <c r="K403" s="5" t="s">
        <v>14</v>
      </c>
      <c r="L403" s="5" t="s">
        <v>15</v>
      </c>
      <c r="M403" s="9">
        <v>95338505</v>
      </c>
    </row>
    <row r="404" spans="1:13" ht="17" x14ac:dyDescent="0.2">
      <c r="A404" s="5" t="s">
        <v>434</v>
      </c>
      <c r="B404" s="5" t="s">
        <v>31</v>
      </c>
      <c r="C404" s="5" t="s">
        <v>25</v>
      </c>
      <c r="D404" s="5" t="s">
        <v>33</v>
      </c>
      <c r="E404" s="10">
        <v>2414387.56</v>
      </c>
      <c r="F404" s="8" t="s">
        <v>13</v>
      </c>
      <c r="G404" s="9">
        <v>870000000000</v>
      </c>
      <c r="H404" s="13">
        <f t="shared" si="12"/>
        <v>870</v>
      </c>
      <c r="I404" s="6">
        <v>1000</v>
      </c>
      <c r="J404" s="6" t="str">
        <f t="shared" si="13"/>
        <v>26091902</v>
      </c>
      <c r="K404" s="5" t="s">
        <v>37</v>
      </c>
      <c r="L404" s="5" t="s">
        <v>15</v>
      </c>
      <c r="M404" s="9">
        <v>626.4</v>
      </c>
    </row>
    <row r="405" spans="1:13" ht="17" x14ac:dyDescent="0.2">
      <c r="A405" s="5" t="s">
        <v>435</v>
      </c>
      <c r="B405" s="5" t="s">
        <v>17</v>
      </c>
      <c r="C405" s="5" t="s">
        <v>18</v>
      </c>
      <c r="D405" s="5" t="s">
        <v>33</v>
      </c>
      <c r="E405" s="10">
        <v>353805.95</v>
      </c>
      <c r="F405" s="8" t="s">
        <v>13</v>
      </c>
      <c r="G405" s="9">
        <v>670000000000</v>
      </c>
      <c r="H405" s="13">
        <f t="shared" si="12"/>
        <v>670</v>
      </c>
      <c r="I405" s="15">
        <v>36647</v>
      </c>
      <c r="J405" s="6" t="str">
        <f t="shared" si="13"/>
        <v>01052000</v>
      </c>
      <c r="K405" s="5" t="s">
        <v>14</v>
      </c>
      <c r="L405" s="5" t="s">
        <v>15</v>
      </c>
      <c r="M405" s="9">
        <v>321.60000000000002</v>
      </c>
    </row>
    <row r="406" spans="1:13" ht="17" x14ac:dyDescent="0.2">
      <c r="A406" s="5" t="s">
        <v>436</v>
      </c>
      <c r="B406" s="5" t="s">
        <v>21</v>
      </c>
      <c r="C406" s="5" t="s">
        <v>18</v>
      </c>
      <c r="D406" s="5" t="s">
        <v>19</v>
      </c>
      <c r="E406" s="10">
        <v>2909123.94</v>
      </c>
      <c r="F406" s="8">
        <v>34226</v>
      </c>
      <c r="G406" s="9">
        <v>2440000000000</v>
      </c>
      <c r="H406" s="13">
        <f t="shared" si="12"/>
        <v>2440</v>
      </c>
      <c r="I406" s="6">
        <v>1000</v>
      </c>
      <c r="J406" s="6" t="str">
        <f t="shared" si="13"/>
        <v>26091902</v>
      </c>
      <c r="K406" s="5" t="s">
        <v>14</v>
      </c>
      <c r="L406" s="5" t="s">
        <v>60</v>
      </c>
      <c r="M406" s="9">
        <v>494395024</v>
      </c>
    </row>
    <row r="407" spans="1:13" ht="17" x14ac:dyDescent="0.2">
      <c r="A407" s="5" t="s">
        <v>437</v>
      </c>
      <c r="B407" s="5" t="s">
        <v>24</v>
      </c>
      <c r="C407" s="5" t="s">
        <v>18</v>
      </c>
      <c r="D407" s="5" t="s">
        <v>29</v>
      </c>
      <c r="E407" s="10">
        <v>1983420.12</v>
      </c>
      <c r="F407" s="8">
        <v>65989</v>
      </c>
      <c r="G407" s="9">
        <v>1230000000000</v>
      </c>
      <c r="H407" s="13">
        <f t="shared" si="12"/>
        <v>1230</v>
      </c>
      <c r="I407" s="15">
        <v>36526</v>
      </c>
      <c r="J407" s="6" t="str">
        <f t="shared" si="13"/>
        <v>01012000</v>
      </c>
      <c r="K407" s="5" t="s">
        <v>14</v>
      </c>
      <c r="L407" s="5" t="s">
        <v>27</v>
      </c>
      <c r="M407" s="9">
        <v>115545086</v>
      </c>
    </row>
    <row r="408" spans="1:13" ht="17" x14ac:dyDescent="0.2">
      <c r="A408" s="5" t="s">
        <v>438</v>
      </c>
      <c r="B408" s="5" t="s">
        <v>31</v>
      </c>
      <c r="C408" s="5" t="s">
        <v>25</v>
      </c>
      <c r="D408" s="5" t="s">
        <v>29</v>
      </c>
      <c r="E408" s="10">
        <v>473136.7</v>
      </c>
      <c r="F408" s="8">
        <v>30686</v>
      </c>
      <c r="G408" s="9">
        <v>610000000000</v>
      </c>
      <c r="H408" s="13">
        <f t="shared" si="12"/>
        <v>610</v>
      </c>
      <c r="I408" s="6">
        <v>1000</v>
      </c>
      <c r="J408" s="6" t="str">
        <f t="shared" si="13"/>
        <v>26091902</v>
      </c>
      <c r="K408" s="5" t="s">
        <v>26</v>
      </c>
      <c r="L408" s="5" t="s">
        <v>15</v>
      </c>
      <c r="M408" s="9">
        <v>19938981</v>
      </c>
    </row>
    <row r="409" spans="1:13" ht="17" x14ac:dyDescent="0.2">
      <c r="A409" s="5" t="s">
        <v>439</v>
      </c>
      <c r="B409" s="5" t="s">
        <v>24</v>
      </c>
      <c r="C409" s="5" t="s">
        <v>18</v>
      </c>
      <c r="D409" s="5" t="s">
        <v>12</v>
      </c>
      <c r="E409" s="10">
        <v>3553784.6</v>
      </c>
      <c r="F409" s="8" t="s">
        <v>13</v>
      </c>
      <c r="G409" s="9">
        <v>1130000000000</v>
      </c>
      <c r="H409" s="13">
        <f t="shared" si="12"/>
        <v>1130</v>
      </c>
      <c r="I409" s="6">
        <v>1000</v>
      </c>
      <c r="J409" s="6" t="str">
        <f t="shared" si="13"/>
        <v>26091902</v>
      </c>
      <c r="K409" s="5" t="s">
        <v>14</v>
      </c>
      <c r="L409" s="5" t="s">
        <v>73</v>
      </c>
      <c r="M409" s="9">
        <v>799926741</v>
      </c>
    </row>
    <row r="410" spans="1:13" ht="17" x14ac:dyDescent="0.2">
      <c r="A410" s="5" t="s">
        <v>440</v>
      </c>
      <c r="B410" s="5" t="s">
        <v>17</v>
      </c>
      <c r="C410" s="5" t="s">
        <v>18</v>
      </c>
      <c r="D410" s="5" t="s">
        <v>29</v>
      </c>
      <c r="E410" s="10">
        <v>3461137.9</v>
      </c>
      <c r="F410" s="8">
        <v>20090</v>
      </c>
      <c r="G410" s="9">
        <v>1090000000000</v>
      </c>
      <c r="H410" s="13">
        <f t="shared" si="12"/>
        <v>1090</v>
      </c>
      <c r="I410" s="6">
        <v>1000</v>
      </c>
      <c r="J410" s="6" t="str">
        <f t="shared" si="13"/>
        <v>26091902</v>
      </c>
      <c r="K410" s="5" t="s">
        <v>14</v>
      </c>
      <c r="L410" s="5" t="s">
        <v>73</v>
      </c>
      <c r="M410" s="9">
        <v>523.20000000000005</v>
      </c>
    </row>
    <row r="411" spans="1:13" ht="17" x14ac:dyDescent="0.2">
      <c r="A411" s="5" t="s">
        <v>441</v>
      </c>
      <c r="B411" s="5" t="s">
        <v>24</v>
      </c>
      <c r="C411" s="5" t="s">
        <v>25</v>
      </c>
      <c r="D411" s="5" t="s">
        <v>29</v>
      </c>
      <c r="E411" s="10">
        <v>2021630.88</v>
      </c>
      <c r="F411" s="8" t="s">
        <v>13</v>
      </c>
      <c r="G411" s="9">
        <v>1830000000000</v>
      </c>
      <c r="H411" s="13">
        <f t="shared" si="12"/>
        <v>1830</v>
      </c>
      <c r="I411" s="6">
        <v>1000</v>
      </c>
      <c r="J411" s="6" t="str">
        <f t="shared" si="13"/>
        <v>26091902</v>
      </c>
      <c r="K411" s="5" t="s">
        <v>14</v>
      </c>
      <c r="L411" s="5" t="s">
        <v>60</v>
      </c>
      <c r="M411" s="9">
        <v>878.4</v>
      </c>
    </row>
    <row r="412" spans="1:13" ht="17" x14ac:dyDescent="0.2">
      <c r="A412" s="5" t="s">
        <v>442</v>
      </c>
      <c r="B412" s="5" t="s">
        <v>31</v>
      </c>
      <c r="C412" s="5" t="s">
        <v>25</v>
      </c>
      <c r="D412" s="5" t="s">
        <v>33</v>
      </c>
      <c r="E412" s="10">
        <v>1397651.93</v>
      </c>
      <c r="F412" s="8">
        <v>77094</v>
      </c>
      <c r="G412" s="9">
        <v>1760000000000</v>
      </c>
      <c r="H412" s="13">
        <f t="shared" si="12"/>
        <v>1760</v>
      </c>
      <c r="I412" s="6">
        <v>1000</v>
      </c>
      <c r="J412" s="6" t="str">
        <f t="shared" si="13"/>
        <v>26091902</v>
      </c>
      <c r="K412" s="5" t="s">
        <v>14</v>
      </c>
      <c r="L412" s="5" t="s">
        <v>27</v>
      </c>
      <c r="M412" s="9">
        <v>444470676</v>
      </c>
    </row>
    <row r="413" spans="1:13" ht="17" x14ac:dyDescent="0.2">
      <c r="A413" s="5" t="s">
        <v>443</v>
      </c>
      <c r="B413" s="5" t="s">
        <v>24</v>
      </c>
      <c r="C413" s="5" t="s">
        <v>18</v>
      </c>
      <c r="D413" s="5" t="s">
        <v>33</v>
      </c>
      <c r="E413" s="10">
        <v>590408.81999999995</v>
      </c>
      <c r="F413" s="8">
        <v>97413</v>
      </c>
      <c r="G413" s="9">
        <v>730000000000</v>
      </c>
      <c r="H413" s="13">
        <f t="shared" si="12"/>
        <v>730</v>
      </c>
      <c r="I413" s="6">
        <v>1000</v>
      </c>
      <c r="J413" s="6" t="str">
        <f t="shared" si="13"/>
        <v>26091902</v>
      </c>
      <c r="K413" s="5" t="s">
        <v>14</v>
      </c>
      <c r="L413" s="5" t="s">
        <v>15</v>
      </c>
      <c r="M413" s="9">
        <v>268819985</v>
      </c>
    </row>
    <row r="414" spans="1:13" ht="17" x14ac:dyDescent="0.2">
      <c r="A414" s="5" t="s">
        <v>444</v>
      </c>
      <c r="B414" s="5" t="s">
        <v>31</v>
      </c>
      <c r="C414" s="5" t="s">
        <v>18</v>
      </c>
      <c r="D414" s="5" t="s">
        <v>12</v>
      </c>
      <c r="E414" s="10">
        <v>559583.5</v>
      </c>
      <c r="F414" s="8">
        <v>79189</v>
      </c>
      <c r="G414" s="9">
        <v>690000000000</v>
      </c>
      <c r="H414" s="13">
        <f t="shared" si="12"/>
        <v>690</v>
      </c>
      <c r="I414" s="6">
        <v>1000</v>
      </c>
      <c r="J414" s="6" t="str">
        <f t="shared" si="13"/>
        <v>26091902</v>
      </c>
      <c r="K414" s="5" t="s">
        <v>26</v>
      </c>
      <c r="L414" s="5" t="s">
        <v>15</v>
      </c>
      <c r="M414" s="9">
        <v>331.2</v>
      </c>
    </row>
    <row r="415" spans="1:13" ht="17" x14ac:dyDescent="0.2">
      <c r="A415" s="5" t="s">
        <v>445</v>
      </c>
      <c r="B415" s="5" t="s">
        <v>24</v>
      </c>
      <c r="C415" s="5" t="s">
        <v>18</v>
      </c>
      <c r="D415" s="5" t="s">
        <v>29</v>
      </c>
      <c r="E415" s="10">
        <v>229430.36</v>
      </c>
      <c r="F415" s="8" t="s">
        <v>13</v>
      </c>
      <c r="G415" s="9">
        <v>620000000000</v>
      </c>
      <c r="H415" s="13">
        <f t="shared" si="12"/>
        <v>620</v>
      </c>
      <c r="I415" s="6">
        <v>1000</v>
      </c>
      <c r="J415" s="6" t="str">
        <f t="shared" si="13"/>
        <v>26091902</v>
      </c>
      <c r="K415" s="5" t="s">
        <v>14</v>
      </c>
      <c r="L415" s="5" t="s">
        <v>22</v>
      </c>
      <c r="M415" s="9">
        <v>297.60000000000002</v>
      </c>
    </row>
    <row r="416" spans="1:13" ht="17" x14ac:dyDescent="0.2">
      <c r="A416" s="5" t="s">
        <v>446</v>
      </c>
      <c r="B416" s="5" t="s">
        <v>17</v>
      </c>
      <c r="C416" s="5" t="s">
        <v>18</v>
      </c>
      <c r="D416" s="5" t="s">
        <v>33</v>
      </c>
      <c r="E416" s="10">
        <v>627391.18999999994</v>
      </c>
      <c r="F416" s="8">
        <v>18577</v>
      </c>
      <c r="G416" s="9">
        <v>860000000000</v>
      </c>
      <c r="H416" s="13">
        <f t="shared" si="12"/>
        <v>860</v>
      </c>
      <c r="I416" s="6">
        <v>1000</v>
      </c>
      <c r="J416" s="6" t="str">
        <f t="shared" si="13"/>
        <v>26091902</v>
      </c>
      <c r="K416" s="5" t="s">
        <v>14</v>
      </c>
      <c r="L416" s="5" t="s">
        <v>15</v>
      </c>
      <c r="M416" s="9">
        <v>412.8</v>
      </c>
    </row>
    <row r="417" spans="1:13" ht="17" x14ac:dyDescent="0.2">
      <c r="A417" s="5" t="s">
        <v>447</v>
      </c>
      <c r="B417" s="5" t="s">
        <v>31</v>
      </c>
      <c r="C417" s="5" t="s">
        <v>18</v>
      </c>
      <c r="D417" s="5" t="s">
        <v>33</v>
      </c>
      <c r="E417" s="10">
        <v>372672.8</v>
      </c>
      <c r="F417" s="8" t="s">
        <v>13</v>
      </c>
      <c r="G417" s="9">
        <v>1120000000000</v>
      </c>
      <c r="H417" s="13">
        <f t="shared" si="12"/>
        <v>1120</v>
      </c>
      <c r="I417" s="15">
        <v>36526</v>
      </c>
      <c r="J417" s="6" t="str">
        <f t="shared" si="13"/>
        <v>01012000</v>
      </c>
      <c r="K417" s="5" t="s">
        <v>37</v>
      </c>
      <c r="L417" s="5" t="s">
        <v>73</v>
      </c>
      <c r="M417" s="9">
        <v>806.4</v>
      </c>
    </row>
    <row r="418" spans="1:13" ht="17" x14ac:dyDescent="0.2">
      <c r="A418" s="5" t="s">
        <v>448</v>
      </c>
      <c r="B418" s="5" t="s">
        <v>10</v>
      </c>
      <c r="C418" s="5" t="s">
        <v>25</v>
      </c>
      <c r="D418" s="5" t="s">
        <v>29</v>
      </c>
      <c r="E418" s="10">
        <v>265671.31</v>
      </c>
      <c r="F418" s="8">
        <v>62777</v>
      </c>
      <c r="G418" s="9">
        <v>670000000000</v>
      </c>
      <c r="H418" s="13">
        <f t="shared" si="12"/>
        <v>670</v>
      </c>
      <c r="I418" s="6">
        <v>1000</v>
      </c>
      <c r="J418" s="6" t="str">
        <f t="shared" si="13"/>
        <v>26091902</v>
      </c>
      <c r="K418" s="5" t="s">
        <v>14</v>
      </c>
      <c r="L418" s="5" t="s">
        <v>22</v>
      </c>
      <c r="M418" s="9">
        <v>101288069</v>
      </c>
    </row>
    <row r="419" spans="1:13" ht="17" x14ac:dyDescent="0.2">
      <c r="A419" s="5" t="s">
        <v>449</v>
      </c>
      <c r="B419" s="5" t="s">
        <v>31</v>
      </c>
      <c r="C419" s="5" t="s">
        <v>25</v>
      </c>
      <c r="D419" s="5" t="s">
        <v>19</v>
      </c>
      <c r="E419" s="10">
        <v>511068.08</v>
      </c>
      <c r="F419" s="8" t="s">
        <v>13</v>
      </c>
      <c r="G419" s="9">
        <v>740000000000</v>
      </c>
      <c r="H419" s="13">
        <f t="shared" si="12"/>
        <v>740</v>
      </c>
      <c r="I419" s="6">
        <v>1000</v>
      </c>
      <c r="J419" s="6" t="str">
        <f t="shared" si="13"/>
        <v>26091902</v>
      </c>
      <c r="K419" s="5" t="s">
        <v>26</v>
      </c>
      <c r="L419" s="5" t="s">
        <v>15</v>
      </c>
      <c r="M419" s="9">
        <v>532.79999999999995</v>
      </c>
    </row>
    <row r="420" spans="1:13" ht="17" x14ac:dyDescent="0.2">
      <c r="A420" s="5" t="s">
        <v>450</v>
      </c>
      <c r="B420" s="5" t="s">
        <v>21</v>
      </c>
      <c r="C420" s="5" t="s">
        <v>25</v>
      </c>
      <c r="D420" s="5" t="s">
        <v>33</v>
      </c>
      <c r="E420" s="10">
        <v>712659.65</v>
      </c>
      <c r="F420" s="8">
        <v>17483</v>
      </c>
      <c r="G420" s="9">
        <v>1830000000000</v>
      </c>
      <c r="H420" s="13">
        <f t="shared" si="12"/>
        <v>1830</v>
      </c>
      <c r="I420" s="6">
        <v>1000</v>
      </c>
      <c r="J420" s="6" t="str">
        <f t="shared" si="13"/>
        <v>26091902</v>
      </c>
      <c r="K420" s="5" t="s">
        <v>14</v>
      </c>
      <c r="L420" s="5" t="s">
        <v>111</v>
      </c>
      <c r="M420" s="9">
        <v>1317.6</v>
      </c>
    </row>
    <row r="421" spans="1:13" ht="17" x14ac:dyDescent="0.2">
      <c r="A421" s="5" t="s">
        <v>451</v>
      </c>
      <c r="B421" s="5" t="s">
        <v>31</v>
      </c>
      <c r="C421" s="5" t="s">
        <v>25</v>
      </c>
      <c r="D421" s="5" t="s">
        <v>12</v>
      </c>
      <c r="E421" s="10">
        <v>460163.41</v>
      </c>
      <c r="F421" s="8">
        <v>84394</v>
      </c>
      <c r="G421" s="9">
        <v>1140000000000</v>
      </c>
      <c r="H421" s="13">
        <f t="shared" si="12"/>
        <v>1140</v>
      </c>
      <c r="I421" s="6">
        <v>1000</v>
      </c>
      <c r="J421" s="6" t="str">
        <f t="shared" si="13"/>
        <v>26091902</v>
      </c>
      <c r="K421" s="5" t="s">
        <v>14</v>
      </c>
      <c r="L421" s="5" t="s">
        <v>27</v>
      </c>
      <c r="M421" s="9">
        <v>691412378</v>
      </c>
    </row>
    <row r="422" spans="1:13" ht="17" x14ac:dyDescent="0.2">
      <c r="A422" s="5" t="s">
        <v>452</v>
      </c>
      <c r="B422" s="5" t="s">
        <v>31</v>
      </c>
      <c r="C422" s="5" t="s">
        <v>25</v>
      </c>
      <c r="D422" s="5" t="s">
        <v>33</v>
      </c>
      <c r="E422" s="10">
        <v>915523.97</v>
      </c>
      <c r="F422" s="8" t="s">
        <v>13</v>
      </c>
      <c r="G422" s="9">
        <v>1270000000000</v>
      </c>
      <c r="H422" s="13">
        <f t="shared" si="12"/>
        <v>1270</v>
      </c>
      <c r="I422" s="6">
        <v>1000</v>
      </c>
      <c r="J422" s="6" t="str">
        <f t="shared" si="13"/>
        <v>26091902</v>
      </c>
      <c r="K422" s="5" t="s">
        <v>14</v>
      </c>
      <c r="L422" s="5" t="s">
        <v>73</v>
      </c>
      <c r="M422" s="9">
        <v>804811859</v>
      </c>
    </row>
    <row r="423" spans="1:13" ht="17" x14ac:dyDescent="0.2">
      <c r="A423" s="5" t="s">
        <v>453</v>
      </c>
      <c r="B423" s="5" t="s">
        <v>31</v>
      </c>
      <c r="C423" s="5" t="s">
        <v>18</v>
      </c>
      <c r="D423" s="5" t="s">
        <v>33</v>
      </c>
      <c r="E423" s="10">
        <v>1480805.62</v>
      </c>
      <c r="F423" s="8">
        <v>41440</v>
      </c>
      <c r="G423" s="9">
        <v>620000000000</v>
      </c>
      <c r="H423" s="13">
        <f t="shared" si="12"/>
        <v>620</v>
      </c>
      <c r="I423" s="15">
        <v>36526</v>
      </c>
      <c r="J423" s="6" t="str">
        <f t="shared" si="13"/>
        <v>01012000</v>
      </c>
      <c r="K423" s="5" t="s">
        <v>14</v>
      </c>
      <c r="L423" s="5" t="s">
        <v>15</v>
      </c>
      <c r="M423" s="9">
        <v>297.60000000000002</v>
      </c>
    </row>
    <row r="424" spans="1:13" ht="17" x14ac:dyDescent="0.2">
      <c r="A424" s="5" t="s">
        <v>454</v>
      </c>
      <c r="B424" s="5" t="s">
        <v>17</v>
      </c>
      <c r="C424" s="5" t="s">
        <v>25</v>
      </c>
      <c r="D424" s="5" t="s">
        <v>29</v>
      </c>
      <c r="E424" s="10">
        <v>890167.84</v>
      </c>
      <c r="F424" s="8" t="s">
        <v>13</v>
      </c>
      <c r="G424" s="9">
        <v>1360000000000</v>
      </c>
      <c r="H424" s="13">
        <f t="shared" si="12"/>
        <v>1360</v>
      </c>
      <c r="I424" s="15">
        <v>36526</v>
      </c>
      <c r="J424" s="6" t="str">
        <f t="shared" si="13"/>
        <v>01012000</v>
      </c>
      <c r="K424" s="5" t="s">
        <v>14</v>
      </c>
      <c r="L424" s="5" t="s">
        <v>73</v>
      </c>
      <c r="M424" s="9">
        <v>109086434</v>
      </c>
    </row>
    <row r="425" spans="1:13" ht="17" x14ac:dyDescent="0.2">
      <c r="A425" s="5" t="s">
        <v>455</v>
      </c>
      <c r="B425" s="5" t="s">
        <v>31</v>
      </c>
      <c r="C425" s="5" t="s">
        <v>18</v>
      </c>
      <c r="D425" s="5" t="s">
        <v>33</v>
      </c>
      <c r="E425" s="10">
        <v>573459.81999999995</v>
      </c>
      <c r="F425" s="8">
        <v>98132</v>
      </c>
      <c r="G425" s="9">
        <v>710000000000</v>
      </c>
      <c r="H425" s="13">
        <f t="shared" si="12"/>
        <v>710</v>
      </c>
      <c r="I425" s="6">
        <v>1000</v>
      </c>
      <c r="J425" s="6" t="str">
        <f t="shared" si="13"/>
        <v>26091902</v>
      </c>
      <c r="K425" s="5" t="s">
        <v>14</v>
      </c>
      <c r="L425" s="5" t="s">
        <v>22</v>
      </c>
      <c r="M425" s="9">
        <v>50587035</v>
      </c>
    </row>
    <row r="426" spans="1:13" ht="17" x14ac:dyDescent="0.2">
      <c r="A426" s="5" t="s">
        <v>456</v>
      </c>
      <c r="B426" s="5" t="s">
        <v>31</v>
      </c>
      <c r="C426" s="5" t="s">
        <v>18</v>
      </c>
      <c r="D426" s="5" t="s">
        <v>29</v>
      </c>
      <c r="E426" s="10">
        <v>417769.7</v>
      </c>
      <c r="F426" s="8" t="s">
        <v>13</v>
      </c>
      <c r="G426" s="9">
        <v>1120000000000</v>
      </c>
      <c r="H426" s="13">
        <f t="shared" si="12"/>
        <v>1120</v>
      </c>
      <c r="I426" s="6">
        <v>1000</v>
      </c>
      <c r="J426" s="6" t="str">
        <f t="shared" si="13"/>
        <v>26091902</v>
      </c>
      <c r="K426" s="5" t="s">
        <v>14</v>
      </c>
      <c r="L426" s="5" t="s">
        <v>15</v>
      </c>
      <c r="M426" s="9">
        <v>537.6</v>
      </c>
    </row>
    <row r="427" spans="1:13" ht="17" x14ac:dyDescent="0.2">
      <c r="A427" s="5" t="s">
        <v>457</v>
      </c>
      <c r="B427" s="5" t="s">
        <v>24</v>
      </c>
      <c r="C427" s="5" t="s">
        <v>25</v>
      </c>
      <c r="D427" s="5" t="s">
        <v>19</v>
      </c>
      <c r="E427" s="10">
        <v>2777628.91</v>
      </c>
      <c r="F427" s="8">
        <v>88220</v>
      </c>
      <c r="G427" s="9">
        <v>2300000000000</v>
      </c>
      <c r="H427" s="13">
        <f t="shared" si="12"/>
        <v>2300</v>
      </c>
      <c r="I427" s="6">
        <v>1000</v>
      </c>
      <c r="J427" s="6" t="str">
        <f t="shared" si="13"/>
        <v>26091902</v>
      </c>
      <c r="K427" s="5" t="s">
        <v>14</v>
      </c>
      <c r="L427" s="5" t="s">
        <v>111</v>
      </c>
      <c r="M427" s="9">
        <v>151528482</v>
      </c>
    </row>
    <row r="428" spans="1:13" ht="17" x14ac:dyDescent="0.2">
      <c r="A428" s="5" t="s">
        <v>458</v>
      </c>
      <c r="B428" s="5" t="s">
        <v>17</v>
      </c>
      <c r="C428" s="5" t="s">
        <v>18</v>
      </c>
      <c r="D428" s="5" t="s">
        <v>12</v>
      </c>
      <c r="E428" s="10">
        <v>1036434.75</v>
      </c>
      <c r="F428" s="8">
        <v>58327</v>
      </c>
      <c r="G428" s="9">
        <v>1290000000000</v>
      </c>
      <c r="H428" s="13">
        <f t="shared" si="12"/>
        <v>1290</v>
      </c>
      <c r="I428" s="6">
        <v>1000</v>
      </c>
      <c r="J428" s="6" t="str">
        <f t="shared" si="13"/>
        <v>26091902</v>
      </c>
      <c r="K428" s="5" t="s">
        <v>14</v>
      </c>
      <c r="L428" s="5" t="s">
        <v>27</v>
      </c>
      <c r="M428" s="9">
        <v>347075948</v>
      </c>
    </row>
    <row r="429" spans="1:13" ht="17" x14ac:dyDescent="0.2">
      <c r="A429" s="5" t="s">
        <v>459</v>
      </c>
      <c r="B429" s="5" t="s">
        <v>31</v>
      </c>
      <c r="C429" s="5" t="s">
        <v>25</v>
      </c>
      <c r="D429" s="5" t="s">
        <v>12</v>
      </c>
      <c r="E429" s="10">
        <v>785190.14</v>
      </c>
      <c r="F429" s="8">
        <v>25950</v>
      </c>
      <c r="G429" s="9">
        <v>660000000000</v>
      </c>
      <c r="H429" s="13">
        <f t="shared" si="12"/>
        <v>660</v>
      </c>
      <c r="I429" s="6">
        <v>1000</v>
      </c>
      <c r="J429" s="6" t="str">
        <f t="shared" si="13"/>
        <v>26091902</v>
      </c>
      <c r="K429" s="5" t="s">
        <v>14</v>
      </c>
      <c r="L429" s="5" t="s">
        <v>22</v>
      </c>
      <c r="M429" s="9">
        <v>271697529</v>
      </c>
    </row>
    <row r="430" spans="1:13" ht="17" x14ac:dyDescent="0.2">
      <c r="A430" s="5" t="s">
        <v>460</v>
      </c>
      <c r="B430" s="5" t="s">
        <v>31</v>
      </c>
      <c r="C430" s="5" t="s">
        <v>25</v>
      </c>
      <c r="D430" s="5" t="s">
        <v>29</v>
      </c>
      <c r="E430" s="10">
        <v>477294.38</v>
      </c>
      <c r="F430" s="8">
        <v>20993</v>
      </c>
      <c r="G430" s="9">
        <v>1330000000000</v>
      </c>
      <c r="H430" s="13">
        <f t="shared" si="12"/>
        <v>1330</v>
      </c>
      <c r="I430" s="6">
        <v>1000</v>
      </c>
      <c r="J430" s="6" t="str">
        <f t="shared" si="13"/>
        <v>26091902</v>
      </c>
      <c r="K430" s="5" t="s">
        <v>26</v>
      </c>
      <c r="L430" s="5" t="s">
        <v>27</v>
      </c>
      <c r="M430" s="9">
        <v>638.4</v>
      </c>
    </row>
    <row r="431" spans="1:13" ht="17" x14ac:dyDescent="0.2">
      <c r="A431" s="5" t="s">
        <v>461</v>
      </c>
      <c r="B431" s="5" t="s">
        <v>31</v>
      </c>
      <c r="C431" s="5" t="s">
        <v>25</v>
      </c>
      <c r="D431" s="5" t="s">
        <v>29</v>
      </c>
      <c r="E431" s="10">
        <v>1422650.49</v>
      </c>
      <c r="F431" s="8">
        <v>65726</v>
      </c>
      <c r="G431" s="9">
        <v>1770000000000</v>
      </c>
      <c r="H431" s="13">
        <f t="shared" si="12"/>
        <v>1770</v>
      </c>
      <c r="I431" s="6">
        <v>1000</v>
      </c>
      <c r="J431" s="6" t="str">
        <f t="shared" si="13"/>
        <v>26091902</v>
      </c>
      <c r="K431" s="5" t="s">
        <v>26</v>
      </c>
      <c r="L431" s="5" t="s">
        <v>27</v>
      </c>
      <c r="M431" s="9">
        <v>849.6</v>
      </c>
    </row>
    <row r="432" spans="1:13" ht="17" x14ac:dyDescent="0.2">
      <c r="A432" s="5" t="s">
        <v>462</v>
      </c>
      <c r="B432" s="5" t="s">
        <v>10</v>
      </c>
      <c r="C432" s="5" t="s">
        <v>25</v>
      </c>
      <c r="D432" s="5" t="s">
        <v>19</v>
      </c>
      <c r="E432" s="10">
        <v>287543.24</v>
      </c>
      <c r="F432" s="8">
        <v>84768</v>
      </c>
      <c r="G432" s="9">
        <v>720000000000</v>
      </c>
      <c r="H432" s="13">
        <f t="shared" si="12"/>
        <v>720</v>
      </c>
      <c r="I432" s="6">
        <v>1000</v>
      </c>
      <c r="J432" s="6" t="str">
        <f t="shared" si="13"/>
        <v>26091902</v>
      </c>
      <c r="K432" s="5" t="s">
        <v>14</v>
      </c>
      <c r="L432" s="5" t="s">
        <v>22</v>
      </c>
      <c r="M432" s="9">
        <v>110484661</v>
      </c>
    </row>
    <row r="433" spans="1:13" ht="17" x14ac:dyDescent="0.2">
      <c r="A433" s="5" t="s">
        <v>463</v>
      </c>
      <c r="B433" s="5" t="s">
        <v>10</v>
      </c>
      <c r="C433" s="5" t="s">
        <v>18</v>
      </c>
      <c r="D433" s="5" t="s">
        <v>19</v>
      </c>
      <c r="E433" s="10">
        <v>504129.96</v>
      </c>
      <c r="F433" s="8">
        <v>36234</v>
      </c>
      <c r="G433" s="9">
        <v>630000000000</v>
      </c>
      <c r="H433" s="13">
        <f t="shared" si="12"/>
        <v>630</v>
      </c>
      <c r="I433" s="6">
        <v>1000</v>
      </c>
      <c r="J433" s="6" t="str">
        <f t="shared" si="13"/>
        <v>26091902</v>
      </c>
      <c r="K433" s="5" t="s">
        <v>14</v>
      </c>
      <c r="L433" s="5" t="s">
        <v>15</v>
      </c>
      <c r="M433" s="9">
        <v>113534474</v>
      </c>
    </row>
    <row r="434" spans="1:13" ht="17" x14ac:dyDescent="0.2">
      <c r="A434" s="5" t="s">
        <v>464</v>
      </c>
      <c r="B434" s="5" t="s">
        <v>24</v>
      </c>
      <c r="C434" s="5" t="s">
        <v>25</v>
      </c>
      <c r="D434" s="5" t="s">
        <v>33</v>
      </c>
      <c r="E434" s="10">
        <v>436293.12</v>
      </c>
      <c r="F434" s="8">
        <v>58842</v>
      </c>
      <c r="G434" s="9">
        <v>1100000000000</v>
      </c>
      <c r="H434" s="13">
        <f t="shared" si="12"/>
        <v>1100</v>
      </c>
      <c r="I434" s="6">
        <v>1000</v>
      </c>
      <c r="J434" s="6" t="str">
        <f t="shared" si="13"/>
        <v>26091902</v>
      </c>
      <c r="K434" s="5" t="s">
        <v>14</v>
      </c>
      <c r="L434" s="5" t="s">
        <v>15</v>
      </c>
      <c r="M434" s="9">
        <v>528</v>
      </c>
    </row>
    <row r="435" spans="1:13" ht="17" x14ac:dyDescent="0.2">
      <c r="A435" s="5" t="s">
        <v>465</v>
      </c>
      <c r="B435" s="5" t="s">
        <v>31</v>
      </c>
      <c r="C435" s="5" t="s">
        <v>18</v>
      </c>
      <c r="D435" s="5" t="s">
        <v>12</v>
      </c>
      <c r="E435" s="10">
        <v>962452.44</v>
      </c>
      <c r="F435" s="8">
        <v>25629</v>
      </c>
      <c r="G435" s="9">
        <v>1240000000000</v>
      </c>
      <c r="H435" s="13">
        <f t="shared" si="12"/>
        <v>1240</v>
      </c>
      <c r="I435" s="15">
        <v>36557</v>
      </c>
      <c r="J435" s="6" t="str">
        <f t="shared" si="13"/>
        <v>01022000</v>
      </c>
      <c r="K435" s="5" t="s">
        <v>26</v>
      </c>
      <c r="L435" s="5" t="s">
        <v>73</v>
      </c>
      <c r="M435" s="9">
        <v>595.20000000000005</v>
      </c>
    </row>
    <row r="436" spans="1:13" ht="17" x14ac:dyDescent="0.2">
      <c r="A436" s="5" t="s">
        <v>466</v>
      </c>
      <c r="B436" s="5" t="s">
        <v>10</v>
      </c>
      <c r="C436" s="5" t="s">
        <v>18</v>
      </c>
      <c r="D436" s="5" t="s">
        <v>33</v>
      </c>
      <c r="E436" s="10">
        <v>2191440.5499999998</v>
      </c>
      <c r="F436" s="8">
        <v>77311</v>
      </c>
      <c r="G436" s="9">
        <v>1810000000000</v>
      </c>
      <c r="H436" s="13">
        <f t="shared" si="12"/>
        <v>1810</v>
      </c>
      <c r="I436" s="6">
        <v>1000</v>
      </c>
      <c r="J436" s="6" t="str">
        <f t="shared" si="13"/>
        <v>26091902</v>
      </c>
      <c r="K436" s="5" t="s">
        <v>14</v>
      </c>
      <c r="L436" s="5" t="s">
        <v>27</v>
      </c>
      <c r="M436" s="9">
        <v>113609508</v>
      </c>
    </row>
    <row r="437" spans="1:13" ht="17" x14ac:dyDescent="0.2">
      <c r="A437" s="5" t="s">
        <v>467</v>
      </c>
      <c r="B437" s="5" t="s">
        <v>24</v>
      </c>
      <c r="C437" s="5" t="s">
        <v>25</v>
      </c>
      <c r="D437" s="5" t="s">
        <v>75</v>
      </c>
      <c r="E437" s="10">
        <v>694842.22</v>
      </c>
      <c r="F437" s="8" t="s">
        <v>13</v>
      </c>
      <c r="G437" s="9">
        <v>1960000000000</v>
      </c>
      <c r="H437" s="13">
        <f t="shared" si="12"/>
        <v>1960</v>
      </c>
      <c r="I437" s="15">
        <v>36557</v>
      </c>
      <c r="J437" s="6" t="str">
        <f t="shared" si="13"/>
        <v>01022000</v>
      </c>
      <c r="K437" s="5" t="s">
        <v>14</v>
      </c>
      <c r="L437" s="5" t="s">
        <v>60</v>
      </c>
      <c r="M437" s="9">
        <v>1337063487</v>
      </c>
    </row>
    <row r="438" spans="1:13" ht="17" x14ac:dyDescent="0.2">
      <c r="A438" s="5" t="s">
        <v>468</v>
      </c>
      <c r="B438" s="5" t="s">
        <v>10</v>
      </c>
      <c r="C438" s="5" t="s">
        <v>25</v>
      </c>
      <c r="D438" s="5" t="s">
        <v>29</v>
      </c>
      <c r="E438" s="10">
        <v>247152.84</v>
      </c>
      <c r="F438" s="8">
        <v>95697</v>
      </c>
      <c r="G438" s="9">
        <v>610000000000</v>
      </c>
      <c r="H438" s="13">
        <f t="shared" si="12"/>
        <v>610</v>
      </c>
      <c r="I438" s="6">
        <v>1000</v>
      </c>
      <c r="J438" s="6" t="str">
        <f t="shared" si="13"/>
        <v>26091902</v>
      </c>
      <c r="K438" s="5" t="s">
        <v>14</v>
      </c>
      <c r="L438" s="5" t="s">
        <v>22</v>
      </c>
      <c r="M438" s="9">
        <v>114273025</v>
      </c>
    </row>
    <row r="439" spans="1:13" ht="17" x14ac:dyDescent="0.2">
      <c r="A439" s="5" t="s">
        <v>469</v>
      </c>
      <c r="B439" s="5" t="s">
        <v>31</v>
      </c>
      <c r="C439" s="5" t="s">
        <v>18</v>
      </c>
      <c r="D439" s="5" t="s">
        <v>19</v>
      </c>
      <c r="E439" s="10">
        <v>2190391.36</v>
      </c>
      <c r="F439" s="8">
        <v>22254</v>
      </c>
      <c r="G439" s="9">
        <v>790000000000</v>
      </c>
      <c r="H439" s="13">
        <f t="shared" si="12"/>
        <v>790</v>
      </c>
      <c r="I439" s="6">
        <v>1000</v>
      </c>
      <c r="J439" s="6" t="str">
        <f t="shared" si="13"/>
        <v>26091902</v>
      </c>
      <c r="K439" s="5" t="s">
        <v>14</v>
      </c>
      <c r="L439" s="5" t="s">
        <v>15</v>
      </c>
      <c r="M439" s="9">
        <v>125194389</v>
      </c>
    </row>
    <row r="440" spans="1:13" ht="17" x14ac:dyDescent="0.2">
      <c r="A440" s="5" t="s">
        <v>470</v>
      </c>
      <c r="B440" s="5" t="s">
        <v>21</v>
      </c>
      <c r="C440" s="5" t="s">
        <v>25</v>
      </c>
      <c r="D440" s="5" t="s">
        <v>29</v>
      </c>
      <c r="E440" s="10">
        <v>902882.14</v>
      </c>
      <c r="F440" s="8">
        <v>65974</v>
      </c>
      <c r="G440" s="9">
        <v>1130000000000</v>
      </c>
      <c r="H440" s="13">
        <f t="shared" si="12"/>
        <v>1130</v>
      </c>
      <c r="I440" s="6">
        <v>1000</v>
      </c>
      <c r="J440" s="6" t="str">
        <f t="shared" si="13"/>
        <v>26091902</v>
      </c>
      <c r="K440" s="5" t="s">
        <v>14</v>
      </c>
      <c r="L440" s="5" t="s">
        <v>73</v>
      </c>
      <c r="M440" s="9">
        <v>235220971</v>
      </c>
    </row>
    <row r="441" spans="1:13" ht="17" x14ac:dyDescent="0.2">
      <c r="A441" s="5" t="s">
        <v>471</v>
      </c>
      <c r="B441" s="5" t="s">
        <v>31</v>
      </c>
      <c r="C441" s="5" t="s">
        <v>18</v>
      </c>
      <c r="D441" s="5" t="s">
        <v>33</v>
      </c>
      <c r="E441" s="10">
        <v>530375.94999999995</v>
      </c>
      <c r="F441" s="8" t="s">
        <v>13</v>
      </c>
      <c r="G441" s="9">
        <v>760000000000</v>
      </c>
      <c r="H441" s="13">
        <f t="shared" si="12"/>
        <v>760</v>
      </c>
      <c r="I441" s="6">
        <v>1000</v>
      </c>
      <c r="J441" s="6" t="str">
        <f t="shared" si="13"/>
        <v>26091902</v>
      </c>
      <c r="K441" s="5" t="s">
        <v>14</v>
      </c>
      <c r="L441" s="5" t="s">
        <v>15</v>
      </c>
      <c r="M441" s="9">
        <v>39534111</v>
      </c>
    </row>
    <row r="442" spans="1:13" ht="17" x14ac:dyDescent="0.2">
      <c r="A442" s="5" t="s">
        <v>472</v>
      </c>
      <c r="B442" s="5" t="s">
        <v>10</v>
      </c>
      <c r="C442" s="5" t="s">
        <v>25</v>
      </c>
      <c r="D442" s="5" t="s">
        <v>29</v>
      </c>
      <c r="E442" s="10">
        <v>2070825.88</v>
      </c>
      <c r="F442" s="8">
        <v>92079</v>
      </c>
      <c r="G442" s="9">
        <v>650000000000</v>
      </c>
      <c r="H442" s="13">
        <f t="shared" si="12"/>
        <v>650</v>
      </c>
      <c r="I442" s="15">
        <v>36526</v>
      </c>
      <c r="J442" s="6" t="str">
        <f t="shared" si="13"/>
        <v>01012000</v>
      </c>
      <c r="K442" s="5" t="s">
        <v>26</v>
      </c>
      <c r="L442" s="5" t="s">
        <v>15</v>
      </c>
      <c r="M442" s="9">
        <v>114798771</v>
      </c>
    </row>
    <row r="443" spans="1:13" ht="17" x14ac:dyDescent="0.2">
      <c r="A443" s="5" t="s">
        <v>473</v>
      </c>
      <c r="B443" s="5" t="s">
        <v>21</v>
      </c>
      <c r="C443" s="5" t="s">
        <v>25</v>
      </c>
      <c r="D443" s="5" t="s">
        <v>29</v>
      </c>
      <c r="E443" s="10">
        <v>512376.81</v>
      </c>
      <c r="F443" s="8" t="s">
        <v>13</v>
      </c>
      <c r="G443" s="9">
        <v>740000000000</v>
      </c>
      <c r="H443" s="13">
        <f t="shared" si="12"/>
        <v>740</v>
      </c>
      <c r="I443" s="6">
        <v>1000</v>
      </c>
      <c r="J443" s="6" t="str">
        <f t="shared" si="13"/>
        <v>26091902</v>
      </c>
      <c r="K443" s="5" t="s">
        <v>14</v>
      </c>
      <c r="L443" s="5" t="s">
        <v>22</v>
      </c>
      <c r="M443" s="9">
        <v>772798511</v>
      </c>
    </row>
    <row r="444" spans="1:13" ht="17" x14ac:dyDescent="0.2">
      <c r="A444" s="5" t="s">
        <v>474</v>
      </c>
      <c r="B444" s="5" t="s">
        <v>31</v>
      </c>
      <c r="C444" s="5" t="s">
        <v>25</v>
      </c>
      <c r="D444" s="5" t="s">
        <v>33</v>
      </c>
      <c r="E444" s="10">
        <v>949234.3</v>
      </c>
      <c r="F444" s="8" t="s">
        <v>13</v>
      </c>
      <c r="G444" s="9">
        <v>1320000000000</v>
      </c>
      <c r="H444" s="13">
        <f t="shared" si="12"/>
        <v>1320</v>
      </c>
      <c r="I444" s="6">
        <v>1000</v>
      </c>
      <c r="J444" s="6" t="str">
        <f t="shared" si="13"/>
        <v>26091902</v>
      </c>
      <c r="K444" s="5" t="s">
        <v>14</v>
      </c>
      <c r="L444" s="5" t="s">
        <v>27</v>
      </c>
      <c r="M444" s="9">
        <v>633.6</v>
      </c>
    </row>
    <row r="445" spans="1:13" ht="17" x14ac:dyDescent="0.2">
      <c r="A445" s="5" t="s">
        <v>475</v>
      </c>
      <c r="B445" s="5" t="s">
        <v>31</v>
      </c>
      <c r="C445" s="5" t="s">
        <v>18</v>
      </c>
      <c r="D445" s="5" t="s">
        <v>29</v>
      </c>
      <c r="E445" s="10">
        <v>820486.32</v>
      </c>
      <c r="F445" s="8" t="s">
        <v>13</v>
      </c>
      <c r="G445" s="9">
        <v>730000000000</v>
      </c>
      <c r="H445" s="13">
        <f t="shared" si="12"/>
        <v>730</v>
      </c>
      <c r="I445" s="6">
        <v>1000</v>
      </c>
      <c r="J445" s="6" t="str">
        <f t="shared" si="13"/>
        <v>26091902</v>
      </c>
      <c r="K445" s="5" t="s">
        <v>14</v>
      </c>
      <c r="L445" s="5" t="s">
        <v>15</v>
      </c>
      <c r="M445" s="9">
        <v>350.4</v>
      </c>
    </row>
    <row r="446" spans="1:13" ht="17" x14ac:dyDescent="0.2">
      <c r="A446" s="5" t="s">
        <v>476</v>
      </c>
      <c r="B446" s="5" t="s">
        <v>17</v>
      </c>
      <c r="C446" s="5" t="s">
        <v>18</v>
      </c>
      <c r="D446" s="5" t="s">
        <v>33</v>
      </c>
      <c r="E446" s="10">
        <v>987729.57</v>
      </c>
      <c r="F446" s="8">
        <v>67752</v>
      </c>
      <c r="G446" s="9">
        <v>1310000000000</v>
      </c>
      <c r="H446" s="13">
        <f t="shared" si="12"/>
        <v>1310</v>
      </c>
      <c r="I446" s="15">
        <v>36617</v>
      </c>
      <c r="J446" s="6" t="str">
        <f t="shared" si="13"/>
        <v>01042000</v>
      </c>
      <c r="K446" s="5" t="s">
        <v>14</v>
      </c>
      <c r="L446" s="5" t="s">
        <v>73</v>
      </c>
      <c r="M446" s="9">
        <v>168517149</v>
      </c>
    </row>
    <row r="447" spans="1:13" ht="17" x14ac:dyDescent="0.2">
      <c r="A447" s="5" t="s">
        <v>477</v>
      </c>
      <c r="B447" s="5" t="s">
        <v>24</v>
      </c>
      <c r="C447" s="5" t="s">
        <v>18</v>
      </c>
      <c r="D447" s="5" t="s">
        <v>19</v>
      </c>
      <c r="E447" s="10">
        <v>481500.97</v>
      </c>
      <c r="F447" s="8">
        <v>25398</v>
      </c>
      <c r="G447" s="9">
        <v>640000000000</v>
      </c>
      <c r="H447" s="13">
        <f t="shared" si="12"/>
        <v>640</v>
      </c>
      <c r="I447" s="6">
        <v>1000</v>
      </c>
      <c r="J447" s="6" t="str">
        <f t="shared" si="13"/>
        <v>26091902</v>
      </c>
      <c r="K447" s="5" t="s">
        <v>26</v>
      </c>
      <c r="L447" s="5" t="s">
        <v>15</v>
      </c>
      <c r="M447" s="9">
        <v>307.2</v>
      </c>
    </row>
    <row r="448" spans="1:13" ht="17" x14ac:dyDescent="0.2">
      <c r="A448" s="5" t="s">
        <v>478</v>
      </c>
      <c r="B448" s="5" t="s">
        <v>24</v>
      </c>
      <c r="C448" s="5" t="s">
        <v>25</v>
      </c>
      <c r="D448" s="5" t="s">
        <v>29</v>
      </c>
      <c r="E448" s="10">
        <v>627701.17000000004</v>
      </c>
      <c r="F448" s="8" t="s">
        <v>13</v>
      </c>
      <c r="G448" s="9">
        <v>880000000000</v>
      </c>
      <c r="H448" s="13">
        <f t="shared" si="12"/>
        <v>880</v>
      </c>
      <c r="I448" s="6">
        <v>1000</v>
      </c>
      <c r="J448" s="6" t="str">
        <f t="shared" si="13"/>
        <v>26091902</v>
      </c>
      <c r="K448" s="5" t="s">
        <v>14</v>
      </c>
      <c r="L448" s="5" t="s">
        <v>15</v>
      </c>
      <c r="M448" s="9">
        <v>633.6</v>
      </c>
    </row>
    <row r="449" spans="1:13" ht="17" x14ac:dyDescent="0.2">
      <c r="A449" s="5" t="s">
        <v>479</v>
      </c>
      <c r="B449" s="5" t="s">
        <v>24</v>
      </c>
      <c r="C449" s="5" t="s">
        <v>25</v>
      </c>
      <c r="D449" s="5" t="s">
        <v>29</v>
      </c>
      <c r="E449" s="10">
        <v>826063.98</v>
      </c>
      <c r="F449" s="8">
        <v>33321</v>
      </c>
      <c r="G449" s="9">
        <v>1050000000000</v>
      </c>
      <c r="H449" s="13">
        <f t="shared" si="12"/>
        <v>1050</v>
      </c>
      <c r="I449" s="6">
        <v>1000</v>
      </c>
      <c r="J449" s="6" t="str">
        <f t="shared" si="13"/>
        <v>26091902</v>
      </c>
      <c r="K449" s="5" t="s">
        <v>37</v>
      </c>
      <c r="L449" s="5" t="s">
        <v>27</v>
      </c>
      <c r="M449" s="9">
        <v>504</v>
      </c>
    </row>
    <row r="450" spans="1:13" ht="17" x14ac:dyDescent="0.2">
      <c r="A450" s="5" t="s">
        <v>480</v>
      </c>
      <c r="B450" s="5" t="s">
        <v>21</v>
      </c>
      <c r="C450" s="5" t="s">
        <v>25</v>
      </c>
      <c r="D450" s="5" t="s">
        <v>19</v>
      </c>
      <c r="E450" s="10">
        <v>254945</v>
      </c>
      <c r="F450" s="8" t="s">
        <v>13</v>
      </c>
      <c r="G450" s="9">
        <v>780000000000</v>
      </c>
      <c r="H450" s="13">
        <f t="shared" si="12"/>
        <v>780</v>
      </c>
      <c r="I450" s="6">
        <v>1000</v>
      </c>
      <c r="J450" s="6" t="str">
        <f t="shared" si="13"/>
        <v>26091902</v>
      </c>
      <c r="K450" s="5" t="s">
        <v>26</v>
      </c>
      <c r="L450" s="5" t="s">
        <v>15</v>
      </c>
      <c r="M450" s="9">
        <v>845654042</v>
      </c>
    </row>
    <row r="451" spans="1:13" ht="17" x14ac:dyDescent="0.2">
      <c r="A451" s="5" t="s">
        <v>481</v>
      </c>
      <c r="B451" s="5" t="s">
        <v>10</v>
      </c>
      <c r="C451" s="5" t="s">
        <v>11</v>
      </c>
      <c r="D451" s="5" t="s">
        <v>33</v>
      </c>
      <c r="E451" s="10">
        <v>1131808.98</v>
      </c>
      <c r="F451" s="8">
        <v>38923</v>
      </c>
      <c r="G451" s="9">
        <v>990000000000</v>
      </c>
      <c r="H451" s="13">
        <f t="shared" ref="H451:H514" si="14">$G451/1000000000</f>
        <v>990</v>
      </c>
      <c r="I451" s="15">
        <v>36557</v>
      </c>
      <c r="J451" s="6" t="str">
        <f t="shared" ref="J451:J514" si="15">TEXT(I451,"ddmmyyyy")</f>
        <v>01022000</v>
      </c>
      <c r="K451" s="5" t="s">
        <v>14</v>
      </c>
      <c r="L451" s="5" t="s">
        <v>15</v>
      </c>
      <c r="M451" s="9">
        <v>115728852</v>
      </c>
    </row>
    <row r="452" spans="1:13" ht="17" x14ac:dyDescent="0.2">
      <c r="A452" s="5" t="s">
        <v>482</v>
      </c>
      <c r="B452" s="5" t="s">
        <v>31</v>
      </c>
      <c r="C452" s="5" t="s">
        <v>18</v>
      </c>
      <c r="D452" s="5" t="s">
        <v>19</v>
      </c>
      <c r="E452" s="10">
        <v>380392.18</v>
      </c>
      <c r="F452" s="8">
        <v>20325</v>
      </c>
      <c r="G452" s="9">
        <v>1000000000000</v>
      </c>
      <c r="H452" s="13">
        <f t="shared" si="14"/>
        <v>1000</v>
      </c>
      <c r="I452" s="6">
        <v>1000</v>
      </c>
      <c r="J452" s="6" t="str">
        <f t="shared" si="15"/>
        <v>26091902</v>
      </c>
      <c r="K452" s="5" t="s">
        <v>14</v>
      </c>
      <c r="L452" s="5" t="s">
        <v>73</v>
      </c>
      <c r="M452" s="9">
        <v>66829397</v>
      </c>
    </row>
    <row r="453" spans="1:13" ht="17" x14ac:dyDescent="0.2">
      <c r="A453" s="5" t="s">
        <v>483</v>
      </c>
      <c r="B453" s="5" t="s">
        <v>31</v>
      </c>
      <c r="C453" s="5" t="s">
        <v>25</v>
      </c>
      <c r="D453" s="5" t="s">
        <v>19</v>
      </c>
      <c r="E453" s="10">
        <v>863540.35</v>
      </c>
      <c r="F453" s="8">
        <v>13129</v>
      </c>
      <c r="G453" s="9">
        <v>1170000000000</v>
      </c>
      <c r="H453" s="13">
        <f t="shared" si="14"/>
        <v>1170</v>
      </c>
      <c r="I453" s="6">
        <v>1000</v>
      </c>
      <c r="J453" s="6" t="str">
        <f t="shared" si="15"/>
        <v>26091902</v>
      </c>
      <c r="K453" s="5" t="s">
        <v>14</v>
      </c>
      <c r="L453" s="5" t="s">
        <v>27</v>
      </c>
      <c r="M453" s="9">
        <v>700901632</v>
      </c>
    </row>
    <row r="454" spans="1:13" ht="17" x14ac:dyDescent="0.2">
      <c r="A454" s="5" t="s">
        <v>484</v>
      </c>
      <c r="B454" s="5" t="s">
        <v>31</v>
      </c>
      <c r="C454" s="5" t="s">
        <v>18</v>
      </c>
      <c r="D454" s="5" t="s">
        <v>29</v>
      </c>
      <c r="E454" s="10">
        <v>551055.9</v>
      </c>
      <c r="F454" s="8" t="s">
        <v>13</v>
      </c>
      <c r="G454" s="9">
        <v>730000000000</v>
      </c>
      <c r="H454" s="13">
        <f t="shared" si="14"/>
        <v>730</v>
      </c>
      <c r="I454" s="6">
        <v>1000</v>
      </c>
      <c r="J454" s="6" t="str">
        <f t="shared" si="15"/>
        <v>26091902</v>
      </c>
      <c r="K454" s="5" t="s">
        <v>14</v>
      </c>
      <c r="L454" s="5" t="s">
        <v>15</v>
      </c>
      <c r="M454" s="9">
        <v>525.6</v>
      </c>
    </row>
    <row r="455" spans="1:13" ht="17" x14ac:dyDescent="0.2">
      <c r="A455" s="5" t="s">
        <v>485</v>
      </c>
      <c r="B455" s="5" t="s">
        <v>21</v>
      </c>
      <c r="C455" s="5" t="s">
        <v>25</v>
      </c>
      <c r="D455" s="5" t="s">
        <v>12</v>
      </c>
      <c r="E455" s="10">
        <v>358588.41</v>
      </c>
      <c r="F455" s="8">
        <v>49080</v>
      </c>
      <c r="G455" s="9">
        <v>910000000000</v>
      </c>
      <c r="H455" s="13">
        <f t="shared" si="14"/>
        <v>910</v>
      </c>
      <c r="I455" s="6">
        <v>1000</v>
      </c>
      <c r="J455" s="6" t="str">
        <f t="shared" si="15"/>
        <v>26091902</v>
      </c>
      <c r="K455" s="5" t="s">
        <v>26</v>
      </c>
      <c r="L455" s="5" t="s">
        <v>15</v>
      </c>
      <c r="M455" s="9">
        <v>25299</v>
      </c>
    </row>
    <row r="456" spans="1:13" ht="17" x14ac:dyDescent="0.2">
      <c r="A456" s="5" t="s">
        <v>486</v>
      </c>
      <c r="B456" s="5" t="s">
        <v>21</v>
      </c>
      <c r="C456" s="5" t="s">
        <v>25</v>
      </c>
      <c r="D456" s="5" t="s">
        <v>33</v>
      </c>
      <c r="E456" s="10">
        <v>488925.28</v>
      </c>
      <c r="F456" s="8">
        <v>42536</v>
      </c>
      <c r="G456" s="9">
        <v>630000000000</v>
      </c>
      <c r="H456" s="13">
        <f t="shared" si="14"/>
        <v>630</v>
      </c>
      <c r="I456" s="6">
        <v>1000</v>
      </c>
      <c r="J456" s="6" t="str">
        <f t="shared" si="15"/>
        <v>26091902</v>
      </c>
      <c r="K456" s="5" t="s">
        <v>14</v>
      </c>
      <c r="L456" s="5" t="s">
        <v>15</v>
      </c>
      <c r="M456" s="9">
        <v>375330097</v>
      </c>
    </row>
    <row r="457" spans="1:13" ht="17" x14ac:dyDescent="0.2">
      <c r="A457" s="5" t="s">
        <v>487</v>
      </c>
      <c r="B457" s="5" t="s">
        <v>31</v>
      </c>
      <c r="C457" s="5" t="s">
        <v>25</v>
      </c>
      <c r="D457" s="5" t="s">
        <v>19</v>
      </c>
      <c r="E457" s="10">
        <v>275694.17</v>
      </c>
      <c r="F457" s="8">
        <v>29926</v>
      </c>
      <c r="G457" s="9">
        <v>740000000000</v>
      </c>
      <c r="H457" s="13">
        <f t="shared" si="14"/>
        <v>740</v>
      </c>
      <c r="I457" s="6">
        <v>1000</v>
      </c>
      <c r="J457" s="6" t="str">
        <f t="shared" si="15"/>
        <v>26091902</v>
      </c>
      <c r="K457" s="5" t="s">
        <v>26</v>
      </c>
      <c r="L457" s="5" t="s">
        <v>15</v>
      </c>
      <c r="M457" s="9">
        <v>418233667</v>
      </c>
    </row>
    <row r="458" spans="1:13" ht="17" x14ac:dyDescent="0.2">
      <c r="A458" s="5" t="s">
        <v>488</v>
      </c>
      <c r="B458" s="5" t="s">
        <v>21</v>
      </c>
      <c r="C458" s="5" t="s">
        <v>25</v>
      </c>
      <c r="D458" s="5" t="s">
        <v>75</v>
      </c>
      <c r="E458" s="10">
        <v>328954.74</v>
      </c>
      <c r="F458" s="8" t="s">
        <v>13</v>
      </c>
      <c r="G458" s="9">
        <v>860000000000</v>
      </c>
      <c r="H458" s="13">
        <f t="shared" si="14"/>
        <v>860</v>
      </c>
      <c r="I458" s="6">
        <v>1000</v>
      </c>
      <c r="J458" s="6" t="str">
        <f t="shared" si="15"/>
        <v>26091902</v>
      </c>
      <c r="K458" s="5" t="s">
        <v>26</v>
      </c>
      <c r="L458" s="5" t="s">
        <v>22</v>
      </c>
      <c r="M458" s="9">
        <v>398240791</v>
      </c>
    </row>
    <row r="459" spans="1:13" ht="17" x14ac:dyDescent="0.2">
      <c r="A459" s="5" t="s">
        <v>489</v>
      </c>
      <c r="B459" s="5" t="s">
        <v>24</v>
      </c>
      <c r="C459" s="5" t="s">
        <v>18</v>
      </c>
      <c r="D459" s="5" t="s">
        <v>19</v>
      </c>
      <c r="E459" s="10">
        <v>1093717.8500000001</v>
      </c>
      <c r="F459" s="8">
        <v>21450</v>
      </c>
      <c r="G459" s="9">
        <v>1380000000000</v>
      </c>
      <c r="H459" s="13">
        <f t="shared" si="14"/>
        <v>1380</v>
      </c>
      <c r="I459" s="6">
        <v>1000</v>
      </c>
      <c r="J459" s="6" t="str">
        <f t="shared" si="15"/>
        <v>26091902</v>
      </c>
      <c r="K459" s="5" t="s">
        <v>14</v>
      </c>
      <c r="L459" s="5" t="s">
        <v>73</v>
      </c>
      <c r="M459" s="9">
        <v>938513425</v>
      </c>
    </row>
    <row r="460" spans="1:13" ht="17" x14ac:dyDescent="0.2">
      <c r="A460" s="5" t="s">
        <v>490</v>
      </c>
      <c r="B460" s="5" t="s">
        <v>24</v>
      </c>
      <c r="C460" s="5" t="s">
        <v>25</v>
      </c>
      <c r="D460" s="5" t="s">
        <v>29</v>
      </c>
      <c r="E460" s="10">
        <v>737556.79</v>
      </c>
      <c r="F460" s="8">
        <v>33345</v>
      </c>
      <c r="G460" s="9">
        <v>650000000000</v>
      </c>
      <c r="H460" s="13">
        <f t="shared" si="14"/>
        <v>650</v>
      </c>
      <c r="I460" s="6">
        <v>1000</v>
      </c>
      <c r="J460" s="6" t="str">
        <f t="shared" si="15"/>
        <v>26091902</v>
      </c>
      <c r="K460" s="5" t="s">
        <v>26</v>
      </c>
      <c r="L460" s="5" t="s">
        <v>15</v>
      </c>
      <c r="M460" s="9">
        <v>338619869</v>
      </c>
    </row>
    <row r="461" spans="1:13" ht="17" x14ac:dyDescent="0.2">
      <c r="A461" s="5" t="s">
        <v>491</v>
      </c>
      <c r="B461" s="5" t="s">
        <v>24</v>
      </c>
      <c r="C461" s="5" t="s">
        <v>18</v>
      </c>
      <c r="D461" s="5" t="s">
        <v>19</v>
      </c>
      <c r="E461" s="10">
        <v>1011077.82</v>
      </c>
      <c r="F461" s="8">
        <v>15752</v>
      </c>
      <c r="G461" s="9">
        <v>900000000000</v>
      </c>
      <c r="H461" s="13">
        <f t="shared" si="14"/>
        <v>900</v>
      </c>
      <c r="I461" s="6">
        <v>1000</v>
      </c>
      <c r="J461" s="6" t="str">
        <f t="shared" si="15"/>
        <v>26091902</v>
      </c>
      <c r="K461" s="5" t="s">
        <v>26</v>
      </c>
      <c r="L461" s="5" t="s">
        <v>22</v>
      </c>
      <c r="M461" s="9">
        <v>339344531</v>
      </c>
    </row>
    <row r="462" spans="1:13" ht="17" x14ac:dyDescent="0.2">
      <c r="A462" s="5" t="s">
        <v>492</v>
      </c>
      <c r="B462" s="5" t="s">
        <v>31</v>
      </c>
      <c r="C462" s="5" t="s">
        <v>18</v>
      </c>
      <c r="D462" s="5" t="s">
        <v>29</v>
      </c>
      <c r="E462" s="10">
        <v>511941.43</v>
      </c>
      <c r="F462" s="8">
        <v>40169</v>
      </c>
      <c r="G462" s="9">
        <v>650000000000</v>
      </c>
      <c r="H462" s="13">
        <f t="shared" si="14"/>
        <v>650</v>
      </c>
      <c r="I462" s="15">
        <v>36526</v>
      </c>
      <c r="J462" s="6" t="str">
        <f t="shared" si="15"/>
        <v>01012000</v>
      </c>
      <c r="K462" s="5" t="s">
        <v>14</v>
      </c>
      <c r="L462" s="5" t="s">
        <v>15</v>
      </c>
      <c r="M462" s="9">
        <v>302818833</v>
      </c>
    </row>
    <row r="463" spans="1:13" ht="17" x14ac:dyDescent="0.2">
      <c r="A463" s="5" t="s">
        <v>493</v>
      </c>
      <c r="B463" s="5" t="s">
        <v>24</v>
      </c>
      <c r="C463" s="5" t="s">
        <v>18</v>
      </c>
      <c r="D463" s="5" t="s">
        <v>33</v>
      </c>
      <c r="E463" s="10">
        <v>853383.2</v>
      </c>
      <c r="F463" s="8">
        <v>26049</v>
      </c>
      <c r="G463" s="9">
        <v>1130000000000</v>
      </c>
      <c r="H463" s="13">
        <f t="shared" si="14"/>
        <v>1130</v>
      </c>
      <c r="I463" s="15">
        <v>36526</v>
      </c>
      <c r="J463" s="6" t="str">
        <f t="shared" si="15"/>
        <v>01012000</v>
      </c>
      <c r="K463" s="5" t="s">
        <v>14</v>
      </c>
      <c r="L463" s="5" t="s">
        <v>27</v>
      </c>
      <c r="M463" s="9">
        <v>619165344</v>
      </c>
    </row>
    <row r="464" spans="1:13" ht="17" x14ac:dyDescent="0.2">
      <c r="A464" s="5" t="s">
        <v>494</v>
      </c>
      <c r="B464" s="5" t="s">
        <v>21</v>
      </c>
      <c r="C464" s="5" t="s">
        <v>25</v>
      </c>
      <c r="D464" s="5" t="s">
        <v>33</v>
      </c>
      <c r="E464" s="10">
        <v>222476.79999999999</v>
      </c>
      <c r="F464" s="8" t="s">
        <v>13</v>
      </c>
      <c r="G464" s="9">
        <v>680000000000</v>
      </c>
      <c r="H464" s="13">
        <f t="shared" si="14"/>
        <v>680</v>
      </c>
      <c r="I464" s="6">
        <v>1000</v>
      </c>
      <c r="J464" s="6" t="str">
        <f t="shared" si="15"/>
        <v>26091902</v>
      </c>
      <c r="K464" s="5" t="s">
        <v>14</v>
      </c>
      <c r="L464" s="5" t="s">
        <v>15</v>
      </c>
      <c r="M464" s="9">
        <v>326.39999999999998</v>
      </c>
    </row>
    <row r="465" spans="1:13" ht="17" x14ac:dyDescent="0.2">
      <c r="A465" s="5" t="s">
        <v>495</v>
      </c>
      <c r="B465" s="5" t="s">
        <v>17</v>
      </c>
      <c r="C465" s="5" t="s">
        <v>25</v>
      </c>
      <c r="D465" s="5" t="s">
        <v>75</v>
      </c>
      <c r="E465" s="10">
        <v>804280.38</v>
      </c>
      <c r="F465" s="8">
        <v>55411</v>
      </c>
      <c r="G465" s="9">
        <v>1000000000000</v>
      </c>
      <c r="H465" s="13">
        <f t="shared" si="14"/>
        <v>1000</v>
      </c>
      <c r="I465" s="6">
        <v>1000</v>
      </c>
      <c r="J465" s="6" t="str">
        <f t="shared" si="15"/>
        <v>26091902</v>
      </c>
      <c r="K465" s="5" t="s">
        <v>14</v>
      </c>
      <c r="L465" s="5" t="s">
        <v>73</v>
      </c>
      <c r="M465" s="9">
        <v>259561195</v>
      </c>
    </row>
    <row r="466" spans="1:13" ht="17" x14ac:dyDescent="0.2">
      <c r="A466" s="5" t="s">
        <v>496</v>
      </c>
      <c r="B466" s="5" t="s">
        <v>31</v>
      </c>
      <c r="C466" s="5" t="s">
        <v>25</v>
      </c>
      <c r="D466" s="5" t="s">
        <v>33</v>
      </c>
      <c r="E466" s="10">
        <v>255443.71</v>
      </c>
      <c r="F466" s="8">
        <v>12459</v>
      </c>
      <c r="G466" s="9">
        <v>700000000000</v>
      </c>
      <c r="H466" s="13">
        <f t="shared" si="14"/>
        <v>700</v>
      </c>
      <c r="I466" s="6">
        <v>1000</v>
      </c>
      <c r="J466" s="6" t="str">
        <f t="shared" si="15"/>
        <v>26091902</v>
      </c>
      <c r="K466" s="5" t="s">
        <v>14</v>
      </c>
      <c r="L466" s="5" t="s">
        <v>15</v>
      </c>
      <c r="M466" s="9">
        <v>336</v>
      </c>
    </row>
    <row r="467" spans="1:13" ht="17" x14ac:dyDescent="0.2">
      <c r="A467" s="5" t="s">
        <v>497</v>
      </c>
      <c r="B467" s="5" t="s">
        <v>31</v>
      </c>
      <c r="C467" s="5" t="s">
        <v>25</v>
      </c>
      <c r="D467" s="5" t="s">
        <v>19</v>
      </c>
      <c r="E467" s="10">
        <v>1807394</v>
      </c>
      <c r="F467" s="8">
        <v>64620</v>
      </c>
      <c r="G467" s="9">
        <v>760000000000</v>
      </c>
      <c r="H467" s="13">
        <f t="shared" si="14"/>
        <v>760</v>
      </c>
      <c r="I467" s="15">
        <v>36526</v>
      </c>
      <c r="J467" s="6" t="str">
        <f t="shared" si="15"/>
        <v>01012000</v>
      </c>
      <c r="K467" s="5" t="s">
        <v>14</v>
      </c>
      <c r="L467" s="5" t="s">
        <v>22</v>
      </c>
      <c r="M467" s="9">
        <v>364.8</v>
      </c>
    </row>
    <row r="468" spans="1:13" ht="17" x14ac:dyDescent="0.2">
      <c r="A468" s="5" t="s">
        <v>498</v>
      </c>
      <c r="B468" s="5" t="s">
        <v>24</v>
      </c>
      <c r="C468" s="5" t="s">
        <v>25</v>
      </c>
      <c r="D468" s="5" t="s">
        <v>19</v>
      </c>
      <c r="E468" s="10">
        <v>243050.66</v>
      </c>
      <c r="F468" s="8">
        <v>83140</v>
      </c>
      <c r="G468" s="9">
        <v>610000000000</v>
      </c>
      <c r="H468" s="13">
        <f t="shared" si="14"/>
        <v>610</v>
      </c>
      <c r="I468" s="6">
        <v>1000</v>
      </c>
      <c r="J468" s="6" t="str">
        <f t="shared" si="15"/>
        <v>26091902</v>
      </c>
      <c r="K468" s="5" t="s">
        <v>26</v>
      </c>
      <c r="L468" s="5" t="s">
        <v>15</v>
      </c>
      <c r="M468" s="9">
        <v>179161843</v>
      </c>
    </row>
    <row r="469" spans="1:13" ht="17" x14ac:dyDescent="0.2">
      <c r="A469" s="5" t="s">
        <v>499</v>
      </c>
      <c r="B469" s="5" t="s">
        <v>31</v>
      </c>
      <c r="C469" s="5" t="s">
        <v>18</v>
      </c>
      <c r="D469" s="5" t="s">
        <v>19</v>
      </c>
      <c r="E469" s="10">
        <v>316765.84000000003</v>
      </c>
      <c r="F469" s="8" t="s">
        <v>13</v>
      </c>
      <c r="G469" s="9">
        <v>920000000000</v>
      </c>
      <c r="H469" s="13">
        <f t="shared" si="14"/>
        <v>920</v>
      </c>
      <c r="I469" s="6">
        <v>1000</v>
      </c>
      <c r="J469" s="6" t="str">
        <f t="shared" si="15"/>
        <v>26091902</v>
      </c>
      <c r="K469" s="5" t="s">
        <v>26</v>
      </c>
      <c r="L469" s="5" t="s">
        <v>15</v>
      </c>
      <c r="M469" s="9">
        <v>662.4</v>
      </c>
    </row>
    <row r="470" spans="1:13" ht="17" x14ac:dyDescent="0.2">
      <c r="A470" s="5" t="s">
        <v>500</v>
      </c>
      <c r="B470" s="5" t="s">
        <v>17</v>
      </c>
      <c r="C470" s="5" t="s">
        <v>18</v>
      </c>
      <c r="D470" s="5" t="s">
        <v>19</v>
      </c>
      <c r="E470" s="10">
        <v>546560.4</v>
      </c>
      <c r="F470" s="8">
        <v>54422</v>
      </c>
      <c r="G470" s="9">
        <v>680000000000</v>
      </c>
      <c r="H470" s="13">
        <f t="shared" si="14"/>
        <v>680</v>
      </c>
      <c r="I470" s="6">
        <v>1000</v>
      </c>
      <c r="J470" s="6" t="str">
        <f t="shared" si="15"/>
        <v>26091902</v>
      </c>
      <c r="K470" s="5" t="s">
        <v>26</v>
      </c>
      <c r="L470" s="5" t="s">
        <v>15</v>
      </c>
      <c r="M470" s="9">
        <v>75501852</v>
      </c>
    </row>
    <row r="471" spans="1:13" ht="17" x14ac:dyDescent="0.2">
      <c r="A471" s="5" t="s">
        <v>501</v>
      </c>
      <c r="B471" s="5" t="s">
        <v>24</v>
      </c>
      <c r="C471" s="5" t="s">
        <v>25</v>
      </c>
      <c r="D471" s="5" t="s">
        <v>33</v>
      </c>
      <c r="E471" s="10">
        <v>1035751.42</v>
      </c>
      <c r="F471" s="8">
        <v>68309</v>
      </c>
      <c r="G471" s="9">
        <v>1310000000000</v>
      </c>
      <c r="H471" s="13">
        <f t="shared" si="14"/>
        <v>1310</v>
      </c>
      <c r="I471" s="6">
        <v>1000</v>
      </c>
      <c r="J471" s="6" t="str">
        <f t="shared" si="15"/>
        <v>26091902</v>
      </c>
      <c r="K471" s="5" t="s">
        <v>26</v>
      </c>
      <c r="L471" s="5" t="s">
        <v>27</v>
      </c>
      <c r="M471" s="9">
        <v>306983596</v>
      </c>
    </row>
    <row r="472" spans="1:13" ht="17" x14ac:dyDescent="0.2">
      <c r="A472" s="5" t="s">
        <v>502</v>
      </c>
      <c r="B472" s="5" t="s">
        <v>24</v>
      </c>
      <c r="C472" s="5" t="s">
        <v>25</v>
      </c>
      <c r="D472" s="5" t="s">
        <v>29</v>
      </c>
      <c r="E472" s="10">
        <v>253781.39</v>
      </c>
      <c r="F472" s="8">
        <v>56621</v>
      </c>
      <c r="G472" s="9">
        <v>650000000000</v>
      </c>
      <c r="H472" s="13">
        <f t="shared" si="14"/>
        <v>650</v>
      </c>
      <c r="I472" s="15">
        <v>36557</v>
      </c>
      <c r="J472" s="6" t="str">
        <f t="shared" si="15"/>
        <v>01022000</v>
      </c>
      <c r="K472" s="5" t="s">
        <v>14</v>
      </c>
      <c r="L472" s="5" t="s">
        <v>15</v>
      </c>
      <c r="M472" s="9">
        <v>84026848</v>
      </c>
    </row>
    <row r="473" spans="1:13" ht="17" x14ac:dyDescent="0.2">
      <c r="A473" s="5" t="s">
        <v>503</v>
      </c>
      <c r="B473" s="5" t="s">
        <v>17</v>
      </c>
      <c r="C473" s="5" t="s">
        <v>18</v>
      </c>
      <c r="D473" s="5" t="s">
        <v>33</v>
      </c>
      <c r="E473" s="10">
        <v>282194.71999999997</v>
      </c>
      <c r="F473" s="8">
        <v>38977</v>
      </c>
      <c r="G473" s="9">
        <v>700000000000</v>
      </c>
      <c r="H473" s="13">
        <f t="shared" si="14"/>
        <v>700</v>
      </c>
      <c r="I473" s="6">
        <v>1000</v>
      </c>
      <c r="J473" s="6" t="str">
        <f t="shared" si="15"/>
        <v>26091902</v>
      </c>
      <c r="K473" s="5" t="s">
        <v>37</v>
      </c>
      <c r="L473" s="5" t="s">
        <v>15</v>
      </c>
      <c r="M473" s="9">
        <v>139489926</v>
      </c>
    </row>
    <row r="474" spans="1:13" ht="17" x14ac:dyDescent="0.2">
      <c r="A474" s="5" t="s">
        <v>504</v>
      </c>
      <c r="B474" s="5" t="s">
        <v>17</v>
      </c>
      <c r="C474" s="5" t="s">
        <v>25</v>
      </c>
      <c r="D474" s="5" t="s">
        <v>19</v>
      </c>
      <c r="E474" s="10">
        <v>775712.81</v>
      </c>
      <c r="F474" s="8" t="s">
        <v>13</v>
      </c>
      <c r="G474" s="9">
        <v>1110000000000</v>
      </c>
      <c r="H474" s="13">
        <f t="shared" si="14"/>
        <v>1110</v>
      </c>
      <c r="I474" s="6">
        <v>1000</v>
      </c>
      <c r="J474" s="6" t="str">
        <f t="shared" si="15"/>
        <v>26091902</v>
      </c>
      <c r="K474" s="5" t="s">
        <v>26</v>
      </c>
      <c r="L474" s="5" t="s">
        <v>22</v>
      </c>
      <c r="M474" s="9">
        <v>6074459</v>
      </c>
    </row>
    <row r="475" spans="1:13" ht="17" x14ac:dyDescent="0.2">
      <c r="A475" s="5" t="s">
        <v>505</v>
      </c>
      <c r="B475" s="5" t="s">
        <v>17</v>
      </c>
      <c r="C475" s="5" t="s">
        <v>25</v>
      </c>
      <c r="D475" s="5" t="s">
        <v>29</v>
      </c>
      <c r="E475" s="10">
        <v>407913.27</v>
      </c>
      <c r="F475" s="8" t="s">
        <v>13</v>
      </c>
      <c r="G475" s="9">
        <v>1140000000000</v>
      </c>
      <c r="H475" s="13">
        <f t="shared" si="14"/>
        <v>1140</v>
      </c>
      <c r="I475" s="6">
        <v>1000</v>
      </c>
      <c r="J475" s="6" t="str">
        <f t="shared" si="15"/>
        <v>26091902</v>
      </c>
      <c r="K475" s="5" t="s">
        <v>26</v>
      </c>
      <c r="L475" s="5" t="s">
        <v>22</v>
      </c>
      <c r="M475" s="9">
        <v>631124372</v>
      </c>
    </row>
    <row r="476" spans="1:13" ht="17" x14ac:dyDescent="0.2">
      <c r="A476" s="5" t="s">
        <v>506</v>
      </c>
      <c r="B476" s="5" t="s">
        <v>17</v>
      </c>
      <c r="C476" s="5" t="s">
        <v>18</v>
      </c>
      <c r="D476" s="5" t="s">
        <v>33</v>
      </c>
      <c r="E476" s="10">
        <v>595554.46</v>
      </c>
      <c r="F476" s="8" t="s">
        <v>13</v>
      </c>
      <c r="G476" s="9">
        <v>830000000000</v>
      </c>
      <c r="H476" s="13">
        <f t="shared" si="14"/>
        <v>830</v>
      </c>
      <c r="I476" s="6">
        <v>1000</v>
      </c>
      <c r="J476" s="6" t="str">
        <f t="shared" si="15"/>
        <v>26091902</v>
      </c>
      <c r="K476" s="5" t="s">
        <v>14</v>
      </c>
      <c r="L476" s="5" t="s">
        <v>15</v>
      </c>
      <c r="M476" s="9">
        <v>628023494</v>
      </c>
    </row>
    <row r="477" spans="1:13" ht="17" x14ac:dyDescent="0.2">
      <c r="A477" s="5" t="s">
        <v>507</v>
      </c>
      <c r="B477" s="5" t="s">
        <v>31</v>
      </c>
      <c r="C477" s="5" t="s">
        <v>18</v>
      </c>
      <c r="D477" s="5" t="s">
        <v>19</v>
      </c>
      <c r="E477" s="10">
        <v>1415861.36</v>
      </c>
      <c r="F477" s="8">
        <v>83235</v>
      </c>
      <c r="G477" s="9">
        <v>700000000000</v>
      </c>
      <c r="H477" s="13">
        <f t="shared" si="14"/>
        <v>700</v>
      </c>
      <c r="I477" s="6">
        <v>1000</v>
      </c>
      <c r="J477" s="6" t="str">
        <f t="shared" si="15"/>
        <v>26091902</v>
      </c>
      <c r="K477" s="5" t="s">
        <v>14</v>
      </c>
      <c r="L477" s="5" t="s">
        <v>22</v>
      </c>
      <c r="M477" s="9">
        <v>336</v>
      </c>
    </row>
    <row r="478" spans="1:13" ht="17" x14ac:dyDescent="0.2">
      <c r="A478" s="5" t="s">
        <v>508</v>
      </c>
      <c r="B478" s="5" t="s">
        <v>21</v>
      </c>
      <c r="C478" s="5" t="s">
        <v>25</v>
      </c>
      <c r="D478" s="5" t="s">
        <v>33</v>
      </c>
      <c r="E478" s="10">
        <v>848723.8</v>
      </c>
      <c r="F478" s="8" t="s">
        <v>13</v>
      </c>
      <c r="G478" s="9">
        <v>740000000000</v>
      </c>
      <c r="H478" s="13">
        <f t="shared" si="14"/>
        <v>740</v>
      </c>
      <c r="I478" s="6">
        <v>1000</v>
      </c>
      <c r="J478" s="6" t="str">
        <f t="shared" si="15"/>
        <v>26091902</v>
      </c>
      <c r="K478" s="5" t="s">
        <v>14</v>
      </c>
      <c r="L478" s="5" t="s">
        <v>22</v>
      </c>
      <c r="M478" s="9">
        <v>426655599</v>
      </c>
    </row>
    <row r="479" spans="1:13" ht="17" x14ac:dyDescent="0.2">
      <c r="A479" s="5" t="s">
        <v>509</v>
      </c>
      <c r="B479" s="5" t="s">
        <v>17</v>
      </c>
      <c r="C479" s="5" t="s">
        <v>25</v>
      </c>
      <c r="D479" s="5" t="s">
        <v>33</v>
      </c>
      <c r="E479" s="10">
        <v>628547.68999999994</v>
      </c>
      <c r="F479" s="8">
        <v>32390</v>
      </c>
      <c r="G479" s="9">
        <v>800000000000</v>
      </c>
      <c r="H479" s="13">
        <f t="shared" si="14"/>
        <v>800</v>
      </c>
      <c r="I479" s="6">
        <v>1000</v>
      </c>
      <c r="J479" s="6" t="str">
        <f t="shared" si="15"/>
        <v>26091902</v>
      </c>
      <c r="K479" s="5" t="s">
        <v>14</v>
      </c>
      <c r="L479" s="5" t="s">
        <v>15</v>
      </c>
      <c r="M479" s="9">
        <v>91417923</v>
      </c>
    </row>
    <row r="480" spans="1:13" ht="17" x14ac:dyDescent="0.2">
      <c r="A480" s="5" t="s">
        <v>510</v>
      </c>
      <c r="B480" s="5" t="s">
        <v>31</v>
      </c>
      <c r="C480" s="5" t="s">
        <v>18</v>
      </c>
      <c r="D480" s="5" t="s">
        <v>29</v>
      </c>
      <c r="E480" s="10">
        <v>1147348.1499999999</v>
      </c>
      <c r="F480" s="8">
        <v>66538</v>
      </c>
      <c r="G480" s="9">
        <v>950000000000</v>
      </c>
      <c r="H480" s="13">
        <f t="shared" si="14"/>
        <v>950</v>
      </c>
      <c r="I480" s="6">
        <v>1000</v>
      </c>
      <c r="J480" s="6" t="str">
        <f t="shared" si="15"/>
        <v>26091902</v>
      </c>
      <c r="K480" s="5" t="s">
        <v>14</v>
      </c>
      <c r="L480" s="5" t="s">
        <v>22</v>
      </c>
      <c r="M480" s="9">
        <v>317844812</v>
      </c>
    </row>
    <row r="481" spans="1:13" ht="17" x14ac:dyDescent="0.2">
      <c r="A481" s="5" t="s">
        <v>511</v>
      </c>
      <c r="B481" s="5" t="s">
        <v>10</v>
      </c>
      <c r="C481" s="5" t="s">
        <v>18</v>
      </c>
      <c r="D481" s="5" t="s">
        <v>33</v>
      </c>
      <c r="E481" s="10">
        <v>494263.06</v>
      </c>
      <c r="F481" s="8">
        <v>23285</v>
      </c>
      <c r="G481" s="9">
        <v>650000000000</v>
      </c>
      <c r="H481" s="13">
        <f t="shared" si="14"/>
        <v>650</v>
      </c>
      <c r="I481" s="6">
        <v>1000</v>
      </c>
      <c r="J481" s="6" t="str">
        <f t="shared" si="15"/>
        <v>26091902</v>
      </c>
      <c r="K481" s="5" t="s">
        <v>14</v>
      </c>
      <c r="L481" s="5" t="s">
        <v>22</v>
      </c>
      <c r="M481" s="9">
        <v>118446235</v>
      </c>
    </row>
    <row r="482" spans="1:13" ht="17" x14ac:dyDescent="0.2">
      <c r="A482" s="5" t="s">
        <v>512</v>
      </c>
      <c r="B482" s="5" t="s">
        <v>31</v>
      </c>
      <c r="C482" s="5" t="s">
        <v>25</v>
      </c>
      <c r="D482" s="5" t="s">
        <v>19</v>
      </c>
      <c r="E482" s="10">
        <v>2359468.02</v>
      </c>
      <c r="F482" s="8">
        <v>76358</v>
      </c>
      <c r="G482" s="9">
        <v>660000000000</v>
      </c>
      <c r="H482" s="13">
        <f t="shared" si="14"/>
        <v>660</v>
      </c>
      <c r="I482" s="6">
        <v>1000</v>
      </c>
      <c r="J482" s="6" t="str">
        <f t="shared" si="15"/>
        <v>26091902</v>
      </c>
      <c r="K482" s="5" t="s">
        <v>14</v>
      </c>
      <c r="L482" s="5" t="s">
        <v>15</v>
      </c>
      <c r="M482" s="9">
        <v>86461582</v>
      </c>
    </row>
    <row r="483" spans="1:13" ht="17" x14ac:dyDescent="0.2">
      <c r="A483" s="5" t="s">
        <v>513</v>
      </c>
      <c r="B483" s="5" t="s">
        <v>10</v>
      </c>
      <c r="C483" s="5" t="s">
        <v>25</v>
      </c>
      <c r="D483" s="5" t="s">
        <v>12</v>
      </c>
      <c r="E483" s="10">
        <v>257250.66</v>
      </c>
      <c r="F483" s="8">
        <v>21104</v>
      </c>
      <c r="G483" s="9">
        <v>660000000000</v>
      </c>
      <c r="H483" s="13">
        <f t="shared" si="14"/>
        <v>660</v>
      </c>
      <c r="I483" s="6">
        <v>1000</v>
      </c>
      <c r="J483" s="6" t="str">
        <f t="shared" si="15"/>
        <v>26091902</v>
      </c>
      <c r="K483" s="5" t="s">
        <v>14</v>
      </c>
      <c r="L483" s="5" t="s">
        <v>15</v>
      </c>
      <c r="M483" s="9">
        <v>118454974</v>
      </c>
    </row>
    <row r="484" spans="1:13" ht="17" x14ac:dyDescent="0.2">
      <c r="A484" s="5" t="s">
        <v>514</v>
      </c>
      <c r="B484" s="5" t="s">
        <v>17</v>
      </c>
      <c r="C484" s="5" t="s">
        <v>18</v>
      </c>
      <c r="D484" s="5" t="s">
        <v>33</v>
      </c>
      <c r="E484" s="10">
        <v>538089.86</v>
      </c>
      <c r="F484" s="8">
        <v>55350</v>
      </c>
      <c r="G484" s="9">
        <v>670000000000</v>
      </c>
      <c r="H484" s="13">
        <f t="shared" si="14"/>
        <v>670</v>
      </c>
      <c r="I484" s="6">
        <v>1000</v>
      </c>
      <c r="J484" s="6" t="str">
        <f t="shared" si="15"/>
        <v>26091902</v>
      </c>
      <c r="K484" s="5" t="s">
        <v>14</v>
      </c>
      <c r="L484" s="5" t="s">
        <v>15</v>
      </c>
      <c r="M484" s="9">
        <v>321.60000000000002</v>
      </c>
    </row>
    <row r="485" spans="1:13" ht="17" x14ac:dyDescent="0.2">
      <c r="A485" s="5" t="s">
        <v>515</v>
      </c>
      <c r="B485" s="5" t="s">
        <v>24</v>
      </c>
      <c r="C485" s="5" t="s">
        <v>18</v>
      </c>
      <c r="D485" s="5" t="s">
        <v>33</v>
      </c>
      <c r="E485" s="10">
        <v>477055.09</v>
      </c>
      <c r="F485" s="8">
        <v>12964</v>
      </c>
      <c r="G485" s="9">
        <v>650000000000</v>
      </c>
      <c r="H485" s="13">
        <f t="shared" si="14"/>
        <v>650</v>
      </c>
      <c r="I485" s="6">
        <v>1000</v>
      </c>
      <c r="J485" s="6" t="str">
        <f t="shared" si="15"/>
        <v>26091902</v>
      </c>
      <c r="K485" s="5" t="s">
        <v>14</v>
      </c>
      <c r="L485" s="5" t="s">
        <v>22</v>
      </c>
      <c r="M485" s="9">
        <v>362774545</v>
      </c>
    </row>
    <row r="486" spans="1:13" ht="17" x14ac:dyDescent="0.2">
      <c r="A486" s="5" t="s">
        <v>516</v>
      </c>
      <c r="B486" s="5" t="s">
        <v>17</v>
      </c>
      <c r="C486" s="5" t="s">
        <v>18</v>
      </c>
      <c r="D486" s="5" t="s">
        <v>12</v>
      </c>
      <c r="E486" s="10">
        <v>675665.14</v>
      </c>
      <c r="F486" s="8">
        <v>33288</v>
      </c>
      <c r="G486" s="9">
        <v>860000000000</v>
      </c>
      <c r="H486" s="13">
        <f t="shared" si="14"/>
        <v>860</v>
      </c>
      <c r="I486" s="15">
        <v>36557</v>
      </c>
      <c r="J486" s="6" t="str">
        <f t="shared" si="15"/>
        <v>01022000</v>
      </c>
      <c r="K486" s="5" t="s">
        <v>14</v>
      </c>
      <c r="L486" s="5" t="s">
        <v>15</v>
      </c>
      <c r="M486" s="9">
        <v>221856184</v>
      </c>
    </row>
    <row r="487" spans="1:13" ht="17" x14ac:dyDescent="0.2">
      <c r="A487" s="5" t="s">
        <v>517</v>
      </c>
      <c r="B487" s="5" t="s">
        <v>17</v>
      </c>
      <c r="C487" s="5" t="s">
        <v>18</v>
      </c>
      <c r="D487" s="5" t="s">
        <v>33</v>
      </c>
      <c r="E487" s="10">
        <v>593601.18000000005</v>
      </c>
      <c r="F487" s="8" t="s">
        <v>13</v>
      </c>
      <c r="G487" s="9">
        <v>840000000000</v>
      </c>
      <c r="H487" s="13">
        <f t="shared" si="14"/>
        <v>840</v>
      </c>
      <c r="I487" s="6">
        <v>1000</v>
      </c>
      <c r="J487" s="6" t="str">
        <f t="shared" si="15"/>
        <v>26091902</v>
      </c>
      <c r="K487" s="5" t="s">
        <v>14</v>
      </c>
      <c r="L487" s="5" t="s">
        <v>15</v>
      </c>
      <c r="M487" s="9">
        <v>980169081</v>
      </c>
    </row>
    <row r="488" spans="1:13" ht="17" x14ac:dyDescent="0.2">
      <c r="A488" s="5" t="s">
        <v>518</v>
      </c>
      <c r="B488" s="5" t="s">
        <v>17</v>
      </c>
      <c r="C488" s="5" t="s">
        <v>18</v>
      </c>
      <c r="D488" s="5" t="s">
        <v>19</v>
      </c>
      <c r="E488" s="10">
        <v>357076.05</v>
      </c>
      <c r="F488" s="8">
        <v>56168</v>
      </c>
      <c r="G488" s="9">
        <v>880000000000</v>
      </c>
      <c r="H488" s="13">
        <f t="shared" si="14"/>
        <v>880</v>
      </c>
      <c r="I488" s="6">
        <v>1000</v>
      </c>
      <c r="J488" s="6" t="str">
        <f t="shared" si="15"/>
        <v>26091902</v>
      </c>
      <c r="K488" s="5" t="s">
        <v>14</v>
      </c>
      <c r="L488" s="5" t="s">
        <v>15</v>
      </c>
      <c r="M488" s="9">
        <v>614675906</v>
      </c>
    </row>
    <row r="489" spans="1:13" ht="17" x14ac:dyDescent="0.2">
      <c r="A489" s="5" t="s">
        <v>519</v>
      </c>
      <c r="B489" s="5" t="s">
        <v>24</v>
      </c>
      <c r="C489" s="5" t="s">
        <v>25</v>
      </c>
      <c r="D489" s="5" t="s">
        <v>33</v>
      </c>
      <c r="E489" s="10">
        <v>601996.05000000005</v>
      </c>
      <c r="F489" s="8" t="s">
        <v>13</v>
      </c>
      <c r="G489" s="9">
        <v>920000000000</v>
      </c>
      <c r="H489" s="13">
        <f t="shared" si="14"/>
        <v>920</v>
      </c>
      <c r="I489" s="6">
        <v>1000</v>
      </c>
      <c r="J489" s="6" t="str">
        <f t="shared" si="15"/>
        <v>26091902</v>
      </c>
      <c r="K489" s="5" t="s">
        <v>14</v>
      </c>
      <c r="L489" s="5" t="s">
        <v>15</v>
      </c>
      <c r="M489" s="9">
        <v>662.4</v>
      </c>
    </row>
    <row r="490" spans="1:13" ht="17" x14ac:dyDescent="0.2">
      <c r="A490" s="5" t="s">
        <v>520</v>
      </c>
      <c r="B490" s="5" t="s">
        <v>31</v>
      </c>
      <c r="C490" s="5" t="s">
        <v>25</v>
      </c>
      <c r="D490" s="5" t="s">
        <v>29</v>
      </c>
      <c r="E490" s="10">
        <v>542686.4</v>
      </c>
      <c r="F490" s="8">
        <v>23105</v>
      </c>
      <c r="G490" s="9">
        <v>690000000000</v>
      </c>
      <c r="H490" s="13">
        <f t="shared" si="14"/>
        <v>690</v>
      </c>
      <c r="I490" s="6">
        <v>1000</v>
      </c>
      <c r="J490" s="6" t="str">
        <f t="shared" si="15"/>
        <v>26091902</v>
      </c>
      <c r="K490" s="5" t="s">
        <v>14</v>
      </c>
      <c r="L490" s="5" t="s">
        <v>22</v>
      </c>
      <c r="M490" s="9">
        <v>331.2</v>
      </c>
    </row>
    <row r="491" spans="1:13" ht="17" x14ac:dyDescent="0.2">
      <c r="A491" s="5" t="s">
        <v>521</v>
      </c>
      <c r="B491" s="5" t="s">
        <v>31</v>
      </c>
      <c r="C491" s="5" t="s">
        <v>18</v>
      </c>
      <c r="D491" s="5" t="s">
        <v>12</v>
      </c>
      <c r="E491" s="10">
        <v>273031.38</v>
      </c>
      <c r="F491" s="8">
        <v>36218</v>
      </c>
      <c r="G491" s="9">
        <v>680000000000</v>
      </c>
      <c r="H491" s="13">
        <f t="shared" si="14"/>
        <v>680</v>
      </c>
      <c r="I491" s="6">
        <v>1000</v>
      </c>
      <c r="J491" s="6" t="str">
        <f t="shared" si="15"/>
        <v>26091902</v>
      </c>
      <c r="K491" s="5" t="s">
        <v>14</v>
      </c>
      <c r="L491" s="5" t="s">
        <v>15</v>
      </c>
      <c r="M491" s="9">
        <v>145252168</v>
      </c>
    </row>
    <row r="492" spans="1:13" ht="17" x14ac:dyDescent="0.2">
      <c r="A492" s="5" t="s">
        <v>522</v>
      </c>
      <c r="B492" s="5" t="s">
        <v>24</v>
      </c>
      <c r="C492" s="5" t="s">
        <v>18</v>
      </c>
      <c r="D492" s="5" t="s">
        <v>29</v>
      </c>
      <c r="E492" s="10">
        <v>498268.14</v>
      </c>
      <c r="F492" s="8">
        <v>52275</v>
      </c>
      <c r="G492" s="9">
        <v>620000000000</v>
      </c>
      <c r="H492" s="13">
        <f t="shared" si="14"/>
        <v>620</v>
      </c>
      <c r="I492" s="6">
        <v>1000</v>
      </c>
      <c r="J492" s="6" t="str">
        <f t="shared" si="15"/>
        <v>26091902</v>
      </c>
      <c r="K492" s="5" t="s">
        <v>26</v>
      </c>
      <c r="L492" s="5" t="s">
        <v>15</v>
      </c>
      <c r="M492" s="9">
        <v>374240783</v>
      </c>
    </row>
    <row r="493" spans="1:13" ht="17" x14ac:dyDescent="0.2">
      <c r="A493" s="5" t="s">
        <v>523</v>
      </c>
      <c r="B493" s="5" t="s">
        <v>31</v>
      </c>
      <c r="C493" s="5" t="s">
        <v>18</v>
      </c>
      <c r="D493" s="5" t="s">
        <v>33</v>
      </c>
      <c r="E493" s="10">
        <v>876926.68</v>
      </c>
      <c r="F493" s="8">
        <v>49665</v>
      </c>
      <c r="G493" s="9">
        <v>740000000000</v>
      </c>
      <c r="H493" s="13">
        <f t="shared" si="14"/>
        <v>740</v>
      </c>
      <c r="I493" s="6">
        <v>1000</v>
      </c>
      <c r="J493" s="6" t="str">
        <f t="shared" si="15"/>
        <v>26091902</v>
      </c>
      <c r="K493" s="5" t="s">
        <v>14</v>
      </c>
      <c r="L493" s="5" t="s">
        <v>15</v>
      </c>
      <c r="M493" s="9">
        <v>355.2</v>
      </c>
    </row>
    <row r="494" spans="1:13" ht="17" x14ac:dyDescent="0.2">
      <c r="A494" s="5" t="s">
        <v>524</v>
      </c>
      <c r="B494" s="5" t="s">
        <v>21</v>
      </c>
      <c r="C494" s="5" t="s">
        <v>25</v>
      </c>
      <c r="D494" s="5" t="s">
        <v>29</v>
      </c>
      <c r="E494" s="10">
        <v>422061.35</v>
      </c>
      <c r="F494" s="8">
        <v>32471</v>
      </c>
      <c r="G494" s="9">
        <v>1100000000000</v>
      </c>
      <c r="H494" s="13">
        <f t="shared" si="14"/>
        <v>1100</v>
      </c>
      <c r="I494" s="6">
        <v>1000</v>
      </c>
      <c r="J494" s="6" t="str">
        <f t="shared" si="15"/>
        <v>26091902</v>
      </c>
      <c r="K494" s="5" t="s">
        <v>14</v>
      </c>
      <c r="L494" s="5" t="s">
        <v>22</v>
      </c>
      <c r="M494" s="9">
        <v>528</v>
      </c>
    </row>
    <row r="495" spans="1:13" ht="17" x14ac:dyDescent="0.2">
      <c r="A495" s="5" t="s">
        <v>525</v>
      </c>
      <c r="B495" s="5" t="s">
        <v>17</v>
      </c>
      <c r="C495" s="5" t="s">
        <v>25</v>
      </c>
      <c r="D495" s="5" t="s">
        <v>29</v>
      </c>
      <c r="E495" s="10">
        <v>1153750.51</v>
      </c>
      <c r="F495" s="8" t="s">
        <v>13</v>
      </c>
      <c r="G495" s="9">
        <v>860000000000</v>
      </c>
      <c r="H495" s="13">
        <f t="shared" si="14"/>
        <v>860</v>
      </c>
      <c r="I495" s="15">
        <v>36526</v>
      </c>
      <c r="J495" s="6" t="str">
        <f t="shared" si="15"/>
        <v>01012000</v>
      </c>
      <c r="K495" s="5" t="s">
        <v>26</v>
      </c>
      <c r="L495" s="5" t="s">
        <v>22</v>
      </c>
      <c r="M495" s="9">
        <v>619.20000000000005</v>
      </c>
    </row>
    <row r="496" spans="1:13" ht="17" x14ac:dyDescent="0.2">
      <c r="A496" s="5" t="s">
        <v>526</v>
      </c>
      <c r="B496" s="5" t="s">
        <v>24</v>
      </c>
      <c r="C496" s="5" t="s">
        <v>18</v>
      </c>
      <c r="D496" s="5" t="s">
        <v>12</v>
      </c>
      <c r="E496" s="10">
        <v>588718.19999999995</v>
      </c>
      <c r="F496" s="8">
        <v>62773</v>
      </c>
      <c r="G496" s="9">
        <v>730000000000</v>
      </c>
      <c r="H496" s="13">
        <f t="shared" si="14"/>
        <v>730</v>
      </c>
      <c r="I496" s="6">
        <v>1000</v>
      </c>
      <c r="J496" s="6" t="str">
        <f t="shared" si="15"/>
        <v>26091902</v>
      </c>
      <c r="K496" s="5" t="s">
        <v>14</v>
      </c>
      <c r="L496" s="5" t="s">
        <v>15</v>
      </c>
      <c r="M496" s="9">
        <v>80669257</v>
      </c>
    </row>
    <row r="497" spans="1:13" ht="17" x14ac:dyDescent="0.2">
      <c r="A497" s="5" t="s">
        <v>527</v>
      </c>
      <c r="B497" s="5" t="s">
        <v>24</v>
      </c>
      <c r="C497" s="5" t="s">
        <v>18</v>
      </c>
      <c r="D497" s="5" t="s">
        <v>33</v>
      </c>
      <c r="E497" s="10">
        <v>470058.38</v>
      </c>
      <c r="F497" s="8">
        <v>76694</v>
      </c>
      <c r="G497" s="9">
        <v>1170000000000</v>
      </c>
      <c r="H497" s="13">
        <f t="shared" si="14"/>
        <v>1170</v>
      </c>
      <c r="I497" s="6">
        <v>1000</v>
      </c>
      <c r="J497" s="6" t="str">
        <f t="shared" si="15"/>
        <v>26091902</v>
      </c>
      <c r="K497" s="5" t="s">
        <v>14</v>
      </c>
      <c r="L497" s="5" t="s">
        <v>27</v>
      </c>
      <c r="M497" s="9">
        <v>561.6</v>
      </c>
    </row>
    <row r="498" spans="1:13" ht="17" x14ac:dyDescent="0.2">
      <c r="A498" s="5" t="s">
        <v>528</v>
      </c>
      <c r="B498" s="5" t="s">
        <v>31</v>
      </c>
      <c r="C498" s="5" t="s">
        <v>25</v>
      </c>
      <c r="D498" s="5" t="s">
        <v>29</v>
      </c>
      <c r="E498" s="10">
        <v>1096395.72</v>
      </c>
      <c r="F498" s="8">
        <v>55687</v>
      </c>
      <c r="G498" s="9">
        <v>2760000000000</v>
      </c>
      <c r="H498" s="13">
        <f t="shared" si="14"/>
        <v>2760</v>
      </c>
      <c r="I498" s="6">
        <v>1000</v>
      </c>
      <c r="J498" s="6" t="str">
        <f t="shared" si="15"/>
        <v>26091902</v>
      </c>
      <c r="K498" s="5" t="s">
        <v>14</v>
      </c>
      <c r="L498" s="5" t="s">
        <v>60</v>
      </c>
      <c r="M498" s="9">
        <v>1324.8</v>
      </c>
    </row>
    <row r="499" spans="1:13" ht="17" x14ac:dyDescent="0.2">
      <c r="A499" s="5" t="s">
        <v>529</v>
      </c>
      <c r="B499" s="5" t="s">
        <v>17</v>
      </c>
      <c r="C499" s="5" t="s">
        <v>18</v>
      </c>
      <c r="D499" s="5" t="s">
        <v>29</v>
      </c>
      <c r="E499" s="10">
        <v>252317.12</v>
      </c>
      <c r="F499" s="8" t="s">
        <v>13</v>
      </c>
      <c r="G499" s="9">
        <v>700000000000</v>
      </c>
      <c r="H499" s="13">
        <f t="shared" si="14"/>
        <v>700</v>
      </c>
      <c r="I499" s="6">
        <v>1000</v>
      </c>
      <c r="J499" s="6" t="str">
        <f t="shared" si="15"/>
        <v>26091902</v>
      </c>
      <c r="K499" s="5" t="s">
        <v>14</v>
      </c>
      <c r="L499" s="5" t="s">
        <v>15</v>
      </c>
      <c r="M499" s="9">
        <v>504</v>
      </c>
    </row>
    <row r="500" spans="1:13" ht="17" x14ac:dyDescent="0.2">
      <c r="A500" s="5" t="s">
        <v>530</v>
      </c>
      <c r="B500" s="5" t="s">
        <v>21</v>
      </c>
      <c r="C500" s="5" t="s">
        <v>25</v>
      </c>
      <c r="D500" s="5" t="s">
        <v>75</v>
      </c>
      <c r="E500" s="10">
        <v>375780.47</v>
      </c>
      <c r="F500" s="8">
        <v>36633</v>
      </c>
      <c r="G500" s="9">
        <v>960000000000</v>
      </c>
      <c r="H500" s="13">
        <f t="shared" si="14"/>
        <v>960</v>
      </c>
      <c r="I500" s="15">
        <v>36526</v>
      </c>
      <c r="J500" s="6" t="str">
        <f t="shared" si="15"/>
        <v>01012000</v>
      </c>
      <c r="K500" s="5" t="s">
        <v>14</v>
      </c>
      <c r="L500" s="5" t="s">
        <v>15</v>
      </c>
      <c r="M500" s="9">
        <v>460.8</v>
      </c>
    </row>
    <row r="501" spans="1:13" ht="17" x14ac:dyDescent="0.2">
      <c r="A501" s="5" t="s">
        <v>531</v>
      </c>
      <c r="B501" s="5" t="s">
        <v>31</v>
      </c>
      <c r="C501" s="5" t="s">
        <v>25</v>
      </c>
      <c r="D501" s="5" t="s">
        <v>29</v>
      </c>
      <c r="E501" s="10">
        <v>1294173.3500000001</v>
      </c>
      <c r="F501" s="8">
        <v>77060</v>
      </c>
      <c r="G501" s="9">
        <v>1060000000000</v>
      </c>
      <c r="H501" s="13">
        <f t="shared" si="14"/>
        <v>1060</v>
      </c>
      <c r="I501" s="6">
        <v>1000</v>
      </c>
      <c r="J501" s="6" t="str">
        <f t="shared" si="15"/>
        <v>26091902</v>
      </c>
      <c r="K501" s="5" t="s">
        <v>14</v>
      </c>
      <c r="L501" s="5" t="s">
        <v>27</v>
      </c>
      <c r="M501" s="9">
        <v>468566133</v>
      </c>
    </row>
    <row r="502" spans="1:13" ht="17" x14ac:dyDescent="0.2">
      <c r="A502" s="5" t="s">
        <v>532</v>
      </c>
      <c r="B502" s="5" t="s">
        <v>21</v>
      </c>
      <c r="C502" s="5" t="s">
        <v>18</v>
      </c>
      <c r="D502" s="5" t="s">
        <v>19</v>
      </c>
      <c r="E502" s="10">
        <v>376446.51</v>
      </c>
      <c r="F502" s="8">
        <v>92600</v>
      </c>
      <c r="G502" s="9">
        <v>940000000000</v>
      </c>
      <c r="H502" s="13">
        <f t="shared" si="14"/>
        <v>940</v>
      </c>
      <c r="I502" s="6">
        <v>1000</v>
      </c>
      <c r="J502" s="6" t="str">
        <f t="shared" si="15"/>
        <v>26091902</v>
      </c>
      <c r="K502" s="5" t="s">
        <v>26</v>
      </c>
      <c r="L502" s="5" t="s">
        <v>22</v>
      </c>
      <c r="M502" s="9">
        <v>84243785</v>
      </c>
    </row>
    <row r="503" spans="1:13" ht="17" x14ac:dyDescent="0.2">
      <c r="A503" s="5" t="s">
        <v>533</v>
      </c>
      <c r="B503" s="5" t="s">
        <v>24</v>
      </c>
      <c r="C503" s="5" t="s">
        <v>25</v>
      </c>
      <c r="D503" s="5" t="s">
        <v>29</v>
      </c>
      <c r="E503" s="10">
        <v>688955.7</v>
      </c>
      <c r="F503" s="8" t="s">
        <v>13</v>
      </c>
      <c r="G503" s="9">
        <v>660000000000</v>
      </c>
      <c r="H503" s="13">
        <f t="shared" si="14"/>
        <v>660</v>
      </c>
      <c r="I503" s="6">
        <v>1000</v>
      </c>
      <c r="J503" s="6" t="str">
        <f t="shared" si="15"/>
        <v>26091902</v>
      </c>
      <c r="K503" s="5" t="s">
        <v>14</v>
      </c>
      <c r="L503" s="5" t="s">
        <v>15</v>
      </c>
      <c r="M503" s="9">
        <v>475.2</v>
      </c>
    </row>
    <row r="504" spans="1:13" ht="17" x14ac:dyDescent="0.2">
      <c r="A504" s="5" t="s">
        <v>534</v>
      </c>
      <c r="B504" s="5" t="s">
        <v>21</v>
      </c>
      <c r="C504" s="5" t="s">
        <v>25</v>
      </c>
      <c r="D504" s="5" t="s">
        <v>33</v>
      </c>
      <c r="E504" s="10">
        <v>362345.42</v>
      </c>
      <c r="F504" s="8" t="s">
        <v>13</v>
      </c>
      <c r="G504" s="9">
        <v>1110000000000</v>
      </c>
      <c r="H504" s="13">
        <f t="shared" si="14"/>
        <v>1110</v>
      </c>
      <c r="I504" s="15">
        <v>36557</v>
      </c>
      <c r="J504" s="6" t="str">
        <f t="shared" si="15"/>
        <v>01022000</v>
      </c>
      <c r="K504" s="5" t="s">
        <v>26</v>
      </c>
      <c r="L504" s="5" t="s">
        <v>27</v>
      </c>
      <c r="M504" s="9">
        <v>117193117</v>
      </c>
    </row>
    <row r="505" spans="1:13" ht="17" x14ac:dyDescent="0.2">
      <c r="A505" s="5" t="s">
        <v>535</v>
      </c>
      <c r="B505" s="5" t="s">
        <v>17</v>
      </c>
      <c r="C505" s="5" t="s">
        <v>25</v>
      </c>
      <c r="D505" s="5" t="s">
        <v>33</v>
      </c>
      <c r="E505" s="10">
        <v>758211.38</v>
      </c>
      <c r="F505" s="8">
        <v>64801</v>
      </c>
      <c r="G505" s="9">
        <v>640000000000</v>
      </c>
      <c r="H505" s="13">
        <f t="shared" si="14"/>
        <v>640</v>
      </c>
      <c r="I505" s="6">
        <v>1000</v>
      </c>
      <c r="J505" s="6" t="str">
        <f t="shared" si="15"/>
        <v>26091902</v>
      </c>
      <c r="K505" s="5" t="s">
        <v>14</v>
      </c>
      <c r="L505" s="5" t="s">
        <v>15</v>
      </c>
      <c r="M505" s="9">
        <v>268471802</v>
      </c>
    </row>
    <row r="506" spans="1:13" ht="17" x14ac:dyDescent="0.2">
      <c r="A506" s="5" t="s">
        <v>536</v>
      </c>
      <c r="B506" s="5" t="s">
        <v>31</v>
      </c>
      <c r="C506" s="5" t="s">
        <v>18</v>
      </c>
      <c r="D506" s="5" t="s">
        <v>33</v>
      </c>
      <c r="E506" s="10">
        <v>827774.56</v>
      </c>
      <c r="F506" s="8">
        <v>45257</v>
      </c>
      <c r="G506" s="9">
        <v>1030000000000</v>
      </c>
      <c r="H506" s="13">
        <f t="shared" si="14"/>
        <v>1030</v>
      </c>
      <c r="I506" s="6">
        <v>1000</v>
      </c>
      <c r="J506" s="6" t="str">
        <f t="shared" si="15"/>
        <v>26091902</v>
      </c>
      <c r="K506" s="5" t="s">
        <v>26</v>
      </c>
      <c r="L506" s="5" t="s">
        <v>22</v>
      </c>
      <c r="M506" s="9">
        <v>494.4</v>
      </c>
    </row>
    <row r="507" spans="1:13" ht="17" x14ac:dyDescent="0.2">
      <c r="A507" s="5" t="s">
        <v>537</v>
      </c>
      <c r="B507" s="5" t="s">
        <v>24</v>
      </c>
      <c r="C507" s="5" t="s">
        <v>25</v>
      </c>
      <c r="D507" s="5" t="s">
        <v>29</v>
      </c>
      <c r="E507" s="10">
        <v>257645.56</v>
      </c>
      <c r="F507" s="8">
        <v>26854</v>
      </c>
      <c r="G507" s="9">
        <v>660000000000</v>
      </c>
      <c r="H507" s="13">
        <f t="shared" si="14"/>
        <v>660</v>
      </c>
      <c r="I507" s="6">
        <v>1000</v>
      </c>
      <c r="J507" s="6" t="str">
        <f t="shared" si="15"/>
        <v>26091902</v>
      </c>
      <c r="K507" s="5" t="s">
        <v>14</v>
      </c>
      <c r="L507" s="5" t="s">
        <v>15</v>
      </c>
      <c r="M507" s="9">
        <v>475.2</v>
      </c>
    </row>
    <row r="508" spans="1:13" ht="17" x14ac:dyDescent="0.2">
      <c r="A508" s="5" t="s">
        <v>538</v>
      </c>
      <c r="B508" s="5" t="s">
        <v>31</v>
      </c>
      <c r="C508" s="5" t="s">
        <v>18</v>
      </c>
      <c r="D508" s="5" t="s">
        <v>33</v>
      </c>
      <c r="E508" s="10">
        <v>820538.79</v>
      </c>
      <c r="F508" s="8">
        <v>85840</v>
      </c>
      <c r="G508" s="9">
        <v>1020000000000</v>
      </c>
      <c r="H508" s="13">
        <f t="shared" si="14"/>
        <v>1020</v>
      </c>
      <c r="I508" s="15">
        <v>36557</v>
      </c>
      <c r="J508" s="6" t="str">
        <f t="shared" si="15"/>
        <v>01022000</v>
      </c>
      <c r="K508" s="5" t="s">
        <v>26</v>
      </c>
      <c r="L508" s="5" t="s">
        <v>27</v>
      </c>
      <c r="M508" s="9">
        <v>138722385</v>
      </c>
    </row>
    <row r="509" spans="1:13" ht="17" x14ac:dyDescent="0.2">
      <c r="A509" s="5" t="s">
        <v>539</v>
      </c>
      <c r="B509" s="5" t="s">
        <v>31</v>
      </c>
      <c r="C509" s="5" t="s">
        <v>18</v>
      </c>
      <c r="D509" s="5" t="s">
        <v>75</v>
      </c>
      <c r="E509" s="10">
        <v>1958246.89</v>
      </c>
      <c r="F509" s="8">
        <v>26463</v>
      </c>
      <c r="G509" s="9">
        <v>720000000000</v>
      </c>
      <c r="H509" s="13">
        <f t="shared" si="14"/>
        <v>720</v>
      </c>
      <c r="I509" s="6">
        <v>1000</v>
      </c>
      <c r="J509" s="6" t="str">
        <f t="shared" si="15"/>
        <v>26091902</v>
      </c>
      <c r="K509" s="5" t="s">
        <v>26</v>
      </c>
      <c r="L509" s="5" t="s">
        <v>15</v>
      </c>
      <c r="M509" s="9">
        <v>345.6</v>
      </c>
    </row>
    <row r="510" spans="1:13" ht="17" x14ac:dyDescent="0.2">
      <c r="A510" s="5" t="s">
        <v>540</v>
      </c>
      <c r="B510" s="5" t="s">
        <v>21</v>
      </c>
      <c r="C510" s="5" t="s">
        <v>18</v>
      </c>
      <c r="D510" s="5" t="s">
        <v>19</v>
      </c>
      <c r="E510" s="10">
        <v>648152.66</v>
      </c>
      <c r="F510" s="8">
        <v>30689</v>
      </c>
      <c r="G510" s="9">
        <v>810000000000</v>
      </c>
      <c r="H510" s="13">
        <f t="shared" si="14"/>
        <v>810</v>
      </c>
      <c r="I510" s="6">
        <v>1000</v>
      </c>
      <c r="J510" s="6" t="str">
        <f t="shared" si="15"/>
        <v>26091902</v>
      </c>
      <c r="K510" s="5" t="s">
        <v>14</v>
      </c>
      <c r="L510" s="5" t="s">
        <v>15</v>
      </c>
      <c r="M510" s="9">
        <v>46724802</v>
      </c>
    </row>
    <row r="511" spans="1:13" ht="17" x14ac:dyDescent="0.2">
      <c r="A511" s="5" t="s">
        <v>541</v>
      </c>
      <c r="B511" s="5" t="s">
        <v>31</v>
      </c>
      <c r="C511" s="5" t="s">
        <v>25</v>
      </c>
      <c r="D511" s="5" t="s">
        <v>29</v>
      </c>
      <c r="E511" s="10">
        <v>259931.09</v>
      </c>
      <c r="F511" s="8">
        <v>29590</v>
      </c>
      <c r="G511" s="9">
        <v>660000000000</v>
      </c>
      <c r="H511" s="13">
        <f t="shared" si="14"/>
        <v>660</v>
      </c>
      <c r="I511" s="6">
        <v>1000</v>
      </c>
      <c r="J511" s="6" t="str">
        <f t="shared" si="15"/>
        <v>26091902</v>
      </c>
      <c r="K511" s="5" t="s">
        <v>26</v>
      </c>
      <c r="L511" s="5" t="s">
        <v>22</v>
      </c>
      <c r="M511" s="9">
        <v>467503236</v>
      </c>
    </row>
    <row r="512" spans="1:13" ht="17" x14ac:dyDescent="0.2">
      <c r="A512" s="5" t="s">
        <v>542</v>
      </c>
      <c r="B512" s="5" t="s">
        <v>31</v>
      </c>
      <c r="C512" s="5" t="s">
        <v>18</v>
      </c>
      <c r="D512" s="5" t="s">
        <v>33</v>
      </c>
      <c r="E512" s="10">
        <v>983033.76</v>
      </c>
      <c r="F512" s="8">
        <v>25965</v>
      </c>
      <c r="G512" s="9">
        <v>2530000000000</v>
      </c>
      <c r="H512" s="13">
        <f t="shared" si="14"/>
        <v>2530</v>
      </c>
      <c r="I512" s="6">
        <v>1000</v>
      </c>
      <c r="J512" s="6" t="str">
        <f t="shared" si="15"/>
        <v>26091902</v>
      </c>
      <c r="K512" s="5" t="s">
        <v>14</v>
      </c>
      <c r="L512" s="5" t="s">
        <v>60</v>
      </c>
      <c r="M512" s="9">
        <v>1214.4000000000001</v>
      </c>
    </row>
    <row r="513" spans="1:13" ht="17" x14ac:dyDescent="0.2">
      <c r="A513" s="5" t="s">
        <v>543</v>
      </c>
      <c r="B513" s="5" t="s">
        <v>31</v>
      </c>
      <c r="C513" s="5" t="s">
        <v>25</v>
      </c>
      <c r="D513" s="5" t="s">
        <v>19</v>
      </c>
      <c r="E513" s="10">
        <v>1044265.14</v>
      </c>
      <c r="F513" s="8">
        <v>17269</v>
      </c>
      <c r="G513" s="9">
        <v>1390000000000</v>
      </c>
      <c r="H513" s="13">
        <f t="shared" si="14"/>
        <v>1390</v>
      </c>
      <c r="I513" s="6">
        <v>1000</v>
      </c>
      <c r="J513" s="6" t="str">
        <f t="shared" si="15"/>
        <v>26091902</v>
      </c>
      <c r="K513" s="5" t="s">
        <v>14</v>
      </c>
      <c r="L513" s="5" t="s">
        <v>27</v>
      </c>
      <c r="M513" s="9">
        <v>667.2</v>
      </c>
    </row>
    <row r="514" spans="1:13" ht="17" x14ac:dyDescent="0.2">
      <c r="A514" s="5" t="s">
        <v>544</v>
      </c>
      <c r="B514" s="5" t="s">
        <v>31</v>
      </c>
      <c r="C514" s="5" t="s">
        <v>25</v>
      </c>
      <c r="D514" s="5" t="s">
        <v>33</v>
      </c>
      <c r="E514" s="10">
        <v>3605753.7</v>
      </c>
      <c r="F514" s="8">
        <v>90330</v>
      </c>
      <c r="G514" s="9">
        <v>1370000000000</v>
      </c>
      <c r="H514" s="13">
        <f t="shared" si="14"/>
        <v>1370</v>
      </c>
      <c r="I514" s="15">
        <v>36586</v>
      </c>
      <c r="J514" s="6" t="str">
        <f t="shared" si="15"/>
        <v>01032000</v>
      </c>
      <c r="K514" s="5" t="s">
        <v>26</v>
      </c>
      <c r="L514" s="5" t="s">
        <v>73</v>
      </c>
      <c r="M514" s="9">
        <v>192085299</v>
      </c>
    </row>
    <row r="515" spans="1:13" ht="17" x14ac:dyDescent="0.2">
      <c r="A515" s="5" t="s">
        <v>545</v>
      </c>
      <c r="B515" s="5" t="s">
        <v>24</v>
      </c>
      <c r="C515" s="5" t="s">
        <v>18</v>
      </c>
      <c r="D515" s="5" t="s">
        <v>29</v>
      </c>
      <c r="E515" s="10">
        <v>847003.68</v>
      </c>
      <c r="F515" s="8" t="s">
        <v>13</v>
      </c>
      <c r="G515" s="9">
        <v>1130000000000</v>
      </c>
      <c r="H515" s="13">
        <f t="shared" ref="H515:H578" si="16">$G515/1000000000</f>
        <v>1130</v>
      </c>
      <c r="I515" s="6">
        <v>1000</v>
      </c>
      <c r="J515" s="6" t="str">
        <f t="shared" ref="J515:J578" si="17">TEXT(I515,"ddmmyyyy")</f>
        <v>26091902</v>
      </c>
      <c r="K515" s="5" t="s">
        <v>26</v>
      </c>
      <c r="L515" s="5" t="s">
        <v>27</v>
      </c>
      <c r="M515" s="9">
        <v>619973889</v>
      </c>
    </row>
    <row r="516" spans="1:13" ht="17" x14ac:dyDescent="0.2">
      <c r="A516" s="5" t="s">
        <v>546</v>
      </c>
      <c r="B516" s="5" t="s">
        <v>24</v>
      </c>
      <c r="C516" s="5" t="s">
        <v>18</v>
      </c>
      <c r="D516" s="5" t="s">
        <v>29</v>
      </c>
      <c r="E516" s="10">
        <v>827878.65</v>
      </c>
      <c r="F516" s="8" t="s">
        <v>13</v>
      </c>
      <c r="G516" s="9">
        <v>1100000000000</v>
      </c>
      <c r="H516" s="13">
        <f t="shared" si="16"/>
        <v>1100</v>
      </c>
      <c r="I516" s="6">
        <v>1000</v>
      </c>
      <c r="J516" s="6" t="str">
        <f t="shared" si="17"/>
        <v>26091902</v>
      </c>
      <c r="K516" s="5" t="s">
        <v>14</v>
      </c>
      <c r="L516" s="5" t="s">
        <v>15</v>
      </c>
      <c r="M516" s="9">
        <v>1002782553</v>
      </c>
    </row>
    <row r="517" spans="1:13" ht="17" x14ac:dyDescent="0.2">
      <c r="A517" s="5" t="s">
        <v>547</v>
      </c>
      <c r="B517" s="5" t="s">
        <v>24</v>
      </c>
      <c r="C517" s="5" t="s">
        <v>18</v>
      </c>
      <c r="D517" s="5" t="s">
        <v>29</v>
      </c>
      <c r="E517" s="10">
        <v>478893.26</v>
      </c>
      <c r="F517" s="8" t="s">
        <v>13</v>
      </c>
      <c r="G517" s="9">
        <v>670000000000</v>
      </c>
      <c r="H517" s="13">
        <f t="shared" si="16"/>
        <v>670</v>
      </c>
      <c r="I517" s="15">
        <v>36526</v>
      </c>
      <c r="J517" s="6" t="str">
        <f t="shared" si="17"/>
        <v>01012000</v>
      </c>
      <c r="K517" s="5" t="s">
        <v>14</v>
      </c>
      <c r="L517" s="5" t="s">
        <v>22</v>
      </c>
      <c r="M517" s="9">
        <v>321.60000000000002</v>
      </c>
    </row>
    <row r="518" spans="1:13" ht="17" x14ac:dyDescent="0.2">
      <c r="A518" s="5" t="s">
        <v>548</v>
      </c>
      <c r="B518" s="5" t="s">
        <v>17</v>
      </c>
      <c r="C518" s="5" t="s">
        <v>18</v>
      </c>
      <c r="D518" s="5" t="s">
        <v>19</v>
      </c>
      <c r="E518" s="10">
        <v>308799.99</v>
      </c>
      <c r="F518" s="8">
        <v>18558</v>
      </c>
      <c r="G518" s="9">
        <v>800000000000</v>
      </c>
      <c r="H518" s="13">
        <f t="shared" si="16"/>
        <v>800</v>
      </c>
      <c r="I518" s="6">
        <v>1000</v>
      </c>
      <c r="J518" s="6" t="str">
        <f t="shared" si="17"/>
        <v>26091902</v>
      </c>
      <c r="K518" s="5" t="s">
        <v>37</v>
      </c>
      <c r="L518" s="5" t="s">
        <v>15</v>
      </c>
      <c r="M518" s="9">
        <v>384</v>
      </c>
    </row>
    <row r="519" spans="1:13" ht="17" x14ac:dyDescent="0.2">
      <c r="A519" s="5" t="s">
        <v>549</v>
      </c>
      <c r="B519" s="5" t="s">
        <v>17</v>
      </c>
      <c r="C519" s="5" t="s">
        <v>25</v>
      </c>
      <c r="D519" s="5" t="s">
        <v>19</v>
      </c>
      <c r="E519" s="10">
        <v>444373.62</v>
      </c>
      <c r="F519" s="8">
        <v>46384</v>
      </c>
      <c r="G519" s="9">
        <v>1130000000000</v>
      </c>
      <c r="H519" s="13">
        <f t="shared" si="16"/>
        <v>1130</v>
      </c>
      <c r="I519" s="6">
        <v>1000</v>
      </c>
      <c r="J519" s="6" t="str">
        <f t="shared" si="17"/>
        <v>26091902</v>
      </c>
      <c r="K519" s="5" t="s">
        <v>26</v>
      </c>
      <c r="L519" s="5" t="s">
        <v>15</v>
      </c>
      <c r="M519" s="9">
        <v>251774574</v>
      </c>
    </row>
    <row r="520" spans="1:13" ht="17" x14ac:dyDescent="0.2">
      <c r="A520" s="5" t="s">
        <v>550</v>
      </c>
      <c r="B520" s="5" t="s">
        <v>31</v>
      </c>
      <c r="C520" s="5" t="s">
        <v>18</v>
      </c>
      <c r="D520" s="5" t="s">
        <v>29</v>
      </c>
      <c r="E520" s="10">
        <v>798408.65</v>
      </c>
      <c r="F520" s="8" t="s">
        <v>13</v>
      </c>
      <c r="G520" s="9">
        <v>720000000000</v>
      </c>
      <c r="H520" s="13">
        <f t="shared" si="16"/>
        <v>720</v>
      </c>
      <c r="I520" s="6">
        <v>1000</v>
      </c>
      <c r="J520" s="6" t="str">
        <f t="shared" si="17"/>
        <v>26091902</v>
      </c>
      <c r="K520" s="5" t="s">
        <v>14</v>
      </c>
      <c r="L520" s="5" t="s">
        <v>22</v>
      </c>
      <c r="M520" s="9">
        <v>866208321</v>
      </c>
    </row>
    <row r="521" spans="1:13" ht="17" x14ac:dyDescent="0.2">
      <c r="A521" s="5" t="s">
        <v>551</v>
      </c>
      <c r="B521" s="5" t="s">
        <v>31</v>
      </c>
      <c r="C521" s="5" t="s">
        <v>18</v>
      </c>
      <c r="D521" s="5" t="s">
        <v>33</v>
      </c>
      <c r="E521" s="10">
        <v>718097.1</v>
      </c>
      <c r="F521" s="8">
        <v>42303</v>
      </c>
      <c r="G521" s="9">
        <v>1800000000000</v>
      </c>
      <c r="H521" s="13">
        <f t="shared" si="16"/>
        <v>1800</v>
      </c>
      <c r="I521" s="6">
        <v>1000</v>
      </c>
      <c r="J521" s="6" t="str">
        <f t="shared" si="17"/>
        <v>26091902</v>
      </c>
      <c r="K521" s="5" t="s">
        <v>14</v>
      </c>
      <c r="L521" s="5" t="s">
        <v>60</v>
      </c>
      <c r="M521" s="9">
        <v>1210920949</v>
      </c>
    </row>
    <row r="522" spans="1:13" ht="17" x14ac:dyDescent="0.2">
      <c r="A522" s="5" t="s">
        <v>552</v>
      </c>
      <c r="B522" s="5" t="s">
        <v>24</v>
      </c>
      <c r="C522" s="5" t="s">
        <v>18</v>
      </c>
      <c r="D522" s="5" t="s">
        <v>19</v>
      </c>
      <c r="E522" s="10">
        <v>1565603.43</v>
      </c>
      <c r="F522" s="8">
        <v>71731</v>
      </c>
      <c r="G522" s="9">
        <v>1300000000000</v>
      </c>
      <c r="H522" s="13">
        <f t="shared" si="16"/>
        <v>1300</v>
      </c>
      <c r="I522" s="6">
        <v>1000</v>
      </c>
      <c r="J522" s="6" t="str">
        <f t="shared" si="17"/>
        <v>26091902</v>
      </c>
      <c r="K522" s="5" t="s">
        <v>26</v>
      </c>
      <c r="L522" s="5" t="s">
        <v>27</v>
      </c>
      <c r="M522" s="9">
        <v>599648466</v>
      </c>
    </row>
    <row r="523" spans="1:13" ht="17" x14ac:dyDescent="0.2">
      <c r="A523" s="5" t="s">
        <v>553</v>
      </c>
      <c r="B523" s="5" t="s">
        <v>31</v>
      </c>
      <c r="C523" s="5" t="s">
        <v>25</v>
      </c>
      <c r="D523" s="5" t="s">
        <v>29</v>
      </c>
      <c r="E523" s="10">
        <v>578018.22</v>
      </c>
      <c r="F523" s="8">
        <v>51066</v>
      </c>
      <c r="G523" s="9">
        <v>740000000000</v>
      </c>
      <c r="H523" s="13">
        <f t="shared" si="16"/>
        <v>740</v>
      </c>
      <c r="I523" s="6">
        <v>1000</v>
      </c>
      <c r="J523" s="6" t="str">
        <f t="shared" si="17"/>
        <v>26091902</v>
      </c>
      <c r="K523" s="5" t="s">
        <v>26</v>
      </c>
      <c r="L523" s="5" t="s">
        <v>15</v>
      </c>
      <c r="M523" s="9">
        <v>787993313</v>
      </c>
    </row>
    <row r="524" spans="1:13" ht="17" x14ac:dyDescent="0.2">
      <c r="A524" s="5" t="s">
        <v>554</v>
      </c>
      <c r="B524" s="5" t="s">
        <v>24</v>
      </c>
      <c r="C524" s="5" t="s">
        <v>25</v>
      </c>
      <c r="D524" s="5" t="s">
        <v>33</v>
      </c>
      <c r="E524" s="10">
        <v>2071494.04</v>
      </c>
      <c r="F524" s="8" t="s">
        <v>13</v>
      </c>
      <c r="G524" s="9">
        <v>2030000000000</v>
      </c>
      <c r="H524" s="13">
        <f t="shared" si="16"/>
        <v>2030</v>
      </c>
      <c r="I524" s="6">
        <v>1000</v>
      </c>
      <c r="J524" s="6" t="str">
        <f t="shared" si="17"/>
        <v>26091902</v>
      </c>
      <c r="K524" s="5" t="s">
        <v>26</v>
      </c>
      <c r="L524" s="5" t="s">
        <v>111</v>
      </c>
      <c r="M524" s="9">
        <v>2027724442</v>
      </c>
    </row>
    <row r="525" spans="1:13" ht="17" x14ac:dyDescent="0.2">
      <c r="A525" s="5" t="s">
        <v>555</v>
      </c>
      <c r="B525" s="5" t="s">
        <v>21</v>
      </c>
      <c r="C525" s="5" t="s">
        <v>18</v>
      </c>
      <c r="D525" s="5" t="s">
        <v>19</v>
      </c>
      <c r="E525" s="10">
        <v>533735.24</v>
      </c>
      <c r="F525" s="8" t="s">
        <v>13</v>
      </c>
      <c r="G525" s="9">
        <v>860000000000</v>
      </c>
      <c r="H525" s="13">
        <f t="shared" si="16"/>
        <v>860</v>
      </c>
      <c r="I525" s="15">
        <v>36586</v>
      </c>
      <c r="J525" s="6" t="str">
        <f t="shared" si="17"/>
        <v>01032000</v>
      </c>
      <c r="K525" s="5" t="s">
        <v>14</v>
      </c>
      <c r="L525" s="5" t="s">
        <v>15</v>
      </c>
      <c r="M525" s="9">
        <v>619.20000000000005</v>
      </c>
    </row>
    <row r="526" spans="1:13" ht="17" x14ac:dyDescent="0.2">
      <c r="A526" s="5" t="s">
        <v>556</v>
      </c>
      <c r="B526" s="5" t="s">
        <v>17</v>
      </c>
      <c r="C526" s="5" t="s">
        <v>25</v>
      </c>
      <c r="D526" s="5" t="s">
        <v>33</v>
      </c>
      <c r="E526" s="10">
        <v>505082.62</v>
      </c>
      <c r="F526" s="8" t="s">
        <v>13</v>
      </c>
      <c r="G526" s="9">
        <v>690000000000</v>
      </c>
      <c r="H526" s="13">
        <f t="shared" si="16"/>
        <v>690</v>
      </c>
      <c r="I526" s="6">
        <v>1000</v>
      </c>
      <c r="J526" s="6" t="str">
        <f t="shared" si="17"/>
        <v>26091902</v>
      </c>
      <c r="K526" s="5" t="s">
        <v>14</v>
      </c>
      <c r="L526" s="5" t="s">
        <v>22</v>
      </c>
      <c r="M526" s="9">
        <v>72852047</v>
      </c>
    </row>
    <row r="527" spans="1:13" ht="17" x14ac:dyDescent="0.2">
      <c r="A527" s="5" t="s">
        <v>557</v>
      </c>
      <c r="B527" s="5" t="s">
        <v>17</v>
      </c>
      <c r="C527" s="5" t="s">
        <v>18</v>
      </c>
      <c r="D527" s="5" t="s">
        <v>29</v>
      </c>
      <c r="E527" s="10">
        <v>511662.4</v>
      </c>
      <c r="F527" s="8">
        <v>26173</v>
      </c>
      <c r="G527" s="9">
        <v>680000000000</v>
      </c>
      <c r="H527" s="13">
        <f t="shared" si="16"/>
        <v>680</v>
      </c>
      <c r="I527" s="15">
        <v>36526</v>
      </c>
      <c r="J527" s="6" t="str">
        <f t="shared" si="17"/>
        <v>01012000</v>
      </c>
      <c r="K527" s="5" t="s">
        <v>26</v>
      </c>
      <c r="L527" s="5" t="s">
        <v>15</v>
      </c>
      <c r="M527" s="9">
        <v>449819671</v>
      </c>
    </row>
    <row r="528" spans="1:13" ht="17" x14ac:dyDescent="0.2">
      <c r="A528" s="5" t="s">
        <v>558</v>
      </c>
      <c r="B528" s="5" t="s">
        <v>31</v>
      </c>
      <c r="C528" s="5" t="s">
        <v>25</v>
      </c>
      <c r="D528" s="5" t="s">
        <v>19</v>
      </c>
      <c r="E528" s="10">
        <v>726873.7</v>
      </c>
      <c r="F528" s="8">
        <v>24445</v>
      </c>
      <c r="G528" s="9">
        <v>630000000000</v>
      </c>
      <c r="H528" s="13">
        <f t="shared" si="16"/>
        <v>630</v>
      </c>
      <c r="I528" s="6">
        <v>1000</v>
      </c>
      <c r="J528" s="6" t="str">
        <f t="shared" si="17"/>
        <v>26091902</v>
      </c>
      <c r="K528" s="5" t="s">
        <v>14</v>
      </c>
      <c r="L528" s="5" t="s">
        <v>22</v>
      </c>
      <c r="M528" s="9">
        <v>302.39999999999998</v>
      </c>
    </row>
    <row r="529" spans="1:13" ht="17" x14ac:dyDescent="0.2">
      <c r="A529" s="5" t="s">
        <v>559</v>
      </c>
      <c r="B529" s="5" t="s">
        <v>31</v>
      </c>
      <c r="C529" s="5" t="s">
        <v>25</v>
      </c>
      <c r="D529" s="5" t="s">
        <v>33</v>
      </c>
      <c r="E529" s="10">
        <v>261661.39</v>
      </c>
      <c r="F529" s="8">
        <v>72302</v>
      </c>
      <c r="G529" s="9">
        <v>660000000000</v>
      </c>
      <c r="H529" s="13">
        <f t="shared" si="16"/>
        <v>660</v>
      </c>
      <c r="I529" s="6">
        <v>1000</v>
      </c>
      <c r="J529" s="6" t="str">
        <f t="shared" si="17"/>
        <v>26091902</v>
      </c>
      <c r="K529" s="5" t="s">
        <v>14</v>
      </c>
      <c r="L529" s="5" t="s">
        <v>22</v>
      </c>
      <c r="M529" s="9">
        <v>316.8</v>
      </c>
    </row>
    <row r="530" spans="1:13" ht="17" x14ac:dyDescent="0.2">
      <c r="A530" s="5" t="s">
        <v>560</v>
      </c>
      <c r="B530" s="5" t="s">
        <v>31</v>
      </c>
      <c r="C530" s="5" t="s">
        <v>25</v>
      </c>
      <c r="D530" s="5" t="s">
        <v>29</v>
      </c>
      <c r="E530" s="10">
        <v>373843.62</v>
      </c>
      <c r="F530" s="8">
        <v>27208</v>
      </c>
      <c r="G530" s="9">
        <v>1020000000000</v>
      </c>
      <c r="H530" s="13">
        <f t="shared" si="16"/>
        <v>1020</v>
      </c>
      <c r="I530" s="6">
        <v>1000</v>
      </c>
      <c r="J530" s="6" t="str">
        <f t="shared" si="17"/>
        <v>26091902</v>
      </c>
      <c r="K530" s="5" t="s">
        <v>14</v>
      </c>
      <c r="L530" s="5" t="s">
        <v>27</v>
      </c>
      <c r="M530" s="9">
        <v>489.6</v>
      </c>
    </row>
    <row r="531" spans="1:13" ht="17" x14ac:dyDescent="0.2">
      <c r="A531" s="5" t="s">
        <v>561</v>
      </c>
      <c r="B531" s="5" t="s">
        <v>24</v>
      </c>
      <c r="C531" s="5" t="s">
        <v>18</v>
      </c>
      <c r="D531" s="5" t="s">
        <v>12</v>
      </c>
      <c r="E531" s="10">
        <v>272535.64</v>
      </c>
      <c r="F531" s="8">
        <v>36650</v>
      </c>
      <c r="G531" s="9">
        <v>690000000000</v>
      </c>
      <c r="H531" s="13">
        <f t="shared" si="16"/>
        <v>690</v>
      </c>
      <c r="I531" s="15">
        <v>36526</v>
      </c>
      <c r="J531" s="6" t="str">
        <f t="shared" si="17"/>
        <v>01012000</v>
      </c>
      <c r="K531" s="5" t="s">
        <v>37</v>
      </c>
      <c r="L531" s="5" t="s">
        <v>15</v>
      </c>
      <c r="M531" s="9">
        <v>5660333</v>
      </c>
    </row>
    <row r="532" spans="1:13" ht="17" x14ac:dyDescent="0.2">
      <c r="A532" s="5" t="s">
        <v>562</v>
      </c>
      <c r="B532" s="5" t="s">
        <v>17</v>
      </c>
      <c r="C532" s="5" t="s">
        <v>25</v>
      </c>
      <c r="D532" s="5" t="s">
        <v>33</v>
      </c>
      <c r="E532" s="10">
        <v>545386.12</v>
      </c>
      <c r="F532" s="8">
        <v>30855</v>
      </c>
      <c r="G532" s="9">
        <v>680000000000</v>
      </c>
      <c r="H532" s="13">
        <f t="shared" si="16"/>
        <v>680</v>
      </c>
      <c r="I532" s="6">
        <v>1000</v>
      </c>
      <c r="J532" s="6" t="str">
        <f t="shared" si="17"/>
        <v>26091902</v>
      </c>
      <c r="K532" s="5" t="s">
        <v>26</v>
      </c>
      <c r="L532" s="5" t="s">
        <v>15</v>
      </c>
      <c r="M532" s="9">
        <v>259060862</v>
      </c>
    </row>
    <row r="533" spans="1:13" ht="17" x14ac:dyDescent="0.2">
      <c r="A533" s="5" t="s">
        <v>563</v>
      </c>
      <c r="B533" s="5" t="s">
        <v>17</v>
      </c>
      <c r="C533" s="5" t="s">
        <v>18</v>
      </c>
      <c r="D533" s="5" t="s">
        <v>19</v>
      </c>
      <c r="E533" s="10">
        <v>684615.03</v>
      </c>
      <c r="F533" s="8" t="s">
        <v>13</v>
      </c>
      <c r="G533" s="9">
        <v>950000000000</v>
      </c>
      <c r="H533" s="13">
        <f t="shared" si="16"/>
        <v>950</v>
      </c>
      <c r="I533" s="6">
        <v>1000</v>
      </c>
      <c r="J533" s="6" t="str">
        <f t="shared" si="17"/>
        <v>26091902</v>
      </c>
      <c r="K533" s="5" t="s">
        <v>14</v>
      </c>
      <c r="L533" s="5" t="s">
        <v>22</v>
      </c>
      <c r="M533" s="9">
        <v>456</v>
      </c>
    </row>
    <row r="534" spans="1:13" ht="17" x14ac:dyDescent="0.2">
      <c r="A534" s="5" t="s">
        <v>564</v>
      </c>
      <c r="B534" s="5" t="s">
        <v>31</v>
      </c>
      <c r="C534" s="5" t="s">
        <v>25</v>
      </c>
      <c r="D534" s="5" t="s">
        <v>12</v>
      </c>
      <c r="E534" s="10">
        <v>617291.42000000004</v>
      </c>
      <c r="F534" s="8">
        <v>99960</v>
      </c>
      <c r="G534" s="9">
        <v>760000000000</v>
      </c>
      <c r="H534" s="13">
        <f t="shared" si="16"/>
        <v>760</v>
      </c>
      <c r="I534" s="6">
        <v>1000</v>
      </c>
      <c r="J534" s="6" t="str">
        <f t="shared" si="17"/>
        <v>26091902</v>
      </c>
      <c r="K534" s="5" t="s">
        <v>26</v>
      </c>
      <c r="L534" s="5" t="s">
        <v>15</v>
      </c>
      <c r="M534" s="9">
        <v>364.8</v>
      </c>
    </row>
    <row r="535" spans="1:13" ht="17" x14ac:dyDescent="0.2">
      <c r="A535" s="5" t="s">
        <v>565</v>
      </c>
      <c r="B535" s="5" t="s">
        <v>17</v>
      </c>
      <c r="C535" s="5" t="s">
        <v>18</v>
      </c>
      <c r="D535" s="5" t="s">
        <v>19</v>
      </c>
      <c r="E535" s="10">
        <v>1034632.45</v>
      </c>
      <c r="F535" s="8" t="s">
        <v>13</v>
      </c>
      <c r="G535" s="9">
        <v>980000000000</v>
      </c>
      <c r="H535" s="13">
        <f t="shared" si="16"/>
        <v>980</v>
      </c>
      <c r="I535" s="6">
        <v>1000</v>
      </c>
      <c r="J535" s="6" t="str">
        <f t="shared" si="17"/>
        <v>26091902</v>
      </c>
      <c r="K535" s="5" t="s">
        <v>14</v>
      </c>
      <c r="L535" s="5" t="s">
        <v>15</v>
      </c>
      <c r="M535" s="9">
        <v>470.4</v>
      </c>
    </row>
    <row r="536" spans="1:13" ht="17" x14ac:dyDescent="0.2">
      <c r="A536" s="5" t="s">
        <v>566</v>
      </c>
      <c r="B536" s="5" t="s">
        <v>21</v>
      </c>
      <c r="C536" s="5" t="s">
        <v>18</v>
      </c>
      <c r="D536" s="5" t="s">
        <v>19</v>
      </c>
      <c r="E536" s="10">
        <v>699700.86</v>
      </c>
      <c r="F536" s="8">
        <v>55873</v>
      </c>
      <c r="G536" s="9">
        <v>880000000000</v>
      </c>
      <c r="H536" s="13">
        <f t="shared" si="16"/>
        <v>880</v>
      </c>
      <c r="I536" s="6">
        <v>1000</v>
      </c>
      <c r="J536" s="6" t="str">
        <f t="shared" si="17"/>
        <v>26091902</v>
      </c>
      <c r="K536" s="5" t="s">
        <v>14</v>
      </c>
      <c r="L536" s="5" t="s">
        <v>15</v>
      </c>
      <c r="M536" s="9">
        <v>299356083</v>
      </c>
    </row>
    <row r="537" spans="1:13" ht="17" x14ac:dyDescent="0.2">
      <c r="A537" s="5" t="s">
        <v>567</v>
      </c>
      <c r="B537" s="5" t="s">
        <v>17</v>
      </c>
      <c r="C537" s="5" t="s">
        <v>18</v>
      </c>
      <c r="D537" s="5" t="s">
        <v>29</v>
      </c>
      <c r="E537" s="10">
        <v>419625.77</v>
      </c>
      <c r="F537" s="8">
        <v>18052</v>
      </c>
      <c r="G537" s="9">
        <v>1110000000000</v>
      </c>
      <c r="H537" s="13">
        <f t="shared" si="16"/>
        <v>1110</v>
      </c>
      <c r="I537" s="6">
        <v>1000</v>
      </c>
      <c r="J537" s="6" t="str">
        <f t="shared" si="17"/>
        <v>26091902</v>
      </c>
      <c r="K537" s="5" t="s">
        <v>14</v>
      </c>
      <c r="L537" s="5" t="s">
        <v>15</v>
      </c>
      <c r="M537" s="9">
        <v>6991679</v>
      </c>
    </row>
    <row r="538" spans="1:13" ht="17" x14ac:dyDescent="0.2">
      <c r="A538" s="5" t="s">
        <v>568</v>
      </c>
      <c r="B538" s="5" t="s">
        <v>31</v>
      </c>
      <c r="C538" s="5" t="s">
        <v>18</v>
      </c>
      <c r="D538" s="5" t="s">
        <v>29</v>
      </c>
      <c r="E538" s="10">
        <v>785810.98</v>
      </c>
      <c r="F538" s="8">
        <v>28937</v>
      </c>
      <c r="G538" s="9">
        <v>1040000000000</v>
      </c>
      <c r="H538" s="13">
        <f t="shared" si="16"/>
        <v>1040</v>
      </c>
      <c r="I538" s="15">
        <v>36557</v>
      </c>
      <c r="J538" s="6" t="str">
        <f t="shared" si="17"/>
        <v>01022000</v>
      </c>
      <c r="K538" s="5" t="s">
        <v>14</v>
      </c>
      <c r="L538" s="5" t="s">
        <v>27</v>
      </c>
      <c r="M538" s="9">
        <v>117959654</v>
      </c>
    </row>
    <row r="539" spans="1:13" ht="17" x14ac:dyDescent="0.2">
      <c r="A539" s="5" t="s">
        <v>569</v>
      </c>
      <c r="B539" s="5" t="s">
        <v>31</v>
      </c>
      <c r="C539" s="5" t="s">
        <v>18</v>
      </c>
      <c r="D539" s="5" t="s">
        <v>29</v>
      </c>
      <c r="E539" s="10">
        <v>606434.4</v>
      </c>
      <c r="F539" s="8" t="s">
        <v>13</v>
      </c>
      <c r="G539" s="9">
        <v>860000000000</v>
      </c>
      <c r="H539" s="13">
        <f t="shared" si="16"/>
        <v>860</v>
      </c>
      <c r="I539" s="6">
        <v>1000</v>
      </c>
      <c r="J539" s="6" t="str">
        <f t="shared" si="17"/>
        <v>26091902</v>
      </c>
      <c r="K539" s="5" t="s">
        <v>14</v>
      </c>
      <c r="L539" s="5" t="s">
        <v>15</v>
      </c>
      <c r="M539" s="9">
        <v>545240341</v>
      </c>
    </row>
    <row r="540" spans="1:13" ht="17" x14ac:dyDescent="0.2">
      <c r="A540" s="5" t="s">
        <v>570</v>
      </c>
      <c r="B540" s="5" t="s">
        <v>24</v>
      </c>
      <c r="C540" s="5" t="s">
        <v>25</v>
      </c>
      <c r="D540" s="5" t="s">
        <v>33</v>
      </c>
      <c r="E540" s="10">
        <v>1749752.2</v>
      </c>
      <c r="F540" s="8" t="s">
        <v>13</v>
      </c>
      <c r="G540" s="9">
        <v>730000000000</v>
      </c>
      <c r="H540" s="13">
        <f t="shared" si="16"/>
        <v>730</v>
      </c>
      <c r="I540" s="6">
        <v>1000</v>
      </c>
      <c r="J540" s="6" t="str">
        <f t="shared" si="17"/>
        <v>26091902</v>
      </c>
      <c r="K540" s="5" t="s">
        <v>14</v>
      </c>
      <c r="L540" s="5" t="s">
        <v>22</v>
      </c>
      <c r="M540" s="9">
        <v>350.4</v>
      </c>
    </row>
    <row r="541" spans="1:13" ht="17" x14ac:dyDescent="0.2">
      <c r="A541" s="5" t="s">
        <v>571</v>
      </c>
      <c r="B541" s="5" t="s">
        <v>31</v>
      </c>
      <c r="C541" s="5" t="s">
        <v>25</v>
      </c>
      <c r="D541" s="5" t="s">
        <v>75</v>
      </c>
      <c r="E541" s="10">
        <v>897064.73</v>
      </c>
      <c r="F541" s="8">
        <v>12829</v>
      </c>
      <c r="G541" s="9">
        <v>1180000000000</v>
      </c>
      <c r="H541" s="13">
        <f t="shared" si="16"/>
        <v>1180</v>
      </c>
      <c r="I541" s="6">
        <v>1000</v>
      </c>
      <c r="J541" s="6" t="str">
        <f t="shared" si="17"/>
        <v>26091902</v>
      </c>
      <c r="K541" s="5" t="s">
        <v>14</v>
      </c>
      <c r="L541" s="5" t="s">
        <v>27</v>
      </c>
      <c r="M541" s="9">
        <v>328231432</v>
      </c>
    </row>
    <row r="542" spans="1:13" ht="17" x14ac:dyDescent="0.2">
      <c r="A542" s="5" t="s">
        <v>572</v>
      </c>
      <c r="B542" s="5" t="s">
        <v>31</v>
      </c>
      <c r="C542" s="5" t="s">
        <v>18</v>
      </c>
      <c r="D542" s="5" t="s">
        <v>12</v>
      </c>
      <c r="E542" s="10">
        <v>592311.72</v>
      </c>
      <c r="F542" s="8">
        <v>92163</v>
      </c>
      <c r="G542" s="9">
        <v>730000000000</v>
      </c>
      <c r="H542" s="13">
        <f t="shared" si="16"/>
        <v>730</v>
      </c>
      <c r="I542" s="6">
        <v>1000</v>
      </c>
      <c r="J542" s="6" t="str">
        <f t="shared" si="17"/>
        <v>26091902</v>
      </c>
      <c r="K542" s="5" t="s">
        <v>14</v>
      </c>
      <c r="L542" s="5" t="s">
        <v>22</v>
      </c>
      <c r="M542" s="9">
        <v>66568642</v>
      </c>
    </row>
    <row r="543" spans="1:13" ht="17" x14ac:dyDescent="0.2">
      <c r="A543" s="5" t="s">
        <v>573</v>
      </c>
      <c r="B543" s="5" t="s">
        <v>31</v>
      </c>
      <c r="C543" s="5" t="s">
        <v>25</v>
      </c>
      <c r="D543" s="5" t="s">
        <v>29</v>
      </c>
      <c r="E543" s="10">
        <v>3585059.94</v>
      </c>
      <c r="F543" s="8">
        <v>17588</v>
      </c>
      <c r="G543" s="9">
        <v>1920000000000</v>
      </c>
      <c r="H543" s="13">
        <f t="shared" si="16"/>
        <v>1920</v>
      </c>
      <c r="I543" s="6">
        <v>1000</v>
      </c>
      <c r="J543" s="6" t="str">
        <f t="shared" si="17"/>
        <v>26091902</v>
      </c>
      <c r="K543" s="5" t="s">
        <v>14</v>
      </c>
      <c r="L543" s="5" t="s">
        <v>111</v>
      </c>
      <c r="M543" s="9">
        <v>1382.4</v>
      </c>
    </row>
    <row r="544" spans="1:13" ht="17" x14ac:dyDescent="0.2">
      <c r="A544" s="5" t="s">
        <v>574</v>
      </c>
      <c r="B544" s="5" t="s">
        <v>10</v>
      </c>
      <c r="C544" s="5" t="s">
        <v>18</v>
      </c>
      <c r="D544" s="5" t="s">
        <v>19</v>
      </c>
      <c r="E544" s="10">
        <v>870984.53</v>
      </c>
      <c r="F544" s="8">
        <v>41546</v>
      </c>
      <c r="G544" s="9">
        <v>1110000000000</v>
      </c>
      <c r="H544" s="13">
        <f t="shared" si="16"/>
        <v>1110</v>
      </c>
      <c r="I544" s="6">
        <v>1000</v>
      </c>
      <c r="J544" s="6" t="str">
        <f t="shared" si="17"/>
        <v>26091902</v>
      </c>
      <c r="K544" s="5" t="s">
        <v>26</v>
      </c>
      <c r="L544" s="5" t="s">
        <v>15</v>
      </c>
      <c r="M544" s="9">
        <v>121306839</v>
      </c>
    </row>
    <row r="545" spans="1:13" ht="17" x14ac:dyDescent="0.2">
      <c r="A545" s="5" t="s">
        <v>575</v>
      </c>
      <c r="B545" s="5" t="s">
        <v>17</v>
      </c>
      <c r="C545" s="5" t="s">
        <v>25</v>
      </c>
      <c r="D545" s="5" t="s">
        <v>33</v>
      </c>
      <c r="E545" s="10">
        <v>1330933.52</v>
      </c>
      <c r="F545" s="8" t="s">
        <v>13</v>
      </c>
      <c r="G545" s="9">
        <v>1270000000000</v>
      </c>
      <c r="H545" s="13">
        <f t="shared" si="16"/>
        <v>1270</v>
      </c>
      <c r="I545" s="6">
        <v>1000</v>
      </c>
      <c r="J545" s="6" t="str">
        <f t="shared" si="17"/>
        <v>26091902</v>
      </c>
      <c r="K545" s="5" t="s">
        <v>14</v>
      </c>
      <c r="L545" s="5" t="s">
        <v>27</v>
      </c>
      <c r="M545" s="9">
        <v>609.6</v>
      </c>
    </row>
    <row r="546" spans="1:13" ht="17" x14ac:dyDescent="0.2">
      <c r="A546" s="5" t="s">
        <v>576</v>
      </c>
      <c r="B546" s="5" t="s">
        <v>24</v>
      </c>
      <c r="C546" s="5" t="s">
        <v>25</v>
      </c>
      <c r="D546" s="5" t="s">
        <v>29</v>
      </c>
      <c r="E546" s="10">
        <v>452850.49</v>
      </c>
      <c r="F546" s="8">
        <v>70340</v>
      </c>
      <c r="G546" s="9">
        <v>1130000000000</v>
      </c>
      <c r="H546" s="13">
        <f t="shared" si="16"/>
        <v>1130</v>
      </c>
      <c r="I546" s="6">
        <v>1000</v>
      </c>
      <c r="J546" s="6" t="str">
        <f t="shared" si="17"/>
        <v>26091902</v>
      </c>
      <c r="K546" s="5" t="s">
        <v>37</v>
      </c>
      <c r="L546" s="5" t="s">
        <v>15</v>
      </c>
      <c r="M546" s="9">
        <v>542.4</v>
      </c>
    </row>
    <row r="547" spans="1:13" ht="17" x14ac:dyDescent="0.2">
      <c r="A547" s="5" t="s">
        <v>577</v>
      </c>
      <c r="B547" s="5" t="s">
        <v>31</v>
      </c>
      <c r="C547" s="5" t="s">
        <v>18</v>
      </c>
      <c r="D547" s="5" t="s">
        <v>29</v>
      </c>
      <c r="E547" s="10">
        <v>279190.65000000002</v>
      </c>
      <c r="F547" s="8" t="s">
        <v>13</v>
      </c>
      <c r="G547" s="9">
        <v>740000000000</v>
      </c>
      <c r="H547" s="13">
        <f t="shared" si="16"/>
        <v>740</v>
      </c>
      <c r="I547" s="6">
        <v>1000</v>
      </c>
      <c r="J547" s="6" t="str">
        <f t="shared" si="17"/>
        <v>26091902</v>
      </c>
      <c r="K547" s="5" t="s">
        <v>14</v>
      </c>
      <c r="L547" s="5" t="s">
        <v>15</v>
      </c>
      <c r="M547" s="9">
        <v>532.79999999999995</v>
      </c>
    </row>
    <row r="548" spans="1:13" ht="17" x14ac:dyDescent="0.2">
      <c r="A548" s="5" t="s">
        <v>578</v>
      </c>
      <c r="B548" s="5" t="s">
        <v>10</v>
      </c>
      <c r="C548" s="5" t="s">
        <v>25</v>
      </c>
      <c r="D548" s="5" t="s">
        <v>29</v>
      </c>
      <c r="E548" s="10">
        <v>443441.12</v>
      </c>
      <c r="F548" s="8">
        <v>34549</v>
      </c>
      <c r="G548" s="9">
        <v>1110000000000</v>
      </c>
      <c r="H548" s="13">
        <f t="shared" si="16"/>
        <v>1110</v>
      </c>
      <c r="I548" s="6">
        <v>1000</v>
      </c>
      <c r="J548" s="6" t="str">
        <f t="shared" si="17"/>
        <v>26091902</v>
      </c>
      <c r="K548" s="5" t="s">
        <v>14</v>
      </c>
      <c r="L548" s="5" t="s">
        <v>15</v>
      </c>
      <c r="M548" s="9">
        <v>125933005</v>
      </c>
    </row>
    <row r="549" spans="1:13" ht="17" x14ac:dyDescent="0.2">
      <c r="A549" s="5" t="s">
        <v>579</v>
      </c>
      <c r="B549" s="5" t="s">
        <v>17</v>
      </c>
      <c r="C549" s="5" t="s">
        <v>25</v>
      </c>
      <c r="D549" s="5" t="s">
        <v>33</v>
      </c>
      <c r="E549" s="10">
        <v>799600.75</v>
      </c>
      <c r="F549" s="8">
        <v>93459</v>
      </c>
      <c r="G549" s="9">
        <v>990000000000</v>
      </c>
      <c r="H549" s="13">
        <f t="shared" si="16"/>
        <v>990</v>
      </c>
      <c r="I549" s="6">
        <v>1000</v>
      </c>
      <c r="J549" s="6" t="str">
        <f t="shared" si="17"/>
        <v>26091902</v>
      </c>
      <c r="K549" s="5" t="s">
        <v>14</v>
      </c>
      <c r="L549" s="5" t="s">
        <v>15</v>
      </c>
      <c r="M549" s="9">
        <v>65541333</v>
      </c>
    </row>
    <row r="550" spans="1:13" ht="17" x14ac:dyDescent="0.2">
      <c r="A550" s="5" t="s">
        <v>580</v>
      </c>
      <c r="B550" s="5" t="s">
        <v>17</v>
      </c>
      <c r="C550" s="5" t="s">
        <v>25</v>
      </c>
      <c r="D550" s="5" t="s">
        <v>19</v>
      </c>
      <c r="E550" s="10">
        <v>512973.9</v>
      </c>
      <c r="F550" s="8">
        <v>86148</v>
      </c>
      <c r="G550" s="9">
        <v>650000000000</v>
      </c>
      <c r="H550" s="13">
        <f t="shared" si="16"/>
        <v>650</v>
      </c>
      <c r="I550" s="15">
        <v>36557</v>
      </c>
      <c r="J550" s="6" t="str">
        <f t="shared" si="17"/>
        <v>01022000</v>
      </c>
      <c r="K550" s="5" t="s">
        <v>14</v>
      </c>
      <c r="L550" s="5" t="s">
        <v>15</v>
      </c>
      <c r="M550" s="9">
        <v>312</v>
      </c>
    </row>
    <row r="551" spans="1:13" ht="17" x14ac:dyDescent="0.2">
      <c r="A551" s="5" t="s">
        <v>581</v>
      </c>
      <c r="B551" s="5" t="s">
        <v>24</v>
      </c>
      <c r="C551" s="5" t="s">
        <v>18</v>
      </c>
      <c r="D551" s="5" t="s">
        <v>19</v>
      </c>
      <c r="E551" s="10">
        <v>569717.52</v>
      </c>
      <c r="F551" s="8">
        <v>27048</v>
      </c>
      <c r="G551" s="9">
        <v>720000000000</v>
      </c>
      <c r="H551" s="13">
        <f t="shared" si="16"/>
        <v>720</v>
      </c>
      <c r="I551" s="6">
        <v>1000</v>
      </c>
      <c r="J551" s="6" t="str">
        <f t="shared" si="17"/>
        <v>26091902</v>
      </c>
      <c r="K551" s="5" t="s">
        <v>26</v>
      </c>
      <c r="L551" s="5" t="s">
        <v>15</v>
      </c>
      <c r="M551" s="9">
        <v>345.6</v>
      </c>
    </row>
    <row r="552" spans="1:13" ht="17" x14ac:dyDescent="0.2">
      <c r="A552" s="5" t="s">
        <v>582</v>
      </c>
      <c r="B552" s="5" t="s">
        <v>31</v>
      </c>
      <c r="C552" s="5" t="s">
        <v>18</v>
      </c>
      <c r="D552" s="5" t="s">
        <v>33</v>
      </c>
      <c r="E552" s="10">
        <v>921713.06</v>
      </c>
      <c r="F552" s="8">
        <v>73259</v>
      </c>
      <c r="G552" s="9">
        <v>1150000000000</v>
      </c>
      <c r="H552" s="13">
        <f t="shared" si="16"/>
        <v>1150</v>
      </c>
      <c r="I552" s="6">
        <v>1000</v>
      </c>
      <c r="J552" s="6" t="str">
        <f t="shared" si="17"/>
        <v>26091902</v>
      </c>
      <c r="K552" s="5" t="s">
        <v>14</v>
      </c>
      <c r="L552" s="5" t="s">
        <v>27</v>
      </c>
      <c r="M552" s="9">
        <v>67334265</v>
      </c>
    </row>
    <row r="553" spans="1:13" ht="17" x14ac:dyDescent="0.2">
      <c r="A553" s="5" t="s">
        <v>583</v>
      </c>
      <c r="B553" s="5" t="s">
        <v>31</v>
      </c>
      <c r="C553" s="5" t="s">
        <v>18</v>
      </c>
      <c r="D553" s="5" t="s">
        <v>33</v>
      </c>
      <c r="E553" s="10">
        <v>1020892.76</v>
      </c>
      <c r="F553" s="8">
        <v>35482</v>
      </c>
      <c r="G553" s="9">
        <v>1290000000000</v>
      </c>
      <c r="H553" s="13">
        <f t="shared" si="16"/>
        <v>1290</v>
      </c>
      <c r="I553" s="6">
        <v>1000</v>
      </c>
      <c r="J553" s="6" t="str">
        <f t="shared" si="17"/>
        <v>26091902</v>
      </c>
      <c r="K553" s="5" t="s">
        <v>26</v>
      </c>
      <c r="L553" s="5" t="s">
        <v>27</v>
      </c>
      <c r="M553" s="9">
        <v>619.20000000000005</v>
      </c>
    </row>
    <row r="554" spans="1:13" ht="17" x14ac:dyDescent="0.2">
      <c r="A554" s="5" t="s">
        <v>584</v>
      </c>
      <c r="B554" s="5" t="s">
        <v>31</v>
      </c>
      <c r="C554" s="5" t="s">
        <v>18</v>
      </c>
      <c r="D554" s="5" t="s">
        <v>12</v>
      </c>
      <c r="E554" s="10">
        <v>417068.73</v>
      </c>
      <c r="F554" s="8">
        <v>29462</v>
      </c>
      <c r="G554" s="9">
        <v>1070000000000</v>
      </c>
      <c r="H554" s="13">
        <f t="shared" si="16"/>
        <v>1070</v>
      </c>
      <c r="I554" s="15">
        <v>36526</v>
      </c>
      <c r="J554" s="6" t="str">
        <f t="shared" si="17"/>
        <v>01012000</v>
      </c>
      <c r="K554" s="5" t="s">
        <v>14</v>
      </c>
      <c r="L554" s="5" t="s">
        <v>27</v>
      </c>
      <c r="M554" s="9">
        <v>513.6</v>
      </c>
    </row>
    <row r="555" spans="1:13" ht="17" x14ac:dyDescent="0.2">
      <c r="A555" s="5" t="s">
        <v>585</v>
      </c>
      <c r="B555" s="5" t="s">
        <v>31</v>
      </c>
      <c r="C555" s="5" t="s">
        <v>18</v>
      </c>
      <c r="D555" s="5" t="s">
        <v>33</v>
      </c>
      <c r="E555" s="10">
        <v>450540.58</v>
      </c>
      <c r="F555" s="8">
        <v>67801</v>
      </c>
      <c r="G555" s="9">
        <v>1150000000000</v>
      </c>
      <c r="H555" s="13">
        <f t="shared" si="16"/>
        <v>1150</v>
      </c>
      <c r="I555" s="15">
        <v>36526</v>
      </c>
      <c r="J555" s="6" t="str">
        <f t="shared" si="17"/>
        <v>01012000</v>
      </c>
      <c r="K555" s="5" t="s">
        <v>14</v>
      </c>
      <c r="L555" s="5" t="s">
        <v>27</v>
      </c>
      <c r="M555" s="9">
        <v>23810491</v>
      </c>
    </row>
    <row r="556" spans="1:13" ht="17" x14ac:dyDescent="0.2">
      <c r="A556" s="5" t="s">
        <v>586</v>
      </c>
      <c r="B556" s="5" t="s">
        <v>24</v>
      </c>
      <c r="C556" s="5" t="s">
        <v>25</v>
      </c>
      <c r="D556" s="5" t="s">
        <v>29</v>
      </c>
      <c r="E556" s="10">
        <v>310756.86</v>
      </c>
      <c r="F556" s="8" t="s">
        <v>13</v>
      </c>
      <c r="G556" s="9">
        <v>940000000000</v>
      </c>
      <c r="H556" s="13">
        <f t="shared" si="16"/>
        <v>940</v>
      </c>
      <c r="I556" s="15">
        <v>36617</v>
      </c>
      <c r="J556" s="6" t="str">
        <f t="shared" si="17"/>
        <v>01042000</v>
      </c>
      <c r="K556" s="5" t="s">
        <v>14</v>
      </c>
      <c r="L556" s="5" t="s">
        <v>22</v>
      </c>
      <c r="M556" s="9">
        <v>451.2</v>
      </c>
    </row>
    <row r="557" spans="1:13" ht="17" x14ac:dyDescent="0.2">
      <c r="A557" s="5" t="s">
        <v>587</v>
      </c>
      <c r="B557" s="5" t="s">
        <v>17</v>
      </c>
      <c r="C557" s="5" t="s">
        <v>25</v>
      </c>
      <c r="D557" s="5" t="s">
        <v>29</v>
      </c>
      <c r="E557" s="10">
        <v>552866.5</v>
      </c>
      <c r="F557" s="8">
        <v>16042</v>
      </c>
      <c r="G557" s="9">
        <v>730000000000</v>
      </c>
      <c r="H557" s="13">
        <f t="shared" si="16"/>
        <v>730</v>
      </c>
      <c r="I557" s="6">
        <v>1000</v>
      </c>
      <c r="J557" s="6" t="str">
        <f t="shared" si="17"/>
        <v>26091902</v>
      </c>
      <c r="K557" s="5" t="s">
        <v>14</v>
      </c>
      <c r="L557" s="5" t="s">
        <v>22</v>
      </c>
      <c r="M557" s="9">
        <v>350.4</v>
      </c>
    </row>
    <row r="558" spans="1:13" ht="17" x14ac:dyDescent="0.2">
      <c r="A558" s="5" t="s">
        <v>588</v>
      </c>
      <c r="B558" s="5" t="s">
        <v>24</v>
      </c>
      <c r="C558" s="5" t="s">
        <v>25</v>
      </c>
      <c r="D558" s="5" t="s">
        <v>29</v>
      </c>
      <c r="E558" s="10">
        <v>504586.67</v>
      </c>
      <c r="F558" s="8">
        <v>28056</v>
      </c>
      <c r="G558" s="9">
        <v>640000000000</v>
      </c>
      <c r="H558" s="13">
        <f t="shared" si="16"/>
        <v>640</v>
      </c>
      <c r="I558" s="15">
        <v>36526</v>
      </c>
      <c r="J558" s="6" t="str">
        <f t="shared" si="17"/>
        <v>01012000</v>
      </c>
      <c r="K558" s="5" t="s">
        <v>14</v>
      </c>
      <c r="L558" s="5" t="s">
        <v>15</v>
      </c>
      <c r="M558" s="9">
        <v>307.2</v>
      </c>
    </row>
    <row r="559" spans="1:13" ht="17" x14ac:dyDescent="0.2">
      <c r="A559" s="5" t="s">
        <v>589</v>
      </c>
      <c r="B559" s="5" t="s">
        <v>24</v>
      </c>
      <c r="C559" s="5" t="s">
        <v>25</v>
      </c>
      <c r="D559" s="5" t="s">
        <v>29</v>
      </c>
      <c r="E559" s="10">
        <v>296272.25</v>
      </c>
      <c r="F559" s="8">
        <v>16495</v>
      </c>
      <c r="G559" s="9">
        <v>850000000000</v>
      </c>
      <c r="H559" s="13">
        <f t="shared" si="16"/>
        <v>850</v>
      </c>
      <c r="I559" s="15">
        <v>36586</v>
      </c>
      <c r="J559" s="6" t="str">
        <f t="shared" si="17"/>
        <v>01032000</v>
      </c>
      <c r="K559" s="5" t="s">
        <v>26</v>
      </c>
      <c r="L559" s="5" t="s">
        <v>15</v>
      </c>
      <c r="M559" s="9">
        <v>408</v>
      </c>
    </row>
    <row r="560" spans="1:13" ht="17" x14ac:dyDescent="0.2">
      <c r="A560" s="5" t="s">
        <v>590</v>
      </c>
      <c r="B560" s="5" t="s">
        <v>24</v>
      </c>
      <c r="C560" s="5" t="s">
        <v>18</v>
      </c>
      <c r="D560" s="5" t="s">
        <v>12</v>
      </c>
      <c r="E560" s="10">
        <v>866595.64</v>
      </c>
      <c r="F560" s="8">
        <v>41163</v>
      </c>
      <c r="G560" s="9">
        <v>1080000000000</v>
      </c>
      <c r="H560" s="13">
        <f t="shared" si="16"/>
        <v>1080</v>
      </c>
      <c r="I560" s="6">
        <v>1000</v>
      </c>
      <c r="J560" s="6" t="str">
        <f t="shared" si="17"/>
        <v>26091902</v>
      </c>
      <c r="K560" s="5" t="s">
        <v>26</v>
      </c>
      <c r="L560" s="5" t="s">
        <v>27</v>
      </c>
      <c r="M560" s="9">
        <v>231922173</v>
      </c>
    </row>
    <row r="561" spans="1:13" ht="17" x14ac:dyDescent="0.2">
      <c r="A561" s="5" t="s">
        <v>591</v>
      </c>
      <c r="B561" s="5" t="s">
        <v>17</v>
      </c>
      <c r="C561" s="5" t="s">
        <v>18</v>
      </c>
      <c r="D561" s="5" t="s">
        <v>33</v>
      </c>
      <c r="E561" s="10">
        <v>1141344.1200000001</v>
      </c>
      <c r="F561" s="8" t="s">
        <v>13</v>
      </c>
      <c r="G561" s="9">
        <v>1610000000000</v>
      </c>
      <c r="H561" s="13">
        <f t="shared" si="16"/>
        <v>1610</v>
      </c>
      <c r="I561" s="15">
        <v>36526</v>
      </c>
      <c r="J561" s="6" t="str">
        <f t="shared" si="17"/>
        <v>01012000</v>
      </c>
      <c r="K561" s="5" t="s">
        <v>14</v>
      </c>
      <c r="L561" s="5" t="s">
        <v>73</v>
      </c>
      <c r="M561" s="9">
        <v>772.8</v>
      </c>
    </row>
    <row r="562" spans="1:13" ht="17" x14ac:dyDescent="0.2">
      <c r="A562" s="5" t="s">
        <v>592</v>
      </c>
      <c r="B562" s="5" t="s">
        <v>24</v>
      </c>
      <c r="C562" s="5" t="s">
        <v>25</v>
      </c>
      <c r="D562" s="5" t="s">
        <v>19</v>
      </c>
      <c r="E562" s="10">
        <v>1548843.2</v>
      </c>
      <c r="F562" s="8">
        <v>33799</v>
      </c>
      <c r="G562" s="9">
        <v>1090000000000</v>
      </c>
      <c r="H562" s="13">
        <f t="shared" si="16"/>
        <v>1090</v>
      </c>
      <c r="I562" s="15">
        <v>36586</v>
      </c>
      <c r="J562" s="6" t="str">
        <f t="shared" si="17"/>
        <v>01032000</v>
      </c>
      <c r="K562" s="5" t="s">
        <v>26</v>
      </c>
      <c r="L562" s="5" t="s">
        <v>27</v>
      </c>
      <c r="M562" s="9">
        <v>664980242</v>
      </c>
    </row>
    <row r="563" spans="1:13" ht="17" x14ac:dyDescent="0.2">
      <c r="A563" s="5" t="s">
        <v>593</v>
      </c>
      <c r="B563" s="5" t="s">
        <v>10</v>
      </c>
      <c r="C563" s="5" t="s">
        <v>18</v>
      </c>
      <c r="D563" s="5" t="s">
        <v>33</v>
      </c>
      <c r="E563" s="10">
        <v>886114.95</v>
      </c>
      <c r="F563" s="8">
        <v>90125</v>
      </c>
      <c r="G563" s="9">
        <v>1100000000000</v>
      </c>
      <c r="H563" s="13">
        <f t="shared" si="16"/>
        <v>1100</v>
      </c>
      <c r="I563" s="6">
        <v>1000</v>
      </c>
      <c r="J563" s="6" t="str">
        <f t="shared" si="17"/>
        <v>26091902</v>
      </c>
      <c r="K563" s="5" t="s">
        <v>26</v>
      </c>
      <c r="L563" s="5" t="s">
        <v>27</v>
      </c>
      <c r="M563" s="9">
        <v>128645946</v>
      </c>
    </row>
    <row r="564" spans="1:13" ht="17" x14ac:dyDescent="0.2">
      <c r="A564" s="5" t="s">
        <v>594</v>
      </c>
      <c r="B564" s="5" t="s">
        <v>31</v>
      </c>
      <c r="C564" s="5" t="s">
        <v>18</v>
      </c>
      <c r="D564" s="5" t="s">
        <v>19</v>
      </c>
      <c r="E564" s="10">
        <v>593474.15</v>
      </c>
      <c r="F564" s="8">
        <v>87747</v>
      </c>
      <c r="G564" s="9">
        <v>1470000000000</v>
      </c>
      <c r="H564" s="13">
        <f t="shared" si="16"/>
        <v>1470</v>
      </c>
      <c r="I564" s="15">
        <v>36526</v>
      </c>
      <c r="J564" s="6" t="str">
        <f t="shared" si="17"/>
        <v>01012000</v>
      </c>
      <c r="K564" s="5" t="s">
        <v>14</v>
      </c>
      <c r="L564" s="5" t="s">
        <v>27</v>
      </c>
      <c r="M564" s="9">
        <v>46492039</v>
      </c>
    </row>
    <row r="565" spans="1:13" ht="17" x14ac:dyDescent="0.2">
      <c r="A565" s="5" t="s">
        <v>595</v>
      </c>
      <c r="B565" s="5" t="s">
        <v>21</v>
      </c>
      <c r="C565" s="5" t="s">
        <v>25</v>
      </c>
      <c r="D565" s="5" t="s">
        <v>33</v>
      </c>
      <c r="E565" s="10">
        <v>354323.21</v>
      </c>
      <c r="F565" s="8">
        <v>35695</v>
      </c>
      <c r="G565" s="9">
        <v>900000000000</v>
      </c>
      <c r="H565" s="13">
        <f t="shared" si="16"/>
        <v>900</v>
      </c>
      <c r="I565" s="6">
        <v>1000</v>
      </c>
      <c r="J565" s="6" t="str">
        <f t="shared" si="17"/>
        <v>26091902</v>
      </c>
      <c r="K565" s="5" t="s">
        <v>14</v>
      </c>
      <c r="L565" s="5" t="s">
        <v>15</v>
      </c>
      <c r="M565" s="9">
        <v>432</v>
      </c>
    </row>
    <row r="566" spans="1:13" ht="17" x14ac:dyDescent="0.2">
      <c r="A566" s="5" t="s">
        <v>596</v>
      </c>
      <c r="B566" s="5" t="s">
        <v>24</v>
      </c>
      <c r="C566" s="5" t="s">
        <v>25</v>
      </c>
      <c r="D566" s="5" t="s">
        <v>12</v>
      </c>
      <c r="E566" s="10">
        <v>349002.83</v>
      </c>
      <c r="F566" s="8">
        <v>90985</v>
      </c>
      <c r="G566" s="9">
        <v>870000000000</v>
      </c>
      <c r="H566" s="13">
        <f t="shared" si="16"/>
        <v>870</v>
      </c>
      <c r="I566" s="6">
        <v>1000</v>
      </c>
      <c r="J566" s="6" t="str">
        <f t="shared" si="17"/>
        <v>26091902</v>
      </c>
      <c r="K566" s="5" t="s">
        <v>14</v>
      </c>
      <c r="L566" s="5" t="s">
        <v>15</v>
      </c>
      <c r="M566" s="9">
        <v>78085149</v>
      </c>
    </row>
    <row r="567" spans="1:13" ht="17" x14ac:dyDescent="0.2">
      <c r="A567" s="5" t="s">
        <v>597</v>
      </c>
      <c r="B567" s="5" t="s">
        <v>24</v>
      </c>
      <c r="C567" s="5" t="s">
        <v>18</v>
      </c>
      <c r="D567" s="5" t="s">
        <v>33</v>
      </c>
      <c r="E567" s="10">
        <v>368309.99</v>
      </c>
      <c r="F567" s="8" t="s">
        <v>13</v>
      </c>
      <c r="G567" s="9">
        <v>1010000000000</v>
      </c>
      <c r="H567" s="13">
        <f t="shared" si="16"/>
        <v>1010</v>
      </c>
      <c r="I567" s="6">
        <v>1000</v>
      </c>
      <c r="J567" s="6" t="str">
        <f t="shared" si="17"/>
        <v>26091902</v>
      </c>
      <c r="K567" s="5" t="s">
        <v>26</v>
      </c>
      <c r="L567" s="5" t="s">
        <v>73</v>
      </c>
      <c r="M567" s="9">
        <v>564466556</v>
      </c>
    </row>
    <row r="568" spans="1:13" ht="17" x14ac:dyDescent="0.2">
      <c r="A568" s="5" t="s">
        <v>598</v>
      </c>
      <c r="B568" s="5" t="s">
        <v>24</v>
      </c>
      <c r="C568" s="5" t="s">
        <v>25</v>
      </c>
      <c r="D568" s="5" t="s">
        <v>33</v>
      </c>
      <c r="E568" s="10">
        <v>598977.39</v>
      </c>
      <c r="F568" s="8">
        <v>66839</v>
      </c>
      <c r="G568" s="9">
        <v>1540000000000</v>
      </c>
      <c r="H568" s="13">
        <f t="shared" si="16"/>
        <v>1540</v>
      </c>
      <c r="I568" s="6">
        <v>1000</v>
      </c>
      <c r="J568" s="6" t="str">
        <f t="shared" si="17"/>
        <v>26091902</v>
      </c>
      <c r="K568" s="5" t="s">
        <v>14</v>
      </c>
      <c r="L568" s="5" t="s">
        <v>73</v>
      </c>
      <c r="M568" s="9">
        <v>739.2</v>
      </c>
    </row>
    <row r="569" spans="1:13" ht="17" x14ac:dyDescent="0.2">
      <c r="A569" s="5" t="s">
        <v>599</v>
      </c>
      <c r="B569" s="5" t="s">
        <v>24</v>
      </c>
      <c r="C569" s="5" t="s">
        <v>18</v>
      </c>
      <c r="D569" s="5" t="s">
        <v>29</v>
      </c>
      <c r="E569" s="10">
        <v>1250084.3</v>
      </c>
      <c r="F569" s="8" t="s">
        <v>13</v>
      </c>
      <c r="G569" s="9">
        <v>1650000000000</v>
      </c>
      <c r="H569" s="13">
        <f t="shared" si="16"/>
        <v>1650</v>
      </c>
      <c r="I569" s="6">
        <v>1000</v>
      </c>
      <c r="J569" s="6" t="str">
        <f t="shared" si="17"/>
        <v>26091902</v>
      </c>
      <c r="K569" s="5" t="s">
        <v>14</v>
      </c>
      <c r="L569" s="5" t="s">
        <v>27</v>
      </c>
      <c r="M569" s="9">
        <v>792</v>
      </c>
    </row>
    <row r="570" spans="1:13" ht="17" x14ac:dyDescent="0.2">
      <c r="A570" s="5" t="s">
        <v>600</v>
      </c>
      <c r="B570" s="5" t="s">
        <v>31</v>
      </c>
      <c r="C570" s="5" t="s">
        <v>18</v>
      </c>
      <c r="D570" s="5" t="s">
        <v>19</v>
      </c>
      <c r="E570" s="10">
        <v>860915.82</v>
      </c>
      <c r="F570" s="8">
        <v>79090</v>
      </c>
      <c r="G570" s="9">
        <v>1070000000000</v>
      </c>
      <c r="H570" s="13">
        <f t="shared" si="16"/>
        <v>1070</v>
      </c>
      <c r="I570" s="6">
        <v>1000</v>
      </c>
      <c r="J570" s="6" t="str">
        <f t="shared" si="17"/>
        <v>26091902</v>
      </c>
      <c r="K570" s="5" t="s">
        <v>26</v>
      </c>
      <c r="L570" s="5" t="s">
        <v>27</v>
      </c>
      <c r="M570" s="9">
        <v>289040734</v>
      </c>
    </row>
    <row r="571" spans="1:13" ht="17" x14ac:dyDescent="0.2">
      <c r="A571" s="5" t="s">
        <v>601</v>
      </c>
      <c r="B571" s="5" t="s">
        <v>31</v>
      </c>
      <c r="C571" s="5" t="s">
        <v>25</v>
      </c>
      <c r="D571" s="5" t="s">
        <v>19</v>
      </c>
      <c r="E571" s="10">
        <v>249745.51</v>
      </c>
      <c r="F571" s="8">
        <v>24825</v>
      </c>
      <c r="G571" s="9">
        <v>640000000000</v>
      </c>
      <c r="H571" s="13">
        <f t="shared" si="16"/>
        <v>640</v>
      </c>
      <c r="I571" s="6">
        <v>1000</v>
      </c>
      <c r="J571" s="6" t="str">
        <f t="shared" si="17"/>
        <v>26091902</v>
      </c>
      <c r="K571" s="5" t="s">
        <v>14</v>
      </c>
      <c r="L571" s="5" t="s">
        <v>22</v>
      </c>
      <c r="M571" s="9">
        <v>155938593</v>
      </c>
    </row>
    <row r="572" spans="1:13" ht="17" x14ac:dyDescent="0.2">
      <c r="A572" s="5" t="s">
        <v>602</v>
      </c>
      <c r="B572" s="5" t="s">
        <v>24</v>
      </c>
      <c r="C572" s="5" t="s">
        <v>25</v>
      </c>
      <c r="D572" s="5" t="s">
        <v>33</v>
      </c>
      <c r="E572" s="10">
        <v>701917.72</v>
      </c>
      <c r="F572" s="8">
        <v>26806</v>
      </c>
      <c r="G572" s="9">
        <v>630000000000</v>
      </c>
      <c r="H572" s="13">
        <f t="shared" si="16"/>
        <v>630</v>
      </c>
      <c r="I572" s="6">
        <v>1000</v>
      </c>
      <c r="J572" s="6" t="str">
        <f t="shared" si="17"/>
        <v>26091902</v>
      </c>
      <c r="K572" s="5" t="s">
        <v>14</v>
      </c>
      <c r="L572" s="5" t="s">
        <v>15</v>
      </c>
      <c r="M572" s="9">
        <v>302.39999999999998</v>
      </c>
    </row>
    <row r="573" spans="1:13" ht="17" x14ac:dyDescent="0.2">
      <c r="A573" s="5" t="s">
        <v>603</v>
      </c>
      <c r="B573" s="5" t="s">
        <v>31</v>
      </c>
      <c r="C573" s="5" t="s">
        <v>18</v>
      </c>
      <c r="D573" s="5" t="s">
        <v>33</v>
      </c>
      <c r="E573" s="10">
        <v>538792.63</v>
      </c>
      <c r="F573" s="8">
        <v>56835</v>
      </c>
      <c r="G573" s="9">
        <v>670000000000</v>
      </c>
      <c r="H573" s="13">
        <f t="shared" si="16"/>
        <v>670</v>
      </c>
      <c r="I573" s="6">
        <v>1000</v>
      </c>
      <c r="J573" s="6" t="str">
        <f t="shared" si="17"/>
        <v>26091902</v>
      </c>
      <c r="K573" s="5" t="s">
        <v>14</v>
      </c>
      <c r="L573" s="5" t="s">
        <v>22</v>
      </c>
      <c r="M573" s="9">
        <v>326549425</v>
      </c>
    </row>
    <row r="574" spans="1:13" ht="17" x14ac:dyDescent="0.2">
      <c r="A574" s="5" t="s">
        <v>604</v>
      </c>
      <c r="B574" s="5" t="s">
        <v>31</v>
      </c>
      <c r="C574" s="5" t="s">
        <v>18</v>
      </c>
      <c r="D574" s="5" t="s">
        <v>19</v>
      </c>
      <c r="E574" s="10">
        <v>616555.75</v>
      </c>
      <c r="F574" s="8" t="s">
        <v>13</v>
      </c>
      <c r="G574" s="9">
        <v>880000000000</v>
      </c>
      <c r="H574" s="13">
        <f t="shared" si="16"/>
        <v>880</v>
      </c>
      <c r="I574" s="6">
        <v>1000</v>
      </c>
      <c r="J574" s="6" t="str">
        <f t="shared" si="17"/>
        <v>26091902</v>
      </c>
      <c r="K574" s="5" t="s">
        <v>37</v>
      </c>
      <c r="L574" s="5" t="s">
        <v>22</v>
      </c>
      <c r="M574" s="9">
        <v>65365668</v>
      </c>
    </row>
    <row r="575" spans="1:13" ht="17" x14ac:dyDescent="0.2">
      <c r="A575" s="5" t="s">
        <v>605</v>
      </c>
      <c r="B575" s="5" t="s">
        <v>24</v>
      </c>
      <c r="C575" s="5" t="s">
        <v>25</v>
      </c>
      <c r="D575" s="5" t="s">
        <v>19</v>
      </c>
      <c r="E575" s="10">
        <v>273020.28999999998</v>
      </c>
      <c r="F575" s="8">
        <v>46135</v>
      </c>
      <c r="G575" s="9">
        <v>690000000000</v>
      </c>
      <c r="H575" s="13">
        <f t="shared" si="16"/>
        <v>690</v>
      </c>
      <c r="I575" s="6">
        <v>1000</v>
      </c>
      <c r="J575" s="6" t="str">
        <f t="shared" si="17"/>
        <v>26091902</v>
      </c>
      <c r="K575" s="5" t="s">
        <v>14</v>
      </c>
      <c r="L575" s="5" t="s">
        <v>15</v>
      </c>
      <c r="M575" s="9">
        <v>103935601</v>
      </c>
    </row>
    <row r="576" spans="1:13" ht="17" x14ac:dyDescent="0.2">
      <c r="A576" s="5" t="s">
        <v>606</v>
      </c>
      <c r="B576" s="5" t="s">
        <v>17</v>
      </c>
      <c r="C576" s="5" t="s">
        <v>18</v>
      </c>
      <c r="D576" s="5" t="s">
        <v>19</v>
      </c>
      <c r="E576" s="10">
        <v>516211.69</v>
      </c>
      <c r="F576" s="8" t="s">
        <v>13</v>
      </c>
      <c r="G576" s="9">
        <v>730000000000</v>
      </c>
      <c r="H576" s="13">
        <f t="shared" si="16"/>
        <v>730</v>
      </c>
      <c r="I576" s="6">
        <v>1000</v>
      </c>
      <c r="J576" s="6" t="str">
        <f t="shared" si="17"/>
        <v>26091902</v>
      </c>
      <c r="K576" s="5" t="s">
        <v>14</v>
      </c>
      <c r="L576" s="5" t="s">
        <v>15</v>
      </c>
      <c r="M576" s="9">
        <v>809532341</v>
      </c>
    </row>
    <row r="577" spans="1:13" ht="17" x14ac:dyDescent="0.2">
      <c r="A577" s="5" t="s">
        <v>607</v>
      </c>
      <c r="B577" s="5" t="s">
        <v>31</v>
      </c>
      <c r="C577" s="5" t="s">
        <v>18</v>
      </c>
      <c r="D577" s="5" t="s">
        <v>29</v>
      </c>
      <c r="E577" s="10">
        <v>793706.48</v>
      </c>
      <c r="F577" s="8">
        <v>22862</v>
      </c>
      <c r="G577" s="9">
        <v>670000000000</v>
      </c>
      <c r="H577" s="13">
        <f t="shared" si="16"/>
        <v>670</v>
      </c>
      <c r="I577" s="6">
        <v>1000</v>
      </c>
      <c r="J577" s="6" t="str">
        <f t="shared" si="17"/>
        <v>26091902</v>
      </c>
      <c r="K577" s="5" t="s">
        <v>14</v>
      </c>
      <c r="L577" s="5" t="s">
        <v>22</v>
      </c>
      <c r="M577" s="9">
        <v>321.60000000000002</v>
      </c>
    </row>
    <row r="578" spans="1:13" ht="17" x14ac:dyDescent="0.2">
      <c r="A578" s="5" t="s">
        <v>608</v>
      </c>
      <c r="B578" s="5" t="s">
        <v>31</v>
      </c>
      <c r="C578" s="5" t="s">
        <v>18</v>
      </c>
      <c r="D578" s="5" t="s">
        <v>29</v>
      </c>
      <c r="E578" s="10">
        <v>860815.72</v>
      </c>
      <c r="F578" s="8">
        <v>21450</v>
      </c>
      <c r="G578" s="9">
        <v>1100000000000</v>
      </c>
      <c r="H578" s="13">
        <f t="shared" si="16"/>
        <v>1100</v>
      </c>
      <c r="I578" s="15">
        <v>36557</v>
      </c>
      <c r="J578" s="6" t="str">
        <f t="shared" si="17"/>
        <v>01022000</v>
      </c>
      <c r="K578" s="5" t="s">
        <v>14</v>
      </c>
      <c r="L578" s="5" t="s">
        <v>73</v>
      </c>
      <c r="M578" s="9">
        <v>528</v>
      </c>
    </row>
    <row r="579" spans="1:13" ht="17" x14ac:dyDescent="0.2">
      <c r="A579" s="5" t="s">
        <v>609</v>
      </c>
      <c r="B579" s="5" t="s">
        <v>31</v>
      </c>
      <c r="C579" s="5" t="s">
        <v>25</v>
      </c>
      <c r="D579" s="5" t="s">
        <v>19</v>
      </c>
      <c r="E579" s="10">
        <v>263254.58</v>
      </c>
      <c r="F579" s="8">
        <v>95854</v>
      </c>
      <c r="G579" s="9">
        <v>650000000000</v>
      </c>
      <c r="H579" s="13">
        <f t="shared" ref="H579:H642" si="18">$G579/1000000000</f>
        <v>650</v>
      </c>
      <c r="I579" s="6">
        <v>1000</v>
      </c>
      <c r="J579" s="6" t="str">
        <f t="shared" ref="J579:J642" si="19">TEXT(I579,"ddmmyyyy")</f>
        <v>26091902</v>
      </c>
      <c r="K579" s="5" t="s">
        <v>14</v>
      </c>
      <c r="L579" s="5" t="s">
        <v>22</v>
      </c>
      <c r="M579" s="9">
        <v>312</v>
      </c>
    </row>
    <row r="580" spans="1:13" ht="17" x14ac:dyDescent="0.2">
      <c r="A580" s="5" t="s">
        <v>610</v>
      </c>
      <c r="B580" s="5" t="s">
        <v>31</v>
      </c>
      <c r="C580" s="5" t="s">
        <v>18</v>
      </c>
      <c r="D580" s="5" t="s">
        <v>19</v>
      </c>
      <c r="E580" s="10">
        <v>778500.42</v>
      </c>
      <c r="F580" s="8">
        <v>44897</v>
      </c>
      <c r="G580" s="9">
        <v>990000000000</v>
      </c>
      <c r="H580" s="13">
        <f t="shared" si="18"/>
        <v>990</v>
      </c>
      <c r="I580" s="15">
        <v>36526</v>
      </c>
      <c r="J580" s="6" t="str">
        <f t="shared" si="19"/>
        <v>01012000</v>
      </c>
      <c r="K580" s="5" t="s">
        <v>14</v>
      </c>
      <c r="L580" s="5" t="s">
        <v>15</v>
      </c>
      <c r="M580" s="9">
        <v>58072531</v>
      </c>
    </row>
    <row r="581" spans="1:13" ht="17" x14ac:dyDescent="0.2">
      <c r="A581" s="5" t="s">
        <v>611</v>
      </c>
      <c r="B581" s="5" t="s">
        <v>10</v>
      </c>
      <c r="C581" s="5" t="s">
        <v>25</v>
      </c>
      <c r="D581" s="5" t="s">
        <v>29</v>
      </c>
      <c r="E581" s="10">
        <v>2163983.86</v>
      </c>
      <c r="F581" s="8">
        <v>64455</v>
      </c>
      <c r="G581" s="9">
        <v>1080000000000</v>
      </c>
      <c r="H581" s="13">
        <f t="shared" si="18"/>
        <v>1080</v>
      </c>
      <c r="I581" s="6">
        <v>1000</v>
      </c>
      <c r="J581" s="6" t="str">
        <f t="shared" si="19"/>
        <v>26091902</v>
      </c>
      <c r="K581" s="5" t="s">
        <v>14</v>
      </c>
      <c r="L581" s="5" t="s">
        <v>27</v>
      </c>
      <c r="M581" s="9">
        <v>133735395</v>
      </c>
    </row>
    <row r="582" spans="1:13" ht="17" x14ac:dyDescent="0.2">
      <c r="A582" s="5" t="s">
        <v>612</v>
      </c>
      <c r="B582" s="5" t="s">
        <v>31</v>
      </c>
      <c r="C582" s="5" t="s">
        <v>18</v>
      </c>
      <c r="D582" s="5" t="s">
        <v>12</v>
      </c>
      <c r="E582" s="10">
        <v>498082.5</v>
      </c>
      <c r="F582" s="8">
        <v>53265</v>
      </c>
      <c r="G582" s="9">
        <v>620000000000</v>
      </c>
      <c r="H582" s="13">
        <f t="shared" si="18"/>
        <v>620</v>
      </c>
      <c r="I582" s="6">
        <v>1000</v>
      </c>
      <c r="J582" s="6" t="str">
        <f t="shared" si="19"/>
        <v>26091902</v>
      </c>
      <c r="K582" s="5" t="s">
        <v>14</v>
      </c>
      <c r="L582" s="5" t="s">
        <v>15</v>
      </c>
      <c r="M582" s="9">
        <v>238005074</v>
      </c>
    </row>
    <row r="583" spans="1:13" ht="17" x14ac:dyDescent="0.2">
      <c r="A583" s="5" t="s">
        <v>613</v>
      </c>
      <c r="B583" s="5" t="s">
        <v>17</v>
      </c>
      <c r="C583" s="5" t="s">
        <v>18</v>
      </c>
      <c r="D583" s="5" t="s">
        <v>29</v>
      </c>
      <c r="E583" s="10">
        <v>745723.78</v>
      </c>
      <c r="F583" s="8" t="s">
        <v>13</v>
      </c>
      <c r="G583" s="9">
        <v>1980000000000</v>
      </c>
      <c r="H583" s="13">
        <f t="shared" si="18"/>
        <v>1980</v>
      </c>
      <c r="I583" s="15">
        <v>36526</v>
      </c>
      <c r="J583" s="6" t="str">
        <f t="shared" si="19"/>
        <v>01012000</v>
      </c>
      <c r="K583" s="5" t="s">
        <v>14</v>
      </c>
      <c r="L583" s="5" t="s">
        <v>111</v>
      </c>
      <c r="M583" s="9">
        <v>1577674417</v>
      </c>
    </row>
    <row r="584" spans="1:13" ht="17" x14ac:dyDescent="0.2">
      <c r="A584" s="5" t="s">
        <v>614</v>
      </c>
      <c r="B584" s="5" t="s">
        <v>10</v>
      </c>
      <c r="C584" s="5" t="s">
        <v>25</v>
      </c>
      <c r="D584" s="5" t="s">
        <v>12</v>
      </c>
      <c r="E584" s="10">
        <v>1064093.93</v>
      </c>
      <c r="F584" s="8">
        <v>50450</v>
      </c>
      <c r="G584" s="9">
        <v>900000000000</v>
      </c>
      <c r="H584" s="13">
        <f t="shared" si="18"/>
        <v>900</v>
      </c>
      <c r="I584" s="6">
        <v>1000</v>
      </c>
      <c r="J584" s="6" t="str">
        <f t="shared" si="19"/>
        <v>26091902</v>
      </c>
      <c r="K584" s="5" t="s">
        <v>14</v>
      </c>
      <c r="L584" s="5" t="s">
        <v>22</v>
      </c>
      <c r="M584" s="9">
        <v>135892444</v>
      </c>
    </row>
    <row r="585" spans="1:13" ht="17" x14ac:dyDescent="0.2">
      <c r="A585" s="5" t="s">
        <v>615</v>
      </c>
      <c r="B585" s="5" t="s">
        <v>24</v>
      </c>
      <c r="C585" s="5" t="s">
        <v>18</v>
      </c>
      <c r="D585" s="5" t="s">
        <v>29</v>
      </c>
      <c r="E585" s="10">
        <v>686250.83</v>
      </c>
      <c r="F585" s="8">
        <v>54780</v>
      </c>
      <c r="G585" s="9">
        <v>880000000000</v>
      </c>
      <c r="H585" s="13">
        <f t="shared" si="18"/>
        <v>880</v>
      </c>
      <c r="I585" s="15">
        <v>36586</v>
      </c>
      <c r="J585" s="6" t="str">
        <f t="shared" si="19"/>
        <v>01032000</v>
      </c>
      <c r="K585" s="5" t="s">
        <v>14</v>
      </c>
      <c r="L585" s="5" t="s">
        <v>15</v>
      </c>
      <c r="M585" s="9">
        <v>13526125</v>
      </c>
    </row>
    <row r="586" spans="1:13" ht="17" x14ac:dyDescent="0.2">
      <c r="A586" s="5" t="s">
        <v>616</v>
      </c>
      <c r="B586" s="5" t="s">
        <v>21</v>
      </c>
      <c r="C586" s="5" t="s">
        <v>25</v>
      </c>
      <c r="D586" s="5" t="s">
        <v>29</v>
      </c>
      <c r="E586" s="10">
        <v>904898.34</v>
      </c>
      <c r="F586" s="8" t="s">
        <v>13</v>
      </c>
      <c r="G586" s="9">
        <v>1190000000000</v>
      </c>
      <c r="H586" s="13">
        <f t="shared" si="18"/>
        <v>1190</v>
      </c>
      <c r="I586" s="6">
        <v>1000</v>
      </c>
      <c r="J586" s="6" t="str">
        <f t="shared" si="19"/>
        <v>26091902</v>
      </c>
      <c r="K586" s="5" t="s">
        <v>14</v>
      </c>
      <c r="L586" s="5" t="s">
        <v>73</v>
      </c>
      <c r="M586" s="9">
        <v>571.20000000000005</v>
      </c>
    </row>
    <row r="587" spans="1:13" ht="17" x14ac:dyDescent="0.2">
      <c r="A587" s="5" t="s">
        <v>617</v>
      </c>
      <c r="B587" s="5" t="s">
        <v>24</v>
      </c>
      <c r="C587" s="5" t="s">
        <v>25</v>
      </c>
      <c r="D587" s="5" t="s">
        <v>19</v>
      </c>
      <c r="E587" s="10">
        <v>554803.18999999994</v>
      </c>
      <c r="F587" s="8">
        <v>67798</v>
      </c>
      <c r="G587" s="9">
        <v>690000000000</v>
      </c>
      <c r="H587" s="13">
        <f t="shared" si="18"/>
        <v>690</v>
      </c>
      <c r="I587" s="6">
        <v>1000</v>
      </c>
      <c r="J587" s="6" t="str">
        <f t="shared" si="19"/>
        <v>26091902</v>
      </c>
      <c r="K587" s="5" t="s">
        <v>14</v>
      </c>
      <c r="L587" s="5" t="s">
        <v>15</v>
      </c>
      <c r="M587" s="9">
        <v>331.2</v>
      </c>
    </row>
    <row r="588" spans="1:13" ht="17" x14ac:dyDescent="0.2">
      <c r="A588" s="5" t="s">
        <v>618</v>
      </c>
      <c r="B588" s="5" t="s">
        <v>31</v>
      </c>
      <c r="C588" s="5" t="s">
        <v>25</v>
      </c>
      <c r="D588" s="5" t="s">
        <v>19</v>
      </c>
      <c r="E588" s="10">
        <v>831268.16</v>
      </c>
      <c r="F588" s="8">
        <v>21442</v>
      </c>
      <c r="G588" s="9">
        <v>1180000000000</v>
      </c>
      <c r="H588" s="13">
        <f t="shared" si="18"/>
        <v>1180</v>
      </c>
      <c r="I588" s="6">
        <v>1000</v>
      </c>
      <c r="J588" s="6" t="str">
        <f t="shared" si="19"/>
        <v>26091902</v>
      </c>
      <c r="K588" s="5" t="s">
        <v>14</v>
      </c>
      <c r="L588" s="5" t="s">
        <v>27</v>
      </c>
      <c r="M588" s="9">
        <v>566.4</v>
      </c>
    </row>
    <row r="589" spans="1:13" ht="17" x14ac:dyDescent="0.2">
      <c r="A589" s="5" t="s">
        <v>619</v>
      </c>
      <c r="B589" s="5" t="s">
        <v>24</v>
      </c>
      <c r="C589" s="5" t="s">
        <v>25</v>
      </c>
      <c r="D589" s="5" t="s">
        <v>19</v>
      </c>
      <c r="E589" s="10">
        <v>238998.1</v>
      </c>
      <c r="F589" s="8">
        <v>27615</v>
      </c>
      <c r="G589" s="9">
        <v>620000000000</v>
      </c>
      <c r="H589" s="13">
        <f t="shared" si="18"/>
        <v>620</v>
      </c>
      <c r="I589" s="15">
        <v>36526</v>
      </c>
      <c r="J589" s="6" t="str">
        <f t="shared" si="19"/>
        <v>01012000</v>
      </c>
      <c r="K589" s="5" t="s">
        <v>14</v>
      </c>
      <c r="L589" s="5" t="s">
        <v>15</v>
      </c>
      <c r="M589" s="9">
        <v>297.60000000000002</v>
      </c>
    </row>
    <row r="590" spans="1:13" ht="17" x14ac:dyDescent="0.2">
      <c r="A590" s="5" t="s">
        <v>620</v>
      </c>
      <c r="B590" s="5" t="s">
        <v>24</v>
      </c>
      <c r="C590" s="5" t="s">
        <v>25</v>
      </c>
      <c r="D590" s="5" t="s">
        <v>19</v>
      </c>
      <c r="E590" s="10">
        <v>445811.34</v>
      </c>
      <c r="F590" s="8">
        <v>17622</v>
      </c>
      <c r="G590" s="9">
        <v>650000000000</v>
      </c>
      <c r="H590" s="13">
        <f t="shared" si="18"/>
        <v>650</v>
      </c>
      <c r="I590" s="15">
        <v>36526</v>
      </c>
      <c r="J590" s="6" t="str">
        <f t="shared" si="19"/>
        <v>01012000</v>
      </c>
      <c r="K590" s="5" t="s">
        <v>14</v>
      </c>
      <c r="L590" s="5" t="s">
        <v>15</v>
      </c>
      <c r="M590" s="9">
        <v>312</v>
      </c>
    </row>
    <row r="591" spans="1:13" ht="17" x14ac:dyDescent="0.2">
      <c r="A591" s="5" t="s">
        <v>621</v>
      </c>
      <c r="B591" s="5" t="s">
        <v>21</v>
      </c>
      <c r="C591" s="5" t="s">
        <v>25</v>
      </c>
      <c r="D591" s="5" t="s">
        <v>29</v>
      </c>
      <c r="E591" s="10">
        <v>529574.17000000004</v>
      </c>
      <c r="F591" s="8">
        <v>50200</v>
      </c>
      <c r="G591" s="9">
        <v>1350000000000</v>
      </c>
      <c r="H591" s="13">
        <f t="shared" si="18"/>
        <v>1350</v>
      </c>
      <c r="I591" s="6">
        <v>1000</v>
      </c>
      <c r="J591" s="6" t="str">
        <f t="shared" si="19"/>
        <v>26091902</v>
      </c>
      <c r="K591" s="5" t="s">
        <v>14</v>
      </c>
      <c r="L591" s="5" t="s">
        <v>73</v>
      </c>
      <c r="M591" s="9">
        <v>637063458</v>
      </c>
    </row>
    <row r="592" spans="1:13" ht="17" x14ac:dyDescent="0.2">
      <c r="A592" s="5" t="s">
        <v>622</v>
      </c>
      <c r="B592" s="5" t="s">
        <v>17</v>
      </c>
      <c r="C592" s="5" t="s">
        <v>18</v>
      </c>
      <c r="D592" s="5" t="s">
        <v>75</v>
      </c>
      <c r="E592" s="10">
        <v>383960.61</v>
      </c>
      <c r="F592" s="8" t="s">
        <v>13</v>
      </c>
      <c r="G592" s="9">
        <v>1120000000000</v>
      </c>
      <c r="H592" s="13">
        <f t="shared" si="18"/>
        <v>1120</v>
      </c>
      <c r="I592" s="15">
        <v>36557</v>
      </c>
      <c r="J592" s="6" t="str">
        <f t="shared" si="19"/>
        <v>01022000</v>
      </c>
      <c r="K592" s="5" t="s">
        <v>14</v>
      </c>
      <c r="L592" s="5" t="s">
        <v>27</v>
      </c>
      <c r="M592" s="9">
        <v>537.6</v>
      </c>
    </row>
    <row r="593" spans="1:13" ht="17" x14ac:dyDescent="0.2">
      <c r="A593" s="5" t="s">
        <v>623</v>
      </c>
      <c r="B593" s="5" t="s">
        <v>24</v>
      </c>
      <c r="C593" s="5" t="s">
        <v>18</v>
      </c>
      <c r="D593" s="5" t="s">
        <v>29</v>
      </c>
      <c r="E593" s="10">
        <v>373150.46</v>
      </c>
      <c r="F593" s="8" t="s">
        <v>13</v>
      </c>
      <c r="G593" s="9">
        <v>960000000000</v>
      </c>
      <c r="H593" s="13">
        <f t="shared" si="18"/>
        <v>960</v>
      </c>
      <c r="I593" s="6">
        <v>1000</v>
      </c>
      <c r="J593" s="6" t="str">
        <f t="shared" si="19"/>
        <v>26091902</v>
      </c>
      <c r="K593" s="5" t="s">
        <v>14</v>
      </c>
      <c r="L593" s="5" t="s">
        <v>15</v>
      </c>
      <c r="M593" s="9">
        <v>460.8</v>
      </c>
    </row>
    <row r="594" spans="1:13" ht="17" x14ac:dyDescent="0.2">
      <c r="A594" s="5" t="s">
        <v>624</v>
      </c>
      <c r="B594" s="5" t="s">
        <v>24</v>
      </c>
      <c r="C594" s="5" t="s">
        <v>18</v>
      </c>
      <c r="D594" s="5" t="s">
        <v>12</v>
      </c>
      <c r="E594" s="10">
        <v>277890.37</v>
      </c>
      <c r="F594" s="8">
        <v>73570</v>
      </c>
      <c r="G594" s="9">
        <v>700000000000</v>
      </c>
      <c r="H594" s="13">
        <f t="shared" si="18"/>
        <v>700</v>
      </c>
      <c r="I594" s="15">
        <v>36526</v>
      </c>
      <c r="J594" s="6" t="str">
        <f t="shared" si="19"/>
        <v>01012000</v>
      </c>
      <c r="K594" s="5" t="s">
        <v>37</v>
      </c>
      <c r="L594" s="5" t="s">
        <v>22</v>
      </c>
      <c r="M594" s="9">
        <v>75936096</v>
      </c>
    </row>
    <row r="595" spans="1:13" ht="17" x14ac:dyDescent="0.2">
      <c r="A595" s="5" t="s">
        <v>625</v>
      </c>
      <c r="B595" s="5" t="s">
        <v>31</v>
      </c>
      <c r="C595" s="5" t="s">
        <v>18</v>
      </c>
      <c r="D595" s="5" t="s">
        <v>29</v>
      </c>
      <c r="E595" s="10">
        <v>401654.2</v>
      </c>
      <c r="F595" s="8" t="s">
        <v>13</v>
      </c>
      <c r="G595" s="9">
        <v>1110000000000</v>
      </c>
      <c r="H595" s="13">
        <f t="shared" si="18"/>
        <v>1110</v>
      </c>
      <c r="I595" s="6">
        <v>1000</v>
      </c>
      <c r="J595" s="6" t="str">
        <f t="shared" si="19"/>
        <v>26091902</v>
      </c>
      <c r="K595" s="5" t="s">
        <v>14</v>
      </c>
      <c r="L595" s="5" t="s">
        <v>27</v>
      </c>
      <c r="M595" s="9">
        <v>799.2</v>
      </c>
    </row>
    <row r="596" spans="1:13" ht="17" x14ac:dyDescent="0.2">
      <c r="A596" s="5" t="s">
        <v>626</v>
      </c>
      <c r="B596" s="5" t="s">
        <v>10</v>
      </c>
      <c r="C596" s="5" t="s">
        <v>25</v>
      </c>
      <c r="D596" s="5" t="s">
        <v>75</v>
      </c>
      <c r="E596" s="10">
        <v>493094.93</v>
      </c>
      <c r="F596" s="8">
        <v>70412</v>
      </c>
      <c r="G596" s="9">
        <v>610000000000</v>
      </c>
      <c r="H596" s="13">
        <f t="shared" si="18"/>
        <v>610</v>
      </c>
      <c r="I596" s="6">
        <v>1000</v>
      </c>
      <c r="J596" s="6" t="str">
        <f t="shared" si="19"/>
        <v>26091902</v>
      </c>
      <c r="K596" s="5" t="s">
        <v>26</v>
      </c>
      <c r="L596" s="5" t="s">
        <v>22</v>
      </c>
      <c r="M596" s="9">
        <v>136291083</v>
      </c>
    </row>
    <row r="597" spans="1:13" ht="17" x14ac:dyDescent="0.2">
      <c r="A597" s="5" t="s">
        <v>627</v>
      </c>
      <c r="B597" s="5" t="s">
        <v>21</v>
      </c>
      <c r="C597" s="5" t="s">
        <v>25</v>
      </c>
      <c r="D597" s="5" t="s">
        <v>75</v>
      </c>
      <c r="E597" s="10">
        <v>249131.7</v>
      </c>
      <c r="F597" s="8">
        <v>36631</v>
      </c>
      <c r="G597" s="9">
        <v>620000000000</v>
      </c>
      <c r="H597" s="13">
        <f t="shared" si="18"/>
        <v>620</v>
      </c>
      <c r="I597" s="6">
        <v>1000</v>
      </c>
      <c r="J597" s="6" t="str">
        <f t="shared" si="19"/>
        <v>26091902</v>
      </c>
      <c r="K597" s="5" t="s">
        <v>14</v>
      </c>
      <c r="L597" s="5" t="s">
        <v>15</v>
      </c>
      <c r="M597" s="9">
        <v>67530904</v>
      </c>
    </row>
    <row r="598" spans="1:13" ht="17" x14ac:dyDescent="0.2">
      <c r="A598" s="5" t="s">
        <v>628</v>
      </c>
      <c r="B598" s="5" t="s">
        <v>31</v>
      </c>
      <c r="C598" s="5" t="s">
        <v>18</v>
      </c>
      <c r="D598" s="5" t="s">
        <v>33</v>
      </c>
      <c r="E598" s="10">
        <v>290887.59000000003</v>
      </c>
      <c r="F598" s="8">
        <v>35895</v>
      </c>
      <c r="G598" s="9">
        <v>730000000000</v>
      </c>
      <c r="H598" s="13">
        <f t="shared" si="18"/>
        <v>730</v>
      </c>
      <c r="I598" s="6">
        <v>1000</v>
      </c>
      <c r="J598" s="6" t="str">
        <f t="shared" si="19"/>
        <v>26091902</v>
      </c>
      <c r="K598" s="5" t="s">
        <v>14</v>
      </c>
      <c r="L598" s="5" t="s">
        <v>15</v>
      </c>
      <c r="M598" s="9">
        <v>312921256</v>
      </c>
    </row>
    <row r="599" spans="1:13" ht="17" x14ac:dyDescent="0.2">
      <c r="A599" s="5" t="s">
        <v>629</v>
      </c>
      <c r="B599" s="5" t="s">
        <v>17</v>
      </c>
      <c r="C599" s="5" t="s">
        <v>18</v>
      </c>
      <c r="D599" s="5" t="s">
        <v>33</v>
      </c>
      <c r="E599" s="10">
        <v>428294.8</v>
      </c>
      <c r="F599" s="8">
        <v>40864</v>
      </c>
      <c r="G599" s="9">
        <v>1090000000000</v>
      </c>
      <c r="H599" s="13">
        <f t="shared" si="18"/>
        <v>1090</v>
      </c>
      <c r="I599" s="15">
        <v>36526</v>
      </c>
      <c r="J599" s="6" t="str">
        <f t="shared" si="19"/>
        <v>01012000</v>
      </c>
      <c r="K599" s="5" t="s">
        <v>14</v>
      </c>
      <c r="L599" s="5" t="s">
        <v>27</v>
      </c>
      <c r="M599" s="9">
        <v>166937747</v>
      </c>
    </row>
    <row r="600" spans="1:13" ht="17" x14ac:dyDescent="0.2">
      <c r="A600" s="5" t="s">
        <v>630</v>
      </c>
      <c r="B600" s="5" t="s">
        <v>31</v>
      </c>
      <c r="C600" s="5" t="s">
        <v>25</v>
      </c>
      <c r="D600" s="5" t="s">
        <v>33</v>
      </c>
      <c r="E600" s="10">
        <v>834162.37</v>
      </c>
      <c r="F600" s="8" t="s">
        <v>13</v>
      </c>
      <c r="G600" s="9">
        <v>1180000000000</v>
      </c>
      <c r="H600" s="13">
        <f t="shared" si="18"/>
        <v>1180</v>
      </c>
      <c r="I600" s="6">
        <v>1000</v>
      </c>
      <c r="J600" s="6" t="str">
        <f t="shared" si="19"/>
        <v>26091902</v>
      </c>
      <c r="K600" s="5" t="s">
        <v>14</v>
      </c>
      <c r="L600" s="5" t="s">
        <v>15</v>
      </c>
      <c r="M600" s="9">
        <v>566.4</v>
      </c>
    </row>
    <row r="601" spans="1:13" ht="17" x14ac:dyDescent="0.2">
      <c r="A601" s="5" t="s">
        <v>631</v>
      </c>
      <c r="B601" s="5" t="s">
        <v>17</v>
      </c>
      <c r="C601" s="5" t="s">
        <v>18</v>
      </c>
      <c r="D601" s="5" t="s">
        <v>12</v>
      </c>
      <c r="E601" s="10">
        <v>509078.13</v>
      </c>
      <c r="F601" s="8">
        <v>93018</v>
      </c>
      <c r="G601" s="9">
        <v>630000000000</v>
      </c>
      <c r="H601" s="13">
        <f t="shared" si="18"/>
        <v>630</v>
      </c>
      <c r="I601" s="6">
        <v>1000</v>
      </c>
      <c r="J601" s="6" t="str">
        <f t="shared" si="19"/>
        <v>26091902</v>
      </c>
      <c r="K601" s="5" t="s">
        <v>14</v>
      </c>
      <c r="L601" s="5" t="s">
        <v>15</v>
      </c>
      <c r="M601" s="9">
        <v>135382194</v>
      </c>
    </row>
    <row r="602" spans="1:13" ht="17" x14ac:dyDescent="0.2">
      <c r="A602" s="5" t="s">
        <v>632</v>
      </c>
      <c r="B602" s="5" t="s">
        <v>31</v>
      </c>
      <c r="C602" s="5" t="s">
        <v>25</v>
      </c>
      <c r="D602" s="5" t="s">
        <v>19</v>
      </c>
      <c r="E602" s="10">
        <v>736618.83</v>
      </c>
      <c r="F602" s="8">
        <v>70014</v>
      </c>
      <c r="G602" s="9">
        <v>620000000000</v>
      </c>
      <c r="H602" s="13">
        <f t="shared" si="18"/>
        <v>620</v>
      </c>
      <c r="I602" s="6">
        <v>1000</v>
      </c>
      <c r="J602" s="6" t="str">
        <f t="shared" si="19"/>
        <v>26091902</v>
      </c>
      <c r="K602" s="5" t="s">
        <v>26</v>
      </c>
      <c r="L602" s="5" t="s">
        <v>15</v>
      </c>
      <c r="M602" s="9">
        <v>17742954</v>
      </c>
    </row>
    <row r="603" spans="1:13" ht="17" x14ac:dyDescent="0.2">
      <c r="A603" s="5" t="s">
        <v>633</v>
      </c>
      <c r="B603" s="5" t="s">
        <v>31</v>
      </c>
      <c r="C603" s="5" t="s">
        <v>18</v>
      </c>
      <c r="D603" s="5" t="s">
        <v>33</v>
      </c>
      <c r="E603" s="10">
        <v>243687.51</v>
      </c>
      <c r="F603" s="8">
        <v>48875</v>
      </c>
      <c r="G603" s="9">
        <v>610000000000</v>
      </c>
      <c r="H603" s="13">
        <f t="shared" si="18"/>
        <v>610</v>
      </c>
      <c r="I603" s="6">
        <v>1000</v>
      </c>
      <c r="J603" s="6" t="str">
        <f t="shared" si="19"/>
        <v>26091902</v>
      </c>
      <c r="K603" s="5" t="s">
        <v>14</v>
      </c>
      <c r="L603" s="5" t="s">
        <v>22</v>
      </c>
      <c r="M603" s="9">
        <v>1838367</v>
      </c>
    </row>
    <row r="604" spans="1:13" ht="17" x14ac:dyDescent="0.2">
      <c r="A604" s="5" t="s">
        <v>634</v>
      </c>
      <c r="B604" s="5" t="s">
        <v>24</v>
      </c>
      <c r="C604" s="5" t="s">
        <v>25</v>
      </c>
      <c r="D604" s="5" t="s">
        <v>19</v>
      </c>
      <c r="E604" s="10">
        <v>885268.87</v>
      </c>
      <c r="F604" s="8">
        <v>67969</v>
      </c>
      <c r="G604" s="9">
        <v>740000000000</v>
      </c>
      <c r="H604" s="13">
        <f t="shared" si="18"/>
        <v>740</v>
      </c>
      <c r="I604" s="6">
        <v>1000</v>
      </c>
      <c r="J604" s="6" t="str">
        <f t="shared" si="19"/>
        <v>26091902</v>
      </c>
      <c r="K604" s="5" t="s">
        <v>14</v>
      </c>
      <c r="L604" s="5" t="s">
        <v>15</v>
      </c>
      <c r="M604" s="9">
        <v>197776009</v>
      </c>
    </row>
    <row r="605" spans="1:13" ht="17" x14ac:dyDescent="0.2">
      <c r="A605" s="5" t="s">
        <v>635</v>
      </c>
      <c r="B605" s="5" t="s">
        <v>31</v>
      </c>
      <c r="C605" s="5" t="s">
        <v>18</v>
      </c>
      <c r="D605" s="5" t="s">
        <v>29</v>
      </c>
      <c r="E605" s="10">
        <v>2387547.6800000002</v>
      </c>
      <c r="F605" s="8" t="s">
        <v>13</v>
      </c>
      <c r="G605" s="9">
        <v>1080000000000</v>
      </c>
      <c r="H605" s="13">
        <f t="shared" si="18"/>
        <v>1080</v>
      </c>
      <c r="I605" s="6">
        <v>1000</v>
      </c>
      <c r="J605" s="6" t="str">
        <f t="shared" si="19"/>
        <v>26091902</v>
      </c>
      <c r="K605" s="5" t="s">
        <v>26</v>
      </c>
      <c r="L605" s="5" t="s">
        <v>27</v>
      </c>
      <c r="M605" s="9">
        <v>612102262</v>
      </c>
    </row>
    <row r="606" spans="1:13" ht="17" x14ac:dyDescent="0.2">
      <c r="A606" s="5" t="s">
        <v>636</v>
      </c>
      <c r="B606" s="5" t="s">
        <v>31</v>
      </c>
      <c r="C606" s="5" t="s">
        <v>18</v>
      </c>
      <c r="D606" s="5" t="s">
        <v>75</v>
      </c>
      <c r="E606" s="10">
        <v>560049.65</v>
      </c>
      <c r="F606" s="8">
        <v>68665</v>
      </c>
      <c r="G606" s="9">
        <v>690000000000</v>
      </c>
      <c r="H606" s="13">
        <f t="shared" si="18"/>
        <v>690</v>
      </c>
      <c r="I606" s="6">
        <v>1000</v>
      </c>
      <c r="J606" s="6" t="str">
        <f t="shared" si="19"/>
        <v>26091902</v>
      </c>
      <c r="K606" s="5" t="s">
        <v>14</v>
      </c>
      <c r="L606" s="5" t="s">
        <v>22</v>
      </c>
      <c r="M606" s="9">
        <v>331.2</v>
      </c>
    </row>
    <row r="607" spans="1:13" ht="17" x14ac:dyDescent="0.2">
      <c r="A607" s="5" t="s">
        <v>637</v>
      </c>
      <c r="B607" s="5" t="s">
        <v>24</v>
      </c>
      <c r="C607" s="5" t="s">
        <v>25</v>
      </c>
      <c r="D607" s="5" t="s">
        <v>33</v>
      </c>
      <c r="E607" s="10">
        <v>463654.65</v>
      </c>
      <c r="F607" s="8">
        <v>26802</v>
      </c>
      <c r="G607" s="9">
        <v>660000000000</v>
      </c>
      <c r="H607" s="13">
        <f t="shared" si="18"/>
        <v>660</v>
      </c>
      <c r="I607" s="15">
        <v>36526</v>
      </c>
      <c r="J607" s="6" t="str">
        <f t="shared" si="19"/>
        <v>01012000</v>
      </c>
      <c r="K607" s="5" t="s">
        <v>26</v>
      </c>
      <c r="L607" s="5" t="s">
        <v>22</v>
      </c>
      <c r="M607" s="9">
        <v>316.8</v>
      </c>
    </row>
    <row r="608" spans="1:13" ht="17" x14ac:dyDescent="0.2">
      <c r="A608" s="5" t="s">
        <v>638</v>
      </c>
      <c r="B608" s="5" t="s">
        <v>21</v>
      </c>
      <c r="C608" s="5" t="s">
        <v>25</v>
      </c>
      <c r="D608" s="5" t="s">
        <v>29</v>
      </c>
      <c r="E608" s="10">
        <v>757334.51</v>
      </c>
      <c r="F608" s="8" t="s">
        <v>13</v>
      </c>
      <c r="G608" s="9">
        <v>1100000000000</v>
      </c>
      <c r="H608" s="13">
        <f t="shared" si="18"/>
        <v>1100</v>
      </c>
      <c r="I608" s="6">
        <v>1000</v>
      </c>
      <c r="J608" s="6" t="str">
        <f t="shared" si="19"/>
        <v>26091902</v>
      </c>
      <c r="K608" s="5" t="s">
        <v>26</v>
      </c>
      <c r="L608" s="5" t="s">
        <v>15</v>
      </c>
      <c r="M608" s="9">
        <v>1193036154</v>
      </c>
    </row>
    <row r="609" spans="1:13" ht="17" x14ac:dyDescent="0.2">
      <c r="A609" s="5" t="s">
        <v>639</v>
      </c>
      <c r="B609" s="5" t="s">
        <v>24</v>
      </c>
      <c r="C609" s="5" t="s">
        <v>25</v>
      </c>
      <c r="D609" s="5" t="s">
        <v>33</v>
      </c>
      <c r="E609" s="10">
        <v>1469663.55</v>
      </c>
      <c r="F609" s="8">
        <v>45345</v>
      </c>
      <c r="G609" s="9">
        <v>1250000000000</v>
      </c>
      <c r="H609" s="13">
        <f t="shared" si="18"/>
        <v>1250</v>
      </c>
      <c r="I609" s="6">
        <v>1000</v>
      </c>
      <c r="J609" s="6" t="str">
        <f t="shared" si="19"/>
        <v>26091902</v>
      </c>
      <c r="K609" s="5" t="s">
        <v>14</v>
      </c>
      <c r="L609" s="5" t="s">
        <v>27</v>
      </c>
      <c r="M609" s="9">
        <v>600</v>
      </c>
    </row>
    <row r="610" spans="1:13" ht="17" x14ac:dyDescent="0.2">
      <c r="A610" s="5" t="s">
        <v>640</v>
      </c>
      <c r="B610" s="5" t="s">
        <v>10</v>
      </c>
      <c r="C610" s="5" t="s">
        <v>25</v>
      </c>
      <c r="D610" s="5" t="s">
        <v>19</v>
      </c>
      <c r="E610" s="10">
        <v>897214.03</v>
      </c>
      <c r="F610" s="8">
        <v>89689</v>
      </c>
      <c r="G610" s="9">
        <v>740000000000</v>
      </c>
      <c r="H610" s="13">
        <f t="shared" si="18"/>
        <v>740</v>
      </c>
      <c r="I610" s="6">
        <v>1000</v>
      </c>
      <c r="J610" s="6" t="str">
        <f t="shared" si="19"/>
        <v>26091902</v>
      </c>
      <c r="K610" s="5" t="s">
        <v>14</v>
      </c>
      <c r="L610" s="5" t="s">
        <v>15</v>
      </c>
      <c r="M610" s="9">
        <v>136829537</v>
      </c>
    </row>
    <row r="611" spans="1:13" ht="17" x14ac:dyDescent="0.2">
      <c r="A611" s="5" t="s">
        <v>641</v>
      </c>
      <c r="B611" s="5" t="s">
        <v>24</v>
      </c>
      <c r="C611" s="5" t="s">
        <v>18</v>
      </c>
      <c r="D611" s="5" t="s">
        <v>19</v>
      </c>
      <c r="E611" s="10">
        <v>772484.01</v>
      </c>
      <c r="F611" s="8">
        <v>32051</v>
      </c>
      <c r="G611" s="9">
        <v>1930000000000</v>
      </c>
      <c r="H611" s="13">
        <f t="shared" si="18"/>
        <v>1930</v>
      </c>
      <c r="I611" s="15">
        <v>36526</v>
      </c>
      <c r="J611" s="6" t="str">
        <f t="shared" si="19"/>
        <v>01012000</v>
      </c>
      <c r="K611" s="5" t="s">
        <v>14</v>
      </c>
      <c r="L611" s="5" t="s">
        <v>27</v>
      </c>
      <c r="M611" s="9">
        <v>926.4</v>
      </c>
    </row>
    <row r="612" spans="1:13" ht="17" x14ac:dyDescent="0.2">
      <c r="A612" s="5" t="s">
        <v>642</v>
      </c>
      <c r="B612" s="5" t="s">
        <v>31</v>
      </c>
      <c r="C612" s="5" t="s">
        <v>25</v>
      </c>
      <c r="D612" s="5" t="s">
        <v>12</v>
      </c>
      <c r="E612" s="10">
        <v>594667.06999999995</v>
      </c>
      <c r="F612" s="8">
        <v>81139</v>
      </c>
      <c r="G612" s="9">
        <v>740000000000</v>
      </c>
      <c r="H612" s="13">
        <f t="shared" si="18"/>
        <v>740</v>
      </c>
      <c r="I612" s="6">
        <v>1000</v>
      </c>
      <c r="J612" s="6" t="str">
        <f t="shared" si="19"/>
        <v>26091902</v>
      </c>
      <c r="K612" s="5" t="s">
        <v>37</v>
      </c>
      <c r="L612" s="5" t="s">
        <v>15</v>
      </c>
      <c r="M612" s="9">
        <v>3926364</v>
      </c>
    </row>
    <row r="613" spans="1:13" ht="17" x14ac:dyDescent="0.2">
      <c r="A613" s="5" t="s">
        <v>643</v>
      </c>
      <c r="B613" s="5" t="s">
        <v>31</v>
      </c>
      <c r="C613" s="5" t="s">
        <v>18</v>
      </c>
      <c r="D613" s="5" t="s">
        <v>12</v>
      </c>
      <c r="E613" s="10">
        <v>800054.51</v>
      </c>
      <c r="F613" s="8">
        <v>63834</v>
      </c>
      <c r="G613" s="9">
        <v>1000000000000</v>
      </c>
      <c r="H613" s="13">
        <f t="shared" si="18"/>
        <v>1000</v>
      </c>
      <c r="I613" s="15">
        <v>36526</v>
      </c>
      <c r="J613" s="6" t="str">
        <f t="shared" si="19"/>
        <v>01012000</v>
      </c>
      <c r="K613" s="5" t="s">
        <v>14</v>
      </c>
      <c r="L613" s="5" t="s">
        <v>73</v>
      </c>
      <c r="M613" s="9">
        <v>215226476</v>
      </c>
    </row>
    <row r="614" spans="1:13" ht="17" x14ac:dyDescent="0.2">
      <c r="A614" s="5" t="s">
        <v>644</v>
      </c>
      <c r="B614" s="5" t="s">
        <v>17</v>
      </c>
      <c r="C614" s="5" t="s">
        <v>25</v>
      </c>
      <c r="D614" s="5" t="s">
        <v>19</v>
      </c>
      <c r="E614" s="10">
        <v>645756.1</v>
      </c>
      <c r="F614" s="8">
        <v>37548</v>
      </c>
      <c r="G614" s="9">
        <v>810000000000</v>
      </c>
      <c r="H614" s="13">
        <f t="shared" si="18"/>
        <v>810</v>
      </c>
      <c r="I614" s="6">
        <v>1000</v>
      </c>
      <c r="J614" s="6" t="str">
        <f t="shared" si="19"/>
        <v>26091902</v>
      </c>
      <c r="K614" s="5" t="s">
        <v>37</v>
      </c>
      <c r="L614" s="5" t="s">
        <v>15</v>
      </c>
      <c r="M614" s="9">
        <v>160598662</v>
      </c>
    </row>
    <row r="615" spans="1:13" ht="17" x14ac:dyDescent="0.2">
      <c r="A615" s="5" t="s">
        <v>645</v>
      </c>
      <c r="B615" s="5" t="s">
        <v>17</v>
      </c>
      <c r="C615" s="5" t="s">
        <v>18</v>
      </c>
      <c r="D615" s="5" t="s">
        <v>29</v>
      </c>
      <c r="E615" s="10">
        <v>728144.01</v>
      </c>
      <c r="F615" s="8" t="s">
        <v>13</v>
      </c>
      <c r="G615" s="9">
        <v>690000000000</v>
      </c>
      <c r="H615" s="13">
        <f t="shared" si="18"/>
        <v>690</v>
      </c>
      <c r="I615" s="15">
        <v>36586</v>
      </c>
      <c r="J615" s="6" t="str">
        <f t="shared" si="19"/>
        <v>01032000</v>
      </c>
      <c r="K615" s="5" t="s">
        <v>14</v>
      </c>
      <c r="L615" s="5" t="s">
        <v>15</v>
      </c>
      <c r="M615" s="9">
        <v>371803029</v>
      </c>
    </row>
    <row r="616" spans="1:13" ht="17" x14ac:dyDescent="0.2">
      <c r="A616" s="5" t="s">
        <v>646</v>
      </c>
      <c r="B616" s="5" t="s">
        <v>24</v>
      </c>
      <c r="C616" s="5" t="s">
        <v>25</v>
      </c>
      <c r="D616" s="5" t="s">
        <v>29</v>
      </c>
      <c r="E616" s="10">
        <v>259243.78</v>
      </c>
      <c r="F616" s="8">
        <v>72421</v>
      </c>
      <c r="G616" s="9">
        <v>650000000000</v>
      </c>
      <c r="H616" s="13">
        <f t="shared" si="18"/>
        <v>650</v>
      </c>
      <c r="I616" s="6">
        <v>1000</v>
      </c>
      <c r="J616" s="6" t="str">
        <f t="shared" si="19"/>
        <v>26091902</v>
      </c>
      <c r="K616" s="5" t="s">
        <v>14</v>
      </c>
      <c r="L616" s="5" t="s">
        <v>15</v>
      </c>
      <c r="M616" s="9">
        <v>312</v>
      </c>
    </row>
    <row r="617" spans="1:13" ht="17" x14ac:dyDescent="0.2">
      <c r="A617" s="5" t="s">
        <v>647</v>
      </c>
      <c r="B617" s="5" t="s">
        <v>21</v>
      </c>
      <c r="C617" s="5" t="s">
        <v>25</v>
      </c>
      <c r="D617" s="5" t="s">
        <v>12</v>
      </c>
      <c r="E617" s="10">
        <v>467842.34</v>
      </c>
      <c r="F617" s="8">
        <v>83102</v>
      </c>
      <c r="G617" s="9">
        <v>1160000000000</v>
      </c>
      <c r="H617" s="13">
        <f t="shared" si="18"/>
        <v>1160</v>
      </c>
      <c r="I617" s="6">
        <v>1000</v>
      </c>
      <c r="J617" s="6" t="str">
        <f t="shared" si="19"/>
        <v>26091902</v>
      </c>
      <c r="K617" s="5" t="s">
        <v>26</v>
      </c>
      <c r="L617" s="5" t="s">
        <v>15</v>
      </c>
      <c r="M617" s="9">
        <v>443670399</v>
      </c>
    </row>
    <row r="618" spans="1:13" ht="17" x14ac:dyDescent="0.2">
      <c r="A618" s="5" t="s">
        <v>648</v>
      </c>
      <c r="B618" s="5" t="s">
        <v>31</v>
      </c>
      <c r="C618" s="5" t="s">
        <v>25</v>
      </c>
      <c r="D618" s="5" t="s">
        <v>33</v>
      </c>
      <c r="E618" s="10">
        <v>1386992.71</v>
      </c>
      <c r="F618" s="8">
        <v>28432</v>
      </c>
      <c r="G618" s="9">
        <v>1180000000000</v>
      </c>
      <c r="H618" s="13">
        <f t="shared" si="18"/>
        <v>1180</v>
      </c>
      <c r="I618" s="6">
        <v>1000</v>
      </c>
      <c r="J618" s="6" t="str">
        <f t="shared" si="19"/>
        <v>26091902</v>
      </c>
      <c r="K618" s="5" t="s">
        <v>14</v>
      </c>
      <c r="L618" s="5" t="s">
        <v>27</v>
      </c>
      <c r="M618" s="9">
        <v>612300581</v>
      </c>
    </row>
    <row r="619" spans="1:13" ht="17" x14ac:dyDescent="0.2">
      <c r="A619" s="5" t="s">
        <v>649</v>
      </c>
      <c r="B619" s="5" t="s">
        <v>21</v>
      </c>
      <c r="C619" s="5" t="s">
        <v>18</v>
      </c>
      <c r="D619" s="5" t="s">
        <v>12</v>
      </c>
      <c r="E619" s="10">
        <v>871777.78</v>
      </c>
      <c r="F619" s="8">
        <v>83707</v>
      </c>
      <c r="G619" s="9">
        <v>1080000000000</v>
      </c>
      <c r="H619" s="13">
        <f t="shared" si="18"/>
        <v>1080</v>
      </c>
      <c r="I619" s="6">
        <v>1000</v>
      </c>
      <c r="J619" s="6" t="str">
        <f t="shared" si="19"/>
        <v>26091902</v>
      </c>
      <c r="K619" s="5" t="s">
        <v>26</v>
      </c>
      <c r="L619" s="5" t="s">
        <v>15</v>
      </c>
      <c r="M619" s="9">
        <v>290391526</v>
      </c>
    </row>
    <row r="620" spans="1:13" ht="17" x14ac:dyDescent="0.2">
      <c r="A620" s="5" t="s">
        <v>650</v>
      </c>
      <c r="B620" s="5" t="s">
        <v>24</v>
      </c>
      <c r="C620" s="5" t="s">
        <v>18</v>
      </c>
      <c r="D620" s="5" t="s">
        <v>33</v>
      </c>
      <c r="E620" s="10">
        <v>523398.68</v>
      </c>
      <c r="F620" s="8">
        <v>63259</v>
      </c>
      <c r="G620" s="9">
        <v>650000000000</v>
      </c>
      <c r="H620" s="13">
        <f t="shared" si="18"/>
        <v>650</v>
      </c>
      <c r="I620" s="6">
        <v>1000</v>
      </c>
      <c r="J620" s="6" t="str">
        <f t="shared" si="19"/>
        <v>26091902</v>
      </c>
      <c r="K620" s="5" t="s">
        <v>26</v>
      </c>
      <c r="L620" s="5" t="s">
        <v>15</v>
      </c>
      <c r="M620" s="9">
        <v>316795337</v>
      </c>
    </row>
    <row r="621" spans="1:13" ht="17" x14ac:dyDescent="0.2">
      <c r="A621" s="5" t="s">
        <v>651</v>
      </c>
      <c r="B621" s="5" t="s">
        <v>21</v>
      </c>
      <c r="C621" s="5" t="s">
        <v>18</v>
      </c>
      <c r="D621" s="5" t="s">
        <v>29</v>
      </c>
      <c r="E621" s="10">
        <v>476418.97</v>
      </c>
      <c r="F621" s="8" t="s">
        <v>13</v>
      </c>
      <c r="G621" s="9">
        <v>670000000000</v>
      </c>
      <c r="H621" s="13">
        <f t="shared" si="18"/>
        <v>670</v>
      </c>
      <c r="I621" s="6">
        <v>1000</v>
      </c>
      <c r="J621" s="6" t="str">
        <f t="shared" si="19"/>
        <v>26091902</v>
      </c>
      <c r="K621" s="5" t="s">
        <v>14</v>
      </c>
      <c r="L621" s="5" t="s">
        <v>15</v>
      </c>
      <c r="M621" s="9">
        <v>405527937</v>
      </c>
    </row>
    <row r="622" spans="1:13" ht="17" x14ac:dyDescent="0.2">
      <c r="A622" s="5" t="s">
        <v>652</v>
      </c>
      <c r="B622" s="5" t="s">
        <v>31</v>
      </c>
      <c r="C622" s="5" t="s">
        <v>18</v>
      </c>
      <c r="D622" s="5" t="s">
        <v>33</v>
      </c>
      <c r="E622" s="10">
        <v>247246.92</v>
      </c>
      <c r="F622" s="8">
        <v>63860</v>
      </c>
      <c r="G622" s="9">
        <v>620000000000</v>
      </c>
      <c r="H622" s="13">
        <f t="shared" si="18"/>
        <v>620</v>
      </c>
      <c r="I622" s="6">
        <v>1000</v>
      </c>
      <c r="J622" s="6" t="str">
        <f t="shared" si="19"/>
        <v>26091902</v>
      </c>
      <c r="K622" s="5" t="s">
        <v>14</v>
      </c>
      <c r="L622" s="5" t="s">
        <v>15</v>
      </c>
      <c r="M622" s="9">
        <v>208598246</v>
      </c>
    </row>
    <row r="623" spans="1:13" ht="17" x14ac:dyDescent="0.2">
      <c r="A623" s="5" t="s">
        <v>653</v>
      </c>
      <c r="B623" s="5" t="s">
        <v>10</v>
      </c>
      <c r="C623" s="5" t="s">
        <v>25</v>
      </c>
      <c r="D623" s="5" t="s">
        <v>19</v>
      </c>
      <c r="E623" s="10">
        <v>281369.26</v>
      </c>
      <c r="F623" s="8">
        <v>43836</v>
      </c>
      <c r="G623" s="9">
        <v>730000000000</v>
      </c>
      <c r="H623" s="13">
        <f t="shared" si="18"/>
        <v>730</v>
      </c>
      <c r="I623" s="6">
        <v>1000</v>
      </c>
      <c r="J623" s="6" t="str">
        <f t="shared" si="19"/>
        <v>26091902</v>
      </c>
      <c r="K623" s="5" t="s">
        <v>14</v>
      </c>
      <c r="L623" s="5" t="s">
        <v>15</v>
      </c>
      <c r="M623" s="9">
        <v>138130879</v>
      </c>
    </row>
    <row r="624" spans="1:13" ht="17" x14ac:dyDescent="0.2">
      <c r="A624" s="5" t="s">
        <v>654</v>
      </c>
      <c r="B624" s="5" t="s">
        <v>24</v>
      </c>
      <c r="C624" s="5" t="s">
        <v>18</v>
      </c>
      <c r="D624" s="5" t="s">
        <v>33</v>
      </c>
      <c r="E624" s="10">
        <v>550505.69999999995</v>
      </c>
      <c r="F624" s="8">
        <v>86132</v>
      </c>
      <c r="G624" s="9">
        <v>680000000000</v>
      </c>
      <c r="H624" s="13">
        <f t="shared" si="18"/>
        <v>680</v>
      </c>
      <c r="I624" s="6">
        <v>1000</v>
      </c>
      <c r="J624" s="6" t="str">
        <f t="shared" si="19"/>
        <v>26091902</v>
      </c>
      <c r="K624" s="5" t="s">
        <v>14</v>
      </c>
      <c r="L624" s="5" t="s">
        <v>22</v>
      </c>
      <c r="M624" s="9">
        <v>301437365</v>
      </c>
    </row>
    <row r="625" spans="1:13" ht="17" x14ac:dyDescent="0.2">
      <c r="A625" s="5" t="s">
        <v>655</v>
      </c>
      <c r="B625" s="5" t="s">
        <v>31</v>
      </c>
      <c r="C625" s="5" t="s">
        <v>18</v>
      </c>
      <c r="D625" s="5" t="s">
        <v>19</v>
      </c>
      <c r="E625" s="10">
        <v>260620.85</v>
      </c>
      <c r="F625" s="8">
        <v>28519</v>
      </c>
      <c r="G625" s="9">
        <v>660000000000</v>
      </c>
      <c r="H625" s="13">
        <f t="shared" si="18"/>
        <v>660</v>
      </c>
      <c r="I625" s="6">
        <v>1000</v>
      </c>
      <c r="J625" s="6" t="str">
        <f t="shared" si="19"/>
        <v>26091902</v>
      </c>
      <c r="K625" s="5" t="s">
        <v>14</v>
      </c>
      <c r="L625" s="5" t="s">
        <v>22</v>
      </c>
      <c r="M625" s="9">
        <v>456473115</v>
      </c>
    </row>
    <row r="626" spans="1:13" ht="17" x14ac:dyDescent="0.2">
      <c r="A626" s="5" t="s">
        <v>656</v>
      </c>
      <c r="B626" s="5" t="s">
        <v>17</v>
      </c>
      <c r="C626" s="5" t="s">
        <v>18</v>
      </c>
      <c r="D626" s="5" t="s">
        <v>29</v>
      </c>
      <c r="E626" s="10">
        <v>1048194.38</v>
      </c>
      <c r="F626" s="8">
        <v>39102</v>
      </c>
      <c r="G626" s="9">
        <v>880000000000</v>
      </c>
      <c r="H626" s="13">
        <f t="shared" si="18"/>
        <v>880</v>
      </c>
      <c r="I626" s="6">
        <v>1000</v>
      </c>
      <c r="J626" s="6" t="str">
        <f t="shared" si="19"/>
        <v>26091902</v>
      </c>
      <c r="K626" s="5" t="s">
        <v>14</v>
      </c>
      <c r="L626" s="5" t="s">
        <v>15</v>
      </c>
      <c r="M626" s="9">
        <v>152338562</v>
      </c>
    </row>
    <row r="627" spans="1:13" ht="17" x14ac:dyDescent="0.2">
      <c r="A627" s="5" t="s">
        <v>657</v>
      </c>
      <c r="B627" s="5" t="s">
        <v>24</v>
      </c>
      <c r="C627" s="5" t="s">
        <v>18</v>
      </c>
      <c r="D627" s="5" t="s">
        <v>19</v>
      </c>
      <c r="E627" s="10">
        <v>325676.64</v>
      </c>
      <c r="F627" s="8" t="s">
        <v>13</v>
      </c>
      <c r="G627" s="9">
        <v>890000000000</v>
      </c>
      <c r="H627" s="13">
        <f t="shared" si="18"/>
        <v>890</v>
      </c>
      <c r="I627" s="6">
        <v>1000</v>
      </c>
      <c r="J627" s="6" t="str">
        <f t="shared" si="19"/>
        <v>26091902</v>
      </c>
      <c r="K627" s="5" t="s">
        <v>14</v>
      </c>
      <c r="L627" s="5" t="s">
        <v>15</v>
      </c>
      <c r="M627" s="9">
        <v>491755368</v>
      </c>
    </row>
    <row r="628" spans="1:13" ht="17" x14ac:dyDescent="0.2">
      <c r="A628" s="5" t="s">
        <v>658</v>
      </c>
      <c r="B628" s="5" t="s">
        <v>24</v>
      </c>
      <c r="C628" s="5" t="s">
        <v>18</v>
      </c>
      <c r="D628" s="5" t="s">
        <v>33</v>
      </c>
      <c r="E628" s="10">
        <v>3047578.05</v>
      </c>
      <c r="F628" s="8">
        <v>97298</v>
      </c>
      <c r="G628" s="9">
        <v>1280000000000</v>
      </c>
      <c r="H628" s="13">
        <f t="shared" si="18"/>
        <v>1280</v>
      </c>
      <c r="I628" s="6">
        <v>1000</v>
      </c>
      <c r="J628" s="6" t="str">
        <f t="shared" si="19"/>
        <v>26091902</v>
      </c>
      <c r="K628" s="5" t="s">
        <v>14</v>
      </c>
      <c r="L628" s="5" t="s">
        <v>73</v>
      </c>
      <c r="M628" s="9">
        <v>48517439</v>
      </c>
    </row>
    <row r="629" spans="1:13" ht="17" x14ac:dyDescent="0.2">
      <c r="A629" s="5" t="s">
        <v>659</v>
      </c>
      <c r="B629" s="5" t="s">
        <v>21</v>
      </c>
      <c r="C629" s="5" t="s">
        <v>25</v>
      </c>
      <c r="D629" s="5" t="s">
        <v>29</v>
      </c>
      <c r="E629" s="10">
        <v>636490.22</v>
      </c>
      <c r="F629" s="8">
        <v>41986</v>
      </c>
      <c r="G629" s="9">
        <v>840000000000</v>
      </c>
      <c r="H629" s="13">
        <f t="shared" si="18"/>
        <v>840</v>
      </c>
      <c r="I629" s="15">
        <v>36557</v>
      </c>
      <c r="J629" s="6" t="str">
        <f t="shared" si="19"/>
        <v>01022000</v>
      </c>
      <c r="K629" s="5" t="s">
        <v>14</v>
      </c>
      <c r="L629" s="5" t="s">
        <v>22</v>
      </c>
      <c r="M629" s="9">
        <v>430375049</v>
      </c>
    </row>
    <row r="630" spans="1:13" ht="17" x14ac:dyDescent="0.2">
      <c r="A630" s="5" t="s">
        <v>660</v>
      </c>
      <c r="B630" s="5" t="s">
        <v>17</v>
      </c>
      <c r="C630" s="5" t="s">
        <v>25</v>
      </c>
      <c r="D630" s="5" t="s">
        <v>29</v>
      </c>
      <c r="E630" s="10">
        <v>946850.93</v>
      </c>
      <c r="F630" s="8" t="s">
        <v>13</v>
      </c>
      <c r="G630" s="9">
        <v>880000000000</v>
      </c>
      <c r="H630" s="13">
        <f t="shared" si="18"/>
        <v>880</v>
      </c>
      <c r="I630" s="6">
        <v>1000</v>
      </c>
      <c r="J630" s="6" t="str">
        <f t="shared" si="19"/>
        <v>26091902</v>
      </c>
      <c r="K630" s="5" t="s">
        <v>14</v>
      </c>
      <c r="L630" s="5" t="s">
        <v>22</v>
      </c>
      <c r="M630" s="9">
        <v>633.6</v>
      </c>
    </row>
    <row r="631" spans="1:13" ht="17" x14ac:dyDescent="0.2">
      <c r="A631" s="5" t="s">
        <v>661</v>
      </c>
      <c r="B631" s="5" t="s">
        <v>31</v>
      </c>
      <c r="C631" s="5" t="s">
        <v>18</v>
      </c>
      <c r="D631" s="5" t="s">
        <v>33</v>
      </c>
      <c r="E631" s="10">
        <v>563145.18999999994</v>
      </c>
      <c r="F631" s="8">
        <v>17291</v>
      </c>
      <c r="G631" s="9">
        <v>730000000000</v>
      </c>
      <c r="H631" s="13">
        <f t="shared" si="18"/>
        <v>730</v>
      </c>
      <c r="I631" s="6">
        <v>1000</v>
      </c>
      <c r="J631" s="6" t="str">
        <f t="shared" si="19"/>
        <v>26091902</v>
      </c>
      <c r="K631" s="5" t="s">
        <v>14</v>
      </c>
      <c r="L631" s="5" t="s">
        <v>15</v>
      </c>
      <c r="M631" s="9">
        <v>350.4</v>
      </c>
    </row>
    <row r="632" spans="1:13" ht="17" x14ac:dyDescent="0.2">
      <c r="A632" s="5" t="s">
        <v>662</v>
      </c>
      <c r="B632" s="5" t="s">
        <v>24</v>
      </c>
      <c r="C632" s="5" t="s">
        <v>25</v>
      </c>
      <c r="D632" s="5" t="s">
        <v>19</v>
      </c>
      <c r="E632" s="10">
        <v>778099.93</v>
      </c>
      <c r="F632" s="8" t="s">
        <v>13</v>
      </c>
      <c r="G632" s="9">
        <v>740000000000</v>
      </c>
      <c r="H632" s="13">
        <f t="shared" si="18"/>
        <v>740</v>
      </c>
      <c r="I632" s="6">
        <v>1000</v>
      </c>
      <c r="J632" s="6" t="str">
        <f t="shared" si="19"/>
        <v>26091902</v>
      </c>
      <c r="K632" s="5" t="s">
        <v>14</v>
      </c>
      <c r="L632" s="5" t="s">
        <v>15</v>
      </c>
      <c r="M632" s="9">
        <v>246489123</v>
      </c>
    </row>
    <row r="633" spans="1:13" ht="17" x14ac:dyDescent="0.2">
      <c r="A633" s="5" t="s">
        <v>663</v>
      </c>
      <c r="B633" s="5" t="s">
        <v>24</v>
      </c>
      <c r="C633" s="5" t="s">
        <v>25</v>
      </c>
      <c r="D633" s="5" t="s">
        <v>33</v>
      </c>
      <c r="E633" s="10">
        <v>981652.83</v>
      </c>
      <c r="F633" s="8">
        <v>37256</v>
      </c>
      <c r="G633" s="9">
        <v>620000000000</v>
      </c>
      <c r="H633" s="13">
        <f t="shared" si="18"/>
        <v>620</v>
      </c>
      <c r="I633" s="6">
        <v>1000</v>
      </c>
      <c r="J633" s="6" t="str">
        <f t="shared" si="19"/>
        <v>26091902</v>
      </c>
      <c r="K633" s="5" t="s">
        <v>14</v>
      </c>
      <c r="L633" s="5" t="s">
        <v>15</v>
      </c>
      <c r="M633" s="9">
        <v>128969729</v>
      </c>
    </row>
    <row r="634" spans="1:13" ht="17" x14ac:dyDescent="0.2">
      <c r="A634" s="5" t="s">
        <v>664</v>
      </c>
      <c r="B634" s="5" t="s">
        <v>31</v>
      </c>
      <c r="C634" s="5" t="s">
        <v>25</v>
      </c>
      <c r="D634" s="5" t="s">
        <v>29</v>
      </c>
      <c r="E634" s="10">
        <v>751913.36</v>
      </c>
      <c r="F634" s="8">
        <v>96306</v>
      </c>
      <c r="G634" s="9">
        <v>950000000000</v>
      </c>
      <c r="H634" s="13">
        <f t="shared" si="18"/>
        <v>950</v>
      </c>
      <c r="I634" s="15">
        <v>36526</v>
      </c>
      <c r="J634" s="6" t="str">
        <f t="shared" si="19"/>
        <v>01012000</v>
      </c>
      <c r="K634" s="5" t="s">
        <v>26</v>
      </c>
      <c r="L634" s="5" t="s">
        <v>15</v>
      </c>
      <c r="M634" s="9">
        <v>185355353</v>
      </c>
    </row>
    <row r="635" spans="1:13" ht="17" x14ac:dyDescent="0.2">
      <c r="A635" s="5" t="s">
        <v>665</v>
      </c>
      <c r="B635" s="5" t="s">
        <v>24</v>
      </c>
      <c r="C635" s="5" t="s">
        <v>18</v>
      </c>
      <c r="D635" s="5" t="s">
        <v>19</v>
      </c>
      <c r="E635" s="10">
        <v>1017971.7</v>
      </c>
      <c r="F635" s="8">
        <v>14290</v>
      </c>
      <c r="G635" s="9">
        <v>2710000000000</v>
      </c>
      <c r="H635" s="13">
        <f t="shared" si="18"/>
        <v>2710</v>
      </c>
      <c r="I635" s="6">
        <v>1000</v>
      </c>
      <c r="J635" s="6" t="str">
        <f t="shared" si="19"/>
        <v>26091902</v>
      </c>
      <c r="K635" s="5" t="s">
        <v>14</v>
      </c>
      <c r="L635" s="5" t="s">
        <v>60</v>
      </c>
      <c r="M635" s="9">
        <v>1300.8</v>
      </c>
    </row>
    <row r="636" spans="1:13" ht="17" x14ac:dyDescent="0.2">
      <c r="A636" s="5" t="s">
        <v>666</v>
      </c>
      <c r="B636" s="5" t="s">
        <v>24</v>
      </c>
      <c r="C636" s="5" t="s">
        <v>18</v>
      </c>
      <c r="D636" s="5" t="s">
        <v>33</v>
      </c>
      <c r="E636" s="10">
        <v>277283.92</v>
      </c>
      <c r="F636" s="8">
        <v>37038</v>
      </c>
      <c r="G636" s="9">
        <v>710000000000</v>
      </c>
      <c r="H636" s="13">
        <f t="shared" si="18"/>
        <v>710</v>
      </c>
      <c r="I636" s="15">
        <v>36526</v>
      </c>
      <c r="J636" s="6" t="str">
        <f t="shared" si="19"/>
        <v>01012000</v>
      </c>
      <c r="K636" s="5" t="s">
        <v>26</v>
      </c>
      <c r="L636" s="5" t="s">
        <v>15</v>
      </c>
      <c r="M636" s="9">
        <v>9071305</v>
      </c>
    </row>
    <row r="637" spans="1:13" ht="17" x14ac:dyDescent="0.2">
      <c r="A637" s="5" t="s">
        <v>667</v>
      </c>
      <c r="B637" s="5" t="s">
        <v>31</v>
      </c>
      <c r="C637" s="5" t="s">
        <v>25</v>
      </c>
      <c r="D637" s="5" t="s">
        <v>33</v>
      </c>
      <c r="E637" s="10">
        <v>403750.18</v>
      </c>
      <c r="F637" s="8">
        <v>90760</v>
      </c>
      <c r="G637" s="9">
        <v>1030000000000</v>
      </c>
      <c r="H637" s="13">
        <f t="shared" si="18"/>
        <v>1030</v>
      </c>
      <c r="I637" s="15">
        <v>36557</v>
      </c>
      <c r="J637" s="6" t="str">
        <f t="shared" si="19"/>
        <v>01022000</v>
      </c>
      <c r="K637" s="5" t="s">
        <v>37</v>
      </c>
      <c r="L637" s="5" t="s">
        <v>27</v>
      </c>
      <c r="M637" s="9">
        <v>133475315</v>
      </c>
    </row>
    <row r="638" spans="1:13" ht="17" x14ac:dyDescent="0.2">
      <c r="A638" s="5" t="s">
        <v>668</v>
      </c>
      <c r="B638" s="5" t="s">
        <v>10</v>
      </c>
      <c r="C638" s="5" t="s">
        <v>25</v>
      </c>
      <c r="D638" s="5" t="s">
        <v>12</v>
      </c>
      <c r="E638" s="10">
        <v>419196.61</v>
      </c>
      <c r="F638" s="8">
        <v>77048</v>
      </c>
      <c r="G638" s="9">
        <v>1030000000000</v>
      </c>
      <c r="H638" s="13">
        <f t="shared" si="18"/>
        <v>1030</v>
      </c>
      <c r="I638" s="6">
        <v>1000</v>
      </c>
      <c r="J638" s="6" t="str">
        <f t="shared" si="19"/>
        <v>26091902</v>
      </c>
      <c r="K638" s="5" t="s">
        <v>14</v>
      </c>
      <c r="L638" s="5" t="s">
        <v>27</v>
      </c>
      <c r="M638" s="9">
        <v>141199465</v>
      </c>
    </row>
    <row r="639" spans="1:13" ht="17" x14ac:dyDescent="0.2">
      <c r="A639" s="5" t="s">
        <v>669</v>
      </c>
      <c r="B639" s="5" t="s">
        <v>31</v>
      </c>
      <c r="C639" s="5" t="s">
        <v>18</v>
      </c>
      <c r="D639" s="5" t="s">
        <v>29</v>
      </c>
      <c r="E639" s="10">
        <v>267686.78999999998</v>
      </c>
      <c r="F639" s="8">
        <v>54480</v>
      </c>
      <c r="G639" s="9">
        <v>670000000000</v>
      </c>
      <c r="H639" s="13">
        <f t="shared" si="18"/>
        <v>670</v>
      </c>
      <c r="I639" s="6">
        <v>1000</v>
      </c>
      <c r="J639" s="6" t="str">
        <f t="shared" si="19"/>
        <v>26091902</v>
      </c>
      <c r="K639" s="5" t="s">
        <v>14</v>
      </c>
      <c r="L639" s="5" t="s">
        <v>15</v>
      </c>
      <c r="M639" s="9">
        <v>321.60000000000002</v>
      </c>
    </row>
    <row r="640" spans="1:13" ht="17" x14ac:dyDescent="0.2">
      <c r="A640" s="5" t="s">
        <v>670</v>
      </c>
      <c r="B640" s="5" t="s">
        <v>24</v>
      </c>
      <c r="C640" s="5" t="s">
        <v>25</v>
      </c>
      <c r="D640" s="5" t="s">
        <v>33</v>
      </c>
      <c r="E640" s="10">
        <v>252395.96</v>
      </c>
      <c r="F640" s="8">
        <v>16244</v>
      </c>
      <c r="G640" s="9">
        <v>680000000000</v>
      </c>
      <c r="H640" s="13">
        <f t="shared" si="18"/>
        <v>680</v>
      </c>
      <c r="I640" s="6">
        <v>1000</v>
      </c>
      <c r="J640" s="6" t="str">
        <f t="shared" si="19"/>
        <v>26091902</v>
      </c>
      <c r="K640" s="5" t="s">
        <v>14</v>
      </c>
      <c r="L640" s="5" t="s">
        <v>22</v>
      </c>
      <c r="M640" s="9">
        <v>623223617</v>
      </c>
    </row>
    <row r="641" spans="1:13" ht="17" x14ac:dyDescent="0.2">
      <c r="A641" s="5" t="s">
        <v>671</v>
      </c>
      <c r="B641" s="5" t="s">
        <v>24</v>
      </c>
      <c r="C641" s="5" t="s">
        <v>18</v>
      </c>
      <c r="D641" s="5" t="s">
        <v>33</v>
      </c>
      <c r="E641" s="10">
        <v>698840.16</v>
      </c>
      <c r="F641" s="8">
        <v>22436</v>
      </c>
      <c r="G641" s="9">
        <v>890000000000</v>
      </c>
      <c r="H641" s="13">
        <f t="shared" si="18"/>
        <v>890</v>
      </c>
      <c r="I641" s="6">
        <v>1000</v>
      </c>
      <c r="J641" s="6" t="str">
        <f t="shared" si="19"/>
        <v>26091902</v>
      </c>
      <c r="K641" s="5" t="s">
        <v>37</v>
      </c>
      <c r="L641" s="5" t="s">
        <v>15</v>
      </c>
      <c r="M641" s="9">
        <v>427.2</v>
      </c>
    </row>
    <row r="642" spans="1:13" ht="17" x14ac:dyDescent="0.2">
      <c r="A642" s="5" t="s">
        <v>672</v>
      </c>
      <c r="B642" s="5" t="s">
        <v>10</v>
      </c>
      <c r="C642" s="5" t="s">
        <v>18</v>
      </c>
      <c r="D642" s="5" t="s">
        <v>33</v>
      </c>
      <c r="E642" s="10">
        <v>874205.78</v>
      </c>
      <c r="F642" s="8">
        <v>71592</v>
      </c>
      <c r="G642" s="9">
        <v>720000000000</v>
      </c>
      <c r="H642" s="13">
        <f t="shared" si="18"/>
        <v>720</v>
      </c>
      <c r="I642" s="6">
        <v>1000</v>
      </c>
      <c r="J642" s="6" t="str">
        <f t="shared" si="19"/>
        <v>26091902</v>
      </c>
      <c r="K642" s="5" t="s">
        <v>14</v>
      </c>
      <c r="L642" s="5" t="s">
        <v>15</v>
      </c>
      <c r="M642" s="9">
        <v>141725051</v>
      </c>
    </row>
    <row r="643" spans="1:13" ht="17" x14ac:dyDescent="0.2">
      <c r="A643" s="5" t="s">
        <v>673</v>
      </c>
      <c r="B643" s="5" t="s">
        <v>17</v>
      </c>
      <c r="C643" s="5" t="s">
        <v>25</v>
      </c>
      <c r="D643" s="5" t="s">
        <v>12</v>
      </c>
      <c r="E643" s="10">
        <v>267331.96000000002</v>
      </c>
      <c r="F643" s="8">
        <v>28728</v>
      </c>
      <c r="G643" s="9">
        <v>670000000000</v>
      </c>
      <c r="H643" s="13">
        <f t="shared" ref="H643:H706" si="20">$G643/1000000000</f>
        <v>670</v>
      </c>
      <c r="I643" s="6">
        <v>1000</v>
      </c>
      <c r="J643" s="6" t="str">
        <f t="shared" ref="J643:J706" si="21">TEXT(I643,"ddmmyyyy")</f>
        <v>26091902</v>
      </c>
      <c r="K643" s="5" t="s">
        <v>14</v>
      </c>
      <c r="L643" s="5" t="s">
        <v>15</v>
      </c>
      <c r="M643" s="9">
        <v>321.60000000000002</v>
      </c>
    </row>
    <row r="644" spans="1:13" ht="17" x14ac:dyDescent="0.2">
      <c r="A644" s="5" t="s">
        <v>674</v>
      </c>
      <c r="B644" s="5" t="s">
        <v>17</v>
      </c>
      <c r="C644" s="5" t="s">
        <v>25</v>
      </c>
      <c r="D644" s="5" t="s">
        <v>29</v>
      </c>
      <c r="E644" s="10">
        <v>1215732.99</v>
      </c>
      <c r="F644" s="8">
        <v>57449</v>
      </c>
      <c r="G644" s="9">
        <v>1030000000000</v>
      </c>
      <c r="H644" s="13">
        <f t="shared" si="20"/>
        <v>1030</v>
      </c>
      <c r="I644" s="6">
        <v>1000</v>
      </c>
      <c r="J644" s="6" t="str">
        <f t="shared" si="21"/>
        <v>26091902</v>
      </c>
      <c r="K644" s="5" t="s">
        <v>14</v>
      </c>
      <c r="L644" s="5" t="s">
        <v>15</v>
      </c>
      <c r="M644" s="9">
        <v>494.4</v>
      </c>
    </row>
    <row r="645" spans="1:13" ht="17" x14ac:dyDescent="0.2">
      <c r="A645" s="5" t="s">
        <v>675</v>
      </c>
      <c r="B645" s="5" t="s">
        <v>24</v>
      </c>
      <c r="C645" s="5" t="s">
        <v>18</v>
      </c>
      <c r="D645" s="5" t="s">
        <v>75</v>
      </c>
      <c r="E645" s="10">
        <v>295776.40000000002</v>
      </c>
      <c r="F645" s="8">
        <v>83318</v>
      </c>
      <c r="G645" s="9">
        <v>730000000000</v>
      </c>
      <c r="H645" s="13">
        <f t="shared" si="20"/>
        <v>730</v>
      </c>
      <c r="I645" s="6">
        <v>1000</v>
      </c>
      <c r="J645" s="6" t="str">
        <f t="shared" si="21"/>
        <v>26091902</v>
      </c>
      <c r="K645" s="5" t="s">
        <v>14</v>
      </c>
      <c r="L645" s="5" t="s">
        <v>22</v>
      </c>
      <c r="M645" s="9">
        <v>211336937</v>
      </c>
    </row>
    <row r="646" spans="1:13" ht="17" x14ac:dyDescent="0.2">
      <c r="A646" s="5" t="s">
        <v>676</v>
      </c>
      <c r="B646" s="5" t="s">
        <v>10</v>
      </c>
      <c r="C646" s="5" t="s">
        <v>25</v>
      </c>
      <c r="D646" s="5" t="s">
        <v>19</v>
      </c>
      <c r="E646" s="10">
        <v>717390.94</v>
      </c>
      <c r="F646" s="8">
        <v>75217</v>
      </c>
      <c r="G646" s="9">
        <v>610000000000</v>
      </c>
      <c r="H646" s="13">
        <f t="shared" si="20"/>
        <v>610</v>
      </c>
      <c r="I646" s="15">
        <v>36526</v>
      </c>
      <c r="J646" s="6" t="str">
        <f t="shared" si="21"/>
        <v>01012000</v>
      </c>
      <c r="K646" s="5" t="s">
        <v>14</v>
      </c>
      <c r="L646" s="5" t="s">
        <v>15</v>
      </c>
      <c r="M646" s="9">
        <v>147080303</v>
      </c>
    </row>
    <row r="647" spans="1:13" ht="17" x14ac:dyDescent="0.2">
      <c r="A647" s="5" t="s">
        <v>677</v>
      </c>
      <c r="B647" s="5" t="s">
        <v>21</v>
      </c>
      <c r="C647" s="5" t="s">
        <v>25</v>
      </c>
      <c r="D647" s="5" t="s">
        <v>19</v>
      </c>
      <c r="E647" s="10">
        <v>309953.8</v>
      </c>
      <c r="F647" s="8" t="s">
        <v>13</v>
      </c>
      <c r="G647" s="9">
        <v>1020000000000</v>
      </c>
      <c r="H647" s="13">
        <f t="shared" si="20"/>
        <v>1020</v>
      </c>
      <c r="I647" s="15">
        <v>36647</v>
      </c>
      <c r="J647" s="6" t="str">
        <f t="shared" si="21"/>
        <v>01052000</v>
      </c>
      <c r="K647" s="5" t="s">
        <v>26</v>
      </c>
      <c r="L647" s="5" t="s">
        <v>27</v>
      </c>
      <c r="M647" s="9">
        <v>862762957</v>
      </c>
    </row>
    <row r="648" spans="1:13" ht="17" x14ac:dyDescent="0.2">
      <c r="A648" s="5" t="s">
        <v>678</v>
      </c>
      <c r="B648" s="5" t="s">
        <v>31</v>
      </c>
      <c r="C648" s="5" t="s">
        <v>25</v>
      </c>
      <c r="D648" s="5" t="s">
        <v>19</v>
      </c>
      <c r="E648" s="10">
        <v>841568.46</v>
      </c>
      <c r="F648" s="8">
        <v>55308</v>
      </c>
      <c r="G648" s="9">
        <v>1070000000000</v>
      </c>
      <c r="H648" s="13">
        <f t="shared" si="20"/>
        <v>1070</v>
      </c>
      <c r="I648" s="6">
        <v>1000</v>
      </c>
      <c r="J648" s="6" t="str">
        <f t="shared" si="21"/>
        <v>26091902</v>
      </c>
      <c r="K648" s="5" t="s">
        <v>26</v>
      </c>
      <c r="L648" s="5" t="s">
        <v>27</v>
      </c>
      <c r="M648" s="9">
        <v>513.6</v>
      </c>
    </row>
    <row r="649" spans="1:13" ht="17" x14ac:dyDescent="0.2">
      <c r="A649" s="5" t="s">
        <v>679</v>
      </c>
      <c r="B649" s="5" t="s">
        <v>31</v>
      </c>
      <c r="C649" s="5" t="s">
        <v>18</v>
      </c>
      <c r="D649" s="5" t="s">
        <v>33</v>
      </c>
      <c r="E649" s="10">
        <v>2684312.4500000002</v>
      </c>
      <c r="F649" s="8">
        <v>36068</v>
      </c>
      <c r="G649" s="9">
        <v>970000000000</v>
      </c>
      <c r="H649" s="13">
        <f t="shared" si="20"/>
        <v>970</v>
      </c>
      <c r="I649" s="6">
        <v>1000</v>
      </c>
      <c r="J649" s="6" t="str">
        <f t="shared" si="21"/>
        <v>26091902</v>
      </c>
      <c r="K649" s="5" t="s">
        <v>14</v>
      </c>
      <c r="L649" s="5" t="s">
        <v>22</v>
      </c>
      <c r="M649" s="9">
        <v>113367765</v>
      </c>
    </row>
    <row r="650" spans="1:13" ht="17" x14ac:dyDescent="0.2">
      <c r="A650" s="5" t="s">
        <v>680</v>
      </c>
      <c r="B650" s="5" t="s">
        <v>31</v>
      </c>
      <c r="C650" s="5" t="s">
        <v>25</v>
      </c>
      <c r="D650" s="5" t="s">
        <v>19</v>
      </c>
      <c r="E650" s="10">
        <v>1305717.07</v>
      </c>
      <c r="F650" s="8">
        <v>48804</v>
      </c>
      <c r="G650" s="9">
        <v>1120000000000</v>
      </c>
      <c r="H650" s="13">
        <f t="shared" si="20"/>
        <v>1120</v>
      </c>
      <c r="I650" s="15">
        <v>36526</v>
      </c>
      <c r="J650" s="6" t="str">
        <f t="shared" si="21"/>
        <v>01012000</v>
      </c>
      <c r="K650" s="5" t="s">
        <v>26</v>
      </c>
      <c r="L650" s="5" t="s">
        <v>15</v>
      </c>
      <c r="M650" s="9">
        <v>537.6</v>
      </c>
    </row>
    <row r="651" spans="1:13" ht="17" x14ac:dyDescent="0.2">
      <c r="A651" s="5" t="s">
        <v>681</v>
      </c>
      <c r="B651" s="5" t="s">
        <v>31</v>
      </c>
      <c r="C651" s="5" t="s">
        <v>25</v>
      </c>
      <c r="D651" s="5" t="s">
        <v>33</v>
      </c>
      <c r="E651" s="10">
        <v>959995.02</v>
      </c>
      <c r="F651" s="8" t="s">
        <v>13</v>
      </c>
      <c r="G651" s="9">
        <v>1310000000000</v>
      </c>
      <c r="H651" s="13">
        <f t="shared" si="20"/>
        <v>1310</v>
      </c>
      <c r="I651" s="6">
        <v>1000</v>
      </c>
      <c r="J651" s="6" t="str">
        <f t="shared" si="21"/>
        <v>26091902</v>
      </c>
      <c r="K651" s="5" t="s">
        <v>14</v>
      </c>
      <c r="L651" s="5" t="s">
        <v>27</v>
      </c>
      <c r="M651" s="9">
        <v>943.2</v>
      </c>
    </row>
    <row r="652" spans="1:13" ht="17" x14ac:dyDescent="0.2">
      <c r="A652" s="5" t="s">
        <v>682</v>
      </c>
      <c r="B652" s="5" t="s">
        <v>31</v>
      </c>
      <c r="C652" s="5" t="s">
        <v>25</v>
      </c>
      <c r="D652" s="5" t="s">
        <v>19</v>
      </c>
      <c r="E652" s="10">
        <v>853510.89</v>
      </c>
      <c r="F652" s="8">
        <v>55790</v>
      </c>
      <c r="G652" s="9">
        <v>1110000000000</v>
      </c>
      <c r="H652" s="13">
        <f t="shared" si="20"/>
        <v>1110</v>
      </c>
      <c r="I652" s="6">
        <v>1000</v>
      </c>
      <c r="J652" s="6" t="str">
        <f t="shared" si="21"/>
        <v>26091902</v>
      </c>
      <c r="K652" s="5" t="s">
        <v>14</v>
      </c>
      <c r="L652" s="5" t="s">
        <v>27</v>
      </c>
      <c r="M652" s="9">
        <v>117672722</v>
      </c>
    </row>
    <row r="653" spans="1:13" ht="17" x14ac:dyDescent="0.2">
      <c r="A653" s="5" t="s">
        <v>683</v>
      </c>
      <c r="B653" s="5" t="s">
        <v>17</v>
      </c>
      <c r="C653" s="5" t="s">
        <v>18</v>
      </c>
      <c r="D653" s="5" t="s">
        <v>19</v>
      </c>
      <c r="E653" s="10">
        <v>829348.19</v>
      </c>
      <c r="F653" s="8">
        <v>70258</v>
      </c>
      <c r="G653" s="9">
        <v>690000000000</v>
      </c>
      <c r="H653" s="13">
        <f t="shared" si="20"/>
        <v>690</v>
      </c>
      <c r="I653" s="6">
        <v>1000</v>
      </c>
      <c r="J653" s="6" t="str">
        <f t="shared" si="21"/>
        <v>26091902</v>
      </c>
      <c r="K653" s="5" t="s">
        <v>14</v>
      </c>
      <c r="L653" s="5" t="s">
        <v>15</v>
      </c>
      <c r="M653" s="9">
        <v>225145949</v>
      </c>
    </row>
    <row r="654" spans="1:13" ht="17" x14ac:dyDescent="0.2">
      <c r="A654" s="5" t="s">
        <v>684</v>
      </c>
      <c r="B654" s="5" t="s">
        <v>31</v>
      </c>
      <c r="C654" s="5" t="s">
        <v>18</v>
      </c>
      <c r="D654" s="5" t="s">
        <v>19</v>
      </c>
      <c r="E654" s="10">
        <v>684615.03</v>
      </c>
      <c r="F654" s="8" t="s">
        <v>13</v>
      </c>
      <c r="G654" s="9">
        <v>950000000000</v>
      </c>
      <c r="H654" s="13">
        <f t="shared" si="20"/>
        <v>950</v>
      </c>
      <c r="I654" s="6">
        <v>1000</v>
      </c>
      <c r="J654" s="6" t="str">
        <f t="shared" si="21"/>
        <v>26091902</v>
      </c>
      <c r="K654" s="5" t="s">
        <v>14</v>
      </c>
      <c r="L654" s="5" t="s">
        <v>22</v>
      </c>
      <c r="M654" s="9">
        <v>456</v>
      </c>
    </row>
    <row r="655" spans="1:13" ht="17" x14ac:dyDescent="0.2">
      <c r="A655" s="5" t="s">
        <v>685</v>
      </c>
      <c r="B655" s="5" t="s">
        <v>31</v>
      </c>
      <c r="C655" s="5" t="s">
        <v>18</v>
      </c>
      <c r="D655" s="5" t="s">
        <v>19</v>
      </c>
      <c r="E655" s="10">
        <v>663685.98</v>
      </c>
      <c r="F655" s="8">
        <v>47274</v>
      </c>
      <c r="G655" s="9">
        <v>830000000000</v>
      </c>
      <c r="H655" s="13">
        <f t="shared" si="20"/>
        <v>830</v>
      </c>
      <c r="I655" s="15">
        <v>36526</v>
      </c>
      <c r="J655" s="6" t="str">
        <f t="shared" si="21"/>
        <v>01012000</v>
      </c>
      <c r="K655" s="5" t="s">
        <v>26</v>
      </c>
      <c r="L655" s="5" t="s">
        <v>15</v>
      </c>
      <c r="M655" s="9">
        <v>182432565</v>
      </c>
    </row>
    <row r="656" spans="1:13" ht="17" x14ac:dyDescent="0.2">
      <c r="A656" s="5" t="s">
        <v>686</v>
      </c>
      <c r="B656" s="5" t="s">
        <v>10</v>
      </c>
      <c r="C656" s="5" t="s">
        <v>18</v>
      </c>
      <c r="D656" s="5" t="s">
        <v>33</v>
      </c>
      <c r="E656" s="10">
        <v>560908.25</v>
      </c>
      <c r="F656" s="8">
        <v>44705</v>
      </c>
      <c r="G656" s="9">
        <v>710000000000</v>
      </c>
      <c r="H656" s="13">
        <f t="shared" si="20"/>
        <v>710</v>
      </c>
      <c r="I656" s="6">
        <v>1000</v>
      </c>
      <c r="J656" s="6" t="str">
        <f t="shared" si="21"/>
        <v>26091902</v>
      </c>
      <c r="K656" s="5" t="s">
        <v>14</v>
      </c>
      <c r="L656" s="5" t="s">
        <v>22</v>
      </c>
      <c r="M656" s="9">
        <v>148173152</v>
      </c>
    </row>
    <row r="657" spans="1:13" ht="17" x14ac:dyDescent="0.2">
      <c r="A657" s="5" t="s">
        <v>687</v>
      </c>
      <c r="B657" s="5" t="s">
        <v>17</v>
      </c>
      <c r="C657" s="5" t="s">
        <v>25</v>
      </c>
      <c r="D657" s="5" t="s">
        <v>29</v>
      </c>
      <c r="E657" s="10">
        <v>507732.09</v>
      </c>
      <c r="F657" s="8" t="s">
        <v>13</v>
      </c>
      <c r="G657" s="9">
        <v>730000000000</v>
      </c>
      <c r="H657" s="13">
        <f t="shared" si="20"/>
        <v>730</v>
      </c>
      <c r="I657" s="6">
        <v>1000</v>
      </c>
      <c r="J657" s="6" t="str">
        <f t="shared" si="21"/>
        <v>26091902</v>
      </c>
      <c r="K657" s="5" t="s">
        <v>14</v>
      </c>
      <c r="L657" s="5" t="s">
        <v>22</v>
      </c>
      <c r="M657" s="9">
        <v>525.6</v>
      </c>
    </row>
    <row r="658" spans="1:13" ht="17" x14ac:dyDescent="0.2">
      <c r="A658" s="5" t="s">
        <v>688</v>
      </c>
      <c r="B658" s="5" t="s">
        <v>10</v>
      </c>
      <c r="C658" s="5" t="s">
        <v>18</v>
      </c>
      <c r="D658" s="5" t="s">
        <v>12</v>
      </c>
      <c r="E658" s="10">
        <v>527562.69999999995</v>
      </c>
      <c r="F658" s="8">
        <v>70446</v>
      </c>
      <c r="G658" s="9">
        <v>650000000000</v>
      </c>
      <c r="H658" s="13">
        <f t="shared" si="20"/>
        <v>650</v>
      </c>
      <c r="I658" s="6">
        <v>1000</v>
      </c>
      <c r="J658" s="6" t="str">
        <f t="shared" si="21"/>
        <v>26091902</v>
      </c>
      <c r="K658" s="5" t="s">
        <v>14</v>
      </c>
      <c r="L658" s="5" t="s">
        <v>15</v>
      </c>
      <c r="M658" s="9">
        <v>155570802</v>
      </c>
    </row>
    <row r="659" spans="1:13" ht="17" x14ac:dyDescent="0.2">
      <c r="A659" s="5" t="s">
        <v>689</v>
      </c>
      <c r="B659" s="5" t="s">
        <v>10</v>
      </c>
      <c r="C659" s="5" t="s">
        <v>18</v>
      </c>
      <c r="D659" s="5" t="s">
        <v>29</v>
      </c>
      <c r="E659" s="10">
        <v>251459.20000000001</v>
      </c>
      <c r="F659" s="8">
        <v>43860</v>
      </c>
      <c r="G659" s="9">
        <v>650000000000</v>
      </c>
      <c r="H659" s="13">
        <f t="shared" si="20"/>
        <v>650</v>
      </c>
      <c r="I659" s="6">
        <v>1000</v>
      </c>
      <c r="J659" s="6" t="str">
        <f t="shared" si="21"/>
        <v>26091902</v>
      </c>
      <c r="K659" s="5" t="s">
        <v>14</v>
      </c>
      <c r="L659" s="5" t="s">
        <v>15</v>
      </c>
      <c r="M659" s="9">
        <v>156124914</v>
      </c>
    </row>
    <row r="660" spans="1:13" ht="17" x14ac:dyDescent="0.2">
      <c r="A660" s="5" t="s">
        <v>690</v>
      </c>
      <c r="B660" s="5" t="s">
        <v>31</v>
      </c>
      <c r="C660" s="5" t="s">
        <v>18</v>
      </c>
      <c r="D660" s="5" t="s">
        <v>19</v>
      </c>
      <c r="E660" s="10">
        <v>343525.01</v>
      </c>
      <c r="F660" s="8">
        <v>64348</v>
      </c>
      <c r="G660" s="9">
        <v>860000000000</v>
      </c>
      <c r="H660" s="13">
        <f t="shared" si="20"/>
        <v>860</v>
      </c>
      <c r="I660" s="6">
        <v>1000</v>
      </c>
      <c r="J660" s="6" t="str">
        <f t="shared" si="21"/>
        <v>26091902</v>
      </c>
      <c r="K660" s="5" t="s">
        <v>14</v>
      </c>
      <c r="L660" s="5" t="s">
        <v>22</v>
      </c>
      <c r="M660" s="9">
        <v>212391975</v>
      </c>
    </row>
    <row r="661" spans="1:13" ht="17" x14ac:dyDescent="0.2">
      <c r="A661" s="5" t="s">
        <v>691</v>
      </c>
      <c r="B661" s="5" t="s">
        <v>31</v>
      </c>
      <c r="C661" s="5" t="s">
        <v>25</v>
      </c>
      <c r="D661" s="5" t="s">
        <v>19</v>
      </c>
      <c r="E661" s="10">
        <v>662461.18000000005</v>
      </c>
      <c r="F661" s="8" t="s">
        <v>13</v>
      </c>
      <c r="G661" s="9">
        <v>620000000000</v>
      </c>
      <c r="H661" s="13">
        <f t="shared" si="20"/>
        <v>620</v>
      </c>
      <c r="I661" s="6">
        <v>1000</v>
      </c>
      <c r="J661" s="6" t="str">
        <f t="shared" si="21"/>
        <v>26091902</v>
      </c>
      <c r="K661" s="5" t="s">
        <v>26</v>
      </c>
      <c r="L661" s="5" t="s">
        <v>22</v>
      </c>
      <c r="M661" s="9">
        <v>297.60000000000002</v>
      </c>
    </row>
    <row r="662" spans="1:13" ht="17" x14ac:dyDescent="0.2">
      <c r="A662" s="5" t="s">
        <v>692</v>
      </c>
      <c r="B662" s="5" t="s">
        <v>24</v>
      </c>
      <c r="C662" s="5" t="s">
        <v>25</v>
      </c>
      <c r="D662" s="5" t="s">
        <v>12</v>
      </c>
      <c r="E662" s="10">
        <v>575744.23</v>
      </c>
      <c r="F662" s="8">
        <v>88997</v>
      </c>
      <c r="G662" s="9">
        <v>720000000000</v>
      </c>
      <c r="H662" s="13">
        <f t="shared" si="20"/>
        <v>720</v>
      </c>
      <c r="I662" s="6">
        <v>1000</v>
      </c>
      <c r="J662" s="6" t="str">
        <f t="shared" si="21"/>
        <v>26091902</v>
      </c>
      <c r="K662" s="5" t="s">
        <v>37</v>
      </c>
      <c r="L662" s="5" t="s">
        <v>15</v>
      </c>
      <c r="M662" s="9">
        <v>174041566</v>
      </c>
    </row>
    <row r="663" spans="1:13" ht="17" x14ac:dyDescent="0.2">
      <c r="A663" s="5" t="s">
        <v>693</v>
      </c>
      <c r="B663" s="5" t="s">
        <v>10</v>
      </c>
      <c r="C663" s="5" t="s">
        <v>18</v>
      </c>
      <c r="D663" s="5" t="s">
        <v>29</v>
      </c>
      <c r="E663" s="10">
        <v>251459.20000000001</v>
      </c>
      <c r="F663" s="8">
        <v>43860</v>
      </c>
      <c r="G663" s="9">
        <v>650000000000</v>
      </c>
      <c r="H663" s="13">
        <f t="shared" si="20"/>
        <v>650</v>
      </c>
      <c r="I663" s="6">
        <v>1000</v>
      </c>
      <c r="J663" s="6" t="str">
        <f t="shared" si="21"/>
        <v>26091902</v>
      </c>
      <c r="K663" s="5" t="s">
        <v>26</v>
      </c>
      <c r="L663" s="5" t="s">
        <v>15</v>
      </c>
      <c r="M663" s="9">
        <v>156124914</v>
      </c>
    </row>
    <row r="664" spans="1:13" ht="17" x14ac:dyDescent="0.2">
      <c r="A664" s="5" t="s">
        <v>694</v>
      </c>
      <c r="B664" s="5" t="s">
        <v>24</v>
      </c>
      <c r="C664" s="5" t="s">
        <v>18</v>
      </c>
      <c r="D664" s="5" t="s">
        <v>29</v>
      </c>
      <c r="E664" s="10">
        <v>288645.15999999997</v>
      </c>
      <c r="F664" s="8">
        <v>10312</v>
      </c>
      <c r="G664" s="9">
        <v>780000000000</v>
      </c>
      <c r="H664" s="13">
        <f t="shared" si="20"/>
        <v>780</v>
      </c>
      <c r="I664" s="6">
        <v>1000</v>
      </c>
      <c r="J664" s="6" t="str">
        <f t="shared" si="21"/>
        <v>26091902</v>
      </c>
      <c r="K664" s="5" t="s">
        <v>26</v>
      </c>
      <c r="L664" s="5" t="s">
        <v>15</v>
      </c>
      <c r="M664" s="9">
        <v>486278557</v>
      </c>
    </row>
    <row r="665" spans="1:13" ht="17" x14ac:dyDescent="0.2">
      <c r="A665" s="5" t="s">
        <v>695</v>
      </c>
      <c r="B665" s="5" t="s">
        <v>24</v>
      </c>
      <c r="C665" s="5" t="s">
        <v>18</v>
      </c>
      <c r="D665" s="5" t="s">
        <v>29</v>
      </c>
      <c r="E665" s="10">
        <v>534143.88</v>
      </c>
      <c r="F665" s="8" t="s">
        <v>13</v>
      </c>
      <c r="G665" s="9">
        <v>720000000000</v>
      </c>
      <c r="H665" s="13">
        <f t="shared" si="20"/>
        <v>720</v>
      </c>
      <c r="I665" s="15">
        <v>36526</v>
      </c>
      <c r="J665" s="6" t="str">
        <f t="shared" si="21"/>
        <v>01012000</v>
      </c>
      <c r="K665" s="5" t="s">
        <v>14</v>
      </c>
      <c r="L665" s="5" t="s">
        <v>15</v>
      </c>
      <c r="M665" s="9">
        <v>345.6</v>
      </c>
    </row>
    <row r="666" spans="1:13" ht="17" x14ac:dyDescent="0.2">
      <c r="A666" s="5" t="s">
        <v>696</v>
      </c>
      <c r="B666" s="5" t="s">
        <v>17</v>
      </c>
      <c r="C666" s="5" t="s">
        <v>18</v>
      </c>
      <c r="D666" s="5" t="s">
        <v>29</v>
      </c>
      <c r="E666" s="10">
        <v>416001.81</v>
      </c>
      <c r="F666" s="8">
        <v>96263</v>
      </c>
      <c r="G666" s="9">
        <v>1030000000000</v>
      </c>
      <c r="H666" s="13">
        <f t="shared" si="20"/>
        <v>1030</v>
      </c>
      <c r="I666" s="6">
        <v>1000</v>
      </c>
      <c r="J666" s="6" t="str">
        <f t="shared" si="21"/>
        <v>26091902</v>
      </c>
      <c r="K666" s="5" t="s">
        <v>14</v>
      </c>
      <c r="L666" s="5" t="s">
        <v>27</v>
      </c>
      <c r="M666" s="9">
        <v>1924709</v>
      </c>
    </row>
    <row r="667" spans="1:13" ht="17" x14ac:dyDescent="0.2">
      <c r="A667" s="5" t="s">
        <v>697</v>
      </c>
      <c r="B667" s="5" t="s">
        <v>24</v>
      </c>
      <c r="C667" s="5" t="s">
        <v>18</v>
      </c>
      <c r="D667" s="5" t="s">
        <v>33</v>
      </c>
      <c r="E667" s="10">
        <v>284624.53999999998</v>
      </c>
      <c r="F667" s="8">
        <v>28919</v>
      </c>
      <c r="G667" s="9">
        <v>720000000000</v>
      </c>
      <c r="H667" s="13">
        <f t="shared" si="20"/>
        <v>720</v>
      </c>
      <c r="I667" s="6">
        <v>1000</v>
      </c>
      <c r="J667" s="6" t="str">
        <f t="shared" si="21"/>
        <v>26091902</v>
      </c>
      <c r="K667" s="5" t="s">
        <v>26</v>
      </c>
      <c r="L667" s="5" t="s">
        <v>15</v>
      </c>
      <c r="M667" s="9">
        <v>518.4</v>
      </c>
    </row>
    <row r="668" spans="1:13" ht="17" x14ac:dyDescent="0.2">
      <c r="A668" s="5" t="s">
        <v>698</v>
      </c>
      <c r="B668" s="5" t="s">
        <v>31</v>
      </c>
      <c r="C668" s="5" t="s">
        <v>18</v>
      </c>
      <c r="D668" s="5" t="s">
        <v>33</v>
      </c>
      <c r="E668" s="10">
        <v>477025.66</v>
      </c>
      <c r="F668" s="8" t="s">
        <v>13</v>
      </c>
      <c r="G668" s="9">
        <v>680000000000</v>
      </c>
      <c r="H668" s="13">
        <f t="shared" si="20"/>
        <v>680</v>
      </c>
      <c r="I668" s="15">
        <v>36526</v>
      </c>
      <c r="J668" s="6" t="str">
        <f t="shared" si="21"/>
        <v>01012000</v>
      </c>
      <c r="K668" s="5" t="s">
        <v>14</v>
      </c>
      <c r="L668" s="5" t="s">
        <v>22</v>
      </c>
      <c r="M668" s="9">
        <v>326.39999999999998</v>
      </c>
    </row>
    <row r="669" spans="1:13" ht="17" x14ac:dyDescent="0.2">
      <c r="A669" s="5" t="s">
        <v>699</v>
      </c>
      <c r="B669" s="5" t="s">
        <v>31</v>
      </c>
      <c r="C669" s="5" t="s">
        <v>25</v>
      </c>
      <c r="D669" s="5" t="s">
        <v>19</v>
      </c>
      <c r="E669" s="10">
        <v>505961.62</v>
      </c>
      <c r="F669" s="8">
        <v>41869</v>
      </c>
      <c r="G669" s="9">
        <v>640000000000</v>
      </c>
      <c r="H669" s="13">
        <f t="shared" si="20"/>
        <v>640</v>
      </c>
      <c r="I669" s="6">
        <v>1000</v>
      </c>
      <c r="J669" s="6" t="str">
        <f t="shared" si="21"/>
        <v>26091902</v>
      </c>
      <c r="K669" s="5" t="s">
        <v>14</v>
      </c>
      <c r="L669" s="5" t="s">
        <v>22</v>
      </c>
      <c r="M669" s="9">
        <v>26212205</v>
      </c>
    </row>
    <row r="670" spans="1:13" ht="17" x14ac:dyDescent="0.2">
      <c r="A670" s="5" t="s">
        <v>700</v>
      </c>
      <c r="B670" s="5" t="s">
        <v>17</v>
      </c>
      <c r="C670" s="5" t="s">
        <v>18</v>
      </c>
      <c r="D670" s="5" t="s">
        <v>29</v>
      </c>
      <c r="E670" s="10">
        <v>909574.46</v>
      </c>
      <c r="F670" s="8" t="s">
        <v>13</v>
      </c>
      <c r="G670" s="9">
        <v>1280000000000</v>
      </c>
      <c r="H670" s="13">
        <f t="shared" si="20"/>
        <v>1280</v>
      </c>
      <c r="I670" s="6">
        <v>1000</v>
      </c>
      <c r="J670" s="6" t="str">
        <f t="shared" si="21"/>
        <v>26091902</v>
      </c>
      <c r="K670" s="5" t="s">
        <v>14</v>
      </c>
      <c r="L670" s="5" t="s">
        <v>27</v>
      </c>
      <c r="M670" s="9">
        <v>921.6</v>
      </c>
    </row>
    <row r="671" spans="1:13" ht="17" x14ac:dyDescent="0.2">
      <c r="A671" s="5" t="s">
        <v>701</v>
      </c>
      <c r="B671" s="5" t="s">
        <v>24</v>
      </c>
      <c r="C671" s="5" t="s">
        <v>18</v>
      </c>
      <c r="D671" s="5" t="s">
        <v>29</v>
      </c>
      <c r="E671" s="10">
        <v>268886.40000000002</v>
      </c>
      <c r="F671" s="8">
        <v>32808</v>
      </c>
      <c r="G671" s="9">
        <v>680000000000</v>
      </c>
      <c r="H671" s="13">
        <f t="shared" si="20"/>
        <v>680</v>
      </c>
      <c r="I671" s="15">
        <v>36526</v>
      </c>
      <c r="J671" s="6" t="str">
        <f t="shared" si="21"/>
        <v>01012000</v>
      </c>
      <c r="K671" s="5" t="s">
        <v>14</v>
      </c>
      <c r="L671" s="5" t="s">
        <v>15</v>
      </c>
      <c r="M671" s="9">
        <v>541695658</v>
      </c>
    </row>
    <row r="672" spans="1:13" ht="17" x14ac:dyDescent="0.2">
      <c r="A672" s="5" t="s">
        <v>702</v>
      </c>
      <c r="B672" s="5" t="s">
        <v>24</v>
      </c>
      <c r="C672" s="5" t="s">
        <v>18</v>
      </c>
      <c r="D672" s="5" t="s">
        <v>19</v>
      </c>
      <c r="E672" s="10">
        <v>827763.76</v>
      </c>
      <c r="F672" s="8">
        <v>79780</v>
      </c>
      <c r="G672" s="9">
        <v>680000000000</v>
      </c>
      <c r="H672" s="13">
        <f t="shared" si="20"/>
        <v>680</v>
      </c>
      <c r="I672" s="6">
        <v>1000</v>
      </c>
      <c r="J672" s="6" t="str">
        <f t="shared" si="21"/>
        <v>26091902</v>
      </c>
      <c r="K672" s="5" t="s">
        <v>14</v>
      </c>
      <c r="L672" s="5" t="s">
        <v>15</v>
      </c>
      <c r="M672" s="9">
        <v>326.39999999999998</v>
      </c>
    </row>
    <row r="673" spans="1:13" ht="17" x14ac:dyDescent="0.2">
      <c r="A673" s="5" t="s">
        <v>703</v>
      </c>
      <c r="B673" s="5" t="s">
        <v>31</v>
      </c>
      <c r="C673" s="5" t="s">
        <v>18</v>
      </c>
      <c r="D673" s="5" t="s">
        <v>33</v>
      </c>
      <c r="E673" s="10">
        <v>905793.53</v>
      </c>
      <c r="F673" s="8">
        <v>91025</v>
      </c>
      <c r="G673" s="9">
        <v>1120000000000</v>
      </c>
      <c r="H673" s="13">
        <f t="shared" si="20"/>
        <v>1120</v>
      </c>
      <c r="I673" s="6">
        <v>1000</v>
      </c>
      <c r="J673" s="6" t="str">
        <f t="shared" si="21"/>
        <v>26091902</v>
      </c>
      <c r="K673" s="5" t="s">
        <v>14</v>
      </c>
      <c r="L673" s="5" t="s">
        <v>27</v>
      </c>
      <c r="M673" s="9">
        <v>327682669</v>
      </c>
    </row>
    <row r="674" spans="1:13" ht="17" x14ac:dyDescent="0.2">
      <c r="A674" s="5" t="s">
        <v>704</v>
      </c>
      <c r="B674" s="5" t="s">
        <v>24</v>
      </c>
      <c r="C674" s="5" t="s">
        <v>18</v>
      </c>
      <c r="D674" s="5" t="s">
        <v>29</v>
      </c>
      <c r="E674" s="10">
        <v>380175.04</v>
      </c>
      <c r="F674" s="8">
        <v>33043</v>
      </c>
      <c r="G674" s="9">
        <v>950000000000</v>
      </c>
      <c r="H674" s="13">
        <f t="shared" si="20"/>
        <v>950</v>
      </c>
      <c r="I674" s="6">
        <v>1000</v>
      </c>
      <c r="J674" s="6" t="str">
        <f t="shared" si="21"/>
        <v>26091902</v>
      </c>
      <c r="K674" s="5" t="s">
        <v>14</v>
      </c>
      <c r="L674" s="5" t="s">
        <v>22</v>
      </c>
      <c r="M674" s="9">
        <v>456</v>
      </c>
    </row>
    <row r="675" spans="1:13" ht="17" x14ac:dyDescent="0.2">
      <c r="A675" s="5" t="s">
        <v>705</v>
      </c>
      <c r="B675" s="5" t="s">
        <v>17</v>
      </c>
      <c r="C675" s="5" t="s">
        <v>25</v>
      </c>
      <c r="D675" s="5" t="s">
        <v>29</v>
      </c>
      <c r="E675" s="10">
        <v>933934.16</v>
      </c>
      <c r="F675" s="8">
        <v>69442</v>
      </c>
      <c r="G675" s="9">
        <v>1180000000000</v>
      </c>
      <c r="H675" s="13">
        <f t="shared" si="20"/>
        <v>1180</v>
      </c>
      <c r="I675" s="15">
        <v>36586</v>
      </c>
      <c r="J675" s="6" t="str">
        <f t="shared" si="21"/>
        <v>01032000</v>
      </c>
      <c r="K675" s="5" t="s">
        <v>14</v>
      </c>
      <c r="L675" s="5" t="s">
        <v>15</v>
      </c>
      <c r="M675" s="9">
        <v>1265570302</v>
      </c>
    </row>
    <row r="676" spans="1:13" ht="17" x14ac:dyDescent="0.2">
      <c r="A676" s="5" t="s">
        <v>706</v>
      </c>
      <c r="B676" s="5" t="s">
        <v>31</v>
      </c>
      <c r="C676" s="5" t="s">
        <v>25</v>
      </c>
      <c r="D676" s="5" t="s">
        <v>33</v>
      </c>
      <c r="E676" s="10">
        <v>252012.32</v>
      </c>
      <c r="F676" s="8" t="s">
        <v>13</v>
      </c>
      <c r="G676" s="9">
        <v>700000000000</v>
      </c>
      <c r="H676" s="13">
        <f t="shared" si="20"/>
        <v>700</v>
      </c>
      <c r="I676" s="6">
        <v>1000</v>
      </c>
      <c r="J676" s="6" t="str">
        <f t="shared" si="21"/>
        <v>26091902</v>
      </c>
      <c r="K676" s="5" t="s">
        <v>26</v>
      </c>
      <c r="L676" s="5" t="s">
        <v>15</v>
      </c>
      <c r="M676" s="9">
        <v>63043197</v>
      </c>
    </row>
    <row r="677" spans="1:13" ht="17" x14ac:dyDescent="0.2">
      <c r="A677" s="5" t="s">
        <v>707</v>
      </c>
      <c r="B677" s="5" t="s">
        <v>17</v>
      </c>
      <c r="C677" s="5" t="s">
        <v>18</v>
      </c>
      <c r="D677" s="5" t="s">
        <v>33</v>
      </c>
      <c r="E677" s="10">
        <v>498409.53</v>
      </c>
      <c r="F677" s="8" t="s">
        <v>13</v>
      </c>
      <c r="G677" s="9">
        <v>700000000000</v>
      </c>
      <c r="H677" s="13">
        <f t="shared" si="20"/>
        <v>700</v>
      </c>
      <c r="I677" s="6">
        <v>1000</v>
      </c>
      <c r="J677" s="6" t="str">
        <f t="shared" si="21"/>
        <v>26091902</v>
      </c>
      <c r="K677" s="5" t="s">
        <v>26</v>
      </c>
      <c r="L677" s="5" t="s">
        <v>15</v>
      </c>
      <c r="M677" s="9">
        <v>336</v>
      </c>
    </row>
    <row r="678" spans="1:13" ht="17" x14ac:dyDescent="0.2">
      <c r="A678" s="5" t="s">
        <v>708</v>
      </c>
      <c r="B678" s="5" t="s">
        <v>31</v>
      </c>
      <c r="C678" s="5" t="s">
        <v>18</v>
      </c>
      <c r="D678" s="5" t="s">
        <v>19</v>
      </c>
      <c r="E678" s="10">
        <v>259574.8</v>
      </c>
      <c r="F678" s="8">
        <v>47234</v>
      </c>
      <c r="G678" s="9">
        <v>650000000000</v>
      </c>
      <c r="H678" s="13">
        <f t="shared" si="20"/>
        <v>650</v>
      </c>
      <c r="I678" s="6">
        <v>1000</v>
      </c>
      <c r="J678" s="6" t="str">
        <f t="shared" si="21"/>
        <v>26091902</v>
      </c>
      <c r="K678" s="5" t="s">
        <v>14</v>
      </c>
      <c r="L678" s="5" t="s">
        <v>15</v>
      </c>
      <c r="M678" s="9">
        <v>15631363</v>
      </c>
    </row>
    <row r="679" spans="1:13" ht="17" x14ac:dyDescent="0.2">
      <c r="A679" s="5" t="s">
        <v>709</v>
      </c>
      <c r="B679" s="5" t="s">
        <v>31</v>
      </c>
      <c r="C679" s="5" t="s">
        <v>25</v>
      </c>
      <c r="D679" s="5" t="s">
        <v>29</v>
      </c>
      <c r="E679" s="10">
        <v>743769.33</v>
      </c>
      <c r="F679" s="8">
        <v>86863</v>
      </c>
      <c r="G679" s="9">
        <v>920000000000</v>
      </c>
      <c r="H679" s="13">
        <f t="shared" si="20"/>
        <v>920</v>
      </c>
      <c r="I679" s="6">
        <v>1000</v>
      </c>
      <c r="J679" s="6" t="str">
        <f t="shared" si="21"/>
        <v>26091902</v>
      </c>
      <c r="K679" s="5" t="s">
        <v>14</v>
      </c>
      <c r="L679" s="5" t="s">
        <v>15</v>
      </c>
      <c r="M679" s="9">
        <v>441.6</v>
      </c>
    </row>
    <row r="680" spans="1:13" ht="17" x14ac:dyDescent="0.2">
      <c r="A680" s="5" t="s">
        <v>710</v>
      </c>
      <c r="B680" s="5" t="s">
        <v>31</v>
      </c>
      <c r="C680" s="5" t="s">
        <v>25</v>
      </c>
      <c r="D680" s="5" t="s">
        <v>19</v>
      </c>
      <c r="E680" s="10">
        <v>1453678.76</v>
      </c>
      <c r="F680" s="8">
        <v>25805</v>
      </c>
      <c r="G680" s="9">
        <v>660000000000</v>
      </c>
      <c r="H680" s="13">
        <f t="shared" si="20"/>
        <v>660</v>
      </c>
      <c r="I680" s="15">
        <v>36557</v>
      </c>
      <c r="J680" s="6" t="str">
        <f t="shared" si="21"/>
        <v>01022000</v>
      </c>
      <c r="K680" s="5" t="s">
        <v>14</v>
      </c>
      <c r="L680" s="5" t="s">
        <v>15</v>
      </c>
      <c r="M680" s="9">
        <v>375866091</v>
      </c>
    </row>
    <row r="681" spans="1:13" ht="17" x14ac:dyDescent="0.2">
      <c r="A681" s="5" t="s">
        <v>711</v>
      </c>
      <c r="B681" s="5" t="s">
        <v>21</v>
      </c>
      <c r="C681" s="5" t="s">
        <v>25</v>
      </c>
      <c r="D681" s="5" t="s">
        <v>19</v>
      </c>
      <c r="E681" s="10">
        <v>591330.59</v>
      </c>
      <c r="F681" s="8">
        <v>43676</v>
      </c>
      <c r="G681" s="9">
        <v>760000000000</v>
      </c>
      <c r="H681" s="13">
        <f t="shared" si="20"/>
        <v>760</v>
      </c>
      <c r="I681" s="6">
        <v>1000</v>
      </c>
      <c r="J681" s="6" t="str">
        <f t="shared" si="21"/>
        <v>26091902</v>
      </c>
      <c r="K681" s="5" t="s">
        <v>14</v>
      </c>
      <c r="L681" s="5" t="s">
        <v>15</v>
      </c>
      <c r="M681" s="9">
        <v>364.8</v>
      </c>
    </row>
    <row r="682" spans="1:13" ht="17" x14ac:dyDescent="0.2">
      <c r="A682" s="5" t="s">
        <v>712</v>
      </c>
      <c r="B682" s="5" t="s">
        <v>17</v>
      </c>
      <c r="C682" s="5" t="s">
        <v>25</v>
      </c>
      <c r="D682" s="5" t="s">
        <v>33</v>
      </c>
      <c r="E682" s="10">
        <v>277166.3</v>
      </c>
      <c r="F682" s="8">
        <v>59855</v>
      </c>
      <c r="G682" s="9">
        <v>740000000000</v>
      </c>
      <c r="H682" s="13">
        <f t="shared" si="20"/>
        <v>740</v>
      </c>
      <c r="I682" s="15">
        <v>36617</v>
      </c>
      <c r="J682" s="6" t="str">
        <f t="shared" si="21"/>
        <v>01042000</v>
      </c>
      <c r="K682" s="5" t="s">
        <v>14</v>
      </c>
      <c r="L682" s="5" t="s">
        <v>22</v>
      </c>
      <c r="M682" s="9">
        <v>355.2</v>
      </c>
    </row>
    <row r="683" spans="1:13" ht="17" x14ac:dyDescent="0.2">
      <c r="A683" s="5" t="s">
        <v>713</v>
      </c>
      <c r="B683" s="5" t="s">
        <v>17</v>
      </c>
      <c r="C683" s="5" t="s">
        <v>25</v>
      </c>
      <c r="D683" s="5" t="s">
        <v>12</v>
      </c>
      <c r="E683" s="10">
        <v>2919436.64</v>
      </c>
      <c r="F683" s="8">
        <v>35296</v>
      </c>
      <c r="G683" s="9">
        <v>1260000000000</v>
      </c>
      <c r="H683" s="13">
        <f t="shared" si="20"/>
        <v>1260</v>
      </c>
      <c r="I683" s="6">
        <v>1000</v>
      </c>
      <c r="J683" s="6" t="str">
        <f t="shared" si="21"/>
        <v>26091902</v>
      </c>
      <c r="K683" s="5" t="s">
        <v>14</v>
      </c>
      <c r="L683" s="5" t="s">
        <v>27</v>
      </c>
      <c r="M683" s="9">
        <v>452616872</v>
      </c>
    </row>
    <row r="684" spans="1:13" ht="17" x14ac:dyDescent="0.2">
      <c r="A684" s="5" t="s">
        <v>714</v>
      </c>
      <c r="B684" s="5" t="s">
        <v>31</v>
      </c>
      <c r="C684" s="5" t="s">
        <v>18</v>
      </c>
      <c r="D684" s="5" t="s">
        <v>12</v>
      </c>
      <c r="E684" s="10">
        <v>988038.58</v>
      </c>
      <c r="F684" s="8">
        <v>36576</v>
      </c>
      <c r="G684" s="9">
        <v>1250000000000</v>
      </c>
      <c r="H684" s="13">
        <f t="shared" si="20"/>
        <v>1250</v>
      </c>
      <c r="I684" s="15">
        <v>36526</v>
      </c>
      <c r="J684" s="6" t="str">
        <f t="shared" si="21"/>
        <v>01012000</v>
      </c>
      <c r="K684" s="5" t="s">
        <v>14</v>
      </c>
      <c r="L684" s="5" t="s">
        <v>27</v>
      </c>
      <c r="M684" s="9">
        <v>113450122</v>
      </c>
    </row>
    <row r="685" spans="1:13" ht="17" x14ac:dyDescent="0.2">
      <c r="A685" s="5" t="s">
        <v>715</v>
      </c>
      <c r="B685" s="5" t="s">
        <v>24</v>
      </c>
      <c r="C685" s="5" t="s">
        <v>18</v>
      </c>
      <c r="D685" s="5" t="s">
        <v>29</v>
      </c>
      <c r="E685" s="10">
        <v>1511440.24</v>
      </c>
      <c r="F685" s="8">
        <v>28513</v>
      </c>
      <c r="G685" s="9">
        <v>1000000000000</v>
      </c>
      <c r="H685" s="13">
        <f t="shared" si="20"/>
        <v>1000</v>
      </c>
      <c r="I685" s="15">
        <v>36526</v>
      </c>
      <c r="J685" s="6" t="str">
        <f t="shared" si="21"/>
        <v>01012000</v>
      </c>
      <c r="K685" s="5" t="s">
        <v>26</v>
      </c>
      <c r="L685" s="5" t="s">
        <v>27</v>
      </c>
      <c r="M685" s="9">
        <v>480</v>
      </c>
    </row>
    <row r="686" spans="1:13" ht="17" x14ac:dyDescent="0.2">
      <c r="A686" s="5" t="s">
        <v>716</v>
      </c>
      <c r="B686" s="5" t="s">
        <v>31</v>
      </c>
      <c r="C686" s="5" t="s">
        <v>25</v>
      </c>
      <c r="D686" s="5" t="s">
        <v>19</v>
      </c>
      <c r="E686" s="10">
        <v>575991.07999999996</v>
      </c>
      <c r="F686" s="8">
        <v>85448</v>
      </c>
      <c r="G686" s="9">
        <v>720000000000</v>
      </c>
      <c r="H686" s="13">
        <f t="shared" si="20"/>
        <v>720</v>
      </c>
      <c r="I686" s="6">
        <v>1000</v>
      </c>
      <c r="J686" s="6" t="str">
        <f t="shared" si="21"/>
        <v>26091902</v>
      </c>
      <c r="K686" s="5" t="s">
        <v>37</v>
      </c>
      <c r="L686" s="5" t="s">
        <v>15</v>
      </c>
      <c r="M686" s="9">
        <v>1603451</v>
      </c>
    </row>
    <row r="687" spans="1:13" ht="17" x14ac:dyDescent="0.2">
      <c r="A687" s="5" t="s">
        <v>717</v>
      </c>
      <c r="B687" s="5" t="s">
        <v>31</v>
      </c>
      <c r="C687" s="5" t="s">
        <v>18</v>
      </c>
      <c r="D687" s="5" t="s">
        <v>29</v>
      </c>
      <c r="E687" s="10">
        <v>849516.42</v>
      </c>
      <c r="F687" s="8">
        <v>23791</v>
      </c>
      <c r="G687" s="9">
        <v>1100000000000</v>
      </c>
      <c r="H687" s="13">
        <f t="shared" si="20"/>
        <v>1100</v>
      </c>
      <c r="I687" s="15">
        <v>36586</v>
      </c>
      <c r="J687" s="6" t="str">
        <f t="shared" si="21"/>
        <v>01032000</v>
      </c>
      <c r="K687" s="5" t="s">
        <v>14</v>
      </c>
      <c r="L687" s="5" t="s">
        <v>22</v>
      </c>
      <c r="M687" s="9">
        <v>61527228</v>
      </c>
    </row>
    <row r="688" spans="1:13" ht="17" x14ac:dyDescent="0.2">
      <c r="A688" s="5" t="s">
        <v>718</v>
      </c>
      <c r="B688" s="5" t="s">
        <v>24</v>
      </c>
      <c r="C688" s="5" t="s">
        <v>18</v>
      </c>
      <c r="D688" s="5" t="s">
        <v>19</v>
      </c>
      <c r="E688" s="10">
        <v>438118.42</v>
      </c>
      <c r="F688" s="8">
        <v>20597</v>
      </c>
      <c r="G688" s="9">
        <v>1120000000000</v>
      </c>
      <c r="H688" s="13">
        <f t="shared" si="20"/>
        <v>1120</v>
      </c>
      <c r="I688" s="6">
        <v>1000</v>
      </c>
      <c r="J688" s="6" t="str">
        <f t="shared" si="21"/>
        <v>26091902</v>
      </c>
      <c r="K688" s="5" t="s">
        <v>14</v>
      </c>
      <c r="L688" s="5" t="s">
        <v>15</v>
      </c>
      <c r="M688" s="9">
        <v>615256301</v>
      </c>
    </row>
    <row r="689" spans="1:13" ht="17" x14ac:dyDescent="0.2">
      <c r="A689" s="5" t="s">
        <v>719</v>
      </c>
      <c r="B689" s="5" t="s">
        <v>17</v>
      </c>
      <c r="C689" s="5" t="s">
        <v>18</v>
      </c>
      <c r="D689" s="5" t="s">
        <v>33</v>
      </c>
      <c r="E689" s="10">
        <v>699782.74</v>
      </c>
      <c r="F689" s="8">
        <v>56940</v>
      </c>
      <c r="G689" s="9">
        <v>870000000000</v>
      </c>
      <c r="H689" s="13">
        <f t="shared" si="20"/>
        <v>870</v>
      </c>
      <c r="I689" s="6">
        <v>1000</v>
      </c>
      <c r="J689" s="6" t="str">
        <f t="shared" si="21"/>
        <v>26091902</v>
      </c>
      <c r="K689" s="5" t="s">
        <v>14</v>
      </c>
      <c r="L689" s="5" t="s">
        <v>15</v>
      </c>
      <c r="M689" s="9">
        <v>51266245</v>
      </c>
    </row>
    <row r="690" spans="1:13" ht="17" x14ac:dyDescent="0.2">
      <c r="A690" s="5" t="s">
        <v>720</v>
      </c>
      <c r="B690" s="5" t="s">
        <v>31</v>
      </c>
      <c r="C690" s="5" t="s">
        <v>25</v>
      </c>
      <c r="D690" s="5" t="s">
        <v>19</v>
      </c>
      <c r="E690" s="10">
        <v>1143058.8500000001</v>
      </c>
      <c r="F690" s="8">
        <v>93210</v>
      </c>
      <c r="G690" s="9">
        <v>710000000000</v>
      </c>
      <c r="H690" s="13">
        <f t="shared" si="20"/>
        <v>710</v>
      </c>
      <c r="I690" s="6">
        <v>1000</v>
      </c>
      <c r="J690" s="6" t="str">
        <f t="shared" si="21"/>
        <v>26091902</v>
      </c>
      <c r="K690" s="5" t="s">
        <v>14</v>
      </c>
      <c r="L690" s="5" t="s">
        <v>22</v>
      </c>
      <c r="M690" s="9">
        <v>74523935</v>
      </c>
    </row>
    <row r="691" spans="1:13" ht="17" x14ac:dyDescent="0.2">
      <c r="A691" s="5" t="s">
        <v>721</v>
      </c>
      <c r="B691" s="5" t="s">
        <v>31</v>
      </c>
      <c r="C691" s="5" t="s">
        <v>18</v>
      </c>
      <c r="D691" s="5" t="s">
        <v>19</v>
      </c>
      <c r="E691" s="10">
        <v>748248.61</v>
      </c>
      <c r="F691" s="8">
        <v>48992</v>
      </c>
      <c r="G691" s="9">
        <v>940000000000</v>
      </c>
      <c r="H691" s="13">
        <f t="shared" si="20"/>
        <v>940</v>
      </c>
      <c r="I691" s="15">
        <v>36526</v>
      </c>
      <c r="J691" s="6" t="str">
        <f t="shared" si="21"/>
        <v>01012000</v>
      </c>
      <c r="K691" s="5" t="s">
        <v>14</v>
      </c>
      <c r="L691" s="5" t="s">
        <v>15</v>
      </c>
      <c r="M691" s="9">
        <v>426072946</v>
      </c>
    </row>
    <row r="692" spans="1:13" ht="17" x14ac:dyDescent="0.2">
      <c r="A692" s="5" t="s">
        <v>722</v>
      </c>
      <c r="B692" s="5" t="s">
        <v>17</v>
      </c>
      <c r="C692" s="5" t="s">
        <v>18</v>
      </c>
      <c r="D692" s="5" t="s">
        <v>12</v>
      </c>
      <c r="E692" s="10">
        <v>859691.66</v>
      </c>
      <c r="F692" s="8">
        <v>53736</v>
      </c>
      <c r="G692" s="9">
        <v>710000000000</v>
      </c>
      <c r="H692" s="13">
        <f t="shared" si="20"/>
        <v>710</v>
      </c>
      <c r="I692" s="6">
        <v>1000</v>
      </c>
      <c r="J692" s="6" t="str">
        <f t="shared" si="21"/>
        <v>26091902</v>
      </c>
      <c r="K692" s="5" t="s">
        <v>14</v>
      </c>
      <c r="L692" s="5" t="s">
        <v>22</v>
      </c>
      <c r="M692" s="9">
        <v>169287785</v>
      </c>
    </row>
    <row r="693" spans="1:13" ht="17" x14ac:dyDescent="0.2">
      <c r="A693" s="5" t="s">
        <v>723</v>
      </c>
      <c r="B693" s="5" t="s">
        <v>17</v>
      </c>
      <c r="C693" s="5" t="s">
        <v>25</v>
      </c>
      <c r="D693" s="5" t="s">
        <v>33</v>
      </c>
      <c r="E693" s="10">
        <v>785496.08</v>
      </c>
      <c r="F693" s="8">
        <v>25378</v>
      </c>
      <c r="G693" s="9">
        <v>660000000000</v>
      </c>
      <c r="H693" s="13">
        <f t="shared" si="20"/>
        <v>660</v>
      </c>
      <c r="I693" s="15">
        <v>36526</v>
      </c>
      <c r="J693" s="6" t="str">
        <f t="shared" si="21"/>
        <v>01012000</v>
      </c>
      <c r="K693" s="5" t="s">
        <v>14</v>
      </c>
      <c r="L693" s="5" t="s">
        <v>15</v>
      </c>
      <c r="M693" s="9">
        <v>419464143</v>
      </c>
    </row>
    <row r="694" spans="1:13" ht="17" x14ac:dyDescent="0.2">
      <c r="A694" s="5" t="s">
        <v>724</v>
      </c>
      <c r="B694" s="5" t="s">
        <v>31</v>
      </c>
      <c r="C694" s="5" t="s">
        <v>18</v>
      </c>
      <c r="D694" s="5" t="s">
        <v>19</v>
      </c>
      <c r="E694" s="10">
        <v>258240.85</v>
      </c>
      <c r="F694" s="8">
        <v>76731</v>
      </c>
      <c r="G694" s="9">
        <v>640000000000</v>
      </c>
      <c r="H694" s="13">
        <f t="shared" si="20"/>
        <v>640</v>
      </c>
      <c r="I694" s="6">
        <v>1000</v>
      </c>
      <c r="J694" s="6" t="str">
        <f t="shared" si="21"/>
        <v>26091902</v>
      </c>
      <c r="K694" s="5" t="s">
        <v>14</v>
      </c>
      <c r="L694" s="5" t="s">
        <v>15</v>
      </c>
      <c r="M694" s="9">
        <v>201455005</v>
      </c>
    </row>
    <row r="695" spans="1:13" ht="17" x14ac:dyDescent="0.2">
      <c r="A695" s="5" t="s">
        <v>725</v>
      </c>
      <c r="B695" s="5" t="s">
        <v>10</v>
      </c>
      <c r="C695" s="5" t="s">
        <v>25</v>
      </c>
      <c r="D695" s="5" t="s">
        <v>12</v>
      </c>
      <c r="E695" s="10">
        <v>907576.82</v>
      </c>
      <c r="F695" s="8">
        <v>37722</v>
      </c>
      <c r="G695" s="9">
        <v>1160000000000</v>
      </c>
      <c r="H695" s="13">
        <f t="shared" si="20"/>
        <v>1160</v>
      </c>
      <c r="I695" s="6">
        <v>1000</v>
      </c>
      <c r="J695" s="6" t="str">
        <f t="shared" si="21"/>
        <v>26091902</v>
      </c>
      <c r="K695" s="5" t="s">
        <v>26</v>
      </c>
      <c r="L695" s="5" t="s">
        <v>73</v>
      </c>
      <c r="M695" s="9">
        <v>158077504</v>
      </c>
    </row>
    <row r="696" spans="1:13" ht="17" x14ac:dyDescent="0.2">
      <c r="A696" s="5" t="s">
        <v>726</v>
      </c>
      <c r="B696" s="5" t="s">
        <v>24</v>
      </c>
      <c r="C696" s="5" t="s">
        <v>18</v>
      </c>
      <c r="D696" s="5" t="s">
        <v>19</v>
      </c>
      <c r="E696" s="10">
        <v>411858.86</v>
      </c>
      <c r="F696" s="8">
        <v>69379</v>
      </c>
      <c r="G696" s="9">
        <v>1030000000000</v>
      </c>
      <c r="H696" s="13">
        <f t="shared" si="20"/>
        <v>1030</v>
      </c>
      <c r="I696" s="6">
        <v>1000</v>
      </c>
      <c r="J696" s="6" t="str">
        <f t="shared" si="21"/>
        <v>26091902</v>
      </c>
      <c r="K696" s="5" t="s">
        <v>14</v>
      </c>
      <c r="L696" s="5" t="s">
        <v>22</v>
      </c>
      <c r="M696" s="9">
        <v>494.4</v>
      </c>
    </row>
    <row r="697" spans="1:13" ht="17" x14ac:dyDescent="0.2">
      <c r="A697" s="5" t="s">
        <v>727</v>
      </c>
      <c r="B697" s="5" t="s">
        <v>31</v>
      </c>
      <c r="C697" s="5" t="s">
        <v>25</v>
      </c>
      <c r="D697" s="5" t="s">
        <v>29</v>
      </c>
      <c r="E697" s="10">
        <v>1215732.99</v>
      </c>
      <c r="F697" s="8">
        <v>57449</v>
      </c>
      <c r="G697" s="9">
        <v>1030000000000</v>
      </c>
      <c r="H697" s="13">
        <f t="shared" si="20"/>
        <v>1030</v>
      </c>
      <c r="I697" s="6">
        <v>1000</v>
      </c>
      <c r="J697" s="6" t="str">
        <f t="shared" si="21"/>
        <v>26091902</v>
      </c>
      <c r="K697" s="5" t="s">
        <v>14</v>
      </c>
      <c r="L697" s="5" t="s">
        <v>15</v>
      </c>
      <c r="M697" s="9">
        <v>494.4</v>
      </c>
    </row>
    <row r="698" spans="1:13" ht="17" x14ac:dyDescent="0.2">
      <c r="A698" s="5" t="s">
        <v>728</v>
      </c>
      <c r="B698" s="5" t="s">
        <v>17</v>
      </c>
      <c r="C698" s="5" t="s">
        <v>25</v>
      </c>
      <c r="D698" s="5" t="s">
        <v>19</v>
      </c>
      <c r="E698" s="10">
        <v>515281.96</v>
      </c>
      <c r="F698" s="8" t="s">
        <v>13</v>
      </c>
      <c r="G698" s="9">
        <v>680000000000</v>
      </c>
      <c r="H698" s="13">
        <f t="shared" si="20"/>
        <v>680</v>
      </c>
      <c r="I698" s="6">
        <v>1000</v>
      </c>
      <c r="J698" s="6" t="str">
        <f t="shared" si="21"/>
        <v>26091902</v>
      </c>
      <c r="K698" s="5" t="s">
        <v>26</v>
      </c>
      <c r="L698" s="5" t="s">
        <v>15</v>
      </c>
      <c r="M698" s="9">
        <v>326.39999999999998</v>
      </c>
    </row>
    <row r="699" spans="1:13" ht="17" x14ac:dyDescent="0.2">
      <c r="A699" s="5" t="s">
        <v>729</v>
      </c>
      <c r="B699" s="5" t="s">
        <v>21</v>
      </c>
      <c r="C699" s="5" t="s">
        <v>25</v>
      </c>
      <c r="D699" s="5" t="s">
        <v>33</v>
      </c>
      <c r="E699" s="10">
        <v>651297.65</v>
      </c>
      <c r="F699" s="8" t="s">
        <v>13</v>
      </c>
      <c r="G699" s="9">
        <v>930000000000</v>
      </c>
      <c r="H699" s="13">
        <f t="shared" si="20"/>
        <v>930</v>
      </c>
      <c r="I699" s="6">
        <v>1000</v>
      </c>
      <c r="J699" s="6" t="str">
        <f t="shared" si="21"/>
        <v>26091902</v>
      </c>
      <c r="K699" s="5" t="s">
        <v>14</v>
      </c>
      <c r="L699" s="5" t="s">
        <v>22</v>
      </c>
      <c r="M699" s="9">
        <v>669.6</v>
      </c>
    </row>
    <row r="700" spans="1:13" ht="17" x14ac:dyDescent="0.2">
      <c r="A700" s="5" t="s">
        <v>730</v>
      </c>
      <c r="B700" s="5" t="s">
        <v>17</v>
      </c>
      <c r="C700" s="5" t="s">
        <v>18</v>
      </c>
      <c r="D700" s="5" t="s">
        <v>19</v>
      </c>
      <c r="E700" s="10">
        <v>2778969.24</v>
      </c>
      <c r="F700" s="8">
        <v>33806</v>
      </c>
      <c r="G700" s="9">
        <v>890000000000</v>
      </c>
      <c r="H700" s="13">
        <f t="shared" si="20"/>
        <v>890</v>
      </c>
      <c r="I700" s="6">
        <v>1000</v>
      </c>
      <c r="J700" s="6" t="str">
        <f t="shared" si="21"/>
        <v>26091902</v>
      </c>
      <c r="K700" s="5" t="s">
        <v>26</v>
      </c>
      <c r="L700" s="5" t="s">
        <v>15</v>
      </c>
      <c r="M700" s="9">
        <v>395729716</v>
      </c>
    </row>
    <row r="701" spans="1:13" ht="17" x14ac:dyDescent="0.2">
      <c r="A701" s="5" t="s">
        <v>731</v>
      </c>
      <c r="B701" s="5" t="s">
        <v>10</v>
      </c>
      <c r="C701" s="5" t="s">
        <v>18</v>
      </c>
      <c r="D701" s="5" t="s">
        <v>33</v>
      </c>
      <c r="E701" s="10">
        <v>266727</v>
      </c>
      <c r="F701" s="8">
        <v>94041</v>
      </c>
      <c r="G701" s="9">
        <v>660000000000</v>
      </c>
      <c r="H701" s="13">
        <f t="shared" si="20"/>
        <v>660</v>
      </c>
      <c r="I701" s="6">
        <v>1000</v>
      </c>
      <c r="J701" s="6" t="str">
        <f t="shared" si="21"/>
        <v>26091902</v>
      </c>
      <c r="K701" s="5" t="s">
        <v>14</v>
      </c>
      <c r="L701" s="5" t="s">
        <v>15</v>
      </c>
      <c r="M701" s="9">
        <v>159756733</v>
      </c>
    </row>
    <row r="702" spans="1:13" ht="17" x14ac:dyDescent="0.2">
      <c r="A702" s="5" t="s">
        <v>732</v>
      </c>
      <c r="B702" s="5" t="s">
        <v>31</v>
      </c>
      <c r="C702" s="5" t="s">
        <v>18</v>
      </c>
      <c r="D702" s="5" t="s">
        <v>33</v>
      </c>
      <c r="E702" s="10">
        <v>1092840.71</v>
      </c>
      <c r="F702" s="8">
        <v>74965</v>
      </c>
      <c r="G702" s="9">
        <v>900000000000</v>
      </c>
      <c r="H702" s="13">
        <f t="shared" si="20"/>
        <v>900</v>
      </c>
      <c r="I702" s="6">
        <v>1000</v>
      </c>
      <c r="J702" s="6" t="str">
        <f t="shared" si="21"/>
        <v>26091902</v>
      </c>
      <c r="K702" s="5" t="s">
        <v>14</v>
      </c>
      <c r="L702" s="5" t="s">
        <v>15</v>
      </c>
      <c r="M702" s="9">
        <v>58557552</v>
      </c>
    </row>
    <row r="703" spans="1:13" ht="17" x14ac:dyDescent="0.2">
      <c r="A703" s="5" t="s">
        <v>733</v>
      </c>
      <c r="B703" s="5" t="s">
        <v>17</v>
      </c>
      <c r="C703" s="5" t="s">
        <v>18</v>
      </c>
      <c r="D703" s="5" t="s">
        <v>29</v>
      </c>
      <c r="E703" s="10">
        <v>761538.13</v>
      </c>
      <c r="F703" s="8">
        <v>34095</v>
      </c>
      <c r="G703" s="9">
        <v>630000000000</v>
      </c>
      <c r="H703" s="13">
        <f t="shared" si="20"/>
        <v>630</v>
      </c>
      <c r="I703" s="6">
        <v>1000</v>
      </c>
      <c r="J703" s="6" t="str">
        <f t="shared" si="21"/>
        <v>26091902</v>
      </c>
      <c r="K703" s="5" t="s">
        <v>14</v>
      </c>
      <c r="L703" s="5" t="s">
        <v>22</v>
      </c>
      <c r="M703" s="9">
        <v>302.39999999999998</v>
      </c>
    </row>
    <row r="704" spans="1:13" ht="17" x14ac:dyDescent="0.2">
      <c r="A704" s="5" t="s">
        <v>734</v>
      </c>
      <c r="B704" s="5" t="s">
        <v>24</v>
      </c>
      <c r="C704" s="5" t="s">
        <v>18</v>
      </c>
      <c r="D704" s="5" t="s">
        <v>33</v>
      </c>
      <c r="E704" s="10">
        <v>200435.07</v>
      </c>
      <c r="F704" s="8" t="s">
        <v>13</v>
      </c>
      <c r="G704" s="9">
        <v>660000000000</v>
      </c>
      <c r="H704" s="13">
        <f t="shared" si="20"/>
        <v>660</v>
      </c>
      <c r="I704" s="15">
        <v>36617</v>
      </c>
      <c r="J704" s="6" t="str">
        <f t="shared" si="21"/>
        <v>01042000</v>
      </c>
      <c r="K704" s="5" t="s">
        <v>14</v>
      </c>
      <c r="L704" s="5" t="s">
        <v>15</v>
      </c>
      <c r="M704" s="9">
        <v>316.8</v>
      </c>
    </row>
    <row r="705" spans="1:13" ht="17" x14ac:dyDescent="0.2">
      <c r="A705" s="5" t="s">
        <v>735</v>
      </c>
      <c r="B705" s="5" t="s">
        <v>24</v>
      </c>
      <c r="C705" s="5" t="s">
        <v>25</v>
      </c>
      <c r="D705" s="5" t="s">
        <v>33</v>
      </c>
      <c r="E705" s="10">
        <v>243468.12</v>
      </c>
      <c r="F705" s="8">
        <v>96045</v>
      </c>
      <c r="G705" s="9">
        <v>610000000000</v>
      </c>
      <c r="H705" s="13">
        <f t="shared" si="20"/>
        <v>610</v>
      </c>
      <c r="I705" s="6">
        <v>1000</v>
      </c>
      <c r="J705" s="6" t="str">
        <f t="shared" si="21"/>
        <v>26091902</v>
      </c>
      <c r="K705" s="5" t="s">
        <v>26</v>
      </c>
      <c r="L705" s="5" t="s">
        <v>15</v>
      </c>
      <c r="M705" s="9">
        <v>8582971</v>
      </c>
    </row>
    <row r="706" spans="1:13" ht="17" x14ac:dyDescent="0.2">
      <c r="A706" s="5" t="s">
        <v>736</v>
      </c>
      <c r="B706" s="5" t="s">
        <v>21</v>
      </c>
      <c r="C706" s="5" t="s">
        <v>18</v>
      </c>
      <c r="D706" s="5" t="s">
        <v>19</v>
      </c>
      <c r="E706" s="10">
        <v>1419536.03</v>
      </c>
      <c r="F706" s="8">
        <v>86355</v>
      </c>
      <c r="G706" s="9">
        <v>1180000000000</v>
      </c>
      <c r="H706" s="13">
        <f t="shared" si="20"/>
        <v>1180</v>
      </c>
      <c r="I706" s="6">
        <v>1000</v>
      </c>
      <c r="J706" s="6" t="str">
        <f t="shared" si="21"/>
        <v>26091902</v>
      </c>
      <c r="K706" s="5" t="s">
        <v>14</v>
      </c>
      <c r="L706" s="5" t="s">
        <v>73</v>
      </c>
      <c r="M706" s="9">
        <v>285418473</v>
      </c>
    </row>
    <row r="707" spans="1:13" ht="17" x14ac:dyDescent="0.2">
      <c r="A707" s="5" t="s">
        <v>737</v>
      </c>
      <c r="B707" s="5" t="s">
        <v>24</v>
      </c>
      <c r="C707" s="5" t="s">
        <v>18</v>
      </c>
      <c r="D707" s="5" t="s">
        <v>29</v>
      </c>
      <c r="E707" s="10">
        <v>942768.49</v>
      </c>
      <c r="F707" s="8">
        <v>27824</v>
      </c>
      <c r="G707" s="9">
        <v>1180000000000</v>
      </c>
      <c r="H707" s="13">
        <f t="shared" ref="H707:H770" si="22">$G707/1000000000</f>
        <v>1180</v>
      </c>
      <c r="I707" s="6">
        <v>1000</v>
      </c>
      <c r="J707" s="6" t="str">
        <f t="shared" ref="J707:J770" si="23">TEXT(I707,"ddmmyyyy")</f>
        <v>26091902</v>
      </c>
      <c r="K707" s="5" t="s">
        <v>14</v>
      </c>
      <c r="L707" s="5" t="s">
        <v>27</v>
      </c>
      <c r="M707" s="9">
        <v>566.4</v>
      </c>
    </row>
    <row r="708" spans="1:13" ht="17" x14ac:dyDescent="0.2">
      <c r="A708" s="5" t="s">
        <v>738</v>
      </c>
      <c r="B708" s="5" t="s">
        <v>24</v>
      </c>
      <c r="C708" s="5" t="s">
        <v>25</v>
      </c>
      <c r="D708" s="5" t="s">
        <v>29</v>
      </c>
      <c r="E708" s="10">
        <v>1198242.0900000001</v>
      </c>
      <c r="F708" s="8">
        <v>42995</v>
      </c>
      <c r="G708" s="9">
        <v>1010000000000</v>
      </c>
      <c r="H708" s="13">
        <f t="shared" si="22"/>
        <v>1010</v>
      </c>
      <c r="I708" s="6">
        <v>1000</v>
      </c>
      <c r="J708" s="6" t="str">
        <f t="shared" si="23"/>
        <v>26091902</v>
      </c>
      <c r="K708" s="5" t="s">
        <v>14</v>
      </c>
      <c r="L708" s="5" t="s">
        <v>27</v>
      </c>
      <c r="M708" s="9">
        <v>410508316</v>
      </c>
    </row>
    <row r="709" spans="1:13" ht="17" x14ac:dyDescent="0.2">
      <c r="A709" s="5" t="s">
        <v>739</v>
      </c>
      <c r="B709" s="5" t="s">
        <v>31</v>
      </c>
      <c r="C709" s="5" t="s">
        <v>18</v>
      </c>
      <c r="D709" s="5" t="s">
        <v>29</v>
      </c>
      <c r="E709" s="10">
        <v>310278.95</v>
      </c>
      <c r="F709" s="8">
        <v>21235</v>
      </c>
      <c r="G709" s="9">
        <v>790000000000</v>
      </c>
      <c r="H709" s="13">
        <f t="shared" si="22"/>
        <v>790</v>
      </c>
      <c r="I709" s="6">
        <v>1000</v>
      </c>
      <c r="J709" s="6" t="str">
        <f t="shared" si="23"/>
        <v>26091902</v>
      </c>
      <c r="K709" s="5" t="s">
        <v>14</v>
      </c>
      <c r="L709" s="5" t="s">
        <v>22</v>
      </c>
      <c r="M709" s="9">
        <v>24423135</v>
      </c>
    </row>
    <row r="710" spans="1:13" ht="17" x14ac:dyDescent="0.2">
      <c r="A710" s="5" t="s">
        <v>740</v>
      </c>
      <c r="B710" s="5" t="s">
        <v>24</v>
      </c>
      <c r="C710" s="5" t="s">
        <v>25</v>
      </c>
      <c r="D710" s="5" t="s">
        <v>29</v>
      </c>
      <c r="E710" s="10">
        <v>422263.12</v>
      </c>
      <c r="F710" s="8">
        <v>74585</v>
      </c>
      <c r="G710" s="9">
        <v>1060000000000</v>
      </c>
      <c r="H710" s="13">
        <f t="shared" si="22"/>
        <v>1060</v>
      </c>
      <c r="I710" s="6">
        <v>1000</v>
      </c>
      <c r="J710" s="6" t="str">
        <f t="shared" si="23"/>
        <v>26091902</v>
      </c>
      <c r="K710" s="5" t="s">
        <v>14</v>
      </c>
      <c r="L710" s="5" t="s">
        <v>27</v>
      </c>
      <c r="M710" s="9">
        <v>218598065</v>
      </c>
    </row>
    <row r="711" spans="1:13" ht="17" x14ac:dyDescent="0.2">
      <c r="A711" s="5" t="s">
        <v>741</v>
      </c>
      <c r="B711" s="5" t="s">
        <v>31</v>
      </c>
      <c r="C711" s="5" t="s">
        <v>25</v>
      </c>
      <c r="D711" s="5" t="s">
        <v>19</v>
      </c>
      <c r="E711" s="10">
        <v>402381.44</v>
      </c>
      <c r="F711" s="8">
        <v>41833</v>
      </c>
      <c r="G711" s="9">
        <v>1030000000000</v>
      </c>
      <c r="H711" s="13">
        <f t="shared" si="22"/>
        <v>1030</v>
      </c>
      <c r="I711" s="6">
        <v>1000</v>
      </c>
      <c r="J711" s="6" t="str">
        <f t="shared" si="23"/>
        <v>26091902</v>
      </c>
      <c r="K711" s="5" t="s">
        <v>14</v>
      </c>
      <c r="L711" s="5" t="s">
        <v>15</v>
      </c>
      <c r="M711" s="9">
        <v>643826716</v>
      </c>
    </row>
    <row r="712" spans="1:13" ht="17" x14ac:dyDescent="0.2">
      <c r="A712" s="5" t="s">
        <v>742</v>
      </c>
      <c r="B712" s="5" t="s">
        <v>24</v>
      </c>
      <c r="C712" s="5" t="s">
        <v>18</v>
      </c>
      <c r="D712" s="5" t="s">
        <v>33</v>
      </c>
      <c r="E712" s="10">
        <v>529715.18000000005</v>
      </c>
      <c r="F712" s="8">
        <v>23908</v>
      </c>
      <c r="G712" s="9">
        <v>700000000000</v>
      </c>
      <c r="H712" s="13">
        <f t="shared" si="22"/>
        <v>700</v>
      </c>
      <c r="I712" s="6">
        <v>1000</v>
      </c>
      <c r="J712" s="6" t="str">
        <f t="shared" si="23"/>
        <v>26091902</v>
      </c>
      <c r="K712" s="5" t="s">
        <v>14</v>
      </c>
      <c r="L712" s="5" t="s">
        <v>15</v>
      </c>
      <c r="M712" s="9">
        <v>336</v>
      </c>
    </row>
    <row r="713" spans="1:13" ht="17" x14ac:dyDescent="0.2">
      <c r="A713" s="5" t="s">
        <v>743</v>
      </c>
      <c r="B713" s="5" t="s">
        <v>31</v>
      </c>
      <c r="C713" s="5" t="s">
        <v>25</v>
      </c>
      <c r="D713" s="5" t="s">
        <v>19</v>
      </c>
      <c r="E713" s="10">
        <v>2142363.7200000002</v>
      </c>
      <c r="F713" s="8" t="s">
        <v>13</v>
      </c>
      <c r="G713" s="9">
        <v>650000000000</v>
      </c>
      <c r="H713" s="13">
        <f t="shared" si="22"/>
        <v>650</v>
      </c>
      <c r="I713" s="6">
        <v>1000</v>
      </c>
      <c r="J713" s="6" t="str">
        <f t="shared" si="23"/>
        <v>26091902</v>
      </c>
      <c r="K713" s="5" t="s">
        <v>14</v>
      </c>
      <c r="L713" s="5" t="s">
        <v>22</v>
      </c>
      <c r="M713" s="9">
        <v>312</v>
      </c>
    </row>
    <row r="714" spans="1:13" ht="17" x14ac:dyDescent="0.2">
      <c r="A714" s="5" t="s">
        <v>744</v>
      </c>
      <c r="B714" s="5" t="s">
        <v>17</v>
      </c>
      <c r="C714" s="5" t="s">
        <v>25</v>
      </c>
      <c r="D714" s="5" t="s">
        <v>19</v>
      </c>
      <c r="E714" s="10">
        <v>441620.62</v>
      </c>
      <c r="F714" s="8">
        <v>61953</v>
      </c>
      <c r="G714" s="9">
        <v>1130000000000</v>
      </c>
      <c r="H714" s="13">
        <f t="shared" si="22"/>
        <v>1130</v>
      </c>
      <c r="I714" s="6">
        <v>1000</v>
      </c>
      <c r="J714" s="6" t="str">
        <f t="shared" si="23"/>
        <v>26091902</v>
      </c>
      <c r="K714" s="5" t="s">
        <v>14</v>
      </c>
      <c r="L714" s="5" t="s">
        <v>27</v>
      </c>
      <c r="M714" s="9">
        <v>497047297</v>
      </c>
    </row>
    <row r="715" spans="1:13" ht="17" x14ac:dyDescent="0.2">
      <c r="A715" s="5" t="s">
        <v>745</v>
      </c>
      <c r="B715" s="5" t="s">
        <v>24</v>
      </c>
      <c r="C715" s="5" t="s">
        <v>25</v>
      </c>
      <c r="D715" s="5" t="s">
        <v>19</v>
      </c>
      <c r="E715" s="10">
        <v>463903.52</v>
      </c>
      <c r="F715" s="8" t="s">
        <v>13</v>
      </c>
      <c r="G715" s="9">
        <v>1420000000000</v>
      </c>
      <c r="H715" s="13">
        <f t="shared" si="22"/>
        <v>1420</v>
      </c>
      <c r="I715" s="6">
        <v>1000</v>
      </c>
      <c r="J715" s="6" t="str">
        <f t="shared" si="23"/>
        <v>26091902</v>
      </c>
      <c r="K715" s="5" t="s">
        <v>26</v>
      </c>
      <c r="L715" s="5" t="s">
        <v>27</v>
      </c>
      <c r="M715" s="9">
        <v>1022.4</v>
      </c>
    </row>
    <row r="716" spans="1:13" ht="17" x14ac:dyDescent="0.2">
      <c r="A716" s="5" t="s">
        <v>746</v>
      </c>
      <c r="B716" s="5" t="s">
        <v>21</v>
      </c>
      <c r="C716" s="5" t="s">
        <v>25</v>
      </c>
      <c r="D716" s="5" t="s">
        <v>19</v>
      </c>
      <c r="E716" s="10">
        <v>486354.46</v>
      </c>
      <c r="F716" s="8" t="s">
        <v>13</v>
      </c>
      <c r="G716" s="9">
        <v>1370000000000</v>
      </c>
      <c r="H716" s="13">
        <f t="shared" si="22"/>
        <v>1370</v>
      </c>
      <c r="I716" s="6">
        <v>1000</v>
      </c>
      <c r="J716" s="6" t="str">
        <f t="shared" si="23"/>
        <v>26091902</v>
      </c>
      <c r="K716" s="5" t="s">
        <v>14</v>
      </c>
      <c r="L716" s="5" t="s">
        <v>27</v>
      </c>
      <c r="M716" s="9">
        <v>657.6</v>
      </c>
    </row>
    <row r="717" spans="1:13" ht="17" x14ac:dyDescent="0.2">
      <c r="A717" s="5" t="s">
        <v>747</v>
      </c>
      <c r="B717" s="5" t="s">
        <v>17</v>
      </c>
      <c r="C717" s="5" t="s">
        <v>18</v>
      </c>
      <c r="D717" s="5" t="s">
        <v>19</v>
      </c>
      <c r="E717" s="10">
        <v>2583090.98</v>
      </c>
      <c r="F717" s="8">
        <v>73760</v>
      </c>
      <c r="G717" s="9">
        <v>1070000000000</v>
      </c>
      <c r="H717" s="13">
        <f t="shared" si="22"/>
        <v>1070</v>
      </c>
      <c r="I717" s="15">
        <v>36526</v>
      </c>
      <c r="J717" s="6" t="str">
        <f t="shared" si="23"/>
        <v>01012000</v>
      </c>
      <c r="K717" s="5" t="s">
        <v>14</v>
      </c>
      <c r="L717" s="5" t="s">
        <v>73</v>
      </c>
      <c r="M717" s="9">
        <v>230245772</v>
      </c>
    </row>
    <row r="718" spans="1:13" ht="17" x14ac:dyDescent="0.2">
      <c r="A718" s="5" t="s">
        <v>748</v>
      </c>
      <c r="B718" s="5" t="s">
        <v>31</v>
      </c>
      <c r="C718" s="5" t="s">
        <v>18</v>
      </c>
      <c r="D718" s="5" t="s">
        <v>33</v>
      </c>
      <c r="E718" s="10">
        <v>297431.49</v>
      </c>
      <c r="F718" s="8">
        <v>23333</v>
      </c>
      <c r="G718" s="9">
        <v>740000000000</v>
      </c>
      <c r="H718" s="13">
        <f t="shared" si="22"/>
        <v>740</v>
      </c>
      <c r="I718" s="6">
        <v>1000</v>
      </c>
      <c r="J718" s="6" t="str">
        <f t="shared" si="23"/>
        <v>26091902</v>
      </c>
      <c r="K718" s="5" t="s">
        <v>26</v>
      </c>
      <c r="L718" s="5" t="s">
        <v>15</v>
      </c>
      <c r="M718" s="9">
        <v>5622751</v>
      </c>
    </row>
    <row r="719" spans="1:13" ht="17" x14ac:dyDescent="0.2">
      <c r="A719" s="5" t="s">
        <v>749</v>
      </c>
      <c r="B719" s="5" t="s">
        <v>24</v>
      </c>
      <c r="C719" s="5" t="s">
        <v>25</v>
      </c>
      <c r="D719" s="5" t="s">
        <v>33</v>
      </c>
      <c r="E719" s="10">
        <v>206445.88</v>
      </c>
      <c r="F719" s="8" t="s">
        <v>13</v>
      </c>
      <c r="G719" s="9">
        <v>610000000000</v>
      </c>
      <c r="H719" s="13">
        <f t="shared" si="22"/>
        <v>610</v>
      </c>
      <c r="I719" s="6">
        <v>1000</v>
      </c>
      <c r="J719" s="6" t="str">
        <f t="shared" si="23"/>
        <v>26091902</v>
      </c>
      <c r="K719" s="5" t="s">
        <v>14</v>
      </c>
      <c r="L719" s="5" t="s">
        <v>15</v>
      </c>
      <c r="M719" s="9">
        <v>292.8</v>
      </c>
    </row>
    <row r="720" spans="1:13" ht="17" x14ac:dyDescent="0.2">
      <c r="A720" s="5" t="s">
        <v>750</v>
      </c>
      <c r="B720" s="5" t="s">
        <v>17</v>
      </c>
      <c r="C720" s="5" t="s">
        <v>18</v>
      </c>
      <c r="D720" s="5" t="s">
        <v>29</v>
      </c>
      <c r="E720" s="10">
        <v>1006460.83</v>
      </c>
      <c r="F720" s="8">
        <v>20440</v>
      </c>
      <c r="G720" s="9">
        <v>1280000000000</v>
      </c>
      <c r="H720" s="13">
        <f t="shared" si="22"/>
        <v>1280</v>
      </c>
      <c r="I720" s="15">
        <v>36557</v>
      </c>
      <c r="J720" s="6" t="str">
        <f t="shared" si="23"/>
        <v>01022000</v>
      </c>
      <c r="K720" s="5" t="s">
        <v>26</v>
      </c>
      <c r="L720" s="5" t="s">
        <v>73</v>
      </c>
      <c r="M720" s="9">
        <v>614.4</v>
      </c>
    </row>
    <row r="721" spans="1:13" ht="17" x14ac:dyDescent="0.2">
      <c r="A721" s="5" t="s">
        <v>751</v>
      </c>
      <c r="B721" s="5" t="s">
        <v>10</v>
      </c>
      <c r="C721" s="5" t="s">
        <v>25</v>
      </c>
      <c r="D721" s="5" t="s">
        <v>12</v>
      </c>
      <c r="E721" s="10">
        <v>803240.19</v>
      </c>
      <c r="F721" s="8">
        <v>27658</v>
      </c>
      <c r="G721" s="9">
        <v>680000000000</v>
      </c>
      <c r="H721" s="13">
        <f t="shared" si="22"/>
        <v>680</v>
      </c>
      <c r="I721" s="6">
        <v>1000</v>
      </c>
      <c r="J721" s="6" t="str">
        <f t="shared" si="23"/>
        <v>26091902</v>
      </c>
      <c r="K721" s="5" t="s">
        <v>14</v>
      </c>
      <c r="L721" s="5" t="s">
        <v>15</v>
      </c>
      <c r="M721" s="9">
        <v>16007526</v>
      </c>
    </row>
    <row r="722" spans="1:13" ht="17" x14ac:dyDescent="0.2">
      <c r="A722" s="5" t="s">
        <v>752</v>
      </c>
      <c r="B722" s="5" t="s">
        <v>24</v>
      </c>
      <c r="C722" s="5" t="s">
        <v>25</v>
      </c>
      <c r="D722" s="5" t="s">
        <v>33</v>
      </c>
      <c r="E722" s="10">
        <v>548921.41</v>
      </c>
      <c r="F722" s="8">
        <v>50943</v>
      </c>
      <c r="G722" s="9">
        <v>1390000000000</v>
      </c>
      <c r="H722" s="13">
        <f t="shared" si="22"/>
        <v>1390</v>
      </c>
      <c r="I722" s="6">
        <v>1000</v>
      </c>
      <c r="J722" s="6" t="str">
        <f t="shared" si="23"/>
        <v>26091902</v>
      </c>
      <c r="K722" s="5" t="s">
        <v>37</v>
      </c>
      <c r="L722" s="5" t="s">
        <v>27</v>
      </c>
      <c r="M722" s="9">
        <v>667.2</v>
      </c>
    </row>
    <row r="723" spans="1:13" ht="17" x14ac:dyDescent="0.2">
      <c r="A723" s="5" t="s">
        <v>753</v>
      </c>
      <c r="B723" s="5" t="s">
        <v>24</v>
      </c>
      <c r="C723" s="5" t="s">
        <v>25</v>
      </c>
      <c r="D723" s="5" t="s">
        <v>19</v>
      </c>
      <c r="E723" s="10">
        <v>261275.67</v>
      </c>
      <c r="F723" s="8">
        <v>19003</v>
      </c>
      <c r="G723" s="9">
        <v>710000000000</v>
      </c>
      <c r="H723" s="13">
        <f t="shared" si="22"/>
        <v>710</v>
      </c>
      <c r="I723" s="6">
        <v>1000</v>
      </c>
      <c r="J723" s="6" t="str">
        <f t="shared" si="23"/>
        <v>26091902</v>
      </c>
      <c r="K723" s="5" t="s">
        <v>14</v>
      </c>
      <c r="L723" s="5" t="s">
        <v>22</v>
      </c>
      <c r="M723" s="9">
        <v>34651305</v>
      </c>
    </row>
    <row r="724" spans="1:13" ht="17" x14ac:dyDescent="0.2">
      <c r="A724" s="5" t="s">
        <v>754</v>
      </c>
      <c r="B724" s="5" t="s">
        <v>24</v>
      </c>
      <c r="C724" s="5" t="s">
        <v>25</v>
      </c>
      <c r="D724" s="5" t="s">
        <v>33</v>
      </c>
      <c r="E724" s="10">
        <v>857346.39</v>
      </c>
      <c r="F724" s="8">
        <v>46703</v>
      </c>
      <c r="G724" s="9">
        <v>1080000000000</v>
      </c>
      <c r="H724" s="13">
        <f t="shared" si="22"/>
        <v>1080</v>
      </c>
      <c r="I724" s="6">
        <v>1000</v>
      </c>
      <c r="J724" s="6" t="str">
        <f t="shared" si="23"/>
        <v>26091902</v>
      </c>
      <c r="K724" s="5" t="s">
        <v>14</v>
      </c>
      <c r="L724" s="5" t="s">
        <v>15</v>
      </c>
      <c r="M724" s="9">
        <v>678100487</v>
      </c>
    </row>
    <row r="725" spans="1:13" ht="17" x14ac:dyDescent="0.2">
      <c r="A725" s="5" t="s">
        <v>755</v>
      </c>
      <c r="B725" s="5" t="s">
        <v>24</v>
      </c>
      <c r="C725" s="5" t="s">
        <v>25</v>
      </c>
      <c r="D725" s="5" t="s">
        <v>19</v>
      </c>
      <c r="E725" s="10">
        <v>2412750.4</v>
      </c>
      <c r="F725" s="8">
        <v>14072</v>
      </c>
      <c r="G725" s="9">
        <v>710000000000</v>
      </c>
      <c r="H725" s="13">
        <f t="shared" si="22"/>
        <v>710</v>
      </c>
      <c r="I725" s="6">
        <v>1000</v>
      </c>
      <c r="J725" s="6" t="str">
        <f t="shared" si="23"/>
        <v>26091902</v>
      </c>
      <c r="K725" s="5" t="s">
        <v>14</v>
      </c>
      <c r="L725" s="5" t="s">
        <v>15</v>
      </c>
      <c r="M725" s="9">
        <v>511.2</v>
      </c>
    </row>
    <row r="726" spans="1:13" ht="17" x14ac:dyDescent="0.2">
      <c r="A726" s="5" t="s">
        <v>756</v>
      </c>
      <c r="B726" s="5" t="s">
        <v>31</v>
      </c>
      <c r="C726" s="5" t="s">
        <v>25</v>
      </c>
      <c r="D726" s="5" t="s">
        <v>33</v>
      </c>
      <c r="E726" s="10">
        <v>855038.66</v>
      </c>
      <c r="F726" s="8">
        <v>21733</v>
      </c>
      <c r="G726" s="9">
        <v>730000000000</v>
      </c>
      <c r="H726" s="13">
        <f t="shared" si="22"/>
        <v>730</v>
      </c>
      <c r="I726" s="6">
        <v>1000</v>
      </c>
      <c r="J726" s="6" t="str">
        <f t="shared" si="23"/>
        <v>26091902</v>
      </c>
      <c r="K726" s="5" t="s">
        <v>26</v>
      </c>
      <c r="L726" s="5" t="s">
        <v>15</v>
      </c>
      <c r="M726" s="9">
        <v>525.6</v>
      </c>
    </row>
    <row r="727" spans="1:13" ht="17" x14ac:dyDescent="0.2">
      <c r="A727" s="5" t="s">
        <v>757</v>
      </c>
      <c r="B727" s="5" t="s">
        <v>17</v>
      </c>
      <c r="C727" s="5" t="s">
        <v>25</v>
      </c>
      <c r="D727" s="5" t="s">
        <v>19</v>
      </c>
      <c r="E727" s="10">
        <v>230864.8</v>
      </c>
      <c r="F727" s="8">
        <v>20811</v>
      </c>
      <c r="G727" s="9">
        <v>610000000000</v>
      </c>
      <c r="H727" s="13">
        <f t="shared" si="22"/>
        <v>610</v>
      </c>
      <c r="I727" s="6">
        <v>1000</v>
      </c>
      <c r="J727" s="6" t="str">
        <f t="shared" si="23"/>
        <v>26091902</v>
      </c>
      <c r="K727" s="5" t="s">
        <v>14</v>
      </c>
      <c r="L727" s="5" t="s">
        <v>15</v>
      </c>
      <c r="M727" s="9">
        <v>292.8</v>
      </c>
    </row>
    <row r="728" spans="1:13" ht="17" x14ac:dyDescent="0.2">
      <c r="A728" s="5" t="s">
        <v>758</v>
      </c>
      <c r="B728" s="5" t="s">
        <v>17</v>
      </c>
      <c r="C728" s="5" t="s">
        <v>18</v>
      </c>
      <c r="D728" s="5" t="s">
        <v>29</v>
      </c>
      <c r="E728" s="10">
        <v>425462.07</v>
      </c>
      <c r="F728" s="8">
        <v>11904</v>
      </c>
      <c r="G728" s="9">
        <v>610000000000</v>
      </c>
      <c r="H728" s="13">
        <f t="shared" si="22"/>
        <v>610</v>
      </c>
      <c r="I728" s="15">
        <v>36557</v>
      </c>
      <c r="J728" s="6" t="str">
        <f t="shared" si="23"/>
        <v>01022000</v>
      </c>
      <c r="K728" s="5" t="s">
        <v>14</v>
      </c>
      <c r="L728" s="5" t="s">
        <v>22</v>
      </c>
      <c r="M728" s="9">
        <v>292.8</v>
      </c>
    </row>
    <row r="729" spans="1:13" ht="17" x14ac:dyDescent="0.2">
      <c r="A729" s="5" t="s">
        <v>759</v>
      </c>
      <c r="B729" s="5" t="s">
        <v>31</v>
      </c>
      <c r="C729" s="5" t="s">
        <v>18</v>
      </c>
      <c r="D729" s="5" t="s">
        <v>33</v>
      </c>
      <c r="E729" s="10">
        <v>898285.04</v>
      </c>
      <c r="F729" s="8">
        <v>43490</v>
      </c>
      <c r="G729" s="9">
        <v>1140000000000</v>
      </c>
      <c r="H729" s="13">
        <f t="shared" si="22"/>
        <v>1140</v>
      </c>
      <c r="I729" s="15">
        <v>36617</v>
      </c>
      <c r="J729" s="6" t="str">
        <f t="shared" si="23"/>
        <v>01042000</v>
      </c>
      <c r="K729" s="5" t="s">
        <v>26</v>
      </c>
      <c r="L729" s="5" t="s">
        <v>27</v>
      </c>
      <c r="M729" s="9">
        <v>174588413</v>
      </c>
    </row>
    <row r="730" spans="1:13" ht="17" x14ac:dyDescent="0.2">
      <c r="A730" s="5" t="s">
        <v>760</v>
      </c>
      <c r="B730" s="5" t="s">
        <v>24</v>
      </c>
      <c r="C730" s="5" t="s">
        <v>25</v>
      </c>
      <c r="D730" s="5" t="s">
        <v>29</v>
      </c>
      <c r="E730" s="10">
        <v>786816.6</v>
      </c>
      <c r="F730" s="8">
        <v>57340</v>
      </c>
      <c r="G730" s="9">
        <v>670000000000</v>
      </c>
      <c r="H730" s="13">
        <f t="shared" si="22"/>
        <v>670</v>
      </c>
      <c r="I730" s="6">
        <v>1000</v>
      </c>
      <c r="J730" s="6" t="str">
        <f t="shared" si="23"/>
        <v>26091902</v>
      </c>
      <c r="K730" s="5" t="s">
        <v>26</v>
      </c>
      <c r="L730" s="5" t="s">
        <v>15</v>
      </c>
      <c r="M730" s="9">
        <v>159391681</v>
      </c>
    </row>
    <row r="731" spans="1:13" ht="17" x14ac:dyDescent="0.2">
      <c r="A731" s="5" t="s">
        <v>761</v>
      </c>
      <c r="B731" s="5" t="s">
        <v>24</v>
      </c>
      <c r="C731" s="5" t="s">
        <v>25</v>
      </c>
      <c r="D731" s="5" t="s">
        <v>33</v>
      </c>
      <c r="E731" s="10">
        <v>770424.87</v>
      </c>
      <c r="F731" s="8">
        <v>49088</v>
      </c>
      <c r="G731" s="9">
        <v>970000000000</v>
      </c>
      <c r="H731" s="13">
        <f t="shared" si="22"/>
        <v>970</v>
      </c>
      <c r="I731" s="6">
        <v>1000</v>
      </c>
      <c r="J731" s="6" t="str">
        <f t="shared" si="23"/>
        <v>26091902</v>
      </c>
      <c r="K731" s="5" t="s">
        <v>26</v>
      </c>
      <c r="L731" s="5" t="s">
        <v>15</v>
      </c>
      <c r="M731" s="9">
        <v>698.4</v>
      </c>
    </row>
    <row r="732" spans="1:13" ht="17" x14ac:dyDescent="0.2">
      <c r="A732" s="5" t="s">
        <v>762</v>
      </c>
      <c r="B732" s="5" t="s">
        <v>21</v>
      </c>
      <c r="C732" s="5" t="s">
        <v>25</v>
      </c>
      <c r="D732" s="5" t="s">
        <v>12</v>
      </c>
      <c r="E732" s="10">
        <v>1055217</v>
      </c>
      <c r="F732" s="8">
        <v>47761</v>
      </c>
      <c r="G732" s="9">
        <v>1310000000000</v>
      </c>
      <c r="H732" s="13">
        <f t="shared" si="22"/>
        <v>1310</v>
      </c>
      <c r="I732" s="6">
        <v>1000</v>
      </c>
      <c r="J732" s="6" t="str">
        <f t="shared" si="23"/>
        <v>26091902</v>
      </c>
      <c r="K732" s="5" t="s">
        <v>14</v>
      </c>
      <c r="L732" s="5" t="s">
        <v>27</v>
      </c>
      <c r="M732" s="9">
        <v>232711071</v>
      </c>
    </row>
    <row r="733" spans="1:13" ht="17" x14ac:dyDescent="0.2">
      <c r="A733" s="5" t="s">
        <v>763</v>
      </c>
      <c r="B733" s="5" t="s">
        <v>10</v>
      </c>
      <c r="C733" s="5" t="s">
        <v>18</v>
      </c>
      <c r="D733" s="5" t="s">
        <v>33</v>
      </c>
      <c r="E733" s="10">
        <v>1604510.95</v>
      </c>
      <c r="F733" s="8" t="s">
        <v>13</v>
      </c>
      <c r="G733" s="9">
        <v>650000000000</v>
      </c>
      <c r="H733" s="13">
        <f t="shared" si="22"/>
        <v>650</v>
      </c>
      <c r="I733" s="6">
        <v>1000</v>
      </c>
      <c r="J733" s="6" t="str">
        <f t="shared" si="23"/>
        <v>26091902</v>
      </c>
      <c r="K733" s="5" t="s">
        <v>14</v>
      </c>
      <c r="L733" s="5" t="s">
        <v>22</v>
      </c>
      <c r="M733" s="9">
        <v>163046956</v>
      </c>
    </row>
    <row r="734" spans="1:13" ht="17" x14ac:dyDescent="0.2">
      <c r="A734" s="5" t="s">
        <v>764</v>
      </c>
      <c r="B734" s="5" t="s">
        <v>17</v>
      </c>
      <c r="C734" s="5" t="s">
        <v>25</v>
      </c>
      <c r="D734" s="5" t="s">
        <v>19</v>
      </c>
      <c r="E734" s="10">
        <v>873783.75</v>
      </c>
      <c r="F734" s="8">
        <v>61281</v>
      </c>
      <c r="G734" s="9">
        <v>1100000000000</v>
      </c>
      <c r="H734" s="13">
        <f t="shared" si="22"/>
        <v>1100</v>
      </c>
      <c r="I734" s="6">
        <v>1000</v>
      </c>
      <c r="J734" s="6" t="str">
        <f t="shared" si="23"/>
        <v>26091902</v>
      </c>
      <c r="K734" s="5" t="s">
        <v>14</v>
      </c>
      <c r="L734" s="5" t="s">
        <v>27</v>
      </c>
      <c r="M734" s="9">
        <v>79865605</v>
      </c>
    </row>
    <row r="735" spans="1:13" ht="17" x14ac:dyDescent="0.2">
      <c r="A735" s="5" t="s">
        <v>765</v>
      </c>
      <c r="B735" s="5" t="s">
        <v>21</v>
      </c>
      <c r="C735" s="5" t="s">
        <v>25</v>
      </c>
      <c r="D735" s="5" t="s">
        <v>19</v>
      </c>
      <c r="E735" s="10">
        <v>545489.06999999995</v>
      </c>
      <c r="F735" s="8" t="s">
        <v>13</v>
      </c>
      <c r="G735" s="9">
        <v>820000000000</v>
      </c>
      <c r="H735" s="13">
        <f t="shared" si="22"/>
        <v>820</v>
      </c>
      <c r="I735" s="15">
        <v>36526</v>
      </c>
      <c r="J735" s="6" t="str">
        <f t="shared" si="23"/>
        <v>01012000</v>
      </c>
      <c r="K735" s="5" t="s">
        <v>26</v>
      </c>
      <c r="L735" s="5" t="s">
        <v>22</v>
      </c>
      <c r="M735" s="9">
        <v>393.6</v>
      </c>
    </row>
    <row r="736" spans="1:13" ht="17" x14ac:dyDescent="0.2">
      <c r="A736" s="5" t="s">
        <v>766</v>
      </c>
      <c r="B736" s="5" t="s">
        <v>17</v>
      </c>
      <c r="C736" s="5" t="s">
        <v>25</v>
      </c>
      <c r="D736" s="5" t="s">
        <v>19</v>
      </c>
      <c r="E736" s="10">
        <v>770528.33</v>
      </c>
      <c r="F736" s="8">
        <v>25290</v>
      </c>
      <c r="G736" s="9">
        <v>660000000000</v>
      </c>
      <c r="H736" s="13">
        <f t="shared" si="22"/>
        <v>660</v>
      </c>
      <c r="I736" s="6">
        <v>1000</v>
      </c>
      <c r="J736" s="6" t="str">
        <f t="shared" si="23"/>
        <v>26091902</v>
      </c>
      <c r="K736" s="5" t="s">
        <v>14</v>
      </c>
      <c r="L736" s="5" t="s">
        <v>15</v>
      </c>
      <c r="M736" s="9">
        <v>382085897</v>
      </c>
    </row>
    <row r="737" spans="1:13" ht="17" x14ac:dyDescent="0.2">
      <c r="A737" s="5" t="s">
        <v>767</v>
      </c>
      <c r="B737" s="5" t="s">
        <v>17</v>
      </c>
      <c r="C737" s="5" t="s">
        <v>18</v>
      </c>
      <c r="D737" s="5" t="s">
        <v>29</v>
      </c>
      <c r="E737" s="10">
        <v>703926.24</v>
      </c>
      <c r="F737" s="8">
        <v>24239</v>
      </c>
      <c r="G737" s="9">
        <v>880000000000</v>
      </c>
      <c r="H737" s="13">
        <f t="shared" si="22"/>
        <v>880</v>
      </c>
      <c r="I737" s="6">
        <v>1000</v>
      </c>
      <c r="J737" s="6" t="str">
        <f t="shared" si="23"/>
        <v>26091902</v>
      </c>
      <c r="K737" s="5" t="s">
        <v>14</v>
      </c>
      <c r="L737" s="5" t="s">
        <v>15</v>
      </c>
      <c r="M737" s="9">
        <v>48348319</v>
      </c>
    </row>
    <row r="738" spans="1:13" ht="17" x14ac:dyDescent="0.2">
      <c r="A738" s="5" t="s">
        <v>768</v>
      </c>
      <c r="B738" s="5" t="s">
        <v>24</v>
      </c>
      <c r="C738" s="5" t="s">
        <v>25</v>
      </c>
      <c r="D738" s="5" t="s">
        <v>19</v>
      </c>
      <c r="E738" s="10">
        <v>883808.56</v>
      </c>
      <c r="F738" s="8">
        <v>82664</v>
      </c>
      <c r="G738" s="9">
        <v>1140000000000</v>
      </c>
      <c r="H738" s="13">
        <f t="shared" si="22"/>
        <v>1140</v>
      </c>
      <c r="I738" s="15">
        <v>36586</v>
      </c>
      <c r="J738" s="6" t="str">
        <f t="shared" si="23"/>
        <v>01032000</v>
      </c>
      <c r="K738" s="5" t="s">
        <v>14</v>
      </c>
      <c r="L738" s="5" t="s">
        <v>27</v>
      </c>
      <c r="M738" s="9">
        <v>133425609</v>
      </c>
    </row>
    <row r="739" spans="1:13" ht="17" x14ac:dyDescent="0.2">
      <c r="A739" s="5" t="s">
        <v>769</v>
      </c>
      <c r="B739" s="5" t="s">
        <v>17</v>
      </c>
      <c r="C739" s="5" t="s">
        <v>25</v>
      </c>
      <c r="D739" s="5" t="s">
        <v>19</v>
      </c>
      <c r="E739" s="10">
        <v>873352.73</v>
      </c>
      <c r="F739" s="8">
        <v>83210</v>
      </c>
      <c r="G739" s="9">
        <v>1100000000000</v>
      </c>
      <c r="H739" s="13">
        <f t="shared" si="22"/>
        <v>1100</v>
      </c>
      <c r="I739" s="6">
        <v>1000</v>
      </c>
      <c r="J739" s="6" t="str">
        <f t="shared" si="23"/>
        <v>26091902</v>
      </c>
      <c r="K739" s="5" t="s">
        <v>14</v>
      </c>
      <c r="L739" s="5" t="s">
        <v>73</v>
      </c>
      <c r="M739" s="9">
        <v>528</v>
      </c>
    </row>
    <row r="740" spans="1:13" ht="17" x14ac:dyDescent="0.2">
      <c r="A740" s="5" t="s">
        <v>770</v>
      </c>
      <c r="B740" s="5" t="s">
        <v>31</v>
      </c>
      <c r="C740" s="5" t="s">
        <v>18</v>
      </c>
      <c r="D740" s="5" t="s">
        <v>19</v>
      </c>
      <c r="E740" s="10">
        <v>959747.48</v>
      </c>
      <c r="F740" s="8">
        <v>38736</v>
      </c>
      <c r="G740" s="9">
        <v>810000000000</v>
      </c>
      <c r="H740" s="13">
        <f t="shared" si="22"/>
        <v>810</v>
      </c>
      <c r="I740" s="6">
        <v>1000</v>
      </c>
      <c r="J740" s="6" t="str">
        <f t="shared" si="23"/>
        <v>26091902</v>
      </c>
      <c r="K740" s="5" t="s">
        <v>14</v>
      </c>
      <c r="L740" s="5" t="s">
        <v>22</v>
      </c>
      <c r="M740" s="9">
        <v>561414794</v>
      </c>
    </row>
    <row r="741" spans="1:13" ht="17" x14ac:dyDescent="0.2">
      <c r="A741" s="5" t="s">
        <v>771</v>
      </c>
      <c r="B741" s="5" t="s">
        <v>24</v>
      </c>
      <c r="C741" s="5" t="s">
        <v>25</v>
      </c>
      <c r="D741" s="5" t="s">
        <v>33</v>
      </c>
      <c r="E741" s="10">
        <v>450666.02</v>
      </c>
      <c r="F741" s="8" t="s">
        <v>13</v>
      </c>
      <c r="G741" s="9">
        <v>660000000000</v>
      </c>
      <c r="H741" s="13">
        <f t="shared" si="22"/>
        <v>660</v>
      </c>
      <c r="I741" s="6">
        <v>1000</v>
      </c>
      <c r="J741" s="6" t="str">
        <f t="shared" si="23"/>
        <v>26091902</v>
      </c>
      <c r="K741" s="5" t="s">
        <v>14</v>
      </c>
      <c r="L741" s="5" t="s">
        <v>15</v>
      </c>
      <c r="M741" s="9">
        <v>316.8</v>
      </c>
    </row>
    <row r="742" spans="1:13" ht="17" x14ac:dyDescent="0.2">
      <c r="A742" s="5" t="s">
        <v>772</v>
      </c>
      <c r="B742" s="5" t="s">
        <v>31</v>
      </c>
      <c r="C742" s="5" t="s">
        <v>25</v>
      </c>
      <c r="D742" s="5" t="s">
        <v>33</v>
      </c>
      <c r="E742" s="10">
        <v>1785797.23</v>
      </c>
      <c r="F742" s="8">
        <v>55437</v>
      </c>
      <c r="G742" s="9">
        <v>640000000000</v>
      </c>
      <c r="H742" s="13">
        <f t="shared" si="22"/>
        <v>640</v>
      </c>
      <c r="I742" s="15">
        <v>36526</v>
      </c>
      <c r="J742" s="6" t="str">
        <f t="shared" si="23"/>
        <v>01012000</v>
      </c>
      <c r="K742" s="5" t="s">
        <v>14</v>
      </c>
      <c r="L742" s="5" t="s">
        <v>15</v>
      </c>
      <c r="M742" s="9">
        <v>445287788</v>
      </c>
    </row>
    <row r="743" spans="1:13" ht="17" x14ac:dyDescent="0.2">
      <c r="A743" s="5" t="s">
        <v>773</v>
      </c>
      <c r="B743" s="5" t="s">
        <v>10</v>
      </c>
      <c r="C743" s="5" t="s">
        <v>25</v>
      </c>
      <c r="D743" s="5" t="s">
        <v>19</v>
      </c>
      <c r="E743" s="10">
        <v>249780.82</v>
      </c>
      <c r="F743" s="8">
        <v>68041</v>
      </c>
      <c r="G743" s="9">
        <v>64640000000000</v>
      </c>
      <c r="H743" s="13">
        <f t="shared" si="22"/>
        <v>64640</v>
      </c>
      <c r="I743" s="6">
        <v>1000</v>
      </c>
      <c r="J743" s="6" t="str">
        <f t="shared" si="23"/>
        <v>26091902</v>
      </c>
      <c r="K743" s="5" t="s">
        <v>14</v>
      </c>
      <c r="L743" s="5" t="s">
        <v>22</v>
      </c>
      <c r="M743" s="9">
        <v>165570243</v>
      </c>
    </row>
    <row r="744" spans="1:13" ht="17" x14ac:dyDescent="0.2">
      <c r="A744" s="5" t="s">
        <v>774</v>
      </c>
      <c r="B744" s="5" t="s">
        <v>31</v>
      </c>
      <c r="C744" s="5" t="s">
        <v>25</v>
      </c>
      <c r="D744" s="5" t="s">
        <v>12</v>
      </c>
      <c r="E744" s="10">
        <v>542613.62</v>
      </c>
      <c r="F744" s="8" t="s">
        <v>13</v>
      </c>
      <c r="G744" s="9">
        <v>710000000000</v>
      </c>
      <c r="H744" s="13">
        <f t="shared" si="22"/>
        <v>710</v>
      </c>
      <c r="I744" s="6">
        <v>1000</v>
      </c>
      <c r="J744" s="6" t="str">
        <f t="shared" si="23"/>
        <v>26091902</v>
      </c>
      <c r="K744" s="5" t="s">
        <v>26</v>
      </c>
      <c r="L744" s="5" t="s">
        <v>15</v>
      </c>
      <c r="M744" s="9">
        <v>40799684</v>
      </c>
    </row>
    <row r="745" spans="1:13" ht="17" x14ac:dyDescent="0.2">
      <c r="A745" s="5" t="s">
        <v>775</v>
      </c>
      <c r="B745" s="5" t="s">
        <v>24</v>
      </c>
      <c r="C745" s="5" t="s">
        <v>18</v>
      </c>
      <c r="D745" s="5" t="s">
        <v>29</v>
      </c>
      <c r="E745" s="10">
        <v>799814.38</v>
      </c>
      <c r="F745" s="8">
        <v>29066</v>
      </c>
      <c r="G745" s="9">
        <v>1000000000000</v>
      </c>
      <c r="H745" s="13">
        <f t="shared" si="22"/>
        <v>1000</v>
      </c>
      <c r="I745" s="6">
        <v>1000</v>
      </c>
      <c r="J745" s="6" t="str">
        <f t="shared" si="23"/>
        <v>26091902</v>
      </c>
      <c r="K745" s="5" t="s">
        <v>14</v>
      </c>
      <c r="L745" s="5" t="s">
        <v>27</v>
      </c>
      <c r="M745" s="9">
        <v>844229478</v>
      </c>
    </row>
    <row r="746" spans="1:13" ht="17" x14ac:dyDescent="0.2">
      <c r="A746" s="5" t="s">
        <v>776</v>
      </c>
      <c r="B746" s="5" t="s">
        <v>21</v>
      </c>
      <c r="C746" s="5" t="s">
        <v>25</v>
      </c>
      <c r="D746" s="5" t="s">
        <v>19</v>
      </c>
      <c r="E746" s="10">
        <v>289762.07</v>
      </c>
      <c r="F746" s="8">
        <v>54337</v>
      </c>
      <c r="G746" s="9">
        <v>720000000000</v>
      </c>
      <c r="H746" s="13">
        <f t="shared" si="22"/>
        <v>720</v>
      </c>
      <c r="I746" s="6">
        <v>1000</v>
      </c>
      <c r="J746" s="6" t="str">
        <f t="shared" si="23"/>
        <v>26091902</v>
      </c>
      <c r="K746" s="5" t="s">
        <v>14</v>
      </c>
      <c r="L746" s="5" t="s">
        <v>15</v>
      </c>
      <c r="M746" s="9">
        <v>345.6</v>
      </c>
    </row>
    <row r="747" spans="1:13" ht="17" x14ac:dyDescent="0.2">
      <c r="A747" s="5" t="s">
        <v>777</v>
      </c>
      <c r="B747" s="5" t="s">
        <v>31</v>
      </c>
      <c r="C747" s="5" t="s">
        <v>18</v>
      </c>
      <c r="D747" s="5" t="s">
        <v>29</v>
      </c>
      <c r="E747" s="10">
        <v>1159950.22</v>
      </c>
      <c r="F747" s="8">
        <v>67616</v>
      </c>
      <c r="G747" s="9">
        <v>960000000000</v>
      </c>
      <c r="H747" s="13">
        <f t="shared" si="22"/>
        <v>960</v>
      </c>
      <c r="I747" s="6">
        <v>1000</v>
      </c>
      <c r="J747" s="6" t="str">
        <f t="shared" si="23"/>
        <v>26091902</v>
      </c>
      <c r="K747" s="5" t="s">
        <v>14</v>
      </c>
      <c r="L747" s="5" t="s">
        <v>15</v>
      </c>
      <c r="M747" s="9">
        <v>340306584</v>
      </c>
    </row>
    <row r="748" spans="1:13" ht="17" x14ac:dyDescent="0.2">
      <c r="A748" s="5" t="s">
        <v>778</v>
      </c>
      <c r="B748" s="5" t="s">
        <v>24</v>
      </c>
      <c r="C748" s="5" t="s">
        <v>18</v>
      </c>
      <c r="D748" s="5" t="s">
        <v>19</v>
      </c>
      <c r="E748" s="10">
        <v>1514793.06</v>
      </c>
      <c r="F748" s="8">
        <v>41082</v>
      </c>
      <c r="G748" s="9">
        <v>630000000000</v>
      </c>
      <c r="H748" s="13">
        <f t="shared" si="22"/>
        <v>630</v>
      </c>
      <c r="I748" s="6">
        <v>1000</v>
      </c>
      <c r="J748" s="6" t="str">
        <f t="shared" si="23"/>
        <v>26091902</v>
      </c>
      <c r="K748" s="5" t="s">
        <v>14</v>
      </c>
      <c r="L748" s="5" t="s">
        <v>22</v>
      </c>
      <c r="M748" s="9">
        <v>106647493</v>
      </c>
    </row>
    <row r="749" spans="1:13" ht="17" x14ac:dyDescent="0.2">
      <c r="A749" s="5" t="s">
        <v>779</v>
      </c>
      <c r="B749" s="5" t="s">
        <v>10</v>
      </c>
      <c r="C749" s="5" t="s">
        <v>18</v>
      </c>
      <c r="D749" s="5" t="s">
        <v>29</v>
      </c>
      <c r="E749" s="10">
        <v>543576.78</v>
      </c>
      <c r="F749" s="8" t="s">
        <v>13</v>
      </c>
      <c r="G749" s="9">
        <v>102020000000000</v>
      </c>
      <c r="H749" s="13">
        <f t="shared" si="22"/>
        <v>102020</v>
      </c>
      <c r="I749" s="6">
        <v>1000</v>
      </c>
      <c r="J749" s="6" t="str">
        <f t="shared" si="23"/>
        <v>26091902</v>
      </c>
      <c r="K749" s="5" t="s">
        <v>14</v>
      </c>
      <c r="L749" s="5" t="s">
        <v>15</v>
      </c>
      <c r="M749" s="9">
        <v>626116259</v>
      </c>
    </row>
    <row r="750" spans="1:13" ht="17" x14ac:dyDescent="0.2">
      <c r="A750" s="5" t="s">
        <v>780</v>
      </c>
      <c r="B750" s="5" t="s">
        <v>21</v>
      </c>
      <c r="C750" s="5" t="s">
        <v>18</v>
      </c>
      <c r="D750" s="5" t="s">
        <v>12</v>
      </c>
      <c r="E750" s="10">
        <v>272535.64</v>
      </c>
      <c r="F750" s="8">
        <v>36650</v>
      </c>
      <c r="G750" s="9">
        <v>690000000000</v>
      </c>
      <c r="H750" s="13">
        <f t="shared" si="22"/>
        <v>690</v>
      </c>
      <c r="I750" s="15">
        <v>36526</v>
      </c>
      <c r="J750" s="6" t="str">
        <f t="shared" si="23"/>
        <v>01012000</v>
      </c>
      <c r="K750" s="5" t="s">
        <v>14</v>
      </c>
      <c r="L750" s="5" t="s">
        <v>15</v>
      </c>
      <c r="M750" s="9">
        <v>5660333</v>
      </c>
    </row>
    <row r="751" spans="1:13" ht="17" x14ac:dyDescent="0.2">
      <c r="A751" s="5" t="s">
        <v>781</v>
      </c>
      <c r="B751" s="5" t="s">
        <v>31</v>
      </c>
      <c r="C751" s="5" t="s">
        <v>18</v>
      </c>
      <c r="D751" s="5" t="s">
        <v>33</v>
      </c>
      <c r="E751" s="10">
        <v>1329771.23</v>
      </c>
      <c r="F751" s="8">
        <v>50631</v>
      </c>
      <c r="G751" s="9">
        <v>1120000000000</v>
      </c>
      <c r="H751" s="13">
        <f t="shared" si="22"/>
        <v>1120</v>
      </c>
      <c r="I751" s="15">
        <v>36617</v>
      </c>
      <c r="J751" s="6" t="str">
        <f t="shared" si="23"/>
        <v>01042000</v>
      </c>
      <c r="K751" s="5" t="s">
        <v>37</v>
      </c>
      <c r="L751" s="5" t="s">
        <v>27</v>
      </c>
      <c r="M751" s="9">
        <v>78465781</v>
      </c>
    </row>
    <row r="752" spans="1:13" ht="17" x14ac:dyDescent="0.2">
      <c r="A752" s="5" t="s">
        <v>782</v>
      </c>
      <c r="B752" s="5" t="s">
        <v>24</v>
      </c>
      <c r="C752" s="5" t="s">
        <v>25</v>
      </c>
      <c r="D752" s="5" t="s">
        <v>33</v>
      </c>
      <c r="E752" s="10">
        <v>992704.97</v>
      </c>
      <c r="F752" s="8">
        <v>19592</v>
      </c>
      <c r="G752" s="9">
        <v>920000000000</v>
      </c>
      <c r="H752" s="13">
        <f t="shared" si="22"/>
        <v>920</v>
      </c>
      <c r="I752" s="6">
        <v>1000</v>
      </c>
      <c r="J752" s="6" t="str">
        <f t="shared" si="23"/>
        <v>26091902</v>
      </c>
      <c r="K752" s="5" t="s">
        <v>14</v>
      </c>
      <c r="L752" s="5" t="s">
        <v>15</v>
      </c>
      <c r="M752" s="9">
        <v>441.6</v>
      </c>
    </row>
    <row r="753" spans="1:13" ht="17" x14ac:dyDescent="0.2">
      <c r="A753" s="5" t="s">
        <v>783</v>
      </c>
      <c r="B753" s="5" t="s">
        <v>10</v>
      </c>
      <c r="C753" s="5" t="s">
        <v>18</v>
      </c>
      <c r="D753" s="5" t="s">
        <v>29</v>
      </c>
      <c r="E753" s="10">
        <v>1777154.9</v>
      </c>
      <c r="F753" s="8" t="s">
        <v>13</v>
      </c>
      <c r="G753" s="9">
        <v>1140000000000</v>
      </c>
      <c r="H753" s="13">
        <f t="shared" si="22"/>
        <v>1140</v>
      </c>
      <c r="I753" s="6">
        <v>1000</v>
      </c>
      <c r="J753" s="6" t="str">
        <f t="shared" si="23"/>
        <v>26091902</v>
      </c>
      <c r="K753" s="5" t="s">
        <v>14</v>
      </c>
      <c r="L753" s="5" t="s">
        <v>22</v>
      </c>
      <c r="M753" s="9">
        <v>547.20000000000005</v>
      </c>
    </row>
    <row r="754" spans="1:13" ht="17" x14ac:dyDescent="0.2">
      <c r="A754" s="5" t="s">
        <v>784</v>
      </c>
      <c r="B754" s="5" t="s">
        <v>17</v>
      </c>
      <c r="C754" s="5" t="s">
        <v>18</v>
      </c>
      <c r="D754" s="5" t="s">
        <v>33</v>
      </c>
      <c r="E754" s="10">
        <v>1826927.02</v>
      </c>
      <c r="F754" s="8">
        <v>55761</v>
      </c>
      <c r="G754" s="9">
        <v>1150000000000</v>
      </c>
      <c r="H754" s="13">
        <f t="shared" si="22"/>
        <v>1150</v>
      </c>
      <c r="I754" s="6">
        <v>1000</v>
      </c>
      <c r="J754" s="6" t="str">
        <f t="shared" si="23"/>
        <v>26091902</v>
      </c>
      <c r="K754" s="5" t="s">
        <v>14</v>
      </c>
      <c r="L754" s="5" t="s">
        <v>73</v>
      </c>
      <c r="M754" s="9">
        <v>8627772</v>
      </c>
    </row>
    <row r="755" spans="1:13" ht="17" x14ac:dyDescent="0.2">
      <c r="A755" s="5" t="s">
        <v>785</v>
      </c>
      <c r="B755" s="5" t="s">
        <v>24</v>
      </c>
      <c r="C755" s="5" t="s">
        <v>18</v>
      </c>
      <c r="D755" s="5" t="s">
        <v>33</v>
      </c>
      <c r="E755" s="10">
        <v>272221.07</v>
      </c>
      <c r="F755" s="8">
        <v>17576</v>
      </c>
      <c r="G755" s="9">
        <v>710000000000</v>
      </c>
      <c r="H755" s="13">
        <f t="shared" si="22"/>
        <v>710</v>
      </c>
      <c r="I755" s="6">
        <v>1000</v>
      </c>
      <c r="J755" s="6" t="str">
        <f t="shared" si="23"/>
        <v>26091902</v>
      </c>
      <c r="K755" s="5" t="s">
        <v>37</v>
      </c>
      <c r="L755" s="5" t="s">
        <v>15</v>
      </c>
      <c r="M755" s="9">
        <v>398502948</v>
      </c>
    </row>
    <row r="756" spans="1:13" ht="17" x14ac:dyDescent="0.2">
      <c r="A756" s="5" t="s">
        <v>786</v>
      </c>
      <c r="B756" s="5" t="s">
        <v>24</v>
      </c>
      <c r="C756" s="5" t="s">
        <v>18</v>
      </c>
      <c r="D756" s="5" t="s">
        <v>19</v>
      </c>
      <c r="E756" s="10">
        <v>708321.24</v>
      </c>
      <c r="F756" s="8">
        <v>41449</v>
      </c>
      <c r="G756" s="9">
        <v>890000000000</v>
      </c>
      <c r="H756" s="13">
        <f t="shared" si="22"/>
        <v>890</v>
      </c>
      <c r="I756" s="6">
        <v>1000</v>
      </c>
      <c r="J756" s="6" t="str">
        <f t="shared" si="23"/>
        <v>26091902</v>
      </c>
      <c r="K756" s="5" t="s">
        <v>14</v>
      </c>
      <c r="L756" s="5" t="s">
        <v>15</v>
      </c>
      <c r="M756" s="9">
        <v>63516572</v>
      </c>
    </row>
    <row r="757" spans="1:13" ht="17" x14ac:dyDescent="0.2">
      <c r="A757" s="5" t="s">
        <v>787</v>
      </c>
      <c r="B757" s="5" t="s">
        <v>24</v>
      </c>
      <c r="C757" s="5" t="s">
        <v>18</v>
      </c>
      <c r="D757" s="5" t="s">
        <v>19</v>
      </c>
      <c r="E757" s="10">
        <v>1017971.7</v>
      </c>
      <c r="F757" s="8">
        <v>14290</v>
      </c>
      <c r="G757" s="9">
        <v>2710000000000</v>
      </c>
      <c r="H757" s="13">
        <f t="shared" si="22"/>
        <v>2710</v>
      </c>
      <c r="I757" s="6">
        <v>1000</v>
      </c>
      <c r="J757" s="6" t="str">
        <f t="shared" si="23"/>
        <v>26091902</v>
      </c>
      <c r="K757" s="5" t="s">
        <v>14</v>
      </c>
      <c r="L757" s="5" t="s">
        <v>60</v>
      </c>
      <c r="M757" s="9">
        <v>1300.8</v>
      </c>
    </row>
    <row r="758" spans="1:13" ht="17" x14ac:dyDescent="0.2">
      <c r="A758" s="5" t="s">
        <v>788</v>
      </c>
      <c r="B758" s="5" t="s">
        <v>21</v>
      </c>
      <c r="C758" s="5" t="s">
        <v>18</v>
      </c>
      <c r="D758" s="5" t="s">
        <v>33</v>
      </c>
      <c r="E758" s="10">
        <v>588950.91</v>
      </c>
      <c r="F758" s="8">
        <v>62007</v>
      </c>
      <c r="G758" s="9">
        <v>730000000000</v>
      </c>
      <c r="H758" s="13">
        <f t="shared" si="22"/>
        <v>730</v>
      </c>
      <c r="I758" s="6">
        <v>1000</v>
      </c>
      <c r="J758" s="6" t="str">
        <f t="shared" si="23"/>
        <v>26091902</v>
      </c>
      <c r="K758" s="5" t="s">
        <v>14</v>
      </c>
      <c r="L758" s="5" t="s">
        <v>15</v>
      </c>
      <c r="M758" s="9">
        <v>120015609</v>
      </c>
    </row>
    <row r="759" spans="1:13" ht="17" x14ac:dyDescent="0.2">
      <c r="A759" s="5" t="s">
        <v>789</v>
      </c>
      <c r="B759" s="5" t="s">
        <v>17</v>
      </c>
      <c r="C759" s="5" t="s">
        <v>25</v>
      </c>
      <c r="D759" s="5" t="s">
        <v>29</v>
      </c>
      <c r="E759" s="10">
        <v>1577139.34</v>
      </c>
      <c r="F759" s="8">
        <v>21921</v>
      </c>
      <c r="G759" s="9">
        <v>2060000000000</v>
      </c>
      <c r="H759" s="13">
        <f t="shared" si="22"/>
        <v>2060</v>
      </c>
      <c r="I759" s="6">
        <v>1000</v>
      </c>
      <c r="J759" s="6" t="str">
        <f t="shared" si="23"/>
        <v>26091902</v>
      </c>
      <c r="K759" s="5" t="s">
        <v>26</v>
      </c>
      <c r="L759" s="5" t="s">
        <v>60</v>
      </c>
      <c r="M759" s="9">
        <v>1254137899</v>
      </c>
    </row>
    <row r="760" spans="1:13" ht="17" x14ac:dyDescent="0.2">
      <c r="A760" s="5" t="s">
        <v>790</v>
      </c>
      <c r="B760" s="5" t="s">
        <v>17</v>
      </c>
      <c r="C760" s="5" t="s">
        <v>18</v>
      </c>
      <c r="D760" s="5" t="s">
        <v>19</v>
      </c>
      <c r="E760" s="10">
        <v>528817.32999999996</v>
      </c>
      <c r="F760" s="8">
        <v>42621</v>
      </c>
      <c r="G760" s="9">
        <v>660000000000</v>
      </c>
      <c r="H760" s="13">
        <f t="shared" si="22"/>
        <v>660</v>
      </c>
      <c r="I760" s="6">
        <v>1000</v>
      </c>
      <c r="J760" s="6" t="str">
        <f t="shared" si="23"/>
        <v>26091902</v>
      </c>
      <c r="K760" s="5" t="s">
        <v>14</v>
      </c>
      <c r="L760" s="5" t="s">
        <v>15</v>
      </c>
      <c r="M760" s="9">
        <v>316.8</v>
      </c>
    </row>
    <row r="761" spans="1:13" ht="17" x14ac:dyDescent="0.2">
      <c r="A761" s="5" t="s">
        <v>791</v>
      </c>
      <c r="B761" s="5" t="s">
        <v>31</v>
      </c>
      <c r="C761" s="5" t="s">
        <v>25</v>
      </c>
      <c r="D761" s="5" t="s">
        <v>33</v>
      </c>
      <c r="E761" s="10">
        <v>2758055.4</v>
      </c>
      <c r="F761" s="8" t="s">
        <v>13</v>
      </c>
      <c r="G761" s="9">
        <v>870000000000</v>
      </c>
      <c r="H761" s="13">
        <f t="shared" si="22"/>
        <v>870</v>
      </c>
      <c r="I761" s="15">
        <v>36526</v>
      </c>
      <c r="J761" s="6" t="str">
        <f t="shared" si="23"/>
        <v>01012000</v>
      </c>
      <c r="K761" s="5" t="s">
        <v>14</v>
      </c>
      <c r="L761" s="5" t="s">
        <v>15</v>
      </c>
      <c r="M761" s="9">
        <v>417.6</v>
      </c>
    </row>
    <row r="762" spans="1:13" ht="17" x14ac:dyDescent="0.2">
      <c r="A762" s="5" t="s">
        <v>792</v>
      </c>
      <c r="B762" s="5" t="s">
        <v>10</v>
      </c>
      <c r="C762" s="5" t="s">
        <v>25</v>
      </c>
      <c r="D762" s="5" t="s">
        <v>29</v>
      </c>
      <c r="E762" s="10">
        <v>777853.23</v>
      </c>
      <c r="F762" s="8">
        <v>63786</v>
      </c>
      <c r="G762" s="9">
        <v>1960000000000</v>
      </c>
      <c r="H762" s="13">
        <f t="shared" si="22"/>
        <v>1960</v>
      </c>
      <c r="I762" s="6">
        <v>1000</v>
      </c>
      <c r="J762" s="6" t="str">
        <f t="shared" si="23"/>
        <v>26091902</v>
      </c>
      <c r="K762" s="5" t="s">
        <v>26</v>
      </c>
      <c r="L762" s="5" t="s">
        <v>60</v>
      </c>
      <c r="M762" s="9">
        <v>798002689</v>
      </c>
    </row>
    <row r="763" spans="1:13" ht="17" x14ac:dyDescent="0.2">
      <c r="A763" s="5" t="s">
        <v>793</v>
      </c>
      <c r="B763" s="5" t="s">
        <v>24</v>
      </c>
      <c r="C763" s="5" t="s">
        <v>18</v>
      </c>
      <c r="D763" s="5" t="s">
        <v>29</v>
      </c>
      <c r="E763" s="10">
        <v>734186.13</v>
      </c>
      <c r="F763" s="8" t="s">
        <v>13</v>
      </c>
      <c r="G763" s="9">
        <v>1040000000000</v>
      </c>
      <c r="H763" s="13">
        <f t="shared" si="22"/>
        <v>1040</v>
      </c>
      <c r="I763" s="15">
        <v>36586</v>
      </c>
      <c r="J763" s="6" t="str">
        <f t="shared" si="23"/>
        <v>01032000</v>
      </c>
      <c r="K763" s="5" t="s">
        <v>14</v>
      </c>
      <c r="L763" s="5" t="s">
        <v>73</v>
      </c>
      <c r="M763" s="9">
        <v>82041684</v>
      </c>
    </row>
    <row r="764" spans="1:13" ht="17" x14ac:dyDescent="0.2">
      <c r="A764" s="5" t="s">
        <v>794</v>
      </c>
      <c r="B764" s="5" t="s">
        <v>24</v>
      </c>
      <c r="C764" s="5" t="s">
        <v>18</v>
      </c>
      <c r="D764" s="5" t="s">
        <v>29</v>
      </c>
      <c r="E764" s="10">
        <v>791919.7</v>
      </c>
      <c r="F764" s="8">
        <v>82877</v>
      </c>
      <c r="G764" s="9">
        <v>990000000000</v>
      </c>
      <c r="H764" s="13">
        <f t="shared" si="22"/>
        <v>990</v>
      </c>
      <c r="I764" s="15">
        <v>36526</v>
      </c>
      <c r="J764" s="6" t="str">
        <f t="shared" si="23"/>
        <v>01012000</v>
      </c>
      <c r="K764" s="5" t="s">
        <v>14</v>
      </c>
      <c r="L764" s="5" t="s">
        <v>22</v>
      </c>
      <c r="M764" s="9">
        <v>22819088</v>
      </c>
    </row>
    <row r="765" spans="1:13" ht="17" x14ac:dyDescent="0.2">
      <c r="A765" s="5" t="s">
        <v>795</v>
      </c>
      <c r="B765" s="5" t="s">
        <v>17</v>
      </c>
      <c r="C765" s="5" t="s">
        <v>25</v>
      </c>
      <c r="D765" s="5" t="s">
        <v>33</v>
      </c>
      <c r="E765" s="10">
        <v>216387.02</v>
      </c>
      <c r="F765" s="8" t="s">
        <v>13</v>
      </c>
      <c r="G765" s="9">
        <v>630000000000</v>
      </c>
      <c r="H765" s="13">
        <f t="shared" si="22"/>
        <v>630</v>
      </c>
      <c r="I765" s="6">
        <v>1000</v>
      </c>
      <c r="J765" s="6" t="str">
        <f t="shared" si="23"/>
        <v>26091902</v>
      </c>
      <c r="K765" s="5" t="s">
        <v>26</v>
      </c>
      <c r="L765" s="5" t="s">
        <v>22</v>
      </c>
      <c r="M765" s="9">
        <v>302.39999999999998</v>
      </c>
    </row>
    <row r="766" spans="1:13" ht="17" x14ac:dyDescent="0.2">
      <c r="A766" s="5" t="s">
        <v>796</v>
      </c>
      <c r="B766" s="5" t="s">
        <v>21</v>
      </c>
      <c r="C766" s="5" t="s">
        <v>25</v>
      </c>
      <c r="D766" s="5" t="s">
        <v>29</v>
      </c>
      <c r="E766" s="10">
        <v>978780.88</v>
      </c>
      <c r="F766" s="8">
        <v>10475</v>
      </c>
      <c r="G766" s="9">
        <v>880000000000</v>
      </c>
      <c r="H766" s="13">
        <f t="shared" si="22"/>
        <v>880</v>
      </c>
      <c r="I766" s="15">
        <v>36526</v>
      </c>
      <c r="J766" s="6" t="str">
        <f t="shared" si="23"/>
        <v>01012000</v>
      </c>
      <c r="K766" s="5" t="s">
        <v>14</v>
      </c>
      <c r="L766" s="5" t="s">
        <v>22</v>
      </c>
      <c r="M766" s="9">
        <v>422.4</v>
      </c>
    </row>
    <row r="767" spans="1:13" ht="17" x14ac:dyDescent="0.2">
      <c r="A767" s="5" t="s">
        <v>797</v>
      </c>
      <c r="B767" s="5" t="s">
        <v>31</v>
      </c>
      <c r="C767" s="5" t="s">
        <v>18</v>
      </c>
      <c r="D767" s="5" t="s">
        <v>29</v>
      </c>
      <c r="E767" s="10">
        <v>520764.08</v>
      </c>
      <c r="F767" s="8">
        <v>21952</v>
      </c>
      <c r="G767" s="9">
        <v>660000000000</v>
      </c>
      <c r="H767" s="13">
        <f t="shared" si="22"/>
        <v>660</v>
      </c>
      <c r="I767" s="6">
        <v>1000</v>
      </c>
      <c r="J767" s="6" t="str">
        <f t="shared" si="23"/>
        <v>26091902</v>
      </c>
      <c r="K767" s="5" t="s">
        <v>14</v>
      </c>
      <c r="L767" s="5" t="s">
        <v>15</v>
      </c>
      <c r="M767" s="9">
        <v>316.8</v>
      </c>
    </row>
    <row r="768" spans="1:13" ht="17" x14ac:dyDescent="0.2">
      <c r="A768" s="5" t="s">
        <v>798</v>
      </c>
      <c r="B768" s="5" t="s">
        <v>31</v>
      </c>
      <c r="C768" s="5" t="s">
        <v>18</v>
      </c>
      <c r="D768" s="5" t="s">
        <v>19</v>
      </c>
      <c r="E768" s="10">
        <v>2114727.7200000002</v>
      </c>
      <c r="F768" s="8">
        <v>49721</v>
      </c>
      <c r="G768" s="9">
        <v>1320000000000</v>
      </c>
      <c r="H768" s="13">
        <f t="shared" si="22"/>
        <v>1320</v>
      </c>
      <c r="I768" s="6">
        <v>1000</v>
      </c>
      <c r="J768" s="6" t="str">
        <f t="shared" si="23"/>
        <v>26091902</v>
      </c>
      <c r="K768" s="5" t="s">
        <v>26</v>
      </c>
      <c r="L768" s="5" t="s">
        <v>73</v>
      </c>
      <c r="M768" s="9">
        <v>639971388</v>
      </c>
    </row>
    <row r="769" spans="1:13" ht="17" x14ac:dyDescent="0.2">
      <c r="A769" s="5" t="s">
        <v>799</v>
      </c>
      <c r="B769" s="5" t="s">
        <v>24</v>
      </c>
      <c r="C769" s="5" t="s">
        <v>25</v>
      </c>
      <c r="D769" s="5" t="s">
        <v>33</v>
      </c>
      <c r="E769" s="10">
        <v>1228076.6599999999</v>
      </c>
      <c r="F769" s="8">
        <v>88340</v>
      </c>
      <c r="G769" s="9">
        <v>1020000000000</v>
      </c>
      <c r="H769" s="13">
        <f t="shared" si="22"/>
        <v>1020</v>
      </c>
      <c r="I769" s="6">
        <v>1000</v>
      </c>
      <c r="J769" s="6" t="str">
        <f t="shared" si="23"/>
        <v>26091902</v>
      </c>
      <c r="K769" s="5" t="s">
        <v>14</v>
      </c>
      <c r="L769" s="5" t="s">
        <v>22</v>
      </c>
      <c r="M769" s="9">
        <v>489.6</v>
      </c>
    </row>
    <row r="770" spans="1:13" ht="17" x14ac:dyDescent="0.2">
      <c r="A770" s="5" t="s">
        <v>800</v>
      </c>
      <c r="B770" s="5" t="s">
        <v>24</v>
      </c>
      <c r="C770" s="5" t="s">
        <v>18</v>
      </c>
      <c r="D770" s="5" t="s">
        <v>33</v>
      </c>
      <c r="E770" s="10">
        <v>244139.42</v>
      </c>
      <c r="F770" s="8" t="s">
        <v>13</v>
      </c>
      <c r="G770" s="9">
        <v>650000000000</v>
      </c>
      <c r="H770" s="13">
        <f t="shared" si="22"/>
        <v>650</v>
      </c>
      <c r="I770" s="6">
        <v>1000</v>
      </c>
      <c r="J770" s="6" t="str">
        <f t="shared" si="23"/>
        <v>26091902</v>
      </c>
      <c r="K770" s="5" t="s">
        <v>14</v>
      </c>
      <c r="L770" s="5" t="s">
        <v>15</v>
      </c>
      <c r="M770" s="9">
        <v>312</v>
      </c>
    </row>
    <row r="771" spans="1:13" ht="17" x14ac:dyDescent="0.2">
      <c r="A771" s="5" t="s">
        <v>801</v>
      </c>
      <c r="B771" s="5" t="s">
        <v>31</v>
      </c>
      <c r="C771" s="5" t="s">
        <v>25</v>
      </c>
      <c r="D771" s="5" t="s">
        <v>19</v>
      </c>
      <c r="E771" s="10">
        <v>653556.06000000006</v>
      </c>
      <c r="F771" s="8" t="s">
        <v>13</v>
      </c>
      <c r="G771" s="9">
        <v>650000000000</v>
      </c>
      <c r="H771" s="13">
        <f t="shared" ref="H771:H834" si="24">$G771/1000000000</f>
        <v>650</v>
      </c>
      <c r="I771" s="6">
        <v>1000</v>
      </c>
      <c r="J771" s="6" t="str">
        <f t="shared" ref="J771:J834" si="25">TEXT(I771,"ddmmyyyy")</f>
        <v>26091902</v>
      </c>
      <c r="K771" s="5" t="s">
        <v>26</v>
      </c>
      <c r="L771" s="5" t="s">
        <v>15</v>
      </c>
      <c r="M771" s="9">
        <v>468</v>
      </c>
    </row>
    <row r="772" spans="1:13" ht="17" x14ac:dyDescent="0.2">
      <c r="A772" s="5" t="s">
        <v>802</v>
      </c>
      <c r="B772" s="5" t="s">
        <v>10</v>
      </c>
      <c r="C772" s="5" t="s">
        <v>18</v>
      </c>
      <c r="D772" s="5" t="s">
        <v>33</v>
      </c>
      <c r="E772" s="10">
        <v>920659.83</v>
      </c>
      <c r="F772" s="8">
        <v>24589</v>
      </c>
      <c r="G772" s="9">
        <v>820000000000</v>
      </c>
      <c r="H772" s="13">
        <f t="shared" si="24"/>
        <v>820</v>
      </c>
      <c r="I772" s="6">
        <v>1000</v>
      </c>
      <c r="J772" s="6" t="str">
        <f t="shared" si="25"/>
        <v>26091902</v>
      </c>
      <c r="K772" s="5" t="s">
        <v>14</v>
      </c>
      <c r="L772" s="5" t="s">
        <v>22</v>
      </c>
      <c r="M772" s="9">
        <v>511497882</v>
      </c>
    </row>
    <row r="773" spans="1:13" ht="17" x14ac:dyDescent="0.2">
      <c r="A773" s="5" t="s">
        <v>803</v>
      </c>
      <c r="B773" s="5" t="s">
        <v>24</v>
      </c>
      <c r="C773" s="5" t="s">
        <v>18</v>
      </c>
      <c r="D773" s="5" t="s">
        <v>19</v>
      </c>
      <c r="E773" s="10">
        <v>411858.86</v>
      </c>
      <c r="F773" s="8">
        <v>69379</v>
      </c>
      <c r="G773" s="9">
        <v>1030000000000</v>
      </c>
      <c r="H773" s="13">
        <f t="shared" si="24"/>
        <v>1030</v>
      </c>
      <c r="I773" s="6">
        <v>1000</v>
      </c>
      <c r="J773" s="6" t="str">
        <f t="shared" si="25"/>
        <v>26091902</v>
      </c>
      <c r="K773" s="5" t="s">
        <v>14</v>
      </c>
      <c r="L773" s="5" t="s">
        <v>22</v>
      </c>
      <c r="M773" s="9">
        <v>494.4</v>
      </c>
    </row>
    <row r="774" spans="1:13" ht="17" x14ac:dyDescent="0.2">
      <c r="A774" s="5" t="s">
        <v>804</v>
      </c>
      <c r="B774" s="5" t="s">
        <v>21</v>
      </c>
      <c r="C774" s="5" t="s">
        <v>18</v>
      </c>
      <c r="D774" s="5" t="s">
        <v>19</v>
      </c>
      <c r="E774" s="10">
        <v>483820.9</v>
      </c>
      <c r="F774" s="8">
        <v>73769</v>
      </c>
      <c r="G774" s="9">
        <v>610000000000</v>
      </c>
      <c r="H774" s="13">
        <f t="shared" si="24"/>
        <v>610</v>
      </c>
      <c r="I774" s="15">
        <v>36557</v>
      </c>
      <c r="J774" s="6" t="str">
        <f t="shared" si="25"/>
        <v>01022000</v>
      </c>
      <c r="K774" s="5" t="s">
        <v>14</v>
      </c>
      <c r="L774" s="5" t="s">
        <v>15</v>
      </c>
      <c r="M774" s="9">
        <v>239540223</v>
      </c>
    </row>
    <row r="775" spans="1:13" ht="17" x14ac:dyDescent="0.2">
      <c r="A775" s="5" t="s">
        <v>805</v>
      </c>
      <c r="B775" s="5" t="s">
        <v>24</v>
      </c>
      <c r="C775" s="5" t="s">
        <v>18</v>
      </c>
      <c r="D775" s="5" t="s">
        <v>33</v>
      </c>
      <c r="E775" s="10">
        <v>462554.81</v>
      </c>
      <c r="F775" s="8">
        <v>66670</v>
      </c>
      <c r="G775" s="9">
        <v>1140000000000</v>
      </c>
      <c r="H775" s="13">
        <f t="shared" si="24"/>
        <v>1140</v>
      </c>
      <c r="I775" s="6">
        <v>1000</v>
      </c>
      <c r="J775" s="6" t="str">
        <f t="shared" si="25"/>
        <v>26091902</v>
      </c>
      <c r="K775" s="5" t="s">
        <v>14</v>
      </c>
      <c r="L775" s="5" t="s">
        <v>27</v>
      </c>
      <c r="M775" s="9">
        <v>518180364</v>
      </c>
    </row>
    <row r="776" spans="1:13" ht="17" x14ac:dyDescent="0.2">
      <c r="A776" s="5" t="s">
        <v>806</v>
      </c>
      <c r="B776" s="5" t="s">
        <v>17</v>
      </c>
      <c r="C776" s="5" t="s">
        <v>25</v>
      </c>
      <c r="D776" s="5" t="s">
        <v>19</v>
      </c>
      <c r="E776" s="10">
        <v>1404210.3</v>
      </c>
      <c r="F776" s="8">
        <v>88854</v>
      </c>
      <c r="G776" s="9">
        <v>1180000000000</v>
      </c>
      <c r="H776" s="13">
        <f t="shared" si="24"/>
        <v>1180</v>
      </c>
      <c r="I776" s="6">
        <v>1000</v>
      </c>
      <c r="J776" s="6" t="str">
        <f t="shared" si="25"/>
        <v>26091902</v>
      </c>
      <c r="K776" s="5" t="s">
        <v>14</v>
      </c>
      <c r="L776" s="5" t="s">
        <v>22</v>
      </c>
      <c r="M776" s="9">
        <v>715252366</v>
      </c>
    </row>
    <row r="777" spans="1:13" ht="17" x14ac:dyDescent="0.2">
      <c r="A777" s="5" t="s">
        <v>807</v>
      </c>
      <c r="B777" s="5" t="s">
        <v>31</v>
      </c>
      <c r="C777" s="5" t="s">
        <v>25</v>
      </c>
      <c r="D777" s="5" t="s">
        <v>19</v>
      </c>
      <c r="E777" s="10">
        <v>754661.35</v>
      </c>
      <c r="F777" s="8">
        <v>31266</v>
      </c>
      <c r="G777" s="9">
        <v>1930000000000</v>
      </c>
      <c r="H777" s="13">
        <f t="shared" si="24"/>
        <v>1930</v>
      </c>
      <c r="I777" s="6">
        <v>1000</v>
      </c>
      <c r="J777" s="6" t="str">
        <f t="shared" si="25"/>
        <v>26091902</v>
      </c>
      <c r="K777" s="5" t="s">
        <v>26</v>
      </c>
      <c r="L777" s="5" t="s">
        <v>111</v>
      </c>
      <c r="M777" s="9">
        <v>926.4</v>
      </c>
    </row>
    <row r="778" spans="1:13" ht="17" x14ac:dyDescent="0.2">
      <c r="A778" s="5" t="s">
        <v>808</v>
      </c>
      <c r="B778" s="5" t="s">
        <v>24</v>
      </c>
      <c r="C778" s="5" t="s">
        <v>18</v>
      </c>
      <c r="D778" s="5" t="s">
        <v>29</v>
      </c>
      <c r="E778" s="10">
        <v>251459.20000000001</v>
      </c>
      <c r="F778" s="8">
        <v>43860</v>
      </c>
      <c r="G778" s="9">
        <v>650000000000</v>
      </c>
      <c r="H778" s="13">
        <f t="shared" si="24"/>
        <v>650</v>
      </c>
      <c r="I778" s="6">
        <v>1000</v>
      </c>
      <c r="J778" s="6" t="str">
        <f t="shared" si="25"/>
        <v>26091902</v>
      </c>
      <c r="K778" s="5" t="s">
        <v>14</v>
      </c>
      <c r="L778" s="5" t="s">
        <v>15</v>
      </c>
      <c r="M778" s="9">
        <v>156124914</v>
      </c>
    </row>
    <row r="779" spans="1:13" ht="17" x14ac:dyDescent="0.2">
      <c r="A779" s="5" t="s">
        <v>809</v>
      </c>
      <c r="B779" s="5" t="s">
        <v>24</v>
      </c>
      <c r="C779" s="5" t="s">
        <v>25</v>
      </c>
      <c r="D779" s="5" t="s">
        <v>19</v>
      </c>
      <c r="E779" s="10">
        <v>517035.84</v>
      </c>
      <c r="F779" s="8">
        <v>89284</v>
      </c>
      <c r="G779" s="9">
        <v>1330000000000</v>
      </c>
      <c r="H779" s="13">
        <f t="shared" si="24"/>
        <v>1330</v>
      </c>
      <c r="I779" s="15">
        <v>36557</v>
      </c>
      <c r="J779" s="6" t="str">
        <f t="shared" si="25"/>
        <v>01022000</v>
      </c>
      <c r="K779" s="5" t="s">
        <v>26</v>
      </c>
      <c r="L779" s="5" t="s">
        <v>27</v>
      </c>
      <c r="M779" s="9">
        <v>402070719</v>
      </c>
    </row>
    <row r="780" spans="1:13" ht="17" x14ac:dyDescent="0.2">
      <c r="A780" s="5" t="s">
        <v>810</v>
      </c>
      <c r="B780" s="5" t="s">
        <v>31</v>
      </c>
      <c r="C780" s="5" t="s">
        <v>25</v>
      </c>
      <c r="D780" s="5" t="s">
        <v>33</v>
      </c>
      <c r="E780" s="10">
        <v>1391737.72</v>
      </c>
      <c r="F780" s="8">
        <v>67267</v>
      </c>
      <c r="G780" s="9">
        <v>890000000000</v>
      </c>
      <c r="H780" s="13">
        <f t="shared" si="24"/>
        <v>890</v>
      </c>
      <c r="I780" s="6">
        <v>1000</v>
      </c>
      <c r="J780" s="6" t="str">
        <f t="shared" si="25"/>
        <v>26091902</v>
      </c>
      <c r="K780" s="5" t="s">
        <v>26</v>
      </c>
      <c r="L780" s="5" t="s">
        <v>15</v>
      </c>
      <c r="M780" s="9">
        <v>94814032</v>
      </c>
    </row>
    <row r="781" spans="1:13" ht="17" x14ac:dyDescent="0.2">
      <c r="A781" s="5" t="s">
        <v>811</v>
      </c>
      <c r="B781" s="5" t="s">
        <v>24</v>
      </c>
      <c r="C781" s="5" t="s">
        <v>18</v>
      </c>
      <c r="D781" s="5" t="s">
        <v>29</v>
      </c>
      <c r="E781" s="10">
        <v>1131813.08</v>
      </c>
      <c r="F781" s="8">
        <v>79270</v>
      </c>
      <c r="G781" s="9">
        <v>950000000000</v>
      </c>
      <c r="H781" s="13">
        <f t="shared" si="24"/>
        <v>950</v>
      </c>
      <c r="I781" s="15">
        <v>36586</v>
      </c>
      <c r="J781" s="6" t="str">
        <f t="shared" si="25"/>
        <v>01032000</v>
      </c>
      <c r="K781" s="5" t="s">
        <v>14</v>
      </c>
      <c r="L781" s="5" t="s">
        <v>15</v>
      </c>
      <c r="M781" s="9">
        <v>456</v>
      </c>
    </row>
    <row r="782" spans="1:13" ht="17" x14ac:dyDescent="0.2">
      <c r="A782" s="5" t="s">
        <v>812</v>
      </c>
      <c r="B782" s="5" t="s">
        <v>31</v>
      </c>
      <c r="C782" s="5" t="s">
        <v>25</v>
      </c>
      <c r="D782" s="5" t="s">
        <v>19</v>
      </c>
      <c r="E782" s="10">
        <v>427636.36</v>
      </c>
      <c r="F782" s="8">
        <v>36692</v>
      </c>
      <c r="G782" s="9">
        <v>1090000000000</v>
      </c>
      <c r="H782" s="13">
        <f t="shared" si="24"/>
        <v>1090</v>
      </c>
      <c r="I782" s="15">
        <v>36526</v>
      </c>
      <c r="J782" s="6" t="str">
        <f t="shared" si="25"/>
        <v>01012000</v>
      </c>
      <c r="K782" s="5" t="s">
        <v>14</v>
      </c>
      <c r="L782" s="5" t="s">
        <v>15</v>
      </c>
      <c r="M782" s="9">
        <v>523.20000000000005</v>
      </c>
    </row>
    <row r="783" spans="1:13" ht="17" x14ac:dyDescent="0.2">
      <c r="A783" s="5" t="s">
        <v>813</v>
      </c>
      <c r="B783" s="5" t="s">
        <v>31</v>
      </c>
      <c r="C783" s="5" t="s">
        <v>18</v>
      </c>
      <c r="D783" s="5" t="s">
        <v>29</v>
      </c>
      <c r="E783" s="10">
        <v>432224.03</v>
      </c>
      <c r="F783" s="8" t="s">
        <v>13</v>
      </c>
      <c r="G783" s="9">
        <v>1190000000000</v>
      </c>
      <c r="H783" s="13">
        <f t="shared" si="24"/>
        <v>1190</v>
      </c>
      <c r="I783" s="6">
        <v>1000</v>
      </c>
      <c r="J783" s="6" t="str">
        <f t="shared" si="25"/>
        <v>26091902</v>
      </c>
      <c r="K783" s="5" t="s">
        <v>14</v>
      </c>
      <c r="L783" s="5" t="s">
        <v>27</v>
      </c>
      <c r="M783" s="9">
        <v>571.20000000000005</v>
      </c>
    </row>
    <row r="784" spans="1:13" ht="17" x14ac:dyDescent="0.2">
      <c r="A784" s="5" t="s">
        <v>814</v>
      </c>
      <c r="B784" s="5" t="s">
        <v>24</v>
      </c>
      <c r="C784" s="5" t="s">
        <v>18</v>
      </c>
      <c r="D784" s="5" t="s">
        <v>33</v>
      </c>
      <c r="E784" s="10">
        <v>800230.83</v>
      </c>
      <c r="F784" s="8" t="s">
        <v>13</v>
      </c>
      <c r="G784" s="9">
        <v>1070000000000</v>
      </c>
      <c r="H784" s="13">
        <f t="shared" si="24"/>
        <v>1070</v>
      </c>
      <c r="I784" s="6">
        <v>1000</v>
      </c>
      <c r="J784" s="6" t="str">
        <f t="shared" si="25"/>
        <v>26091902</v>
      </c>
      <c r="K784" s="5" t="s">
        <v>26</v>
      </c>
      <c r="L784" s="5" t="s">
        <v>27</v>
      </c>
      <c r="M784" s="9">
        <v>513.6</v>
      </c>
    </row>
    <row r="785" spans="1:13" ht="17" x14ac:dyDescent="0.2">
      <c r="A785" s="5" t="s">
        <v>815</v>
      </c>
      <c r="B785" s="5" t="s">
        <v>21</v>
      </c>
      <c r="C785" s="5" t="s">
        <v>25</v>
      </c>
      <c r="D785" s="5" t="s">
        <v>33</v>
      </c>
      <c r="E785" s="10">
        <v>388545.64</v>
      </c>
      <c r="F785" s="8" t="s">
        <v>13</v>
      </c>
      <c r="G785" s="9">
        <v>1050000000000</v>
      </c>
      <c r="H785" s="13">
        <f t="shared" si="24"/>
        <v>1050</v>
      </c>
      <c r="I785" s="6">
        <v>1000</v>
      </c>
      <c r="J785" s="6" t="str">
        <f t="shared" si="25"/>
        <v>26091902</v>
      </c>
      <c r="K785" s="5" t="s">
        <v>26</v>
      </c>
      <c r="L785" s="5" t="s">
        <v>15</v>
      </c>
      <c r="M785" s="9">
        <v>504</v>
      </c>
    </row>
    <row r="786" spans="1:13" ht="17" x14ac:dyDescent="0.2">
      <c r="A786" s="5" t="s">
        <v>816</v>
      </c>
      <c r="B786" s="5" t="s">
        <v>31</v>
      </c>
      <c r="C786" s="5" t="s">
        <v>25</v>
      </c>
      <c r="D786" s="5" t="s">
        <v>33</v>
      </c>
      <c r="E786" s="10">
        <v>447177.82</v>
      </c>
      <c r="F786" s="8" t="s">
        <v>13</v>
      </c>
      <c r="G786" s="9">
        <v>1350000000000</v>
      </c>
      <c r="H786" s="13">
        <f t="shared" si="24"/>
        <v>1350</v>
      </c>
      <c r="I786" s="6">
        <v>1000</v>
      </c>
      <c r="J786" s="6" t="str">
        <f t="shared" si="25"/>
        <v>26091902</v>
      </c>
      <c r="K786" s="5" t="s">
        <v>14</v>
      </c>
      <c r="L786" s="5" t="s">
        <v>27</v>
      </c>
      <c r="M786" s="9">
        <v>972</v>
      </c>
    </row>
    <row r="787" spans="1:13" ht="17" x14ac:dyDescent="0.2">
      <c r="A787" s="5" t="s">
        <v>817</v>
      </c>
      <c r="B787" s="5" t="s">
        <v>24</v>
      </c>
      <c r="C787" s="5" t="s">
        <v>18</v>
      </c>
      <c r="D787" s="5" t="s">
        <v>29</v>
      </c>
      <c r="E787" s="10">
        <v>849635.28</v>
      </c>
      <c r="F787" s="8">
        <v>44624</v>
      </c>
      <c r="G787" s="9">
        <v>710000000000</v>
      </c>
      <c r="H787" s="13">
        <f t="shared" si="24"/>
        <v>710</v>
      </c>
      <c r="I787" s="15">
        <v>36526</v>
      </c>
      <c r="J787" s="6" t="str">
        <f t="shared" si="25"/>
        <v>01012000</v>
      </c>
      <c r="K787" s="5" t="s">
        <v>37</v>
      </c>
      <c r="L787" s="5" t="s">
        <v>15</v>
      </c>
      <c r="M787" s="9">
        <v>73883044</v>
      </c>
    </row>
    <row r="788" spans="1:13" ht="17" x14ac:dyDescent="0.2">
      <c r="A788" s="5" t="s">
        <v>818</v>
      </c>
      <c r="B788" s="5" t="s">
        <v>17</v>
      </c>
      <c r="C788" s="5" t="s">
        <v>18</v>
      </c>
      <c r="D788" s="5" t="s">
        <v>33</v>
      </c>
      <c r="E788" s="10">
        <v>2250088.35</v>
      </c>
      <c r="F788" s="8" t="s">
        <v>13</v>
      </c>
      <c r="G788" s="9">
        <v>710000000000</v>
      </c>
      <c r="H788" s="13">
        <f t="shared" si="24"/>
        <v>710</v>
      </c>
      <c r="I788" s="6">
        <v>1000</v>
      </c>
      <c r="J788" s="6" t="str">
        <f t="shared" si="25"/>
        <v>26091902</v>
      </c>
      <c r="K788" s="5" t="s">
        <v>26</v>
      </c>
      <c r="L788" s="5" t="s">
        <v>15</v>
      </c>
      <c r="M788" s="9">
        <v>340.8</v>
      </c>
    </row>
    <row r="789" spans="1:13" ht="17" x14ac:dyDescent="0.2">
      <c r="A789" s="5" t="s">
        <v>819</v>
      </c>
      <c r="B789" s="5" t="s">
        <v>21</v>
      </c>
      <c r="C789" s="5" t="s">
        <v>18</v>
      </c>
      <c r="D789" s="5" t="s">
        <v>12</v>
      </c>
      <c r="E789" s="10">
        <v>1630196.76</v>
      </c>
      <c r="F789" s="8">
        <v>19614</v>
      </c>
      <c r="G789" s="9">
        <v>850000000000</v>
      </c>
      <c r="H789" s="13">
        <f t="shared" si="24"/>
        <v>850</v>
      </c>
      <c r="I789" s="6">
        <v>1000</v>
      </c>
      <c r="J789" s="6" t="str">
        <f t="shared" si="25"/>
        <v>26091902</v>
      </c>
      <c r="K789" s="5" t="s">
        <v>14</v>
      </c>
      <c r="L789" s="5" t="s">
        <v>22</v>
      </c>
      <c r="M789" s="9">
        <v>574024018</v>
      </c>
    </row>
    <row r="790" spans="1:13" ht="17" x14ac:dyDescent="0.2">
      <c r="A790" s="5" t="s">
        <v>820</v>
      </c>
      <c r="B790" s="5" t="s">
        <v>31</v>
      </c>
      <c r="C790" s="5" t="s">
        <v>18</v>
      </c>
      <c r="D790" s="5" t="s">
        <v>33</v>
      </c>
      <c r="E790" s="10">
        <v>231973.59</v>
      </c>
      <c r="F790" s="8" t="s">
        <v>13</v>
      </c>
      <c r="G790" s="9">
        <v>640000000000</v>
      </c>
      <c r="H790" s="13">
        <f t="shared" si="24"/>
        <v>640</v>
      </c>
      <c r="I790" s="6">
        <v>1000</v>
      </c>
      <c r="J790" s="6" t="str">
        <f t="shared" si="25"/>
        <v>26091902</v>
      </c>
      <c r="K790" s="5" t="s">
        <v>14</v>
      </c>
      <c r="L790" s="5" t="s">
        <v>15</v>
      </c>
      <c r="M790" s="9">
        <v>632715382</v>
      </c>
    </row>
    <row r="791" spans="1:13" ht="17" x14ac:dyDescent="0.2">
      <c r="A791" s="5" t="s">
        <v>821</v>
      </c>
      <c r="B791" s="5" t="s">
        <v>17</v>
      </c>
      <c r="C791" s="5" t="s">
        <v>25</v>
      </c>
      <c r="D791" s="5" t="s">
        <v>33</v>
      </c>
      <c r="E791" s="10">
        <v>871704.98</v>
      </c>
      <c r="F791" s="8">
        <v>83846</v>
      </c>
      <c r="G791" s="9">
        <v>740000000000</v>
      </c>
      <c r="H791" s="13">
        <f t="shared" si="24"/>
        <v>740</v>
      </c>
      <c r="I791" s="15">
        <v>36586</v>
      </c>
      <c r="J791" s="6" t="str">
        <f t="shared" si="25"/>
        <v>01032000</v>
      </c>
      <c r="K791" s="5" t="s">
        <v>37</v>
      </c>
      <c r="L791" s="5" t="s">
        <v>15</v>
      </c>
      <c r="M791" s="9">
        <v>355.2</v>
      </c>
    </row>
    <row r="792" spans="1:13" ht="17" x14ac:dyDescent="0.2">
      <c r="A792" s="5" t="s">
        <v>822</v>
      </c>
      <c r="B792" s="5" t="s">
        <v>10</v>
      </c>
      <c r="C792" s="5" t="s">
        <v>25</v>
      </c>
      <c r="D792" s="5" t="s">
        <v>33</v>
      </c>
      <c r="E792" s="10">
        <v>286011.17</v>
      </c>
      <c r="F792" s="8">
        <v>51159</v>
      </c>
      <c r="G792" s="9">
        <v>720000000000</v>
      </c>
      <c r="H792" s="13">
        <f t="shared" si="24"/>
        <v>720</v>
      </c>
      <c r="I792" s="6">
        <v>1000</v>
      </c>
      <c r="J792" s="6" t="str">
        <f t="shared" si="25"/>
        <v>26091902</v>
      </c>
      <c r="K792" s="5" t="s">
        <v>14</v>
      </c>
      <c r="L792" s="5" t="s">
        <v>15</v>
      </c>
      <c r="M792" s="9">
        <v>4238626</v>
      </c>
    </row>
    <row r="793" spans="1:13" ht="17" x14ac:dyDescent="0.2">
      <c r="A793" s="5" t="s">
        <v>823</v>
      </c>
      <c r="B793" s="5" t="s">
        <v>24</v>
      </c>
      <c r="C793" s="5" t="s">
        <v>25</v>
      </c>
      <c r="D793" s="5" t="s">
        <v>33</v>
      </c>
      <c r="E793" s="10">
        <v>245340.83</v>
      </c>
      <c r="F793" s="8">
        <v>83772</v>
      </c>
      <c r="G793" s="9">
        <v>620000000000</v>
      </c>
      <c r="H793" s="13">
        <f t="shared" si="24"/>
        <v>620</v>
      </c>
      <c r="I793" s="6">
        <v>1000</v>
      </c>
      <c r="J793" s="6" t="str">
        <f t="shared" si="25"/>
        <v>26091902</v>
      </c>
      <c r="K793" s="5" t="s">
        <v>14</v>
      </c>
      <c r="L793" s="5" t="s">
        <v>22</v>
      </c>
      <c r="M793" s="9">
        <v>42248087</v>
      </c>
    </row>
    <row r="794" spans="1:13" ht="17" x14ac:dyDescent="0.2">
      <c r="A794" s="5" t="s">
        <v>824</v>
      </c>
      <c r="B794" s="5" t="s">
        <v>17</v>
      </c>
      <c r="C794" s="5" t="s">
        <v>25</v>
      </c>
      <c r="D794" s="5" t="s">
        <v>33</v>
      </c>
      <c r="E794" s="10">
        <v>598977.39</v>
      </c>
      <c r="F794" s="8">
        <v>66839</v>
      </c>
      <c r="G794" s="9">
        <v>1540000000000</v>
      </c>
      <c r="H794" s="13">
        <f t="shared" si="24"/>
        <v>1540</v>
      </c>
      <c r="I794" s="6">
        <v>1000</v>
      </c>
      <c r="J794" s="6" t="str">
        <f t="shared" si="25"/>
        <v>26091902</v>
      </c>
      <c r="K794" s="5" t="s">
        <v>14</v>
      </c>
      <c r="L794" s="5" t="s">
        <v>73</v>
      </c>
      <c r="M794" s="9">
        <v>739.2</v>
      </c>
    </row>
    <row r="795" spans="1:13" ht="17" x14ac:dyDescent="0.2">
      <c r="A795" s="5" t="s">
        <v>825</v>
      </c>
      <c r="B795" s="5" t="s">
        <v>17</v>
      </c>
      <c r="C795" s="5" t="s">
        <v>18</v>
      </c>
      <c r="D795" s="5" t="s">
        <v>33</v>
      </c>
      <c r="E795" s="10">
        <v>2498022.5499999998</v>
      </c>
      <c r="F795" s="8">
        <v>88440</v>
      </c>
      <c r="G795" s="9">
        <v>700000000000</v>
      </c>
      <c r="H795" s="13">
        <f t="shared" si="24"/>
        <v>700</v>
      </c>
      <c r="I795" s="6">
        <v>1000</v>
      </c>
      <c r="J795" s="6" t="str">
        <f t="shared" si="25"/>
        <v>26091902</v>
      </c>
      <c r="K795" s="5" t="s">
        <v>14</v>
      </c>
      <c r="L795" s="5" t="s">
        <v>22</v>
      </c>
      <c r="M795" s="9">
        <v>27145151</v>
      </c>
    </row>
    <row r="796" spans="1:13" ht="17" x14ac:dyDescent="0.2">
      <c r="A796" s="5" t="s">
        <v>826</v>
      </c>
      <c r="B796" s="5" t="s">
        <v>17</v>
      </c>
      <c r="C796" s="5" t="s">
        <v>18</v>
      </c>
      <c r="D796" s="5" t="s">
        <v>12</v>
      </c>
      <c r="E796" s="10">
        <v>748263.95</v>
      </c>
      <c r="F796" s="8">
        <v>25666</v>
      </c>
      <c r="G796" s="9">
        <v>630000000000</v>
      </c>
      <c r="H796" s="13">
        <f t="shared" si="24"/>
        <v>630</v>
      </c>
      <c r="I796" s="15">
        <v>36557</v>
      </c>
      <c r="J796" s="6" t="str">
        <f t="shared" si="25"/>
        <v>01022000</v>
      </c>
      <c r="K796" s="5" t="s">
        <v>14</v>
      </c>
      <c r="L796" s="5" t="s">
        <v>15</v>
      </c>
      <c r="M796" s="9">
        <v>270002766</v>
      </c>
    </row>
    <row r="797" spans="1:13" ht="17" x14ac:dyDescent="0.2">
      <c r="A797" s="5" t="s">
        <v>827</v>
      </c>
      <c r="B797" s="5" t="s">
        <v>31</v>
      </c>
      <c r="C797" s="5" t="s">
        <v>18</v>
      </c>
      <c r="D797" s="5" t="s">
        <v>29</v>
      </c>
      <c r="E797" s="10">
        <v>245757.6</v>
      </c>
      <c r="F797" s="8">
        <v>52926</v>
      </c>
      <c r="G797" s="9">
        <v>610000000000</v>
      </c>
      <c r="H797" s="13">
        <f t="shared" si="24"/>
        <v>610</v>
      </c>
      <c r="I797" s="6">
        <v>1000</v>
      </c>
      <c r="J797" s="6" t="str">
        <f t="shared" si="25"/>
        <v>26091902</v>
      </c>
      <c r="K797" s="5" t="s">
        <v>14</v>
      </c>
      <c r="L797" s="5" t="s">
        <v>15</v>
      </c>
      <c r="M797" s="9">
        <v>292.8</v>
      </c>
    </row>
    <row r="798" spans="1:13" ht="17" x14ac:dyDescent="0.2">
      <c r="A798" s="5" t="s">
        <v>828</v>
      </c>
      <c r="B798" s="5" t="s">
        <v>21</v>
      </c>
      <c r="C798" s="5" t="s">
        <v>18</v>
      </c>
      <c r="D798" s="5" t="s">
        <v>19</v>
      </c>
      <c r="E798" s="10">
        <v>237974.12</v>
      </c>
      <c r="F798" s="8" t="s">
        <v>13</v>
      </c>
      <c r="G798" s="9">
        <v>670000000000</v>
      </c>
      <c r="H798" s="13">
        <f t="shared" si="24"/>
        <v>670</v>
      </c>
      <c r="I798" s="6">
        <v>1000</v>
      </c>
      <c r="J798" s="6" t="str">
        <f t="shared" si="25"/>
        <v>26091902</v>
      </c>
      <c r="K798" s="5" t="s">
        <v>14</v>
      </c>
      <c r="L798" s="5" t="s">
        <v>15</v>
      </c>
      <c r="M798" s="9">
        <v>494946438</v>
      </c>
    </row>
    <row r="799" spans="1:13" ht="17" x14ac:dyDescent="0.2">
      <c r="A799" s="5" t="s">
        <v>829</v>
      </c>
      <c r="B799" s="5" t="s">
        <v>10</v>
      </c>
      <c r="C799" s="5" t="s">
        <v>18</v>
      </c>
      <c r="D799" s="5" t="s">
        <v>19</v>
      </c>
      <c r="E799" s="10">
        <v>828696.44</v>
      </c>
      <c r="F799" s="8">
        <v>40001</v>
      </c>
      <c r="G799" s="9">
        <v>700000000000</v>
      </c>
      <c r="H799" s="13">
        <f t="shared" si="24"/>
        <v>700</v>
      </c>
      <c r="I799" s="6">
        <v>1000</v>
      </c>
      <c r="J799" s="6" t="str">
        <f t="shared" si="25"/>
        <v>26091902</v>
      </c>
      <c r="K799" s="5" t="s">
        <v>14</v>
      </c>
      <c r="L799" s="5" t="s">
        <v>15</v>
      </c>
      <c r="M799" s="9">
        <v>142567008</v>
      </c>
    </row>
    <row r="800" spans="1:13" ht="17" x14ac:dyDescent="0.2">
      <c r="A800" s="5" t="s">
        <v>830</v>
      </c>
      <c r="B800" s="5" t="s">
        <v>24</v>
      </c>
      <c r="C800" s="5" t="s">
        <v>25</v>
      </c>
      <c r="D800" s="5" t="s">
        <v>33</v>
      </c>
      <c r="E800" s="10">
        <v>239391.54</v>
      </c>
      <c r="F800" s="8" t="s">
        <v>13</v>
      </c>
      <c r="G800" s="9">
        <v>700000000000</v>
      </c>
      <c r="H800" s="13">
        <f t="shared" si="24"/>
        <v>700</v>
      </c>
      <c r="I800" s="6">
        <v>1000</v>
      </c>
      <c r="J800" s="6" t="str">
        <f t="shared" si="25"/>
        <v>26091902</v>
      </c>
      <c r="K800" s="5" t="s">
        <v>14</v>
      </c>
      <c r="L800" s="5" t="s">
        <v>15</v>
      </c>
      <c r="M800" s="9">
        <v>425266308</v>
      </c>
    </row>
    <row r="801" spans="1:13" ht="17" x14ac:dyDescent="0.2">
      <c r="A801" s="5" t="s">
        <v>831</v>
      </c>
      <c r="B801" s="5" t="s">
        <v>31</v>
      </c>
      <c r="C801" s="5" t="s">
        <v>25</v>
      </c>
      <c r="D801" s="5" t="s">
        <v>33</v>
      </c>
      <c r="E801" s="10">
        <v>465715.95</v>
      </c>
      <c r="F801" s="8">
        <v>18024</v>
      </c>
      <c r="G801" s="9">
        <v>650000000000</v>
      </c>
      <c r="H801" s="13">
        <f t="shared" si="24"/>
        <v>650</v>
      </c>
      <c r="I801" s="6">
        <v>1000</v>
      </c>
      <c r="J801" s="6" t="str">
        <f t="shared" si="25"/>
        <v>26091902</v>
      </c>
      <c r="K801" s="5" t="s">
        <v>14</v>
      </c>
      <c r="L801" s="5" t="s">
        <v>22</v>
      </c>
      <c r="M801" s="9">
        <v>312</v>
      </c>
    </row>
    <row r="802" spans="1:13" ht="17" x14ac:dyDescent="0.2">
      <c r="A802" s="5" t="s">
        <v>832</v>
      </c>
      <c r="B802" s="5" t="s">
        <v>31</v>
      </c>
      <c r="C802" s="5" t="s">
        <v>18</v>
      </c>
      <c r="D802" s="5" t="s">
        <v>33</v>
      </c>
      <c r="E802" s="10">
        <v>1319792.8899999999</v>
      </c>
      <c r="F802" s="8" t="s">
        <v>13</v>
      </c>
      <c r="G802" s="9">
        <v>680000000000</v>
      </c>
      <c r="H802" s="13">
        <f t="shared" si="24"/>
        <v>680</v>
      </c>
      <c r="I802" s="15">
        <v>36586</v>
      </c>
      <c r="J802" s="6" t="str">
        <f t="shared" si="25"/>
        <v>01032000</v>
      </c>
      <c r="K802" s="5" t="s">
        <v>14</v>
      </c>
      <c r="L802" s="5" t="s">
        <v>15</v>
      </c>
      <c r="M802" s="9">
        <v>326.39999999999998</v>
      </c>
    </row>
    <row r="803" spans="1:13" ht="17" x14ac:dyDescent="0.2">
      <c r="A803" s="5" t="s">
        <v>833</v>
      </c>
      <c r="B803" s="5" t="s">
        <v>31</v>
      </c>
      <c r="C803" s="5" t="s">
        <v>18</v>
      </c>
      <c r="D803" s="5" t="s">
        <v>19</v>
      </c>
      <c r="E803" s="10">
        <v>280391.67</v>
      </c>
      <c r="F803" s="8">
        <v>23220</v>
      </c>
      <c r="G803" s="9">
        <v>740000000000</v>
      </c>
      <c r="H803" s="13">
        <f t="shared" si="24"/>
        <v>740</v>
      </c>
      <c r="I803" s="6">
        <v>1000</v>
      </c>
      <c r="J803" s="6" t="str">
        <f t="shared" si="25"/>
        <v>26091902</v>
      </c>
      <c r="K803" s="5" t="s">
        <v>14</v>
      </c>
      <c r="L803" s="5" t="s">
        <v>15</v>
      </c>
      <c r="M803" s="9">
        <v>251334247</v>
      </c>
    </row>
    <row r="804" spans="1:13" ht="17" x14ac:dyDescent="0.2">
      <c r="A804" s="5" t="s">
        <v>834</v>
      </c>
      <c r="B804" s="5" t="s">
        <v>24</v>
      </c>
      <c r="C804" s="5" t="s">
        <v>18</v>
      </c>
      <c r="D804" s="5" t="s">
        <v>29</v>
      </c>
      <c r="E804" s="10">
        <v>864650.41</v>
      </c>
      <c r="F804" s="8">
        <v>64125</v>
      </c>
      <c r="G804" s="9">
        <v>1080000000000</v>
      </c>
      <c r="H804" s="13">
        <f t="shared" si="24"/>
        <v>1080</v>
      </c>
      <c r="I804" s="6">
        <v>1000</v>
      </c>
      <c r="J804" s="6" t="str">
        <f t="shared" si="25"/>
        <v>26091902</v>
      </c>
      <c r="K804" s="5" t="s">
        <v>14</v>
      </c>
      <c r="L804" s="5" t="s">
        <v>27</v>
      </c>
      <c r="M804" s="9">
        <v>369818708</v>
      </c>
    </row>
    <row r="805" spans="1:13" ht="17" x14ac:dyDescent="0.2">
      <c r="A805" s="5" t="s">
        <v>835</v>
      </c>
      <c r="B805" s="5" t="s">
        <v>31</v>
      </c>
      <c r="C805" s="5" t="s">
        <v>18</v>
      </c>
      <c r="D805" s="5" t="s">
        <v>33</v>
      </c>
      <c r="E805" s="10">
        <v>742587.06</v>
      </c>
      <c r="F805" s="8">
        <v>58042</v>
      </c>
      <c r="G805" s="9">
        <v>620000000000</v>
      </c>
      <c r="H805" s="13">
        <f t="shared" si="24"/>
        <v>620</v>
      </c>
      <c r="I805" s="6">
        <v>1000</v>
      </c>
      <c r="J805" s="6" t="str">
        <f t="shared" si="25"/>
        <v>26091902</v>
      </c>
      <c r="K805" s="5" t="s">
        <v>26</v>
      </c>
      <c r="L805" s="5" t="s">
        <v>15</v>
      </c>
      <c r="M805" s="9">
        <v>161419528</v>
      </c>
    </row>
    <row r="806" spans="1:13" ht="17" x14ac:dyDescent="0.2">
      <c r="A806" s="5" t="s">
        <v>836</v>
      </c>
      <c r="B806" s="5" t="s">
        <v>31</v>
      </c>
      <c r="C806" s="5" t="s">
        <v>18</v>
      </c>
      <c r="D806" s="5" t="s">
        <v>29</v>
      </c>
      <c r="E806" s="10">
        <v>452873.74</v>
      </c>
      <c r="F806" s="8">
        <v>90034</v>
      </c>
      <c r="G806" s="9">
        <v>1120000000000</v>
      </c>
      <c r="H806" s="13">
        <f t="shared" si="24"/>
        <v>1120</v>
      </c>
      <c r="I806" s="6">
        <v>1000</v>
      </c>
      <c r="J806" s="6" t="str">
        <f t="shared" si="25"/>
        <v>26091902</v>
      </c>
      <c r="K806" s="5" t="s">
        <v>26</v>
      </c>
      <c r="L806" s="5" t="s">
        <v>27</v>
      </c>
      <c r="M806" s="9">
        <v>537.6</v>
      </c>
    </row>
    <row r="807" spans="1:13" ht="17" x14ac:dyDescent="0.2">
      <c r="A807" s="5" t="s">
        <v>837</v>
      </c>
      <c r="B807" s="5" t="s">
        <v>21</v>
      </c>
      <c r="C807" s="5" t="s">
        <v>25</v>
      </c>
      <c r="D807" s="5" t="s">
        <v>29</v>
      </c>
      <c r="E807" s="10">
        <v>222707.28</v>
      </c>
      <c r="F807" s="8">
        <v>27972</v>
      </c>
      <c r="G807" s="9">
        <v>610000000000</v>
      </c>
      <c r="H807" s="13">
        <f t="shared" si="24"/>
        <v>610</v>
      </c>
      <c r="I807" s="6">
        <v>1000</v>
      </c>
      <c r="J807" s="6" t="str">
        <f t="shared" si="25"/>
        <v>26091902</v>
      </c>
      <c r="K807" s="5" t="s">
        <v>37</v>
      </c>
      <c r="L807" s="5" t="s">
        <v>15</v>
      </c>
      <c r="M807" s="9">
        <v>292.8</v>
      </c>
    </row>
    <row r="808" spans="1:13" ht="17" x14ac:dyDescent="0.2">
      <c r="A808" s="5" t="s">
        <v>838</v>
      </c>
      <c r="B808" s="5" t="s">
        <v>24</v>
      </c>
      <c r="C808" s="5" t="s">
        <v>18</v>
      </c>
      <c r="D808" s="5" t="s">
        <v>29</v>
      </c>
      <c r="E808" s="10">
        <v>729294.88</v>
      </c>
      <c r="F808" s="8" t="s">
        <v>13</v>
      </c>
      <c r="G808" s="9">
        <v>650000000000</v>
      </c>
      <c r="H808" s="13">
        <f t="shared" si="24"/>
        <v>650</v>
      </c>
      <c r="I808" s="6">
        <v>1000</v>
      </c>
      <c r="J808" s="6" t="str">
        <f t="shared" si="25"/>
        <v>26091902</v>
      </c>
      <c r="K808" s="5" t="s">
        <v>14</v>
      </c>
      <c r="L808" s="5" t="s">
        <v>15</v>
      </c>
      <c r="M808" s="9">
        <v>312</v>
      </c>
    </row>
    <row r="809" spans="1:13" ht="17" x14ac:dyDescent="0.2">
      <c r="A809" s="5" t="s">
        <v>839</v>
      </c>
      <c r="B809" s="5" t="s">
        <v>17</v>
      </c>
      <c r="C809" s="5" t="s">
        <v>25</v>
      </c>
      <c r="D809" s="5" t="s">
        <v>19</v>
      </c>
      <c r="E809" s="10">
        <v>318435.52</v>
      </c>
      <c r="F809" s="8">
        <v>50989</v>
      </c>
      <c r="G809" s="9">
        <v>800000000000</v>
      </c>
      <c r="H809" s="13">
        <f t="shared" si="24"/>
        <v>800</v>
      </c>
      <c r="I809" s="6">
        <v>1000</v>
      </c>
      <c r="J809" s="6" t="str">
        <f t="shared" si="25"/>
        <v>26091902</v>
      </c>
      <c r="K809" s="5" t="s">
        <v>26</v>
      </c>
      <c r="L809" s="5" t="s">
        <v>15</v>
      </c>
      <c r="M809" s="9">
        <v>255999709</v>
      </c>
    </row>
    <row r="810" spans="1:13" ht="17" x14ac:dyDescent="0.2">
      <c r="A810" s="5" t="s">
        <v>840</v>
      </c>
      <c r="B810" s="5" t="s">
        <v>17</v>
      </c>
      <c r="C810" s="5" t="s">
        <v>18</v>
      </c>
      <c r="D810" s="5" t="s">
        <v>19</v>
      </c>
      <c r="E810" s="10">
        <v>1131520.3700000001</v>
      </c>
      <c r="F810" s="8">
        <v>11885</v>
      </c>
      <c r="G810" s="9">
        <v>1010000000000</v>
      </c>
      <c r="H810" s="13">
        <f t="shared" si="24"/>
        <v>1010</v>
      </c>
      <c r="I810" s="6">
        <v>1000</v>
      </c>
      <c r="J810" s="6" t="str">
        <f t="shared" si="25"/>
        <v>26091902</v>
      </c>
      <c r="K810" s="5" t="s">
        <v>37</v>
      </c>
      <c r="L810" s="5" t="s">
        <v>15</v>
      </c>
      <c r="M810" s="9">
        <v>484.8</v>
      </c>
    </row>
    <row r="811" spans="1:13" ht="17" x14ac:dyDescent="0.2">
      <c r="A811" s="5" t="s">
        <v>841</v>
      </c>
      <c r="B811" s="5" t="s">
        <v>24</v>
      </c>
      <c r="C811" s="5" t="s">
        <v>18</v>
      </c>
      <c r="D811" s="5" t="s">
        <v>19</v>
      </c>
      <c r="E811" s="10">
        <v>253070.51</v>
      </c>
      <c r="F811" s="8">
        <v>89451</v>
      </c>
      <c r="G811" s="9">
        <v>630000000000</v>
      </c>
      <c r="H811" s="13">
        <f t="shared" si="24"/>
        <v>630</v>
      </c>
      <c r="I811" s="6">
        <v>1000</v>
      </c>
      <c r="J811" s="6" t="str">
        <f t="shared" si="25"/>
        <v>26091902</v>
      </c>
      <c r="K811" s="5" t="s">
        <v>37</v>
      </c>
      <c r="L811" s="5" t="s">
        <v>15</v>
      </c>
      <c r="M811" s="9">
        <v>61769564</v>
      </c>
    </row>
    <row r="812" spans="1:13" ht="17" x14ac:dyDescent="0.2">
      <c r="A812" s="5" t="s">
        <v>842</v>
      </c>
      <c r="B812" s="5" t="s">
        <v>31</v>
      </c>
      <c r="C812" s="5" t="s">
        <v>25</v>
      </c>
      <c r="D812" s="5" t="s">
        <v>19</v>
      </c>
      <c r="E812" s="10">
        <v>1836155.53</v>
      </c>
      <c r="F812" s="8" t="s">
        <v>13</v>
      </c>
      <c r="G812" s="9">
        <v>1820000000000</v>
      </c>
      <c r="H812" s="13">
        <f t="shared" si="24"/>
        <v>1820</v>
      </c>
      <c r="I812" s="6">
        <v>1000</v>
      </c>
      <c r="J812" s="6" t="str">
        <f t="shared" si="25"/>
        <v>26091902</v>
      </c>
      <c r="K812" s="5" t="s">
        <v>14</v>
      </c>
      <c r="L812" s="5" t="s">
        <v>111</v>
      </c>
      <c r="M812" s="9">
        <v>1310.4000000000001</v>
      </c>
    </row>
    <row r="813" spans="1:13" ht="17" x14ac:dyDescent="0.2">
      <c r="A813" s="5" t="s">
        <v>843</v>
      </c>
      <c r="B813" s="5" t="s">
        <v>10</v>
      </c>
      <c r="C813" s="5" t="s">
        <v>25</v>
      </c>
      <c r="D813" s="5" t="s">
        <v>19</v>
      </c>
      <c r="E813" s="10">
        <v>864153</v>
      </c>
      <c r="F813" s="8">
        <v>78904</v>
      </c>
      <c r="G813" s="9">
        <v>1090000000000</v>
      </c>
      <c r="H813" s="13">
        <f t="shared" si="24"/>
        <v>1090</v>
      </c>
      <c r="I813" s="6">
        <v>1000</v>
      </c>
      <c r="J813" s="6" t="str">
        <f t="shared" si="25"/>
        <v>26091902</v>
      </c>
      <c r="K813" s="5" t="s">
        <v>14</v>
      </c>
      <c r="L813" s="5" t="s">
        <v>27</v>
      </c>
      <c r="M813" s="9">
        <v>250001424</v>
      </c>
    </row>
    <row r="814" spans="1:13" ht="17" x14ac:dyDescent="0.2">
      <c r="A814" s="5" t="s">
        <v>844</v>
      </c>
      <c r="B814" s="5" t="s">
        <v>17</v>
      </c>
      <c r="C814" s="5" t="s">
        <v>25</v>
      </c>
      <c r="D814" s="5" t="s">
        <v>75</v>
      </c>
      <c r="E814" s="10">
        <v>327853.19</v>
      </c>
      <c r="F814" s="8">
        <v>70247</v>
      </c>
      <c r="G814" s="9">
        <v>830000000000</v>
      </c>
      <c r="H814" s="13">
        <f t="shared" si="24"/>
        <v>830</v>
      </c>
      <c r="I814" s="15">
        <v>36526</v>
      </c>
      <c r="J814" s="6" t="str">
        <f t="shared" si="25"/>
        <v>01012000</v>
      </c>
      <c r="K814" s="5" t="s">
        <v>14</v>
      </c>
      <c r="L814" s="5" t="s">
        <v>15</v>
      </c>
      <c r="M814" s="9">
        <v>141799422</v>
      </c>
    </row>
    <row r="815" spans="1:13" ht="17" x14ac:dyDescent="0.2">
      <c r="A815" s="5" t="s">
        <v>845</v>
      </c>
      <c r="B815" s="5" t="s">
        <v>17</v>
      </c>
      <c r="C815" s="5" t="s">
        <v>25</v>
      </c>
      <c r="D815" s="5" t="s">
        <v>29</v>
      </c>
      <c r="E815" s="10">
        <v>527198.21</v>
      </c>
      <c r="F815" s="8">
        <v>32653</v>
      </c>
      <c r="G815" s="9">
        <v>670000000000</v>
      </c>
      <c r="H815" s="13">
        <f t="shared" si="24"/>
        <v>670</v>
      </c>
      <c r="I815" s="6">
        <v>1000</v>
      </c>
      <c r="J815" s="6" t="str">
        <f t="shared" si="25"/>
        <v>26091902</v>
      </c>
      <c r="K815" s="5" t="s">
        <v>14</v>
      </c>
      <c r="L815" s="5" t="s">
        <v>22</v>
      </c>
      <c r="M815" s="9">
        <v>321.60000000000002</v>
      </c>
    </row>
    <row r="816" spans="1:13" ht="17" x14ac:dyDescent="0.2">
      <c r="A816" s="5" t="s">
        <v>846</v>
      </c>
      <c r="B816" s="5" t="s">
        <v>10</v>
      </c>
      <c r="C816" s="5" t="s">
        <v>25</v>
      </c>
      <c r="D816" s="5" t="s">
        <v>29</v>
      </c>
      <c r="E816" s="10">
        <v>376363.77</v>
      </c>
      <c r="F816" s="8">
        <v>93595</v>
      </c>
      <c r="G816" s="9">
        <v>970000000000</v>
      </c>
      <c r="H816" s="13">
        <f t="shared" si="24"/>
        <v>970</v>
      </c>
      <c r="I816" s="15">
        <v>36617</v>
      </c>
      <c r="J816" s="6" t="str">
        <f t="shared" si="25"/>
        <v>01042000</v>
      </c>
      <c r="K816" s="5" t="s">
        <v>37</v>
      </c>
      <c r="L816" s="5" t="s">
        <v>15</v>
      </c>
      <c r="M816" s="9">
        <v>49797016</v>
      </c>
    </row>
    <row r="817" spans="1:13" ht="17" x14ac:dyDescent="0.2">
      <c r="A817" s="5" t="s">
        <v>847</v>
      </c>
      <c r="B817" s="5" t="s">
        <v>24</v>
      </c>
      <c r="C817" s="5" t="s">
        <v>25</v>
      </c>
      <c r="D817" s="5" t="s">
        <v>12</v>
      </c>
      <c r="E817" s="10">
        <v>1395556.96</v>
      </c>
      <c r="F817" s="8">
        <v>90279</v>
      </c>
      <c r="G817" s="9">
        <v>1150000000000</v>
      </c>
      <c r="H817" s="13">
        <f t="shared" si="24"/>
        <v>1150</v>
      </c>
      <c r="I817" s="6">
        <v>1000</v>
      </c>
      <c r="J817" s="6" t="str">
        <f t="shared" si="25"/>
        <v>26091902</v>
      </c>
      <c r="K817" s="5" t="s">
        <v>14</v>
      </c>
      <c r="L817" s="5" t="s">
        <v>27</v>
      </c>
      <c r="M817" s="9">
        <v>372175592</v>
      </c>
    </row>
    <row r="818" spans="1:13" ht="17" x14ac:dyDescent="0.2">
      <c r="A818" s="5" t="s">
        <v>848</v>
      </c>
      <c r="B818" s="5" t="s">
        <v>31</v>
      </c>
      <c r="C818" s="5" t="s">
        <v>18</v>
      </c>
      <c r="D818" s="5" t="s">
        <v>33</v>
      </c>
      <c r="E818" s="10">
        <v>500152.75</v>
      </c>
      <c r="F818" s="8" t="s">
        <v>13</v>
      </c>
      <c r="G818" s="9">
        <v>720000000000</v>
      </c>
      <c r="H818" s="13">
        <f t="shared" si="24"/>
        <v>720</v>
      </c>
      <c r="I818" s="6">
        <v>1000</v>
      </c>
      <c r="J818" s="6" t="str">
        <f t="shared" si="25"/>
        <v>26091902</v>
      </c>
      <c r="K818" s="5" t="s">
        <v>14</v>
      </c>
      <c r="L818" s="5" t="s">
        <v>15</v>
      </c>
      <c r="M818" s="9">
        <v>54214385</v>
      </c>
    </row>
    <row r="819" spans="1:13" ht="17" x14ac:dyDescent="0.2">
      <c r="A819" s="5" t="s">
        <v>849</v>
      </c>
      <c r="B819" s="5" t="s">
        <v>24</v>
      </c>
      <c r="C819" s="5" t="s">
        <v>25</v>
      </c>
      <c r="D819" s="5" t="s">
        <v>19</v>
      </c>
      <c r="E819" s="10">
        <v>708283.04</v>
      </c>
      <c r="F819" s="8">
        <v>53310</v>
      </c>
      <c r="G819" s="9">
        <v>1890000000000</v>
      </c>
      <c r="H819" s="13">
        <f t="shared" si="24"/>
        <v>1890</v>
      </c>
      <c r="I819" s="15">
        <v>36586</v>
      </c>
      <c r="J819" s="6" t="str">
        <f t="shared" si="25"/>
        <v>01032000</v>
      </c>
      <c r="K819" s="5" t="s">
        <v>14</v>
      </c>
      <c r="L819" s="5" t="s">
        <v>111</v>
      </c>
      <c r="M819" s="9">
        <v>1360.8</v>
      </c>
    </row>
    <row r="820" spans="1:13" ht="17" x14ac:dyDescent="0.2">
      <c r="A820" s="5" t="s">
        <v>850</v>
      </c>
      <c r="B820" s="5" t="s">
        <v>24</v>
      </c>
      <c r="C820" s="5" t="s">
        <v>25</v>
      </c>
      <c r="D820" s="5" t="s">
        <v>33</v>
      </c>
      <c r="E820" s="10">
        <v>761948.28</v>
      </c>
      <c r="F820" s="8" t="s">
        <v>13</v>
      </c>
      <c r="G820" s="9">
        <v>1050000000000</v>
      </c>
      <c r="H820" s="13">
        <f t="shared" si="24"/>
        <v>1050</v>
      </c>
      <c r="I820" s="6">
        <v>1000</v>
      </c>
      <c r="J820" s="6" t="str">
        <f t="shared" si="25"/>
        <v>26091902</v>
      </c>
      <c r="K820" s="5" t="s">
        <v>14</v>
      </c>
      <c r="L820" s="5" t="s">
        <v>15</v>
      </c>
      <c r="M820" s="9">
        <v>504</v>
      </c>
    </row>
    <row r="821" spans="1:13" ht="17" x14ac:dyDescent="0.2">
      <c r="A821" s="5" t="s">
        <v>851</v>
      </c>
      <c r="B821" s="5" t="s">
        <v>31</v>
      </c>
      <c r="C821" s="5" t="s">
        <v>18</v>
      </c>
      <c r="D821" s="5" t="s">
        <v>19</v>
      </c>
      <c r="E821" s="10">
        <v>1255088.2</v>
      </c>
      <c r="F821" s="8">
        <v>22234</v>
      </c>
      <c r="G821" s="9">
        <v>1600000000000</v>
      </c>
      <c r="H821" s="13">
        <f t="shared" si="24"/>
        <v>1600</v>
      </c>
      <c r="I821" s="6">
        <v>1000</v>
      </c>
      <c r="J821" s="6" t="str">
        <f t="shared" si="25"/>
        <v>26091902</v>
      </c>
      <c r="K821" s="5" t="s">
        <v>14</v>
      </c>
      <c r="L821" s="5" t="s">
        <v>27</v>
      </c>
      <c r="M821" s="9">
        <v>768</v>
      </c>
    </row>
    <row r="822" spans="1:13" ht="17" x14ac:dyDescent="0.2">
      <c r="A822" s="5" t="s">
        <v>852</v>
      </c>
      <c r="B822" s="5" t="s">
        <v>10</v>
      </c>
      <c r="C822" s="5" t="s">
        <v>18</v>
      </c>
      <c r="D822" s="5" t="s">
        <v>29</v>
      </c>
      <c r="E822" s="10">
        <v>3219660.04</v>
      </c>
      <c r="F822" s="8">
        <v>91375</v>
      </c>
      <c r="G822" s="9">
        <v>990000000000</v>
      </c>
      <c r="H822" s="13">
        <f t="shared" si="24"/>
        <v>990</v>
      </c>
      <c r="I822" s="6">
        <v>1000</v>
      </c>
      <c r="J822" s="6" t="str">
        <f t="shared" si="25"/>
        <v>26091902</v>
      </c>
      <c r="K822" s="5" t="s">
        <v>14</v>
      </c>
      <c r="L822" s="5" t="s">
        <v>22</v>
      </c>
      <c r="M822" s="9">
        <v>72632934</v>
      </c>
    </row>
    <row r="823" spans="1:13" ht="17" x14ac:dyDescent="0.2">
      <c r="A823" s="5" t="s">
        <v>853</v>
      </c>
      <c r="B823" s="5" t="s">
        <v>21</v>
      </c>
      <c r="C823" s="5" t="s">
        <v>18</v>
      </c>
      <c r="D823" s="5" t="s">
        <v>29</v>
      </c>
      <c r="E823" s="10">
        <v>679377.41</v>
      </c>
      <c r="F823" s="8">
        <v>22250</v>
      </c>
      <c r="G823" s="9">
        <v>860000000000</v>
      </c>
      <c r="H823" s="13">
        <f t="shared" si="24"/>
        <v>860</v>
      </c>
      <c r="I823" s="6">
        <v>1000</v>
      </c>
      <c r="J823" s="6" t="str">
        <f t="shared" si="25"/>
        <v>26091902</v>
      </c>
      <c r="K823" s="5" t="s">
        <v>14</v>
      </c>
      <c r="L823" s="5" t="s">
        <v>22</v>
      </c>
      <c r="M823" s="9">
        <v>720601429</v>
      </c>
    </row>
    <row r="824" spans="1:13" ht="17" x14ac:dyDescent="0.2">
      <c r="A824" s="5" t="s">
        <v>854</v>
      </c>
      <c r="B824" s="5" t="s">
        <v>31</v>
      </c>
      <c r="C824" s="5" t="s">
        <v>25</v>
      </c>
      <c r="D824" s="5" t="s">
        <v>19</v>
      </c>
      <c r="E824" s="10">
        <v>527231.97</v>
      </c>
      <c r="F824" s="8" t="s">
        <v>13</v>
      </c>
      <c r="G824" s="9">
        <v>800000000000</v>
      </c>
      <c r="H824" s="13">
        <f t="shared" si="24"/>
        <v>800</v>
      </c>
      <c r="I824" s="6">
        <v>1000</v>
      </c>
      <c r="J824" s="6" t="str">
        <f t="shared" si="25"/>
        <v>26091902</v>
      </c>
      <c r="K824" s="5" t="s">
        <v>14</v>
      </c>
      <c r="L824" s="5" t="s">
        <v>15</v>
      </c>
      <c r="M824" s="9">
        <v>576</v>
      </c>
    </row>
    <row r="825" spans="1:13" ht="17" x14ac:dyDescent="0.2">
      <c r="A825" s="5" t="s">
        <v>855</v>
      </c>
      <c r="B825" s="5" t="s">
        <v>31</v>
      </c>
      <c r="C825" s="5" t="s">
        <v>18</v>
      </c>
      <c r="D825" s="5" t="s">
        <v>75</v>
      </c>
      <c r="E825" s="10">
        <v>626534.32999999996</v>
      </c>
      <c r="F825" s="8" t="s">
        <v>13</v>
      </c>
      <c r="G825" s="9">
        <v>840000000000</v>
      </c>
      <c r="H825" s="13">
        <f t="shared" si="24"/>
        <v>840</v>
      </c>
      <c r="I825" s="15">
        <v>36526</v>
      </c>
      <c r="J825" s="6" t="str">
        <f t="shared" si="25"/>
        <v>01012000</v>
      </c>
      <c r="K825" s="5" t="s">
        <v>14</v>
      </c>
      <c r="L825" s="5" t="s">
        <v>15</v>
      </c>
      <c r="M825" s="9">
        <v>481025786</v>
      </c>
    </row>
    <row r="826" spans="1:13" ht="17" x14ac:dyDescent="0.2">
      <c r="A826" s="5" t="s">
        <v>856</v>
      </c>
      <c r="B826" s="5" t="s">
        <v>24</v>
      </c>
      <c r="C826" s="5" t="s">
        <v>18</v>
      </c>
      <c r="D826" s="5" t="s">
        <v>29</v>
      </c>
      <c r="E826" s="10">
        <v>854758.61</v>
      </c>
      <c r="F826" s="8">
        <v>51179</v>
      </c>
      <c r="G826" s="9">
        <v>710000000000</v>
      </c>
      <c r="H826" s="13">
        <f t="shared" si="24"/>
        <v>710</v>
      </c>
      <c r="I826" s="6">
        <v>1000</v>
      </c>
      <c r="J826" s="6" t="str">
        <f t="shared" si="25"/>
        <v>26091902</v>
      </c>
      <c r="K826" s="5" t="s">
        <v>26</v>
      </c>
      <c r="L826" s="5" t="s">
        <v>15</v>
      </c>
      <c r="M826" s="9">
        <v>466176731</v>
      </c>
    </row>
    <row r="827" spans="1:13" ht="17" x14ac:dyDescent="0.2">
      <c r="A827" s="5" t="s">
        <v>857</v>
      </c>
      <c r="B827" s="5" t="s">
        <v>24</v>
      </c>
      <c r="C827" s="5" t="s">
        <v>25</v>
      </c>
      <c r="D827" s="5" t="s">
        <v>19</v>
      </c>
      <c r="E827" s="10">
        <v>278742.37</v>
      </c>
      <c r="F827" s="8">
        <v>38667</v>
      </c>
      <c r="G827" s="9">
        <v>720000000000</v>
      </c>
      <c r="H827" s="13">
        <f t="shared" si="24"/>
        <v>720</v>
      </c>
      <c r="I827" s="6">
        <v>1000</v>
      </c>
      <c r="J827" s="6" t="str">
        <f t="shared" si="25"/>
        <v>26091902</v>
      </c>
      <c r="K827" s="5" t="s">
        <v>14</v>
      </c>
      <c r="L827" s="5" t="s">
        <v>15</v>
      </c>
      <c r="M827" s="9">
        <v>159266473</v>
      </c>
    </row>
    <row r="828" spans="1:13" ht="17" x14ac:dyDescent="0.2">
      <c r="A828" s="5" t="s">
        <v>858</v>
      </c>
      <c r="B828" s="5" t="s">
        <v>24</v>
      </c>
      <c r="C828" s="5" t="s">
        <v>18</v>
      </c>
      <c r="D828" s="5" t="s">
        <v>12</v>
      </c>
      <c r="E828" s="10">
        <v>462680.11</v>
      </c>
      <c r="F828" s="8">
        <v>79487</v>
      </c>
      <c r="G828" s="9">
        <v>1140000000000</v>
      </c>
      <c r="H828" s="13">
        <f t="shared" si="24"/>
        <v>1140</v>
      </c>
      <c r="I828" s="6">
        <v>1000</v>
      </c>
      <c r="J828" s="6" t="str">
        <f t="shared" si="25"/>
        <v>26091902</v>
      </c>
      <c r="K828" s="5" t="s">
        <v>26</v>
      </c>
      <c r="L828" s="5" t="s">
        <v>27</v>
      </c>
      <c r="M828" s="9">
        <v>547.20000000000005</v>
      </c>
    </row>
    <row r="829" spans="1:13" ht="17" x14ac:dyDescent="0.2">
      <c r="A829" s="5" t="s">
        <v>859</v>
      </c>
      <c r="B829" s="5" t="s">
        <v>21</v>
      </c>
      <c r="C829" s="5" t="s">
        <v>18</v>
      </c>
      <c r="D829" s="5" t="s">
        <v>75</v>
      </c>
      <c r="E829" s="10">
        <v>866336.4</v>
      </c>
      <c r="F829" s="8">
        <v>67763</v>
      </c>
      <c r="G829" s="9">
        <v>1070000000000</v>
      </c>
      <c r="H829" s="13">
        <f t="shared" si="24"/>
        <v>1070</v>
      </c>
      <c r="I829" s="15">
        <v>36557</v>
      </c>
      <c r="J829" s="6" t="str">
        <f t="shared" si="25"/>
        <v>01022000</v>
      </c>
      <c r="K829" s="5" t="s">
        <v>14</v>
      </c>
      <c r="L829" s="5" t="s">
        <v>15</v>
      </c>
      <c r="M829" s="9">
        <v>41283167</v>
      </c>
    </row>
    <row r="830" spans="1:13" ht="17" x14ac:dyDescent="0.2">
      <c r="A830" s="5" t="s">
        <v>860</v>
      </c>
      <c r="B830" s="5" t="s">
        <v>21</v>
      </c>
      <c r="C830" s="5" t="s">
        <v>25</v>
      </c>
      <c r="D830" s="5" t="s">
        <v>29</v>
      </c>
      <c r="E830" s="10">
        <v>387222.22</v>
      </c>
      <c r="F830" s="8" t="s">
        <v>13</v>
      </c>
      <c r="G830" s="9">
        <v>620000000000</v>
      </c>
      <c r="H830" s="13">
        <f t="shared" si="24"/>
        <v>620</v>
      </c>
      <c r="I830" s="15">
        <v>36557</v>
      </c>
      <c r="J830" s="6" t="str">
        <f t="shared" si="25"/>
        <v>01022000</v>
      </c>
      <c r="K830" s="5" t="s">
        <v>26</v>
      </c>
      <c r="L830" s="5" t="s">
        <v>15</v>
      </c>
      <c r="M830" s="9">
        <v>503808329</v>
      </c>
    </row>
    <row r="831" spans="1:13" ht="17" x14ac:dyDescent="0.2">
      <c r="A831" s="5" t="s">
        <v>861</v>
      </c>
      <c r="B831" s="5" t="s">
        <v>31</v>
      </c>
      <c r="C831" s="5" t="s">
        <v>18</v>
      </c>
      <c r="D831" s="5" t="s">
        <v>33</v>
      </c>
      <c r="E831" s="10">
        <v>517081.15</v>
      </c>
      <c r="F831" s="8" t="s">
        <v>13</v>
      </c>
      <c r="G831" s="9">
        <v>710000000000</v>
      </c>
      <c r="H831" s="13">
        <f t="shared" si="24"/>
        <v>710</v>
      </c>
      <c r="I831" s="6">
        <v>1000</v>
      </c>
      <c r="J831" s="6" t="str">
        <f t="shared" si="25"/>
        <v>26091902</v>
      </c>
      <c r="K831" s="5" t="s">
        <v>26</v>
      </c>
      <c r="L831" s="5" t="s">
        <v>15</v>
      </c>
      <c r="M831" s="9">
        <v>859599411</v>
      </c>
    </row>
    <row r="832" spans="1:13" ht="17" x14ac:dyDescent="0.2">
      <c r="A832" s="5" t="s">
        <v>862</v>
      </c>
      <c r="B832" s="5" t="s">
        <v>24</v>
      </c>
      <c r="C832" s="5" t="s">
        <v>18</v>
      </c>
      <c r="D832" s="5" t="s">
        <v>12</v>
      </c>
      <c r="E832" s="10">
        <v>896028.02</v>
      </c>
      <c r="F832" s="8">
        <v>71943</v>
      </c>
      <c r="G832" s="9">
        <v>1120000000000</v>
      </c>
      <c r="H832" s="13">
        <f t="shared" si="24"/>
        <v>1120</v>
      </c>
      <c r="I832" s="6">
        <v>1000</v>
      </c>
      <c r="J832" s="6" t="str">
        <f t="shared" si="25"/>
        <v>26091902</v>
      </c>
      <c r="K832" s="5" t="s">
        <v>26</v>
      </c>
      <c r="L832" s="5" t="s">
        <v>27</v>
      </c>
      <c r="M832" s="9">
        <v>305653785</v>
      </c>
    </row>
    <row r="833" spans="1:13" ht="17" x14ac:dyDescent="0.2">
      <c r="A833" s="5" t="s">
        <v>863</v>
      </c>
      <c r="B833" s="5" t="s">
        <v>31</v>
      </c>
      <c r="C833" s="5" t="s">
        <v>18</v>
      </c>
      <c r="D833" s="5" t="s">
        <v>33</v>
      </c>
      <c r="E833" s="10">
        <v>547183.43000000005</v>
      </c>
      <c r="F833" s="8">
        <v>53526</v>
      </c>
      <c r="G833" s="9">
        <v>680000000000</v>
      </c>
      <c r="H833" s="13">
        <f t="shared" si="24"/>
        <v>680</v>
      </c>
      <c r="I833" s="6">
        <v>1000</v>
      </c>
      <c r="J833" s="6" t="str">
        <f t="shared" si="25"/>
        <v>26091902</v>
      </c>
      <c r="K833" s="5" t="s">
        <v>14</v>
      </c>
      <c r="L833" s="5" t="s">
        <v>15</v>
      </c>
      <c r="M833" s="9">
        <v>278902846</v>
      </c>
    </row>
    <row r="834" spans="1:13" ht="17" x14ac:dyDescent="0.2">
      <c r="A834" s="5" t="s">
        <v>864</v>
      </c>
      <c r="B834" s="5" t="s">
        <v>31</v>
      </c>
      <c r="C834" s="5" t="s">
        <v>25</v>
      </c>
      <c r="D834" s="5" t="s">
        <v>33</v>
      </c>
      <c r="E834" s="10">
        <v>3493100.17</v>
      </c>
      <c r="F834" s="8">
        <v>35005</v>
      </c>
      <c r="G834" s="9">
        <v>2950000000000</v>
      </c>
      <c r="H834" s="13">
        <f t="shared" si="24"/>
        <v>2950</v>
      </c>
      <c r="I834" s="6">
        <v>1000</v>
      </c>
      <c r="J834" s="6" t="str">
        <f t="shared" si="25"/>
        <v>26091902</v>
      </c>
      <c r="K834" s="5" t="s">
        <v>14</v>
      </c>
      <c r="L834" s="5" t="s">
        <v>111</v>
      </c>
      <c r="M834" s="9">
        <v>1416</v>
      </c>
    </row>
    <row r="835" spans="1:13" ht="17" x14ac:dyDescent="0.2">
      <c r="A835" s="5" t="s">
        <v>865</v>
      </c>
      <c r="B835" s="5" t="s">
        <v>24</v>
      </c>
      <c r="C835" s="5" t="s">
        <v>25</v>
      </c>
      <c r="D835" s="5" t="s">
        <v>33</v>
      </c>
      <c r="E835" s="10">
        <v>262039.23</v>
      </c>
      <c r="F835" s="8">
        <v>24721</v>
      </c>
      <c r="G835" s="9">
        <v>670000000000</v>
      </c>
      <c r="H835" s="13">
        <f t="shared" ref="H835:H898" si="26">$G835/1000000000</f>
        <v>670</v>
      </c>
      <c r="I835" s="6">
        <v>1000</v>
      </c>
      <c r="J835" s="6" t="str">
        <f t="shared" ref="J835:J898" si="27">TEXT(I835,"ddmmyyyy")</f>
        <v>26091902</v>
      </c>
      <c r="K835" s="5" t="s">
        <v>14</v>
      </c>
      <c r="L835" s="5" t="s">
        <v>15</v>
      </c>
      <c r="M835" s="9">
        <v>139963594</v>
      </c>
    </row>
    <row r="836" spans="1:13" ht="17" x14ac:dyDescent="0.2">
      <c r="A836" s="5" t="s">
        <v>866</v>
      </c>
      <c r="B836" s="5" t="s">
        <v>10</v>
      </c>
      <c r="C836" s="5" t="s">
        <v>25</v>
      </c>
      <c r="D836" s="5" t="s">
        <v>33</v>
      </c>
      <c r="E836" s="10">
        <v>1906949.95</v>
      </c>
      <c r="F836" s="8" t="s">
        <v>13</v>
      </c>
      <c r="G836" s="9">
        <v>1020000000000</v>
      </c>
      <c r="H836" s="13">
        <f t="shared" si="26"/>
        <v>1020</v>
      </c>
      <c r="I836" s="15">
        <v>36557</v>
      </c>
      <c r="J836" s="6" t="str">
        <f t="shared" si="27"/>
        <v>01022000</v>
      </c>
      <c r="K836" s="5" t="s">
        <v>14</v>
      </c>
      <c r="L836" s="5" t="s">
        <v>15</v>
      </c>
      <c r="M836" s="9">
        <v>734.4</v>
      </c>
    </row>
    <row r="837" spans="1:13" ht="17" x14ac:dyDescent="0.2">
      <c r="A837" s="5" t="s">
        <v>867</v>
      </c>
      <c r="B837" s="5" t="s">
        <v>17</v>
      </c>
      <c r="C837" s="5" t="s">
        <v>25</v>
      </c>
      <c r="D837" s="5" t="s">
        <v>12</v>
      </c>
      <c r="E837" s="10">
        <v>575744.23</v>
      </c>
      <c r="F837" s="8">
        <v>88997</v>
      </c>
      <c r="G837" s="9">
        <v>720000000000</v>
      </c>
      <c r="H837" s="13">
        <f t="shared" si="26"/>
        <v>720</v>
      </c>
      <c r="I837" s="6">
        <v>1000</v>
      </c>
      <c r="J837" s="6" t="str">
        <f t="shared" si="27"/>
        <v>26091902</v>
      </c>
      <c r="K837" s="5" t="s">
        <v>14</v>
      </c>
      <c r="L837" s="5" t="s">
        <v>15</v>
      </c>
      <c r="M837" s="9">
        <v>174041566</v>
      </c>
    </row>
    <row r="838" spans="1:13" ht="17" x14ac:dyDescent="0.2">
      <c r="A838" s="5" t="s">
        <v>868</v>
      </c>
      <c r="B838" s="5" t="s">
        <v>17</v>
      </c>
      <c r="C838" s="5" t="s">
        <v>25</v>
      </c>
      <c r="D838" s="5" t="s">
        <v>12</v>
      </c>
      <c r="E838" s="10">
        <v>4022401.36</v>
      </c>
      <c r="F838" s="8">
        <v>48587</v>
      </c>
      <c r="G838" s="9">
        <v>1110000000000</v>
      </c>
      <c r="H838" s="13">
        <f t="shared" si="26"/>
        <v>1110</v>
      </c>
      <c r="I838" s="6">
        <v>1000</v>
      </c>
      <c r="J838" s="6" t="str">
        <f t="shared" si="27"/>
        <v>26091902</v>
      </c>
      <c r="K838" s="5" t="s">
        <v>14</v>
      </c>
      <c r="L838" s="5" t="s">
        <v>27</v>
      </c>
      <c r="M838" s="9">
        <v>532.79999999999995</v>
      </c>
    </row>
    <row r="839" spans="1:13" ht="17" x14ac:dyDescent="0.2">
      <c r="A839" s="5" t="s">
        <v>869</v>
      </c>
      <c r="B839" s="5" t="s">
        <v>17</v>
      </c>
      <c r="C839" s="5" t="s">
        <v>18</v>
      </c>
      <c r="D839" s="5" t="s">
        <v>29</v>
      </c>
      <c r="E839" s="10">
        <v>270148.83</v>
      </c>
      <c r="F839" s="8">
        <v>76310</v>
      </c>
      <c r="G839" s="9">
        <v>670000000000</v>
      </c>
      <c r="H839" s="13">
        <f t="shared" si="26"/>
        <v>670</v>
      </c>
      <c r="I839" s="6">
        <v>1000</v>
      </c>
      <c r="J839" s="6" t="str">
        <f t="shared" si="27"/>
        <v>26091902</v>
      </c>
      <c r="K839" s="5" t="s">
        <v>14</v>
      </c>
      <c r="L839" s="5" t="s">
        <v>22</v>
      </c>
      <c r="M839" s="9">
        <v>321.60000000000002</v>
      </c>
    </row>
    <row r="840" spans="1:13" ht="17" x14ac:dyDescent="0.2">
      <c r="A840" s="5" t="s">
        <v>870</v>
      </c>
      <c r="B840" s="5" t="s">
        <v>24</v>
      </c>
      <c r="C840" s="5" t="s">
        <v>25</v>
      </c>
      <c r="D840" s="5" t="s">
        <v>19</v>
      </c>
      <c r="E840" s="10">
        <v>371243.05</v>
      </c>
      <c r="F840" s="8">
        <v>73205</v>
      </c>
      <c r="G840" s="9">
        <v>920000000000</v>
      </c>
      <c r="H840" s="13">
        <f t="shared" si="26"/>
        <v>920</v>
      </c>
      <c r="I840" s="6">
        <v>1000</v>
      </c>
      <c r="J840" s="6" t="str">
        <f t="shared" si="27"/>
        <v>26091902</v>
      </c>
      <c r="K840" s="5" t="s">
        <v>14</v>
      </c>
      <c r="L840" s="5" t="s">
        <v>15</v>
      </c>
      <c r="M840" s="9">
        <v>37299865</v>
      </c>
    </row>
    <row r="841" spans="1:13" ht="17" x14ac:dyDescent="0.2">
      <c r="A841" s="5" t="s">
        <v>871</v>
      </c>
      <c r="B841" s="5" t="s">
        <v>31</v>
      </c>
      <c r="C841" s="5" t="s">
        <v>18</v>
      </c>
      <c r="D841" s="5" t="s">
        <v>33</v>
      </c>
      <c r="E841" s="10">
        <v>2185084</v>
      </c>
      <c r="F841" s="8">
        <v>51056</v>
      </c>
      <c r="G841" s="9">
        <v>780000000000</v>
      </c>
      <c r="H841" s="13">
        <f t="shared" si="26"/>
        <v>780</v>
      </c>
      <c r="I841" s="6">
        <v>1000</v>
      </c>
      <c r="J841" s="6" t="str">
        <f t="shared" si="27"/>
        <v>26091902</v>
      </c>
      <c r="K841" s="5" t="s">
        <v>14</v>
      </c>
      <c r="L841" s="5" t="s">
        <v>15</v>
      </c>
      <c r="M841" s="9">
        <v>95816516</v>
      </c>
    </row>
    <row r="842" spans="1:13" ht="17" x14ac:dyDescent="0.2">
      <c r="A842" s="5" t="s">
        <v>872</v>
      </c>
      <c r="B842" s="5" t="s">
        <v>24</v>
      </c>
      <c r="C842" s="5" t="s">
        <v>25</v>
      </c>
      <c r="D842" s="5" t="s">
        <v>33</v>
      </c>
      <c r="E842" s="10">
        <v>784016.58</v>
      </c>
      <c r="F842" s="8">
        <v>58414</v>
      </c>
      <c r="G842" s="9">
        <v>2100000000000</v>
      </c>
      <c r="H842" s="13">
        <f t="shared" si="26"/>
        <v>2100</v>
      </c>
      <c r="I842" s="15">
        <v>36557</v>
      </c>
      <c r="J842" s="6" t="str">
        <f t="shared" si="27"/>
        <v>01022000</v>
      </c>
      <c r="K842" s="5" t="s">
        <v>14</v>
      </c>
      <c r="L842" s="5" t="s">
        <v>60</v>
      </c>
      <c r="M842" s="9">
        <v>1008</v>
      </c>
    </row>
    <row r="843" spans="1:13" ht="17" x14ac:dyDescent="0.2">
      <c r="A843" s="5" t="s">
        <v>873</v>
      </c>
      <c r="B843" s="5" t="s">
        <v>24</v>
      </c>
      <c r="C843" s="5" t="s">
        <v>18</v>
      </c>
      <c r="D843" s="5" t="s">
        <v>19</v>
      </c>
      <c r="E843" s="10">
        <v>823703.79</v>
      </c>
      <c r="F843" s="8">
        <v>23940</v>
      </c>
      <c r="G843" s="9">
        <v>1070000000000</v>
      </c>
      <c r="H843" s="13">
        <f t="shared" si="26"/>
        <v>1070</v>
      </c>
      <c r="I843" s="6">
        <v>1000</v>
      </c>
      <c r="J843" s="6" t="str">
        <f t="shared" si="27"/>
        <v>26091902</v>
      </c>
      <c r="K843" s="5" t="s">
        <v>14</v>
      </c>
      <c r="L843" s="5" t="s">
        <v>27</v>
      </c>
      <c r="M843" s="9">
        <v>513.6</v>
      </c>
    </row>
    <row r="844" spans="1:13" ht="17" x14ac:dyDescent="0.2">
      <c r="A844" s="5" t="s">
        <v>874</v>
      </c>
      <c r="B844" s="5" t="s">
        <v>24</v>
      </c>
      <c r="C844" s="5" t="s">
        <v>18</v>
      </c>
      <c r="D844" s="5" t="s">
        <v>29</v>
      </c>
      <c r="E844" s="10">
        <v>224347.39</v>
      </c>
      <c r="F844" s="8" t="s">
        <v>13</v>
      </c>
      <c r="G844" s="9">
        <v>620000000000</v>
      </c>
      <c r="H844" s="13">
        <f t="shared" si="26"/>
        <v>620</v>
      </c>
      <c r="I844" s="6">
        <v>1000</v>
      </c>
      <c r="J844" s="6" t="str">
        <f t="shared" si="27"/>
        <v>26091902</v>
      </c>
      <c r="K844" s="5" t="s">
        <v>14</v>
      </c>
      <c r="L844" s="5" t="s">
        <v>15</v>
      </c>
      <c r="M844" s="9">
        <v>446.4</v>
      </c>
    </row>
    <row r="845" spans="1:13" ht="17" x14ac:dyDescent="0.2">
      <c r="A845" s="5" t="s">
        <v>875</v>
      </c>
      <c r="B845" s="5" t="s">
        <v>24</v>
      </c>
      <c r="C845" s="5" t="s">
        <v>25</v>
      </c>
      <c r="D845" s="5" t="s">
        <v>19</v>
      </c>
      <c r="E845" s="10">
        <v>843446.41</v>
      </c>
      <c r="F845" s="8">
        <v>44216</v>
      </c>
      <c r="G845" s="9">
        <v>710000000000</v>
      </c>
      <c r="H845" s="13">
        <f t="shared" si="26"/>
        <v>710</v>
      </c>
      <c r="I845" s="6">
        <v>1000</v>
      </c>
      <c r="J845" s="6" t="str">
        <f t="shared" si="27"/>
        <v>26091902</v>
      </c>
      <c r="K845" s="5" t="s">
        <v>14</v>
      </c>
      <c r="L845" s="5" t="s">
        <v>15</v>
      </c>
      <c r="M845" s="9">
        <v>72205362</v>
      </c>
    </row>
    <row r="846" spans="1:13" ht="17" x14ac:dyDescent="0.2">
      <c r="A846" s="5" t="s">
        <v>876</v>
      </c>
      <c r="B846" s="5" t="s">
        <v>24</v>
      </c>
      <c r="C846" s="5" t="s">
        <v>25</v>
      </c>
      <c r="D846" s="5" t="s">
        <v>29</v>
      </c>
      <c r="E846" s="10">
        <v>222707.28</v>
      </c>
      <c r="F846" s="8">
        <v>27972</v>
      </c>
      <c r="G846" s="9">
        <v>610000000000</v>
      </c>
      <c r="H846" s="13">
        <f t="shared" si="26"/>
        <v>610</v>
      </c>
      <c r="I846" s="6">
        <v>1000</v>
      </c>
      <c r="J846" s="6" t="str">
        <f t="shared" si="27"/>
        <v>26091902</v>
      </c>
      <c r="K846" s="5" t="s">
        <v>26</v>
      </c>
      <c r="L846" s="5" t="s">
        <v>15</v>
      </c>
      <c r="M846" s="9">
        <v>292.8</v>
      </c>
    </row>
    <row r="847" spans="1:13" ht="17" x14ac:dyDescent="0.2">
      <c r="A847" s="5" t="s">
        <v>877</v>
      </c>
      <c r="B847" s="5" t="s">
        <v>17</v>
      </c>
      <c r="C847" s="5" t="s">
        <v>18</v>
      </c>
      <c r="D847" s="5" t="s">
        <v>29</v>
      </c>
      <c r="E847" s="10">
        <v>517002.6</v>
      </c>
      <c r="F847" s="8" t="s">
        <v>13</v>
      </c>
      <c r="G847" s="9">
        <v>690000000000</v>
      </c>
      <c r="H847" s="13">
        <f t="shared" si="26"/>
        <v>690</v>
      </c>
      <c r="I847" s="6">
        <v>1000</v>
      </c>
      <c r="J847" s="6" t="str">
        <f t="shared" si="27"/>
        <v>26091902</v>
      </c>
      <c r="K847" s="5" t="s">
        <v>14</v>
      </c>
      <c r="L847" s="5" t="s">
        <v>15</v>
      </c>
      <c r="M847" s="9">
        <v>331.2</v>
      </c>
    </row>
    <row r="848" spans="1:13" ht="17" x14ac:dyDescent="0.2">
      <c r="A848" s="5" t="s">
        <v>878</v>
      </c>
      <c r="B848" s="5" t="s">
        <v>24</v>
      </c>
      <c r="C848" s="5" t="s">
        <v>18</v>
      </c>
      <c r="D848" s="5" t="s">
        <v>12</v>
      </c>
      <c r="E848" s="10">
        <v>264144.61</v>
      </c>
      <c r="F848" s="8">
        <v>29305</v>
      </c>
      <c r="G848" s="9">
        <v>660000000000</v>
      </c>
      <c r="H848" s="13">
        <f t="shared" si="26"/>
        <v>660</v>
      </c>
      <c r="I848" s="6">
        <v>1000</v>
      </c>
      <c r="J848" s="6" t="str">
        <f t="shared" si="27"/>
        <v>26091902</v>
      </c>
      <c r="K848" s="5" t="s">
        <v>14</v>
      </c>
      <c r="L848" s="5" t="s">
        <v>15</v>
      </c>
      <c r="M848" s="9">
        <v>475.2</v>
      </c>
    </row>
    <row r="849" spans="1:13" ht="17" x14ac:dyDescent="0.2">
      <c r="A849" s="5" t="s">
        <v>879</v>
      </c>
      <c r="B849" s="5" t="s">
        <v>24</v>
      </c>
      <c r="C849" s="5" t="s">
        <v>18</v>
      </c>
      <c r="D849" s="5" t="s">
        <v>33</v>
      </c>
      <c r="E849" s="10">
        <v>279068.3</v>
      </c>
      <c r="F849" s="8">
        <v>53882</v>
      </c>
      <c r="G849" s="9">
        <v>690000000000</v>
      </c>
      <c r="H849" s="13">
        <f t="shared" si="26"/>
        <v>690</v>
      </c>
      <c r="I849" s="6">
        <v>1000</v>
      </c>
      <c r="J849" s="6" t="str">
        <f t="shared" si="27"/>
        <v>26091902</v>
      </c>
      <c r="K849" s="5" t="s">
        <v>14</v>
      </c>
      <c r="L849" s="5" t="s">
        <v>15</v>
      </c>
      <c r="M849" s="9">
        <v>331.2</v>
      </c>
    </row>
    <row r="850" spans="1:13" ht="17" x14ac:dyDescent="0.2">
      <c r="A850" s="5" t="s">
        <v>880</v>
      </c>
      <c r="B850" s="5" t="s">
        <v>31</v>
      </c>
      <c r="C850" s="5" t="s">
        <v>25</v>
      </c>
      <c r="D850" s="5" t="s">
        <v>33</v>
      </c>
      <c r="E850" s="10">
        <v>274512.98</v>
      </c>
      <c r="F850" s="8">
        <v>91757</v>
      </c>
      <c r="G850" s="9">
        <v>690000000000</v>
      </c>
      <c r="H850" s="13">
        <f t="shared" si="26"/>
        <v>690</v>
      </c>
      <c r="I850" s="15">
        <v>36526</v>
      </c>
      <c r="J850" s="6" t="str">
        <f t="shared" si="27"/>
        <v>01012000</v>
      </c>
      <c r="K850" s="5" t="s">
        <v>14</v>
      </c>
      <c r="L850" s="5" t="s">
        <v>15</v>
      </c>
      <c r="M850" s="9">
        <v>331.2</v>
      </c>
    </row>
    <row r="851" spans="1:13" ht="17" x14ac:dyDescent="0.2">
      <c r="A851" s="5" t="s">
        <v>881</v>
      </c>
      <c r="B851" s="5" t="s">
        <v>24</v>
      </c>
      <c r="C851" s="5" t="s">
        <v>18</v>
      </c>
      <c r="D851" s="5" t="s">
        <v>19</v>
      </c>
      <c r="E851" s="10">
        <v>757953.27</v>
      </c>
      <c r="F851" s="8">
        <v>33906</v>
      </c>
      <c r="G851" s="9">
        <v>640000000000</v>
      </c>
      <c r="H851" s="13">
        <f t="shared" si="26"/>
        <v>640</v>
      </c>
      <c r="I851" s="6">
        <v>1000</v>
      </c>
      <c r="J851" s="6" t="str">
        <f t="shared" si="27"/>
        <v>26091902</v>
      </c>
      <c r="K851" s="5" t="s">
        <v>14</v>
      </c>
      <c r="L851" s="5" t="s">
        <v>22</v>
      </c>
      <c r="M851" s="9">
        <v>401592109</v>
      </c>
    </row>
    <row r="852" spans="1:13" ht="17" x14ac:dyDescent="0.2">
      <c r="A852" s="5" t="s">
        <v>882</v>
      </c>
      <c r="B852" s="5" t="s">
        <v>31</v>
      </c>
      <c r="C852" s="5" t="s">
        <v>25</v>
      </c>
      <c r="D852" s="5" t="s">
        <v>19</v>
      </c>
      <c r="E852" s="10">
        <v>1097878.03</v>
      </c>
      <c r="F852" s="8">
        <v>68158</v>
      </c>
      <c r="G852" s="9">
        <v>1390000000000</v>
      </c>
      <c r="H852" s="13">
        <f t="shared" si="26"/>
        <v>1390</v>
      </c>
      <c r="I852" s="15">
        <v>36526</v>
      </c>
      <c r="J852" s="6" t="str">
        <f t="shared" si="27"/>
        <v>01012000</v>
      </c>
      <c r="K852" s="5" t="s">
        <v>14</v>
      </c>
      <c r="L852" s="5" t="s">
        <v>27</v>
      </c>
      <c r="M852" s="9">
        <v>253183568</v>
      </c>
    </row>
    <row r="853" spans="1:13" ht="17" x14ac:dyDescent="0.2">
      <c r="A853" s="5" t="s">
        <v>883</v>
      </c>
      <c r="B853" s="5" t="s">
        <v>24</v>
      </c>
      <c r="C853" s="5" t="s">
        <v>25</v>
      </c>
      <c r="D853" s="5" t="s">
        <v>33</v>
      </c>
      <c r="E853" s="10">
        <v>825506.01</v>
      </c>
      <c r="F853" s="8" t="s">
        <v>13</v>
      </c>
      <c r="G853" s="9">
        <v>1340000000000</v>
      </c>
      <c r="H853" s="13">
        <f t="shared" si="26"/>
        <v>1340</v>
      </c>
      <c r="I853" s="15">
        <v>36586</v>
      </c>
      <c r="J853" s="6" t="str">
        <f t="shared" si="27"/>
        <v>01032000</v>
      </c>
      <c r="K853" s="5" t="s">
        <v>14</v>
      </c>
      <c r="L853" s="5" t="s">
        <v>27</v>
      </c>
      <c r="M853" s="9">
        <v>643.20000000000005</v>
      </c>
    </row>
    <row r="854" spans="1:13" ht="17" x14ac:dyDescent="0.2">
      <c r="A854" s="5" t="s">
        <v>884</v>
      </c>
      <c r="B854" s="5" t="s">
        <v>31</v>
      </c>
      <c r="C854" s="5" t="s">
        <v>25</v>
      </c>
      <c r="D854" s="5" t="s">
        <v>33</v>
      </c>
      <c r="E854" s="10">
        <v>474773.46</v>
      </c>
      <c r="F854" s="8">
        <v>42165</v>
      </c>
      <c r="G854" s="9">
        <v>1230000000000</v>
      </c>
      <c r="H854" s="13">
        <f t="shared" si="26"/>
        <v>1230</v>
      </c>
      <c r="I854" s="6">
        <v>1000</v>
      </c>
      <c r="J854" s="6" t="str">
        <f t="shared" si="27"/>
        <v>26091902</v>
      </c>
      <c r="K854" s="5" t="s">
        <v>26</v>
      </c>
      <c r="L854" s="5" t="s">
        <v>27</v>
      </c>
      <c r="M854" s="9">
        <v>799673766</v>
      </c>
    </row>
    <row r="855" spans="1:13" ht="17" x14ac:dyDescent="0.2">
      <c r="A855" s="5" t="s">
        <v>885</v>
      </c>
      <c r="B855" s="5" t="s">
        <v>10</v>
      </c>
      <c r="C855" s="5" t="s">
        <v>25</v>
      </c>
      <c r="D855" s="5" t="s">
        <v>33</v>
      </c>
      <c r="E855" s="10">
        <v>354090.43</v>
      </c>
      <c r="F855" s="8" t="s">
        <v>13</v>
      </c>
      <c r="G855" s="9">
        <v>1010000000000</v>
      </c>
      <c r="H855" s="13">
        <f t="shared" si="26"/>
        <v>1010</v>
      </c>
      <c r="I855" s="6">
        <v>1000</v>
      </c>
      <c r="J855" s="6" t="str">
        <f t="shared" si="27"/>
        <v>26091902</v>
      </c>
      <c r="K855" s="5" t="s">
        <v>14</v>
      </c>
      <c r="L855" s="5" t="s">
        <v>27</v>
      </c>
      <c r="M855" s="9">
        <v>727.2</v>
      </c>
    </row>
    <row r="856" spans="1:13" ht="17" x14ac:dyDescent="0.2">
      <c r="A856" s="5" t="s">
        <v>886</v>
      </c>
      <c r="B856" s="5" t="s">
        <v>24</v>
      </c>
      <c r="C856" s="5" t="s">
        <v>25</v>
      </c>
      <c r="D856" s="5" t="s">
        <v>75</v>
      </c>
      <c r="E856" s="10">
        <v>343613.43</v>
      </c>
      <c r="F856" s="8">
        <v>30817</v>
      </c>
      <c r="G856" s="9">
        <v>880000000000</v>
      </c>
      <c r="H856" s="13">
        <f t="shared" si="26"/>
        <v>880</v>
      </c>
      <c r="I856" s="6">
        <v>1000</v>
      </c>
      <c r="J856" s="6" t="str">
        <f t="shared" si="27"/>
        <v>26091902</v>
      </c>
      <c r="K856" s="5" t="s">
        <v>14</v>
      </c>
      <c r="L856" s="5" t="s">
        <v>15</v>
      </c>
      <c r="M856" s="9">
        <v>91834668</v>
      </c>
    </row>
    <row r="857" spans="1:13" ht="17" x14ac:dyDescent="0.2">
      <c r="A857" s="5" t="s">
        <v>887</v>
      </c>
      <c r="B857" s="5" t="s">
        <v>24</v>
      </c>
      <c r="C857" s="5" t="s">
        <v>25</v>
      </c>
      <c r="D857" s="5" t="s">
        <v>19</v>
      </c>
      <c r="E857" s="10">
        <v>258218.53</v>
      </c>
      <c r="F857" s="8">
        <v>68074</v>
      </c>
      <c r="G857" s="9">
        <v>650000000000</v>
      </c>
      <c r="H857" s="13">
        <f t="shared" si="26"/>
        <v>650</v>
      </c>
      <c r="I857" s="6">
        <v>1000</v>
      </c>
      <c r="J857" s="6" t="str">
        <f t="shared" si="27"/>
        <v>26091902</v>
      </c>
      <c r="K857" s="5" t="s">
        <v>14</v>
      </c>
      <c r="L857" s="5" t="s">
        <v>15</v>
      </c>
      <c r="M857" s="9">
        <v>27987867</v>
      </c>
    </row>
    <row r="858" spans="1:13" ht="17" x14ac:dyDescent="0.2">
      <c r="A858" s="5" t="s">
        <v>888</v>
      </c>
      <c r="B858" s="5" t="s">
        <v>10</v>
      </c>
      <c r="C858" s="5" t="s">
        <v>18</v>
      </c>
      <c r="D858" s="5" t="s">
        <v>33</v>
      </c>
      <c r="E858" s="10">
        <v>1166509.78</v>
      </c>
      <c r="F858" s="8">
        <v>84978</v>
      </c>
      <c r="G858" s="9">
        <v>353530000000000</v>
      </c>
      <c r="H858" s="13">
        <f t="shared" si="26"/>
        <v>353530</v>
      </c>
      <c r="I858" s="15">
        <v>36526</v>
      </c>
      <c r="J858" s="6" t="str">
        <f t="shared" si="27"/>
        <v>01012000</v>
      </c>
      <c r="K858" s="5" t="s">
        <v>26</v>
      </c>
      <c r="L858" s="5" t="s">
        <v>15</v>
      </c>
      <c r="M858" s="9">
        <v>16677296</v>
      </c>
    </row>
    <row r="859" spans="1:13" ht="17" x14ac:dyDescent="0.2">
      <c r="A859" s="5" t="s">
        <v>889</v>
      </c>
      <c r="B859" s="5" t="s">
        <v>24</v>
      </c>
      <c r="C859" s="5" t="s">
        <v>18</v>
      </c>
      <c r="D859" s="5" t="s">
        <v>12</v>
      </c>
      <c r="E859" s="10">
        <v>739628.37</v>
      </c>
      <c r="F859" s="8">
        <v>71135</v>
      </c>
      <c r="G859" s="9">
        <v>920000000000</v>
      </c>
      <c r="H859" s="13">
        <f t="shared" si="26"/>
        <v>920</v>
      </c>
      <c r="I859" s="15">
        <v>36526</v>
      </c>
      <c r="J859" s="6" t="str">
        <f t="shared" si="27"/>
        <v>01012000</v>
      </c>
      <c r="K859" s="5" t="s">
        <v>14</v>
      </c>
      <c r="L859" s="5" t="s">
        <v>15</v>
      </c>
      <c r="M859" s="9">
        <v>270563995</v>
      </c>
    </row>
    <row r="860" spans="1:13" ht="17" x14ac:dyDescent="0.2">
      <c r="A860" s="5" t="s">
        <v>890</v>
      </c>
      <c r="B860" s="5" t="s">
        <v>24</v>
      </c>
      <c r="C860" s="5" t="s">
        <v>18</v>
      </c>
      <c r="D860" s="5" t="s">
        <v>33</v>
      </c>
      <c r="E860" s="10">
        <v>433079.98</v>
      </c>
      <c r="F860" s="8" t="s">
        <v>13</v>
      </c>
      <c r="G860" s="9">
        <v>610000000000</v>
      </c>
      <c r="H860" s="13">
        <f t="shared" si="26"/>
        <v>610</v>
      </c>
      <c r="I860" s="6">
        <v>1000</v>
      </c>
      <c r="J860" s="6" t="str">
        <f t="shared" si="27"/>
        <v>26091902</v>
      </c>
      <c r="K860" s="5" t="s">
        <v>14</v>
      </c>
      <c r="L860" s="5" t="s">
        <v>22</v>
      </c>
      <c r="M860" s="9">
        <v>292.8</v>
      </c>
    </row>
    <row r="861" spans="1:13" ht="17" x14ac:dyDescent="0.2">
      <c r="A861" s="5" t="s">
        <v>891</v>
      </c>
      <c r="B861" s="5" t="s">
        <v>31</v>
      </c>
      <c r="C861" s="5" t="s">
        <v>25</v>
      </c>
      <c r="D861" s="5" t="s">
        <v>12</v>
      </c>
      <c r="E861" s="10">
        <v>907576.82</v>
      </c>
      <c r="F861" s="8">
        <v>37722</v>
      </c>
      <c r="G861" s="9">
        <v>1160000000000</v>
      </c>
      <c r="H861" s="13">
        <f t="shared" si="26"/>
        <v>1160</v>
      </c>
      <c r="I861" s="6">
        <v>1000</v>
      </c>
      <c r="J861" s="6" t="str">
        <f t="shared" si="27"/>
        <v>26091902</v>
      </c>
      <c r="K861" s="5" t="s">
        <v>14</v>
      </c>
      <c r="L861" s="5" t="s">
        <v>73</v>
      </c>
      <c r="M861" s="9">
        <v>158077504</v>
      </c>
    </row>
    <row r="862" spans="1:13" ht="17" x14ac:dyDescent="0.2">
      <c r="A862" s="5" t="s">
        <v>892</v>
      </c>
      <c r="B862" s="5" t="s">
        <v>17</v>
      </c>
      <c r="C862" s="5" t="s">
        <v>18</v>
      </c>
      <c r="D862" s="5" t="s">
        <v>19</v>
      </c>
      <c r="E862" s="10">
        <v>1463545.16</v>
      </c>
      <c r="F862" s="8" t="s">
        <v>13</v>
      </c>
      <c r="G862" s="9">
        <v>1390000000000</v>
      </c>
      <c r="H862" s="13">
        <f t="shared" si="26"/>
        <v>1390</v>
      </c>
      <c r="I862" s="6">
        <v>1000</v>
      </c>
      <c r="J862" s="6" t="str">
        <f t="shared" si="27"/>
        <v>26091902</v>
      </c>
      <c r="K862" s="5" t="s">
        <v>14</v>
      </c>
      <c r="L862" s="5" t="s">
        <v>27</v>
      </c>
      <c r="M862" s="9">
        <v>667.2</v>
      </c>
    </row>
    <row r="863" spans="1:13" ht="17" x14ac:dyDescent="0.2">
      <c r="A863" s="5" t="s">
        <v>893</v>
      </c>
      <c r="B863" s="5" t="s">
        <v>10</v>
      </c>
      <c r="C863" s="5" t="s">
        <v>25</v>
      </c>
      <c r="D863" s="5" t="s">
        <v>29</v>
      </c>
      <c r="E863" s="10">
        <v>856476.82</v>
      </c>
      <c r="F863" s="8">
        <v>95697</v>
      </c>
      <c r="G863" s="9">
        <v>1070000000000</v>
      </c>
      <c r="H863" s="13">
        <f t="shared" si="26"/>
        <v>1070</v>
      </c>
      <c r="I863" s="6">
        <v>1000</v>
      </c>
      <c r="J863" s="6" t="str">
        <f t="shared" si="27"/>
        <v>26091902</v>
      </c>
      <c r="K863" s="5" t="s">
        <v>14</v>
      </c>
      <c r="L863" s="5" t="s">
        <v>73</v>
      </c>
      <c r="M863" s="9">
        <v>178006524</v>
      </c>
    </row>
    <row r="864" spans="1:13" ht="17" x14ac:dyDescent="0.2">
      <c r="A864" s="5" t="s">
        <v>894</v>
      </c>
      <c r="B864" s="5" t="s">
        <v>24</v>
      </c>
      <c r="C864" s="5" t="s">
        <v>18</v>
      </c>
      <c r="D864" s="5" t="s">
        <v>33</v>
      </c>
      <c r="E864" s="10">
        <v>1156568.75</v>
      </c>
      <c r="F864" s="8">
        <v>64642</v>
      </c>
      <c r="G864" s="9">
        <v>960000000000</v>
      </c>
      <c r="H864" s="13">
        <f t="shared" si="26"/>
        <v>960</v>
      </c>
      <c r="I864" s="6">
        <v>1000</v>
      </c>
      <c r="J864" s="6" t="str">
        <f t="shared" si="27"/>
        <v>26091902</v>
      </c>
      <c r="K864" s="5" t="s">
        <v>14</v>
      </c>
      <c r="L864" s="5" t="s">
        <v>15</v>
      </c>
      <c r="M864" s="9">
        <v>404265696</v>
      </c>
    </row>
    <row r="865" spans="1:13" ht="17" x14ac:dyDescent="0.2">
      <c r="A865" s="5" t="s">
        <v>895</v>
      </c>
      <c r="B865" s="5" t="s">
        <v>31</v>
      </c>
      <c r="C865" s="5" t="s">
        <v>18</v>
      </c>
      <c r="D865" s="5" t="s">
        <v>33</v>
      </c>
      <c r="E865" s="10">
        <v>277104.5</v>
      </c>
      <c r="F865" s="8">
        <v>50071</v>
      </c>
      <c r="G865" s="9">
        <v>710000000000</v>
      </c>
      <c r="H865" s="13">
        <f t="shared" si="26"/>
        <v>710</v>
      </c>
      <c r="I865" s="6">
        <v>1000</v>
      </c>
      <c r="J865" s="6" t="str">
        <f t="shared" si="27"/>
        <v>26091902</v>
      </c>
      <c r="K865" s="5" t="s">
        <v>14</v>
      </c>
      <c r="L865" s="5" t="s">
        <v>22</v>
      </c>
      <c r="M865" s="9">
        <v>18918935</v>
      </c>
    </row>
    <row r="866" spans="1:13" ht="17" x14ac:dyDescent="0.2">
      <c r="A866" s="5" t="s">
        <v>896</v>
      </c>
      <c r="B866" s="5" t="s">
        <v>31</v>
      </c>
      <c r="C866" s="5" t="s">
        <v>25</v>
      </c>
      <c r="D866" s="5" t="s">
        <v>29</v>
      </c>
      <c r="E866" s="10">
        <v>850712.88</v>
      </c>
      <c r="F866" s="8">
        <v>46754</v>
      </c>
      <c r="G866" s="9">
        <v>1060000000000</v>
      </c>
      <c r="H866" s="13">
        <f t="shared" si="26"/>
        <v>1060</v>
      </c>
      <c r="I866" s="15">
        <v>36526</v>
      </c>
      <c r="J866" s="6" t="str">
        <f t="shared" si="27"/>
        <v>01012000</v>
      </c>
      <c r="K866" s="5" t="s">
        <v>14</v>
      </c>
      <c r="L866" s="5" t="s">
        <v>27</v>
      </c>
      <c r="M866" s="9">
        <v>513818403</v>
      </c>
    </row>
    <row r="867" spans="1:13" ht="17" x14ac:dyDescent="0.2">
      <c r="A867" s="5" t="s">
        <v>897</v>
      </c>
      <c r="B867" s="5" t="s">
        <v>24</v>
      </c>
      <c r="C867" s="5" t="s">
        <v>25</v>
      </c>
      <c r="D867" s="5" t="s">
        <v>33</v>
      </c>
      <c r="E867" s="10">
        <v>758211.38</v>
      </c>
      <c r="F867" s="8">
        <v>64801</v>
      </c>
      <c r="G867" s="9">
        <v>640000000000</v>
      </c>
      <c r="H867" s="13">
        <f t="shared" si="26"/>
        <v>640</v>
      </c>
      <c r="I867" s="6">
        <v>1000</v>
      </c>
      <c r="J867" s="6" t="str">
        <f t="shared" si="27"/>
        <v>26091902</v>
      </c>
      <c r="K867" s="5" t="s">
        <v>26</v>
      </c>
      <c r="L867" s="5" t="s">
        <v>15</v>
      </c>
      <c r="M867" s="9">
        <v>268471802</v>
      </c>
    </row>
    <row r="868" spans="1:13" ht="17" x14ac:dyDescent="0.2">
      <c r="A868" s="5" t="s">
        <v>898</v>
      </c>
      <c r="B868" s="5" t="s">
        <v>17</v>
      </c>
      <c r="C868" s="5" t="s">
        <v>25</v>
      </c>
      <c r="D868" s="5" t="s">
        <v>19</v>
      </c>
      <c r="E868" s="10">
        <v>332309.25</v>
      </c>
      <c r="F868" s="8">
        <v>70410</v>
      </c>
      <c r="G868" s="9">
        <v>830000000000</v>
      </c>
      <c r="H868" s="13">
        <f t="shared" si="26"/>
        <v>830</v>
      </c>
      <c r="I868" s="6">
        <v>1000</v>
      </c>
      <c r="J868" s="6" t="str">
        <f t="shared" si="27"/>
        <v>26091902</v>
      </c>
      <c r="K868" s="5" t="s">
        <v>14</v>
      </c>
      <c r="L868" s="5" t="s">
        <v>15</v>
      </c>
      <c r="M868" s="9">
        <v>131828507</v>
      </c>
    </row>
    <row r="869" spans="1:13" ht="17" x14ac:dyDescent="0.2">
      <c r="A869" s="5" t="s">
        <v>899</v>
      </c>
      <c r="B869" s="5" t="s">
        <v>21</v>
      </c>
      <c r="C869" s="5" t="s">
        <v>18</v>
      </c>
      <c r="D869" s="5" t="s">
        <v>29</v>
      </c>
      <c r="E869" s="10">
        <v>523433.17</v>
      </c>
      <c r="F869" s="8">
        <v>66957</v>
      </c>
      <c r="G869" s="9">
        <v>1310000000000</v>
      </c>
      <c r="H869" s="13">
        <f t="shared" si="26"/>
        <v>1310</v>
      </c>
      <c r="I869" s="15">
        <v>36526</v>
      </c>
      <c r="J869" s="6" t="str">
        <f t="shared" si="27"/>
        <v>01012000</v>
      </c>
      <c r="K869" s="5" t="s">
        <v>14</v>
      </c>
      <c r="L869" s="5" t="s">
        <v>27</v>
      </c>
      <c r="M869" s="9">
        <v>628.79999999999995</v>
      </c>
    </row>
    <row r="870" spans="1:13" ht="17" x14ac:dyDescent="0.2">
      <c r="A870" s="5" t="s">
        <v>900</v>
      </c>
      <c r="B870" s="5" t="s">
        <v>21</v>
      </c>
      <c r="C870" s="5" t="s">
        <v>18</v>
      </c>
      <c r="D870" s="5" t="s">
        <v>29</v>
      </c>
      <c r="E870" s="10">
        <v>2470959.96</v>
      </c>
      <c r="F870" s="8">
        <v>24213</v>
      </c>
      <c r="G870" s="9">
        <v>780000000000</v>
      </c>
      <c r="H870" s="13">
        <f t="shared" si="26"/>
        <v>780</v>
      </c>
      <c r="I870" s="15">
        <v>36526</v>
      </c>
      <c r="J870" s="6" t="str">
        <f t="shared" si="27"/>
        <v>01012000</v>
      </c>
      <c r="K870" s="5" t="s">
        <v>14</v>
      </c>
      <c r="L870" s="5" t="s">
        <v>15</v>
      </c>
      <c r="M870" s="9">
        <v>374.4</v>
      </c>
    </row>
    <row r="871" spans="1:13" ht="17" x14ac:dyDescent="0.2">
      <c r="A871" s="5" t="s">
        <v>901</v>
      </c>
      <c r="B871" s="5" t="s">
        <v>10</v>
      </c>
      <c r="C871" s="5" t="s">
        <v>18</v>
      </c>
      <c r="D871" s="5" t="s">
        <v>33</v>
      </c>
      <c r="E871" s="10">
        <v>1778627.78</v>
      </c>
      <c r="F871" s="8">
        <v>99790</v>
      </c>
      <c r="G871" s="9">
        <v>64640000000000</v>
      </c>
      <c r="H871" s="13">
        <f t="shared" si="26"/>
        <v>64640</v>
      </c>
      <c r="I871" s="6">
        <v>1000</v>
      </c>
      <c r="J871" s="6" t="str">
        <f t="shared" si="27"/>
        <v>26091902</v>
      </c>
      <c r="K871" s="5" t="s">
        <v>14</v>
      </c>
      <c r="L871" s="5" t="s">
        <v>15</v>
      </c>
      <c r="M871" s="9">
        <v>178986788</v>
      </c>
    </row>
    <row r="872" spans="1:13" ht="17" x14ac:dyDescent="0.2">
      <c r="A872" s="5" t="s">
        <v>902</v>
      </c>
      <c r="B872" s="5" t="s">
        <v>31</v>
      </c>
      <c r="C872" s="5" t="s">
        <v>25</v>
      </c>
      <c r="D872" s="5" t="s">
        <v>12</v>
      </c>
      <c r="E872" s="10">
        <v>255122.67</v>
      </c>
      <c r="F872" s="8">
        <v>79751</v>
      </c>
      <c r="G872" s="9">
        <v>630000000000</v>
      </c>
      <c r="H872" s="13">
        <f t="shared" si="26"/>
        <v>630</v>
      </c>
      <c r="I872" s="6">
        <v>1000</v>
      </c>
      <c r="J872" s="6" t="str">
        <f t="shared" si="27"/>
        <v>26091902</v>
      </c>
      <c r="K872" s="5" t="s">
        <v>14</v>
      </c>
      <c r="L872" s="5" t="s">
        <v>22</v>
      </c>
      <c r="M872" s="9">
        <v>392235698</v>
      </c>
    </row>
    <row r="873" spans="1:13" ht="17" x14ac:dyDescent="0.2">
      <c r="A873" s="5" t="s">
        <v>903</v>
      </c>
      <c r="B873" s="5" t="s">
        <v>17</v>
      </c>
      <c r="C873" s="5" t="s">
        <v>25</v>
      </c>
      <c r="D873" s="5" t="s">
        <v>29</v>
      </c>
      <c r="E873" s="10">
        <v>724771.37</v>
      </c>
      <c r="F873" s="8">
        <v>86122</v>
      </c>
      <c r="G873" s="9">
        <v>1820000000000</v>
      </c>
      <c r="H873" s="13">
        <f t="shared" si="26"/>
        <v>1820</v>
      </c>
      <c r="I873" s="15">
        <v>36526</v>
      </c>
      <c r="J873" s="6" t="str">
        <f t="shared" si="27"/>
        <v>01012000</v>
      </c>
      <c r="K873" s="5" t="s">
        <v>14</v>
      </c>
      <c r="L873" s="5" t="s">
        <v>60</v>
      </c>
      <c r="M873" s="9">
        <v>873.6</v>
      </c>
    </row>
    <row r="874" spans="1:13" ht="17" x14ac:dyDescent="0.2">
      <c r="A874" s="5" t="s">
        <v>904</v>
      </c>
      <c r="B874" s="5" t="s">
        <v>17</v>
      </c>
      <c r="C874" s="5" t="s">
        <v>25</v>
      </c>
      <c r="D874" s="5" t="s">
        <v>19</v>
      </c>
      <c r="E874" s="10">
        <v>453884.78</v>
      </c>
      <c r="F874" s="8">
        <v>82297</v>
      </c>
      <c r="G874" s="9">
        <v>1160000000000</v>
      </c>
      <c r="H874" s="13">
        <f t="shared" si="26"/>
        <v>1160</v>
      </c>
      <c r="I874" s="6">
        <v>1000</v>
      </c>
      <c r="J874" s="6" t="str">
        <f t="shared" si="27"/>
        <v>26091902</v>
      </c>
      <c r="K874" s="5" t="s">
        <v>14</v>
      </c>
      <c r="L874" s="5" t="s">
        <v>73</v>
      </c>
      <c r="M874" s="9">
        <v>0.38210699999999997</v>
      </c>
    </row>
    <row r="875" spans="1:13" ht="17" x14ac:dyDescent="0.2">
      <c r="A875" s="5" t="s">
        <v>905</v>
      </c>
      <c r="B875" s="5" t="s">
        <v>10</v>
      </c>
      <c r="C875" s="5" t="s">
        <v>25</v>
      </c>
      <c r="D875" s="5" t="s">
        <v>33</v>
      </c>
      <c r="E875" s="10">
        <v>3164210.46</v>
      </c>
      <c r="F875" s="8">
        <v>89057</v>
      </c>
      <c r="G875" s="9">
        <v>980000000000</v>
      </c>
      <c r="H875" s="13">
        <f t="shared" si="26"/>
        <v>980</v>
      </c>
      <c r="I875" s="6">
        <v>1000</v>
      </c>
      <c r="J875" s="6" t="str">
        <f t="shared" si="27"/>
        <v>26091902</v>
      </c>
      <c r="K875" s="5" t="s">
        <v>26</v>
      </c>
      <c r="L875" s="5" t="s">
        <v>22</v>
      </c>
      <c r="M875" s="9">
        <v>187363583</v>
      </c>
    </row>
    <row r="876" spans="1:13" ht="17" x14ac:dyDescent="0.2">
      <c r="A876" s="5" t="s">
        <v>906</v>
      </c>
      <c r="B876" s="5" t="s">
        <v>24</v>
      </c>
      <c r="C876" s="5" t="s">
        <v>25</v>
      </c>
      <c r="D876" s="5" t="s">
        <v>29</v>
      </c>
      <c r="E876" s="10">
        <v>873042.2</v>
      </c>
      <c r="F876" s="8">
        <v>43259</v>
      </c>
      <c r="G876" s="9">
        <v>730000000000</v>
      </c>
      <c r="H876" s="13">
        <f t="shared" si="26"/>
        <v>730</v>
      </c>
      <c r="I876" s="6">
        <v>1000</v>
      </c>
      <c r="J876" s="6" t="str">
        <f t="shared" si="27"/>
        <v>26091902</v>
      </c>
      <c r="K876" s="5" t="s">
        <v>14</v>
      </c>
      <c r="L876" s="5" t="s">
        <v>15</v>
      </c>
      <c r="M876" s="9">
        <v>350.4</v>
      </c>
    </row>
    <row r="877" spans="1:13" ht="17" x14ac:dyDescent="0.2">
      <c r="A877" s="5" t="s">
        <v>907</v>
      </c>
      <c r="B877" s="5" t="s">
        <v>31</v>
      </c>
      <c r="C877" s="5" t="s">
        <v>25</v>
      </c>
      <c r="D877" s="5" t="s">
        <v>33</v>
      </c>
      <c r="E877" s="10">
        <v>833273.06</v>
      </c>
      <c r="F877" s="8" t="s">
        <v>13</v>
      </c>
      <c r="G877" s="9">
        <v>790000000000</v>
      </c>
      <c r="H877" s="13">
        <f t="shared" si="26"/>
        <v>790</v>
      </c>
      <c r="I877" s="6">
        <v>1000</v>
      </c>
      <c r="J877" s="6" t="str">
        <f t="shared" si="27"/>
        <v>26091902</v>
      </c>
      <c r="K877" s="5" t="s">
        <v>14</v>
      </c>
      <c r="L877" s="5" t="s">
        <v>15</v>
      </c>
      <c r="M877" s="9">
        <v>379.2</v>
      </c>
    </row>
    <row r="878" spans="1:13" ht="17" x14ac:dyDescent="0.2">
      <c r="A878" s="5" t="s">
        <v>908</v>
      </c>
      <c r="B878" s="5" t="s">
        <v>24</v>
      </c>
      <c r="C878" s="5" t="s">
        <v>25</v>
      </c>
      <c r="D878" s="5" t="s">
        <v>33</v>
      </c>
      <c r="E878" s="10">
        <v>235774.7</v>
      </c>
      <c r="F878" s="8">
        <v>25064</v>
      </c>
      <c r="G878" s="9">
        <v>620000000000</v>
      </c>
      <c r="H878" s="13">
        <f t="shared" si="26"/>
        <v>620</v>
      </c>
      <c r="I878" s="6">
        <v>1000</v>
      </c>
      <c r="J878" s="6" t="str">
        <f t="shared" si="27"/>
        <v>26091902</v>
      </c>
      <c r="K878" s="5" t="s">
        <v>14</v>
      </c>
      <c r="L878" s="5" t="s">
        <v>15</v>
      </c>
      <c r="M878" s="9">
        <v>297.60000000000002</v>
      </c>
    </row>
    <row r="879" spans="1:13" ht="17" x14ac:dyDescent="0.2">
      <c r="A879" s="5" t="s">
        <v>909</v>
      </c>
      <c r="B879" s="5" t="s">
        <v>17</v>
      </c>
      <c r="C879" s="5" t="s">
        <v>25</v>
      </c>
      <c r="D879" s="5" t="s">
        <v>12</v>
      </c>
      <c r="E879" s="10">
        <v>463716.4</v>
      </c>
      <c r="F879" s="8">
        <v>25816</v>
      </c>
      <c r="G879" s="9">
        <v>1190000000000</v>
      </c>
      <c r="H879" s="13">
        <f t="shared" si="26"/>
        <v>1190</v>
      </c>
      <c r="I879" s="6">
        <v>1000</v>
      </c>
      <c r="J879" s="6" t="str">
        <f t="shared" si="27"/>
        <v>26091902</v>
      </c>
      <c r="K879" s="5" t="s">
        <v>14</v>
      </c>
      <c r="L879" s="5" t="s">
        <v>73</v>
      </c>
      <c r="M879" s="9">
        <v>571.20000000000005</v>
      </c>
    </row>
    <row r="880" spans="1:13" ht="17" x14ac:dyDescent="0.2">
      <c r="A880" s="5" t="s">
        <v>910</v>
      </c>
      <c r="B880" s="5" t="s">
        <v>24</v>
      </c>
      <c r="C880" s="5" t="s">
        <v>25</v>
      </c>
      <c r="D880" s="5" t="s">
        <v>19</v>
      </c>
      <c r="E880" s="10">
        <v>535719.27</v>
      </c>
      <c r="F880" s="8" t="s">
        <v>13</v>
      </c>
      <c r="G880" s="9">
        <v>730000000000</v>
      </c>
      <c r="H880" s="13">
        <f t="shared" si="26"/>
        <v>730</v>
      </c>
      <c r="I880" s="6">
        <v>1000</v>
      </c>
      <c r="J880" s="6" t="str">
        <f t="shared" si="27"/>
        <v>26091902</v>
      </c>
      <c r="K880" s="5" t="s">
        <v>14</v>
      </c>
      <c r="L880" s="5" t="s">
        <v>15</v>
      </c>
      <c r="M880" s="9">
        <v>350853987</v>
      </c>
    </row>
    <row r="881" spans="1:13" ht="17" x14ac:dyDescent="0.2">
      <c r="A881" s="5" t="s">
        <v>911</v>
      </c>
      <c r="B881" s="5" t="s">
        <v>31</v>
      </c>
      <c r="C881" s="5" t="s">
        <v>18</v>
      </c>
      <c r="D881" s="5" t="s">
        <v>33</v>
      </c>
      <c r="E881" s="10">
        <v>539197.1</v>
      </c>
      <c r="F881" s="8">
        <v>41662</v>
      </c>
      <c r="G881" s="9">
        <v>690000000000</v>
      </c>
      <c r="H881" s="13">
        <f t="shared" si="26"/>
        <v>690</v>
      </c>
      <c r="I881" s="6">
        <v>1000</v>
      </c>
      <c r="J881" s="6" t="str">
        <f t="shared" si="27"/>
        <v>26091902</v>
      </c>
      <c r="K881" s="5" t="s">
        <v>26</v>
      </c>
      <c r="L881" s="5" t="s">
        <v>15</v>
      </c>
      <c r="M881" s="9">
        <v>217973168</v>
      </c>
    </row>
    <row r="882" spans="1:13" ht="17" x14ac:dyDescent="0.2">
      <c r="A882" s="5" t="s">
        <v>912</v>
      </c>
      <c r="B882" s="5" t="s">
        <v>17</v>
      </c>
      <c r="C882" s="5" t="s">
        <v>25</v>
      </c>
      <c r="D882" s="5" t="s">
        <v>19</v>
      </c>
      <c r="E882" s="10">
        <v>369414.05</v>
      </c>
      <c r="F882" s="8">
        <v>96170</v>
      </c>
      <c r="G882" s="9">
        <v>920000000000</v>
      </c>
      <c r="H882" s="13">
        <f t="shared" si="26"/>
        <v>920</v>
      </c>
      <c r="I882" s="6">
        <v>1000</v>
      </c>
      <c r="J882" s="6" t="str">
        <f t="shared" si="27"/>
        <v>26091902</v>
      </c>
      <c r="K882" s="5" t="s">
        <v>14</v>
      </c>
      <c r="L882" s="5" t="s">
        <v>15</v>
      </c>
      <c r="M882" s="9">
        <v>441.6</v>
      </c>
    </row>
    <row r="883" spans="1:13" ht="17" x14ac:dyDescent="0.2">
      <c r="A883" s="5" t="s">
        <v>913</v>
      </c>
      <c r="B883" s="5" t="s">
        <v>17</v>
      </c>
      <c r="C883" s="5" t="s">
        <v>18</v>
      </c>
      <c r="D883" s="5" t="s">
        <v>29</v>
      </c>
      <c r="E883" s="10">
        <v>504041.24</v>
      </c>
      <c r="F883" s="8">
        <v>46072</v>
      </c>
      <c r="G883" s="9">
        <v>640000000000</v>
      </c>
      <c r="H883" s="13">
        <f t="shared" si="26"/>
        <v>640</v>
      </c>
      <c r="I883" s="6">
        <v>1000</v>
      </c>
      <c r="J883" s="6" t="str">
        <f t="shared" si="27"/>
        <v>26091902</v>
      </c>
      <c r="K883" s="5" t="s">
        <v>14</v>
      </c>
      <c r="L883" s="5" t="s">
        <v>15</v>
      </c>
      <c r="M883" s="9">
        <v>25934064</v>
      </c>
    </row>
    <row r="884" spans="1:13" ht="17" x14ac:dyDescent="0.2">
      <c r="A884" s="5" t="s">
        <v>914</v>
      </c>
      <c r="B884" s="5" t="s">
        <v>17</v>
      </c>
      <c r="C884" s="5" t="s">
        <v>18</v>
      </c>
      <c r="D884" s="5" t="s">
        <v>29</v>
      </c>
      <c r="E884" s="10">
        <v>2749542.19</v>
      </c>
      <c r="F884" s="8">
        <v>37931</v>
      </c>
      <c r="G884" s="9">
        <v>990000000000</v>
      </c>
      <c r="H884" s="13">
        <f t="shared" si="26"/>
        <v>990</v>
      </c>
      <c r="I884" s="6">
        <v>1000</v>
      </c>
      <c r="J884" s="6" t="str">
        <f t="shared" si="27"/>
        <v>26091902</v>
      </c>
      <c r="K884" s="5" t="s">
        <v>14</v>
      </c>
      <c r="L884" s="5" t="s">
        <v>15</v>
      </c>
      <c r="M884" s="9">
        <v>475.2</v>
      </c>
    </row>
    <row r="885" spans="1:13" ht="17" x14ac:dyDescent="0.2">
      <c r="A885" s="5" t="s">
        <v>915</v>
      </c>
      <c r="B885" s="5" t="s">
        <v>31</v>
      </c>
      <c r="C885" s="5" t="s">
        <v>25</v>
      </c>
      <c r="D885" s="5" t="s">
        <v>29</v>
      </c>
      <c r="E885" s="10">
        <v>484228.5</v>
      </c>
      <c r="F885" s="8">
        <v>35127</v>
      </c>
      <c r="G885" s="9">
        <v>620000000000</v>
      </c>
      <c r="H885" s="13">
        <f t="shared" si="26"/>
        <v>620</v>
      </c>
      <c r="I885" s="6">
        <v>1000</v>
      </c>
      <c r="J885" s="6" t="str">
        <f t="shared" si="27"/>
        <v>26091902</v>
      </c>
      <c r="K885" s="5" t="s">
        <v>14</v>
      </c>
      <c r="L885" s="5" t="s">
        <v>15</v>
      </c>
      <c r="M885" s="9">
        <v>297.60000000000002</v>
      </c>
    </row>
    <row r="886" spans="1:13" ht="17" x14ac:dyDescent="0.2">
      <c r="A886" s="5" t="s">
        <v>916</v>
      </c>
      <c r="B886" s="5" t="s">
        <v>10</v>
      </c>
      <c r="C886" s="5" t="s">
        <v>18</v>
      </c>
      <c r="D886" s="5" t="s">
        <v>29</v>
      </c>
      <c r="E886" s="10">
        <v>2738281.89</v>
      </c>
      <c r="F886" s="8">
        <v>45473</v>
      </c>
      <c r="G886" s="9">
        <v>760000000000</v>
      </c>
      <c r="H886" s="13">
        <f t="shared" si="26"/>
        <v>760</v>
      </c>
      <c r="I886" s="6">
        <v>1000</v>
      </c>
      <c r="J886" s="6" t="str">
        <f t="shared" si="27"/>
        <v>26091902</v>
      </c>
      <c r="K886" s="5" t="s">
        <v>37</v>
      </c>
      <c r="L886" s="5" t="s">
        <v>22</v>
      </c>
      <c r="M886" s="9">
        <v>188938397</v>
      </c>
    </row>
    <row r="887" spans="1:13" ht="17" x14ac:dyDescent="0.2">
      <c r="A887" s="5" t="s">
        <v>917</v>
      </c>
      <c r="B887" s="5" t="s">
        <v>21</v>
      </c>
      <c r="C887" s="5" t="s">
        <v>18</v>
      </c>
      <c r="D887" s="5" t="s">
        <v>33</v>
      </c>
      <c r="E887" s="10">
        <v>522710.19</v>
      </c>
      <c r="F887" s="8">
        <v>93087</v>
      </c>
      <c r="G887" s="9">
        <v>1310000000000</v>
      </c>
      <c r="H887" s="13">
        <f t="shared" si="26"/>
        <v>1310</v>
      </c>
      <c r="I887" s="15">
        <v>36586</v>
      </c>
      <c r="J887" s="6" t="str">
        <f t="shared" si="27"/>
        <v>01032000</v>
      </c>
      <c r="K887" s="5" t="s">
        <v>26</v>
      </c>
      <c r="L887" s="5" t="s">
        <v>73</v>
      </c>
      <c r="M887" s="9">
        <v>628.79999999999995</v>
      </c>
    </row>
    <row r="888" spans="1:13" ht="17" x14ac:dyDescent="0.2">
      <c r="A888" s="5" t="s">
        <v>918</v>
      </c>
      <c r="B888" s="5" t="s">
        <v>17</v>
      </c>
      <c r="C888" s="5" t="s">
        <v>25</v>
      </c>
      <c r="D888" s="5" t="s">
        <v>29</v>
      </c>
      <c r="E888" s="10">
        <v>259009.6</v>
      </c>
      <c r="F888" s="8">
        <v>22398</v>
      </c>
      <c r="G888" s="9">
        <v>670000000000</v>
      </c>
      <c r="H888" s="13">
        <f t="shared" si="26"/>
        <v>670</v>
      </c>
      <c r="I888" s="15">
        <v>36557</v>
      </c>
      <c r="J888" s="6" t="str">
        <f t="shared" si="27"/>
        <v>01022000</v>
      </c>
      <c r="K888" s="5" t="s">
        <v>14</v>
      </c>
      <c r="L888" s="5" t="s">
        <v>15</v>
      </c>
      <c r="M888" s="9">
        <v>321.60000000000002</v>
      </c>
    </row>
    <row r="889" spans="1:13" ht="17" x14ac:dyDescent="0.2">
      <c r="A889" s="5" t="s">
        <v>919</v>
      </c>
      <c r="B889" s="5" t="s">
        <v>24</v>
      </c>
      <c r="C889" s="5" t="s">
        <v>25</v>
      </c>
      <c r="D889" s="5" t="s">
        <v>29</v>
      </c>
      <c r="E889" s="10">
        <v>1053607.8</v>
      </c>
      <c r="F889" s="8">
        <v>92983</v>
      </c>
      <c r="G889" s="9">
        <v>870000000000</v>
      </c>
      <c r="H889" s="13">
        <f t="shared" si="26"/>
        <v>870</v>
      </c>
      <c r="I889" s="15">
        <v>36526</v>
      </c>
      <c r="J889" s="6" t="str">
        <f t="shared" si="27"/>
        <v>01012000</v>
      </c>
      <c r="K889" s="5" t="s">
        <v>26</v>
      </c>
      <c r="L889" s="5" t="s">
        <v>15</v>
      </c>
      <c r="M889" s="9">
        <v>153205591</v>
      </c>
    </row>
    <row r="890" spans="1:13" ht="17" x14ac:dyDescent="0.2">
      <c r="A890" s="5" t="s">
        <v>920</v>
      </c>
      <c r="B890" s="5" t="s">
        <v>17</v>
      </c>
      <c r="C890" s="5" t="s">
        <v>25</v>
      </c>
      <c r="D890" s="5" t="s">
        <v>19</v>
      </c>
      <c r="E890" s="10">
        <v>858127.87</v>
      </c>
      <c r="F890" s="8">
        <v>27689</v>
      </c>
      <c r="G890" s="9">
        <v>2390000000000</v>
      </c>
      <c r="H890" s="13">
        <f t="shared" si="26"/>
        <v>2390</v>
      </c>
      <c r="I890" s="15">
        <v>36557</v>
      </c>
      <c r="J890" s="6" t="str">
        <f t="shared" si="27"/>
        <v>01022000</v>
      </c>
      <c r="K890" s="5" t="s">
        <v>14</v>
      </c>
      <c r="L890" s="5" t="s">
        <v>60</v>
      </c>
      <c r="M890" s="9">
        <v>2893239678</v>
      </c>
    </row>
    <row r="891" spans="1:13" ht="17" x14ac:dyDescent="0.2">
      <c r="A891" s="5" t="s">
        <v>921</v>
      </c>
      <c r="B891" s="5" t="s">
        <v>24</v>
      </c>
      <c r="C891" s="5" t="s">
        <v>18</v>
      </c>
      <c r="D891" s="5" t="s">
        <v>33</v>
      </c>
      <c r="E891" s="10">
        <v>946311.33</v>
      </c>
      <c r="F891" s="8">
        <v>69654</v>
      </c>
      <c r="G891" s="9">
        <v>1180000000000</v>
      </c>
      <c r="H891" s="13">
        <f t="shared" si="26"/>
        <v>1180</v>
      </c>
      <c r="I891" s="6">
        <v>1000</v>
      </c>
      <c r="J891" s="6" t="str">
        <f t="shared" si="27"/>
        <v>26091902</v>
      </c>
      <c r="K891" s="5" t="s">
        <v>26</v>
      </c>
      <c r="L891" s="5" t="s">
        <v>27</v>
      </c>
      <c r="M891" s="9">
        <v>629532731</v>
      </c>
    </row>
    <row r="892" spans="1:13" ht="17" x14ac:dyDescent="0.2">
      <c r="A892" s="5" t="s">
        <v>922</v>
      </c>
      <c r="B892" s="5" t="s">
        <v>24</v>
      </c>
      <c r="C892" s="5" t="s">
        <v>18</v>
      </c>
      <c r="D892" s="5" t="s">
        <v>19</v>
      </c>
      <c r="E892" s="10">
        <v>1344100.64</v>
      </c>
      <c r="F892" s="8">
        <v>80744</v>
      </c>
      <c r="G892" s="9">
        <v>1110000000000</v>
      </c>
      <c r="H892" s="13">
        <f t="shared" si="26"/>
        <v>1110</v>
      </c>
      <c r="I892" s="6">
        <v>1000</v>
      </c>
      <c r="J892" s="6" t="str">
        <f t="shared" si="27"/>
        <v>26091902</v>
      </c>
      <c r="K892" s="5" t="s">
        <v>14</v>
      </c>
      <c r="L892" s="5" t="s">
        <v>27</v>
      </c>
      <c r="M892" s="9">
        <v>361284757</v>
      </c>
    </row>
    <row r="893" spans="1:13" ht="17" x14ac:dyDescent="0.2">
      <c r="A893" s="5" t="s">
        <v>923</v>
      </c>
      <c r="B893" s="5" t="s">
        <v>24</v>
      </c>
      <c r="C893" s="5" t="s">
        <v>18</v>
      </c>
      <c r="D893" s="5" t="s">
        <v>19</v>
      </c>
      <c r="E893" s="10">
        <v>388650.48</v>
      </c>
      <c r="F893" s="8" t="s">
        <v>13</v>
      </c>
      <c r="G893" s="9">
        <v>1120000000000</v>
      </c>
      <c r="H893" s="13">
        <f t="shared" si="26"/>
        <v>1120</v>
      </c>
      <c r="I893" s="6">
        <v>1000</v>
      </c>
      <c r="J893" s="6" t="str">
        <f t="shared" si="27"/>
        <v>26091902</v>
      </c>
      <c r="K893" s="5" t="s">
        <v>26</v>
      </c>
      <c r="L893" s="5" t="s">
        <v>27</v>
      </c>
      <c r="M893" s="9">
        <v>1185988301</v>
      </c>
    </row>
    <row r="894" spans="1:13" ht="17" x14ac:dyDescent="0.2">
      <c r="A894" s="5" t="s">
        <v>924</v>
      </c>
      <c r="B894" s="5" t="s">
        <v>17</v>
      </c>
      <c r="C894" s="5" t="s">
        <v>18</v>
      </c>
      <c r="D894" s="5" t="s">
        <v>29</v>
      </c>
      <c r="E894" s="10">
        <v>678489.37</v>
      </c>
      <c r="F894" s="8" t="s">
        <v>13</v>
      </c>
      <c r="G894" s="9">
        <v>640000000000</v>
      </c>
      <c r="H894" s="13">
        <f t="shared" si="26"/>
        <v>640</v>
      </c>
      <c r="I894" s="15">
        <v>36526</v>
      </c>
      <c r="J894" s="6" t="str">
        <f t="shared" si="27"/>
        <v>01012000</v>
      </c>
      <c r="K894" s="5" t="s">
        <v>14</v>
      </c>
      <c r="L894" s="5" t="s">
        <v>15</v>
      </c>
      <c r="M894" s="9">
        <v>460.8</v>
      </c>
    </row>
    <row r="895" spans="1:13" ht="17" x14ac:dyDescent="0.2">
      <c r="A895" s="5" t="s">
        <v>925</v>
      </c>
      <c r="B895" s="5" t="s">
        <v>17</v>
      </c>
      <c r="C895" s="5" t="s">
        <v>25</v>
      </c>
      <c r="D895" s="5" t="s">
        <v>19</v>
      </c>
      <c r="E895" s="10">
        <v>2359468.02</v>
      </c>
      <c r="F895" s="8">
        <v>76358</v>
      </c>
      <c r="G895" s="9">
        <v>660000000000</v>
      </c>
      <c r="H895" s="13">
        <f t="shared" si="26"/>
        <v>660</v>
      </c>
      <c r="I895" s="6">
        <v>1000</v>
      </c>
      <c r="J895" s="6" t="str">
        <f t="shared" si="27"/>
        <v>26091902</v>
      </c>
      <c r="K895" s="5" t="s">
        <v>37</v>
      </c>
      <c r="L895" s="5" t="s">
        <v>15</v>
      </c>
      <c r="M895" s="9">
        <v>86461582</v>
      </c>
    </row>
    <row r="896" spans="1:13" ht="17" x14ac:dyDescent="0.2">
      <c r="A896" s="5" t="s">
        <v>926</v>
      </c>
      <c r="B896" s="5" t="s">
        <v>31</v>
      </c>
      <c r="C896" s="5" t="s">
        <v>25</v>
      </c>
      <c r="D896" s="5" t="s">
        <v>19</v>
      </c>
      <c r="E896" s="10">
        <v>253862.63</v>
      </c>
      <c r="F896" s="8">
        <v>18608</v>
      </c>
      <c r="G896" s="9">
        <v>710000000000</v>
      </c>
      <c r="H896" s="13">
        <f t="shared" si="26"/>
        <v>710</v>
      </c>
      <c r="I896" s="6">
        <v>1000</v>
      </c>
      <c r="J896" s="6" t="str">
        <f t="shared" si="27"/>
        <v>26091902</v>
      </c>
      <c r="K896" s="5" t="s">
        <v>26</v>
      </c>
      <c r="L896" s="5" t="s">
        <v>15</v>
      </c>
      <c r="M896" s="9">
        <v>340.8</v>
      </c>
    </row>
    <row r="897" spans="1:13" ht="17" x14ac:dyDescent="0.2">
      <c r="A897" s="5" t="s">
        <v>927</v>
      </c>
      <c r="B897" s="5" t="s">
        <v>24</v>
      </c>
      <c r="C897" s="5" t="s">
        <v>25</v>
      </c>
      <c r="D897" s="5" t="s">
        <v>29</v>
      </c>
      <c r="E897" s="10">
        <v>563994.19999999995</v>
      </c>
      <c r="F897" s="8">
        <v>73168</v>
      </c>
      <c r="G897" s="9">
        <v>700000000000</v>
      </c>
      <c r="H897" s="13">
        <f t="shared" si="26"/>
        <v>700</v>
      </c>
      <c r="I897" s="6">
        <v>1000</v>
      </c>
      <c r="J897" s="6" t="str">
        <f t="shared" si="27"/>
        <v>26091902</v>
      </c>
      <c r="K897" s="5" t="s">
        <v>14</v>
      </c>
      <c r="L897" s="5" t="s">
        <v>15</v>
      </c>
      <c r="M897" s="9">
        <v>425800112</v>
      </c>
    </row>
    <row r="898" spans="1:13" ht="17" x14ac:dyDescent="0.2">
      <c r="A898" s="5" t="s">
        <v>928</v>
      </c>
      <c r="B898" s="5" t="s">
        <v>10</v>
      </c>
      <c r="C898" s="5" t="s">
        <v>25</v>
      </c>
      <c r="D898" s="5" t="s">
        <v>19</v>
      </c>
      <c r="E898" s="10">
        <v>1168137.43</v>
      </c>
      <c r="F898" s="8">
        <v>70930</v>
      </c>
      <c r="G898" s="9">
        <v>990000000000</v>
      </c>
      <c r="H898" s="13">
        <f t="shared" si="26"/>
        <v>990</v>
      </c>
      <c r="I898" s="6">
        <v>1000</v>
      </c>
      <c r="J898" s="6" t="str">
        <f t="shared" si="27"/>
        <v>26091902</v>
      </c>
      <c r="K898" s="5" t="s">
        <v>14</v>
      </c>
      <c r="L898" s="5" t="s">
        <v>15</v>
      </c>
      <c r="M898" s="9">
        <v>19043446</v>
      </c>
    </row>
    <row r="899" spans="1:13" ht="17" x14ac:dyDescent="0.2">
      <c r="A899" s="5" t="s">
        <v>929</v>
      </c>
      <c r="B899" s="5" t="s">
        <v>10</v>
      </c>
      <c r="C899" s="5" t="s">
        <v>18</v>
      </c>
      <c r="D899" s="5" t="s">
        <v>29</v>
      </c>
      <c r="E899" s="10">
        <v>2599775</v>
      </c>
      <c r="F899" s="8">
        <v>62262</v>
      </c>
      <c r="G899" s="9">
        <v>720000000000</v>
      </c>
      <c r="H899" s="13">
        <f t="shared" ref="H899:H962" si="28">$G899/1000000000</f>
        <v>720</v>
      </c>
      <c r="I899" s="6">
        <v>1000</v>
      </c>
      <c r="J899" s="6" t="str">
        <f t="shared" ref="J899:J962" si="29">TEXT(I899,"ddmmyyyy")</f>
        <v>26091902</v>
      </c>
      <c r="K899" s="5" t="s">
        <v>26</v>
      </c>
      <c r="L899" s="5" t="s">
        <v>15</v>
      </c>
      <c r="M899" s="9">
        <v>193505325</v>
      </c>
    </row>
    <row r="900" spans="1:13" ht="17" x14ac:dyDescent="0.2">
      <c r="A900" s="5" t="s">
        <v>930</v>
      </c>
      <c r="B900" s="5" t="s">
        <v>21</v>
      </c>
      <c r="C900" s="5" t="s">
        <v>18</v>
      </c>
      <c r="D900" s="5" t="s">
        <v>12</v>
      </c>
      <c r="E900" s="10">
        <v>1377836.93</v>
      </c>
      <c r="F900" s="8">
        <v>91474</v>
      </c>
      <c r="G900" s="9">
        <v>1130000000000</v>
      </c>
      <c r="H900" s="13">
        <f t="shared" si="28"/>
        <v>1130</v>
      </c>
      <c r="I900" s="6">
        <v>1000</v>
      </c>
      <c r="J900" s="6" t="str">
        <f t="shared" si="29"/>
        <v>26091902</v>
      </c>
      <c r="K900" s="5" t="s">
        <v>26</v>
      </c>
      <c r="L900" s="5" t="s">
        <v>22</v>
      </c>
      <c r="M900" s="9">
        <v>24087774</v>
      </c>
    </row>
    <row r="901" spans="1:13" ht="17" x14ac:dyDescent="0.2">
      <c r="A901" s="5" t="s">
        <v>931</v>
      </c>
      <c r="B901" s="5" t="s">
        <v>24</v>
      </c>
      <c r="C901" s="5" t="s">
        <v>18</v>
      </c>
      <c r="D901" s="5" t="s">
        <v>19</v>
      </c>
      <c r="E901" s="10">
        <v>492318.17</v>
      </c>
      <c r="F901" s="8">
        <v>61469</v>
      </c>
      <c r="G901" s="9">
        <v>630000000000</v>
      </c>
      <c r="H901" s="13">
        <f t="shared" si="28"/>
        <v>630</v>
      </c>
      <c r="I901" s="15">
        <v>36647</v>
      </c>
      <c r="J901" s="6" t="str">
        <f t="shared" si="29"/>
        <v>01052000</v>
      </c>
      <c r="K901" s="5" t="s">
        <v>14</v>
      </c>
      <c r="L901" s="5" t="s">
        <v>15</v>
      </c>
      <c r="M901" s="9">
        <v>302.39999999999998</v>
      </c>
    </row>
    <row r="902" spans="1:13" ht="17" x14ac:dyDescent="0.2">
      <c r="A902" s="5" t="s">
        <v>932</v>
      </c>
      <c r="B902" s="5" t="s">
        <v>17</v>
      </c>
      <c r="C902" s="5" t="s">
        <v>18</v>
      </c>
      <c r="D902" s="5" t="s">
        <v>29</v>
      </c>
      <c r="E902" s="10">
        <v>227233.54</v>
      </c>
      <c r="F902" s="8">
        <v>16618</v>
      </c>
      <c r="G902" s="9">
        <v>620000000000</v>
      </c>
      <c r="H902" s="13">
        <f t="shared" si="28"/>
        <v>620</v>
      </c>
      <c r="I902" s="6">
        <v>1000</v>
      </c>
      <c r="J902" s="6" t="str">
        <f t="shared" si="29"/>
        <v>26091902</v>
      </c>
      <c r="K902" s="5" t="s">
        <v>37</v>
      </c>
      <c r="L902" s="5" t="s">
        <v>15</v>
      </c>
      <c r="M902" s="9">
        <v>219288706</v>
      </c>
    </row>
    <row r="903" spans="1:13" ht="17" x14ac:dyDescent="0.2">
      <c r="A903" s="5" t="s">
        <v>933</v>
      </c>
      <c r="B903" s="5" t="s">
        <v>24</v>
      </c>
      <c r="C903" s="5" t="s">
        <v>18</v>
      </c>
      <c r="D903" s="5" t="s">
        <v>19</v>
      </c>
      <c r="E903" s="10">
        <v>1489539.8</v>
      </c>
      <c r="F903" s="8">
        <v>48081</v>
      </c>
      <c r="G903" s="9">
        <v>1880000000000</v>
      </c>
      <c r="H903" s="13">
        <f t="shared" si="28"/>
        <v>1880</v>
      </c>
      <c r="I903" s="6">
        <v>1000</v>
      </c>
      <c r="J903" s="6" t="str">
        <f t="shared" si="29"/>
        <v>26091902</v>
      </c>
      <c r="K903" s="5" t="s">
        <v>14</v>
      </c>
      <c r="L903" s="5" t="s">
        <v>60</v>
      </c>
      <c r="M903" s="9">
        <v>881360959</v>
      </c>
    </row>
    <row r="904" spans="1:13" ht="17" x14ac:dyDescent="0.2">
      <c r="A904" s="5" t="s">
        <v>934</v>
      </c>
      <c r="B904" s="5" t="s">
        <v>31</v>
      </c>
      <c r="C904" s="5" t="s">
        <v>25</v>
      </c>
      <c r="D904" s="5" t="s">
        <v>75</v>
      </c>
      <c r="E904" s="10">
        <v>975604.5</v>
      </c>
      <c r="F904" s="8">
        <v>67632</v>
      </c>
      <c r="G904" s="9">
        <v>1210000000000</v>
      </c>
      <c r="H904" s="13">
        <f t="shared" si="28"/>
        <v>1210</v>
      </c>
      <c r="I904" s="6">
        <v>1000</v>
      </c>
      <c r="J904" s="6" t="str">
        <f t="shared" si="29"/>
        <v>26091902</v>
      </c>
      <c r="K904" s="5" t="s">
        <v>14</v>
      </c>
      <c r="L904" s="5" t="s">
        <v>73</v>
      </c>
      <c r="M904" s="9">
        <v>26951627</v>
      </c>
    </row>
    <row r="905" spans="1:13" ht="17" x14ac:dyDescent="0.2">
      <c r="A905" s="5" t="s">
        <v>935</v>
      </c>
      <c r="B905" s="5" t="s">
        <v>31</v>
      </c>
      <c r="C905" s="5" t="s">
        <v>18</v>
      </c>
      <c r="D905" s="5" t="s">
        <v>19</v>
      </c>
      <c r="E905" s="10">
        <v>942297.41</v>
      </c>
      <c r="F905" s="8">
        <v>34115</v>
      </c>
      <c r="G905" s="9">
        <v>1190000000000</v>
      </c>
      <c r="H905" s="13">
        <f t="shared" si="28"/>
        <v>1190</v>
      </c>
      <c r="I905" s="6">
        <v>1000</v>
      </c>
      <c r="J905" s="6" t="str">
        <f t="shared" si="29"/>
        <v>26091902</v>
      </c>
      <c r="K905" s="5" t="s">
        <v>14</v>
      </c>
      <c r="L905" s="5" t="s">
        <v>27</v>
      </c>
      <c r="M905" s="9">
        <v>466122541</v>
      </c>
    </row>
    <row r="906" spans="1:13" ht="17" x14ac:dyDescent="0.2">
      <c r="A906" s="5" t="s">
        <v>936</v>
      </c>
      <c r="B906" s="5" t="s">
        <v>17</v>
      </c>
      <c r="C906" s="5" t="s">
        <v>25</v>
      </c>
      <c r="D906" s="5" t="s">
        <v>29</v>
      </c>
      <c r="E906" s="10">
        <v>383735.76</v>
      </c>
      <c r="F906" s="8">
        <v>23051</v>
      </c>
      <c r="G906" s="9">
        <v>990000000000</v>
      </c>
      <c r="H906" s="13">
        <f t="shared" si="28"/>
        <v>990</v>
      </c>
      <c r="I906" s="6">
        <v>1000</v>
      </c>
      <c r="J906" s="6" t="str">
        <f t="shared" si="29"/>
        <v>26091902</v>
      </c>
      <c r="K906" s="5" t="s">
        <v>14</v>
      </c>
      <c r="L906" s="5" t="s">
        <v>22</v>
      </c>
      <c r="M906" s="9">
        <v>475.2</v>
      </c>
    </row>
    <row r="907" spans="1:13" ht="17" x14ac:dyDescent="0.2">
      <c r="A907" s="5" t="s">
        <v>937</v>
      </c>
      <c r="B907" s="5" t="s">
        <v>24</v>
      </c>
      <c r="C907" s="5" t="s">
        <v>25</v>
      </c>
      <c r="D907" s="5" t="s">
        <v>33</v>
      </c>
      <c r="E907" s="10">
        <v>1095213.19</v>
      </c>
      <c r="F907" s="8">
        <v>23748</v>
      </c>
      <c r="G907" s="9">
        <v>990000000000</v>
      </c>
      <c r="H907" s="13">
        <f t="shared" si="28"/>
        <v>990</v>
      </c>
      <c r="I907" s="6">
        <v>1000</v>
      </c>
      <c r="J907" s="6" t="str">
        <f t="shared" si="29"/>
        <v>26091902</v>
      </c>
      <c r="K907" s="5" t="s">
        <v>14</v>
      </c>
      <c r="L907" s="5" t="s">
        <v>15</v>
      </c>
      <c r="M907" s="9">
        <v>607095655</v>
      </c>
    </row>
    <row r="908" spans="1:13" ht="17" x14ac:dyDescent="0.2">
      <c r="A908" s="5" t="s">
        <v>938</v>
      </c>
      <c r="B908" s="5" t="s">
        <v>17</v>
      </c>
      <c r="C908" s="5" t="s">
        <v>18</v>
      </c>
      <c r="D908" s="5" t="s">
        <v>33</v>
      </c>
      <c r="E908" s="10">
        <v>815913.66</v>
      </c>
      <c r="F908" s="8">
        <v>40589</v>
      </c>
      <c r="G908" s="9">
        <v>690000000000</v>
      </c>
      <c r="H908" s="13">
        <f t="shared" si="28"/>
        <v>690</v>
      </c>
      <c r="I908" s="6">
        <v>1000</v>
      </c>
      <c r="J908" s="6" t="str">
        <f t="shared" si="29"/>
        <v>26091902</v>
      </c>
      <c r="K908" s="5" t="s">
        <v>26</v>
      </c>
      <c r="L908" s="5" t="s">
        <v>15</v>
      </c>
      <c r="M908" s="9">
        <v>331.2</v>
      </c>
    </row>
    <row r="909" spans="1:13" ht="17" x14ac:dyDescent="0.2">
      <c r="A909" s="5" t="s">
        <v>939</v>
      </c>
      <c r="B909" s="5" t="s">
        <v>24</v>
      </c>
      <c r="C909" s="5" t="s">
        <v>18</v>
      </c>
      <c r="D909" s="5" t="s">
        <v>33</v>
      </c>
      <c r="E909" s="10">
        <v>1948049.98</v>
      </c>
      <c r="F909" s="8">
        <v>50809</v>
      </c>
      <c r="G909" s="9">
        <v>830000000000</v>
      </c>
      <c r="H909" s="13">
        <f t="shared" si="28"/>
        <v>830</v>
      </c>
      <c r="I909" s="6">
        <v>1000</v>
      </c>
      <c r="J909" s="6" t="str">
        <f t="shared" si="29"/>
        <v>26091902</v>
      </c>
      <c r="K909" s="5" t="s">
        <v>14</v>
      </c>
      <c r="L909" s="5" t="s">
        <v>15</v>
      </c>
      <c r="M909" s="9">
        <v>290381707</v>
      </c>
    </row>
    <row r="910" spans="1:13" ht="17" x14ac:dyDescent="0.2">
      <c r="A910" s="5" t="s">
        <v>940</v>
      </c>
      <c r="B910" s="5" t="s">
        <v>17</v>
      </c>
      <c r="C910" s="5" t="s">
        <v>18</v>
      </c>
      <c r="D910" s="5" t="s">
        <v>29</v>
      </c>
      <c r="E910" s="10">
        <v>391936.67</v>
      </c>
      <c r="F910" s="8">
        <v>66676</v>
      </c>
      <c r="G910" s="9">
        <v>970000000000</v>
      </c>
      <c r="H910" s="13">
        <f t="shared" si="28"/>
        <v>970</v>
      </c>
      <c r="I910" s="6">
        <v>1000</v>
      </c>
      <c r="J910" s="6" t="str">
        <f t="shared" si="29"/>
        <v>26091902</v>
      </c>
      <c r="K910" s="5" t="s">
        <v>14</v>
      </c>
      <c r="L910" s="5" t="s">
        <v>15</v>
      </c>
      <c r="M910" s="9">
        <v>558099357</v>
      </c>
    </row>
    <row r="911" spans="1:13" ht="17" x14ac:dyDescent="0.2">
      <c r="A911" s="5" t="s">
        <v>941</v>
      </c>
      <c r="B911" s="5" t="s">
        <v>21</v>
      </c>
      <c r="C911" s="5" t="s">
        <v>18</v>
      </c>
      <c r="D911" s="5" t="s">
        <v>19</v>
      </c>
      <c r="E911" s="10">
        <v>798514.21</v>
      </c>
      <c r="F911" s="8">
        <v>52339</v>
      </c>
      <c r="G911" s="9">
        <v>700000000000</v>
      </c>
      <c r="H911" s="13">
        <f t="shared" si="28"/>
        <v>700</v>
      </c>
      <c r="I911" s="15">
        <v>36586</v>
      </c>
      <c r="J911" s="6" t="str">
        <f t="shared" si="29"/>
        <v>01032000</v>
      </c>
      <c r="K911" s="5" t="s">
        <v>26</v>
      </c>
      <c r="L911" s="5" t="s">
        <v>15</v>
      </c>
      <c r="M911" s="9">
        <v>336</v>
      </c>
    </row>
    <row r="912" spans="1:13" ht="17" x14ac:dyDescent="0.2">
      <c r="A912" s="5" t="s">
        <v>942</v>
      </c>
      <c r="B912" s="5" t="s">
        <v>31</v>
      </c>
      <c r="C912" s="5" t="s">
        <v>25</v>
      </c>
      <c r="D912" s="5" t="s">
        <v>19</v>
      </c>
      <c r="E912" s="10">
        <v>1216874.49</v>
      </c>
      <c r="F912" s="8">
        <v>14973</v>
      </c>
      <c r="G912" s="9">
        <v>1150000000000</v>
      </c>
      <c r="H912" s="13">
        <f t="shared" si="28"/>
        <v>1150</v>
      </c>
      <c r="I912" s="6">
        <v>1000</v>
      </c>
      <c r="J912" s="6" t="str">
        <f t="shared" si="29"/>
        <v>26091902</v>
      </c>
      <c r="K912" s="5" t="s">
        <v>14</v>
      </c>
      <c r="L912" s="5" t="s">
        <v>27</v>
      </c>
      <c r="M912" s="9">
        <v>828</v>
      </c>
    </row>
    <row r="913" spans="1:13" ht="17" x14ac:dyDescent="0.2">
      <c r="A913" s="5" t="s">
        <v>943</v>
      </c>
      <c r="B913" s="5" t="s">
        <v>17</v>
      </c>
      <c r="C913" s="5" t="s">
        <v>18</v>
      </c>
      <c r="D913" s="5" t="s">
        <v>29</v>
      </c>
      <c r="E913" s="10">
        <v>584932.15</v>
      </c>
      <c r="F913" s="8" t="s">
        <v>13</v>
      </c>
      <c r="G913" s="9">
        <v>830000000000</v>
      </c>
      <c r="H913" s="13">
        <f t="shared" si="28"/>
        <v>830</v>
      </c>
      <c r="I913" s="6">
        <v>1000</v>
      </c>
      <c r="J913" s="6" t="str">
        <f t="shared" si="29"/>
        <v>26091902</v>
      </c>
      <c r="K913" s="5" t="s">
        <v>26</v>
      </c>
      <c r="L913" s="5" t="s">
        <v>15</v>
      </c>
      <c r="M913" s="9">
        <v>540514115</v>
      </c>
    </row>
    <row r="914" spans="1:13" ht="17" x14ac:dyDescent="0.2">
      <c r="A914" s="5" t="s">
        <v>944</v>
      </c>
      <c r="B914" s="5" t="s">
        <v>17</v>
      </c>
      <c r="C914" s="5" t="s">
        <v>18</v>
      </c>
      <c r="D914" s="5" t="s">
        <v>19</v>
      </c>
      <c r="E914" s="10">
        <v>508583.66</v>
      </c>
      <c r="F914" s="8">
        <v>31546</v>
      </c>
      <c r="G914" s="9">
        <v>650000000000</v>
      </c>
      <c r="H914" s="13">
        <f t="shared" si="28"/>
        <v>650</v>
      </c>
      <c r="I914" s="6">
        <v>1000</v>
      </c>
      <c r="J914" s="6" t="str">
        <f t="shared" si="29"/>
        <v>26091902</v>
      </c>
      <c r="K914" s="5" t="s">
        <v>14</v>
      </c>
      <c r="L914" s="5" t="s">
        <v>15</v>
      </c>
      <c r="M914" s="9">
        <v>100049832</v>
      </c>
    </row>
    <row r="915" spans="1:13" ht="17" x14ac:dyDescent="0.2">
      <c r="A915" s="5" t="s">
        <v>945</v>
      </c>
      <c r="B915" s="5" t="s">
        <v>24</v>
      </c>
      <c r="C915" s="5" t="s">
        <v>18</v>
      </c>
      <c r="D915" s="5" t="s">
        <v>33</v>
      </c>
      <c r="E915" s="10">
        <v>290393.98</v>
      </c>
      <c r="F915" s="8">
        <v>67763</v>
      </c>
      <c r="G915" s="9">
        <v>730000000000</v>
      </c>
      <c r="H915" s="13">
        <f t="shared" si="28"/>
        <v>730</v>
      </c>
      <c r="I915" s="15">
        <v>36526</v>
      </c>
      <c r="J915" s="6" t="str">
        <f t="shared" si="29"/>
        <v>01012000</v>
      </c>
      <c r="K915" s="5" t="s">
        <v>14</v>
      </c>
      <c r="L915" s="5" t="s">
        <v>15</v>
      </c>
      <c r="M915" s="9">
        <v>59861963</v>
      </c>
    </row>
    <row r="916" spans="1:13" ht="17" x14ac:dyDescent="0.2">
      <c r="A916" s="5" t="s">
        <v>946</v>
      </c>
      <c r="B916" s="5" t="s">
        <v>10</v>
      </c>
      <c r="C916" s="5" t="s">
        <v>18</v>
      </c>
      <c r="D916" s="5" t="s">
        <v>33</v>
      </c>
      <c r="E916" s="10">
        <v>627317.34</v>
      </c>
      <c r="F916" s="8">
        <v>20836</v>
      </c>
      <c r="G916" s="9">
        <v>790000000000</v>
      </c>
      <c r="H916" s="13">
        <f t="shared" si="28"/>
        <v>790</v>
      </c>
      <c r="I916" s="6">
        <v>1000</v>
      </c>
      <c r="J916" s="6" t="str">
        <f t="shared" si="29"/>
        <v>26091902</v>
      </c>
      <c r="K916" s="5" t="s">
        <v>26</v>
      </c>
      <c r="L916" s="5" t="s">
        <v>15</v>
      </c>
      <c r="M916" s="9">
        <v>19357032</v>
      </c>
    </row>
    <row r="917" spans="1:13" ht="17" x14ac:dyDescent="0.2">
      <c r="A917" s="5" t="s">
        <v>947</v>
      </c>
      <c r="B917" s="5" t="s">
        <v>10</v>
      </c>
      <c r="C917" s="5" t="s">
        <v>25</v>
      </c>
      <c r="D917" s="5" t="s">
        <v>33</v>
      </c>
      <c r="E917" s="10">
        <v>1832141.9</v>
      </c>
      <c r="F917" s="8">
        <v>88592</v>
      </c>
      <c r="G917" s="9">
        <v>760000000000</v>
      </c>
      <c r="H917" s="13">
        <f t="shared" si="28"/>
        <v>760</v>
      </c>
      <c r="I917" s="6">
        <v>1000</v>
      </c>
      <c r="J917" s="6" t="str">
        <f t="shared" si="29"/>
        <v>26091902</v>
      </c>
      <c r="K917" s="5" t="s">
        <v>26</v>
      </c>
      <c r="L917" s="5" t="s">
        <v>15</v>
      </c>
      <c r="M917" s="9">
        <v>19979727</v>
      </c>
    </row>
    <row r="918" spans="1:13" ht="17" x14ac:dyDescent="0.2">
      <c r="A918" s="5" t="s">
        <v>948</v>
      </c>
      <c r="B918" s="5" t="s">
        <v>31</v>
      </c>
      <c r="C918" s="5" t="s">
        <v>18</v>
      </c>
      <c r="D918" s="5" t="s">
        <v>33</v>
      </c>
      <c r="E918" s="10">
        <v>517870.42</v>
      </c>
      <c r="F918" s="8">
        <v>66943</v>
      </c>
      <c r="G918" s="9">
        <v>650000000000</v>
      </c>
      <c r="H918" s="13">
        <f t="shared" si="28"/>
        <v>650</v>
      </c>
      <c r="I918" s="15">
        <v>36526</v>
      </c>
      <c r="J918" s="6" t="str">
        <f t="shared" si="29"/>
        <v>01012000</v>
      </c>
      <c r="K918" s="5" t="s">
        <v>37</v>
      </c>
      <c r="L918" s="5" t="s">
        <v>15</v>
      </c>
      <c r="M918" s="9">
        <v>53084753</v>
      </c>
    </row>
    <row r="919" spans="1:13" ht="17" x14ac:dyDescent="0.2">
      <c r="A919" s="5" t="s">
        <v>949</v>
      </c>
      <c r="B919" s="5" t="s">
        <v>17</v>
      </c>
      <c r="C919" s="5" t="s">
        <v>18</v>
      </c>
      <c r="D919" s="5" t="s">
        <v>29</v>
      </c>
      <c r="E919" s="10">
        <v>1402435.84</v>
      </c>
      <c r="F919" s="8">
        <v>81872</v>
      </c>
      <c r="G919" s="9">
        <v>1150000000000</v>
      </c>
      <c r="H919" s="13">
        <f t="shared" si="28"/>
        <v>1150</v>
      </c>
      <c r="I919" s="6">
        <v>1000</v>
      </c>
      <c r="J919" s="6" t="str">
        <f t="shared" si="29"/>
        <v>26091902</v>
      </c>
      <c r="K919" s="5" t="s">
        <v>37</v>
      </c>
      <c r="L919" s="5" t="s">
        <v>15</v>
      </c>
      <c r="M919" s="9">
        <v>25643803</v>
      </c>
    </row>
    <row r="920" spans="1:13" ht="17" x14ac:dyDescent="0.2">
      <c r="A920" s="5" t="s">
        <v>950</v>
      </c>
      <c r="B920" s="5" t="s">
        <v>10</v>
      </c>
      <c r="C920" s="5" t="s">
        <v>18</v>
      </c>
      <c r="D920" s="5" t="s">
        <v>33</v>
      </c>
      <c r="E920" s="10">
        <v>530943.59</v>
      </c>
      <c r="F920" s="8">
        <v>22404</v>
      </c>
      <c r="G920" s="9">
        <v>700000000000</v>
      </c>
      <c r="H920" s="13">
        <f t="shared" si="28"/>
        <v>700</v>
      </c>
      <c r="I920" s="15">
        <v>36526</v>
      </c>
      <c r="J920" s="6" t="str">
        <f t="shared" si="29"/>
        <v>01012000</v>
      </c>
      <c r="K920" s="5" t="s">
        <v>14</v>
      </c>
      <c r="L920" s="5" t="s">
        <v>15</v>
      </c>
      <c r="M920" s="9">
        <v>211136067</v>
      </c>
    </row>
    <row r="921" spans="1:13" ht="17" x14ac:dyDescent="0.2">
      <c r="A921" s="5" t="s">
        <v>951</v>
      </c>
      <c r="B921" s="5" t="s">
        <v>24</v>
      </c>
      <c r="C921" s="5" t="s">
        <v>18</v>
      </c>
      <c r="D921" s="5" t="s">
        <v>29</v>
      </c>
      <c r="E921" s="10">
        <v>494980.38</v>
      </c>
      <c r="F921" s="8">
        <v>21342</v>
      </c>
      <c r="G921" s="9">
        <v>620000000000</v>
      </c>
      <c r="H921" s="13">
        <f t="shared" si="28"/>
        <v>620</v>
      </c>
      <c r="I921" s="6">
        <v>1000</v>
      </c>
      <c r="J921" s="6" t="str">
        <f t="shared" si="29"/>
        <v>26091902</v>
      </c>
      <c r="K921" s="5" t="s">
        <v>14</v>
      </c>
      <c r="L921" s="5" t="s">
        <v>15</v>
      </c>
      <c r="M921" s="9">
        <v>74350893</v>
      </c>
    </row>
    <row r="922" spans="1:13" ht="17" x14ac:dyDescent="0.2">
      <c r="A922" s="5" t="s">
        <v>952</v>
      </c>
      <c r="B922" s="5" t="s">
        <v>24</v>
      </c>
      <c r="C922" s="5" t="s">
        <v>25</v>
      </c>
      <c r="D922" s="5" t="s">
        <v>19</v>
      </c>
      <c r="E922" s="10">
        <v>859566.53</v>
      </c>
      <c r="F922" s="8">
        <v>34621</v>
      </c>
      <c r="G922" s="9">
        <v>1080000000000</v>
      </c>
      <c r="H922" s="13">
        <f t="shared" si="28"/>
        <v>1080</v>
      </c>
      <c r="I922" s="15">
        <v>36526</v>
      </c>
      <c r="J922" s="6" t="str">
        <f t="shared" si="29"/>
        <v>01012000</v>
      </c>
      <c r="K922" s="5" t="s">
        <v>26</v>
      </c>
      <c r="L922" s="5" t="s">
        <v>27</v>
      </c>
      <c r="M922" s="9">
        <v>621464468</v>
      </c>
    </row>
    <row r="923" spans="1:13" ht="17" x14ac:dyDescent="0.2">
      <c r="A923" s="5" t="s">
        <v>953</v>
      </c>
      <c r="B923" s="5" t="s">
        <v>31</v>
      </c>
      <c r="C923" s="5" t="s">
        <v>25</v>
      </c>
      <c r="D923" s="5" t="s">
        <v>33</v>
      </c>
      <c r="E923" s="10">
        <v>2295189.2000000002</v>
      </c>
      <c r="F923" s="8">
        <v>62396</v>
      </c>
      <c r="G923" s="9">
        <v>640000000000</v>
      </c>
      <c r="H923" s="13">
        <f t="shared" si="28"/>
        <v>640</v>
      </c>
      <c r="I923" s="6">
        <v>1000</v>
      </c>
      <c r="J923" s="6" t="str">
        <f t="shared" si="29"/>
        <v>26091902</v>
      </c>
      <c r="K923" s="5" t="s">
        <v>14</v>
      </c>
      <c r="L923" s="5" t="s">
        <v>15</v>
      </c>
      <c r="M923" s="9">
        <v>307.2</v>
      </c>
    </row>
    <row r="924" spans="1:13" ht="17" x14ac:dyDescent="0.2">
      <c r="A924" s="5" t="s">
        <v>954</v>
      </c>
      <c r="B924" s="5" t="s">
        <v>31</v>
      </c>
      <c r="C924" s="5" t="s">
        <v>25</v>
      </c>
      <c r="D924" s="5" t="s">
        <v>29</v>
      </c>
      <c r="E924" s="10">
        <v>379213.03</v>
      </c>
      <c r="F924" s="8">
        <v>97212</v>
      </c>
      <c r="G924" s="9">
        <v>930000000000</v>
      </c>
      <c r="H924" s="13">
        <f t="shared" si="28"/>
        <v>930</v>
      </c>
      <c r="I924" s="6">
        <v>1000</v>
      </c>
      <c r="J924" s="6" t="str">
        <f t="shared" si="29"/>
        <v>26091902</v>
      </c>
      <c r="K924" s="5" t="s">
        <v>14</v>
      </c>
      <c r="L924" s="5" t="s">
        <v>22</v>
      </c>
      <c r="M924" s="9">
        <v>36005589</v>
      </c>
    </row>
    <row r="925" spans="1:13" ht="17" x14ac:dyDescent="0.2">
      <c r="A925" s="5" t="s">
        <v>955</v>
      </c>
      <c r="B925" s="5" t="s">
        <v>17</v>
      </c>
      <c r="C925" s="5" t="s">
        <v>18</v>
      </c>
      <c r="D925" s="5" t="s">
        <v>19</v>
      </c>
      <c r="E925" s="10">
        <v>275574.8</v>
      </c>
      <c r="F925" s="8">
        <v>49648</v>
      </c>
      <c r="G925" s="9">
        <v>700000000000</v>
      </c>
      <c r="H925" s="13">
        <f t="shared" si="28"/>
        <v>700</v>
      </c>
      <c r="I925" s="6">
        <v>1000</v>
      </c>
      <c r="J925" s="6" t="str">
        <f t="shared" si="29"/>
        <v>26091902</v>
      </c>
      <c r="K925" s="5" t="s">
        <v>14</v>
      </c>
      <c r="L925" s="5" t="s">
        <v>15</v>
      </c>
      <c r="M925" s="9">
        <v>65954813</v>
      </c>
    </row>
    <row r="926" spans="1:13" ht="17" x14ac:dyDescent="0.2">
      <c r="A926" s="5" t="s">
        <v>956</v>
      </c>
      <c r="B926" s="5" t="s">
        <v>17</v>
      </c>
      <c r="C926" s="5" t="s">
        <v>25</v>
      </c>
      <c r="D926" s="5" t="s">
        <v>33</v>
      </c>
      <c r="E926" s="10">
        <v>488033.96</v>
      </c>
      <c r="F926" s="8">
        <v>97984</v>
      </c>
      <c r="G926" s="9">
        <v>610000000000</v>
      </c>
      <c r="H926" s="13">
        <f t="shared" si="28"/>
        <v>610</v>
      </c>
      <c r="I926" s="15">
        <v>36526</v>
      </c>
      <c r="J926" s="6" t="str">
        <f t="shared" si="29"/>
        <v>01012000</v>
      </c>
      <c r="K926" s="5" t="s">
        <v>14</v>
      </c>
      <c r="L926" s="5" t="s">
        <v>15</v>
      </c>
      <c r="M926" s="9">
        <v>407450118</v>
      </c>
    </row>
    <row r="927" spans="1:13" ht="17" x14ac:dyDescent="0.2">
      <c r="A927" s="5" t="s">
        <v>957</v>
      </c>
      <c r="B927" s="5" t="s">
        <v>24</v>
      </c>
      <c r="C927" s="5" t="s">
        <v>18</v>
      </c>
      <c r="D927" s="5" t="s">
        <v>33</v>
      </c>
      <c r="E927" s="10">
        <v>905190.53</v>
      </c>
      <c r="F927" s="8">
        <v>26308</v>
      </c>
      <c r="G927" s="9">
        <v>1140000000000</v>
      </c>
      <c r="H927" s="13">
        <f t="shared" si="28"/>
        <v>1140</v>
      </c>
      <c r="I927" s="6">
        <v>1000</v>
      </c>
      <c r="J927" s="6" t="str">
        <f t="shared" si="29"/>
        <v>26091902</v>
      </c>
      <c r="K927" s="5" t="s">
        <v>26</v>
      </c>
      <c r="L927" s="5" t="s">
        <v>27</v>
      </c>
      <c r="M927" s="9">
        <v>547.20000000000005</v>
      </c>
    </row>
    <row r="928" spans="1:13" ht="17" x14ac:dyDescent="0.2">
      <c r="A928" s="5" t="s">
        <v>958</v>
      </c>
      <c r="B928" s="5" t="s">
        <v>31</v>
      </c>
      <c r="C928" s="5" t="s">
        <v>18</v>
      </c>
      <c r="D928" s="5" t="s">
        <v>33</v>
      </c>
      <c r="E928" s="10">
        <v>1011544.62</v>
      </c>
      <c r="F928" s="8">
        <v>63528</v>
      </c>
      <c r="G928" s="9">
        <v>2560000000000</v>
      </c>
      <c r="H928" s="13">
        <f t="shared" si="28"/>
        <v>2560</v>
      </c>
      <c r="I928" s="6">
        <v>1000</v>
      </c>
      <c r="J928" s="6" t="str">
        <f t="shared" si="29"/>
        <v>26091902</v>
      </c>
      <c r="K928" s="5" t="s">
        <v>14</v>
      </c>
      <c r="L928" s="5" t="s">
        <v>111</v>
      </c>
      <c r="M928" s="9">
        <v>1228.8</v>
      </c>
    </row>
    <row r="929" spans="1:13" ht="17" x14ac:dyDescent="0.2">
      <c r="A929" s="5" t="s">
        <v>959</v>
      </c>
      <c r="B929" s="5" t="s">
        <v>21</v>
      </c>
      <c r="C929" s="5" t="s">
        <v>25</v>
      </c>
      <c r="D929" s="5" t="s">
        <v>33</v>
      </c>
      <c r="E929" s="10">
        <v>826907.54</v>
      </c>
      <c r="F929" s="8">
        <v>20225</v>
      </c>
      <c r="G929" s="9">
        <v>1140000000000</v>
      </c>
      <c r="H929" s="13">
        <f t="shared" si="28"/>
        <v>1140</v>
      </c>
      <c r="I929" s="15">
        <v>36526</v>
      </c>
      <c r="J929" s="6" t="str">
        <f t="shared" si="29"/>
        <v>01012000</v>
      </c>
      <c r="K929" s="5" t="s">
        <v>37</v>
      </c>
      <c r="L929" s="5" t="s">
        <v>27</v>
      </c>
      <c r="M929" s="9">
        <v>547.20000000000005</v>
      </c>
    </row>
    <row r="930" spans="1:13" ht="17" x14ac:dyDescent="0.2">
      <c r="A930" s="5" t="s">
        <v>960</v>
      </c>
      <c r="B930" s="5" t="s">
        <v>21</v>
      </c>
      <c r="C930" s="5" t="s">
        <v>25</v>
      </c>
      <c r="D930" s="5" t="s">
        <v>29</v>
      </c>
      <c r="E930" s="10">
        <v>807165.3</v>
      </c>
      <c r="F930" s="8" t="s">
        <v>13</v>
      </c>
      <c r="G930" s="9">
        <v>1120000000000</v>
      </c>
      <c r="H930" s="13">
        <f t="shared" si="28"/>
        <v>1120</v>
      </c>
      <c r="I930" s="6">
        <v>1000</v>
      </c>
      <c r="J930" s="6" t="str">
        <f t="shared" si="29"/>
        <v>26091902</v>
      </c>
      <c r="K930" s="5" t="s">
        <v>14</v>
      </c>
      <c r="L930" s="5" t="s">
        <v>27</v>
      </c>
      <c r="M930" s="9">
        <v>806.4</v>
      </c>
    </row>
    <row r="931" spans="1:13" ht="17" x14ac:dyDescent="0.2">
      <c r="A931" s="5" t="s">
        <v>961</v>
      </c>
      <c r="B931" s="5" t="s">
        <v>31</v>
      </c>
      <c r="C931" s="5" t="s">
        <v>18</v>
      </c>
      <c r="D931" s="5" t="s">
        <v>29</v>
      </c>
      <c r="E931" s="10">
        <v>772699.36</v>
      </c>
      <c r="F931" s="8">
        <v>87620</v>
      </c>
      <c r="G931" s="9">
        <v>640000000000</v>
      </c>
      <c r="H931" s="13">
        <f t="shared" si="28"/>
        <v>640</v>
      </c>
      <c r="I931" s="6">
        <v>1000</v>
      </c>
      <c r="J931" s="6" t="str">
        <f t="shared" si="29"/>
        <v>26091902</v>
      </c>
      <c r="K931" s="5" t="s">
        <v>14</v>
      </c>
      <c r="L931" s="5" t="s">
        <v>15</v>
      </c>
      <c r="M931" s="9">
        <v>24063693</v>
      </c>
    </row>
    <row r="932" spans="1:13" ht="17" x14ac:dyDescent="0.2">
      <c r="A932" s="5" t="s">
        <v>962</v>
      </c>
      <c r="B932" s="5" t="s">
        <v>24</v>
      </c>
      <c r="C932" s="5" t="s">
        <v>18</v>
      </c>
      <c r="D932" s="5" t="s">
        <v>19</v>
      </c>
      <c r="E932" s="10">
        <v>831113.59</v>
      </c>
      <c r="F932" s="8" t="s">
        <v>13</v>
      </c>
      <c r="G932" s="9">
        <v>720000000000</v>
      </c>
      <c r="H932" s="13">
        <f t="shared" si="28"/>
        <v>720</v>
      </c>
      <c r="I932" s="6">
        <v>1000</v>
      </c>
      <c r="J932" s="6" t="str">
        <f t="shared" si="29"/>
        <v>26091902</v>
      </c>
      <c r="K932" s="5" t="s">
        <v>26</v>
      </c>
      <c r="L932" s="5" t="s">
        <v>15</v>
      </c>
      <c r="M932" s="9">
        <v>311329282</v>
      </c>
    </row>
    <row r="933" spans="1:13" ht="17" x14ac:dyDescent="0.2">
      <c r="A933" s="5" t="s">
        <v>963</v>
      </c>
      <c r="B933" s="5" t="s">
        <v>21</v>
      </c>
      <c r="C933" s="5" t="s">
        <v>18</v>
      </c>
      <c r="D933" s="5" t="s">
        <v>12</v>
      </c>
      <c r="E933" s="10">
        <v>257402.04</v>
      </c>
      <c r="F933" s="8">
        <v>34990</v>
      </c>
      <c r="G933" s="9">
        <v>650000000000</v>
      </c>
      <c r="H933" s="13">
        <f t="shared" si="28"/>
        <v>650</v>
      </c>
      <c r="I933" s="6">
        <v>1000</v>
      </c>
      <c r="J933" s="6" t="str">
        <f t="shared" si="29"/>
        <v>26091902</v>
      </c>
      <c r="K933" s="5" t="s">
        <v>14</v>
      </c>
      <c r="L933" s="5" t="s">
        <v>15</v>
      </c>
      <c r="M933" s="9">
        <v>42689135</v>
      </c>
    </row>
    <row r="934" spans="1:13" ht="17" x14ac:dyDescent="0.2">
      <c r="A934" s="5" t="s">
        <v>964</v>
      </c>
      <c r="B934" s="5" t="s">
        <v>31</v>
      </c>
      <c r="C934" s="5" t="s">
        <v>25</v>
      </c>
      <c r="D934" s="5" t="s">
        <v>19</v>
      </c>
      <c r="E934" s="10">
        <v>572732.71</v>
      </c>
      <c r="F934" s="8">
        <v>99934</v>
      </c>
      <c r="G934" s="9">
        <v>710000000000</v>
      </c>
      <c r="H934" s="13">
        <f t="shared" si="28"/>
        <v>710</v>
      </c>
      <c r="I934" s="6">
        <v>1000</v>
      </c>
      <c r="J934" s="6" t="str">
        <f t="shared" si="29"/>
        <v>26091902</v>
      </c>
      <c r="K934" s="5" t="s">
        <v>37</v>
      </c>
      <c r="L934" s="5" t="s">
        <v>15</v>
      </c>
      <c r="M934" s="9">
        <v>460323855</v>
      </c>
    </row>
    <row r="935" spans="1:13" ht="17" x14ac:dyDescent="0.2">
      <c r="A935" s="5" t="s">
        <v>965</v>
      </c>
      <c r="B935" s="5" t="s">
        <v>10</v>
      </c>
      <c r="C935" s="5" t="s">
        <v>25</v>
      </c>
      <c r="D935" s="5" t="s">
        <v>12</v>
      </c>
      <c r="E935" s="10">
        <v>367914.21</v>
      </c>
      <c r="F935" s="8">
        <v>60804</v>
      </c>
      <c r="G935" s="9">
        <v>920000000000</v>
      </c>
      <c r="H935" s="13">
        <f t="shared" si="28"/>
        <v>920</v>
      </c>
      <c r="I935" s="6">
        <v>1000</v>
      </c>
      <c r="J935" s="6" t="str">
        <f t="shared" si="29"/>
        <v>26091902</v>
      </c>
      <c r="K935" s="5" t="s">
        <v>14</v>
      </c>
      <c r="L935" s="5" t="s">
        <v>15</v>
      </c>
      <c r="M935" s="9">
        <v>213225001</v>
      </c>
    </row>
    <row r="936" spans="1:13" ht="17" x14ac:dyDescent="0.2">
      <c r="A936" s="5" t="s">
        <v>966</v>
      </c>
      <c r="B936" s="5" t="s">
        <v>31</v>
      </c>
      <c r="C936" s="5" t="s">
        <v>25</v>
      </c>
      <c r="D936" s="5" t="s">
        <v>19</v>
      </c>
      <c r="E936" s="10">
        <v>274451.96000000002</v>
      </c>
      <c r="F936" s="8">
        <v>94648</v>
      </c>
      <c r="G936" s="9">
        <v>690000000000</v>
      </c>
      <c r="H936" s="13">
        <f t="shared" si="28"/>
        <v>690</v>
      </c>
      <c r="I936" s="6">
        <v>1000</v>
      </c>
      <c r="J936" s="6" t="str">
        <f t="shared" si="29"/>
        <v>26091902</v>
      </c>
      <c r="K936" s="5" t="s">
        <v>14</v>
      </c>
      <c r="L936" s="5" t="s">
        <v>15</v>
      </c>
      <c r="M936" s="9">
        <v>331.2</v>
      </c>
    </row>
    <row r="937" spans="1:13" ht="17" x14ac:dyDescent="0.2">
      <c r="A937" s="5" t="s">
        <v>967</v>
      </c>
      <c r="B937" s="5" t="s">
        <v>24</v>
      </c>
      <c r="C937" s="5" t="s">
        <v>18</v>
      </c>
      <c r="D937" s="5" t="s">
        <v>29</v>
      </c>
      <c r="E937" s="10">
        <v>563674.03</v>
      </c>
      <c r="F937" s="8">
        <v>24516</v>
      </c>
      <c r="G937" s="9">
        <v>710000000000</v>
      </c>
      <c r="H937" s="13">
        <f t="shared" si="28"/>
        <v>710</v>
      </c>
      <c r="I937" s="6">
        <v>1000</v>
      </c>
      <c r="J937" s="6" t="str">
        <f t="shared" si="29"/>
        <v>26091902</v>
      </c>
      <c r="K937" s="5" t="s">
        <v>14</v>
      </c>
      <c r="L937" s="5" t="s">
        <v>15</v>
      </c>
      <c r="M937" s="9">
        <v>300607591</v>
      </c>
    </row>
    <row r="938" spans="1:13" ht="17" x14ac:dyDescent="0.2">
      <c r="A938" s="5" t="s">
        <v>968</v>
      </c>
      <c r="B938" s="5" t="s">
        <v>17</v>
      </c>
      <c r="C938" s="5" t="s">
        <v>25</v>
      </c>
      <c r="D938" s="5" t="s">
        <v>19</v>
      </c>
      <c r="E938" s="10">
        <v>1687038.82</v>
      </c>
      <c r="F938" s="8">
        <v>61063</v>
      </c>
      <c r="G938" s="9">
        <v>850000000000</v>
      </c>
      <c r="H938" s="13">
        <f t="shared" si="28"/>
        <v>850</v>
      </c>
      <c r="I938" s="6">
        <v>1000</v>
      </c>
      <c r="J938" s="6" t="str">
        <f t="shared" si="29"/>
        <v>26091902</v>
      </c>
      <c r="K938" s="5" t="s">
        <v>14</v>
      </c>
      <c r="L938" s="5" t="s">
        <v>15</v>
      </c>
      <c r="M938" s="9">
        <v>262504882</v>
      </c>
    </row>
    <row r="939" spans="1:13" ht="17" x14ac:dyDescent="0.2">
      <c r="A939" s="5" t="s">
        <v>969</v>
      </c>
      <c r="B939" s="5" t="s">
        <v>24</v>
      </c>
      <c r="C939" s="5" t="s">
        <v>25</v>
      </c>
      <c r="D939" s="5" t="s">
        <v>12</v>
      </c>
      <c r="E939" s="10">
        <v>273800.2</v>
      </c>
      <c r="F939" s="8" t="s">
        <v>13</v>
      </c>
      <c r="G939" s="9">
        <v>740000000000</v>
      </c>
      <c r="H939" s="13">
        <f t="shared" si="28"/>
        <v>740</v>
      </c>
      <c r="I939" s="6">
        <v>1000</v>
      </c>
      <c r="J939" s="6" t="str">
        <f t="shared" si="29"/>
        <v>26091902</v>
      </c>
      <c r="K939" s="5" t="s">
        <v>14</v>
      </c>
      <c r="L939" s="5" t="s">
        <v>22</v>
      </c>
      <c r="M939" s="9">
        <v>263365432</v>
      </c>
    </row>
    <row r="940" spans="1:13" ht="17" x14ac:dyDescent="0.2">
      <c r="A940" s="5" t="s">
        <v>970</v>
      </c>
      <c r="B940" s="5" t="s">
        <v>31</v>
      </c>
      <c r="C940" s="5" t="s">
        <v>25</v>
      </c>
      <c r="D940" s="5" t="s">
        <v>19</v>
      </c>
      <c r="E940" s="10">
        <v>464470.05</v>
      </c>
      <c r="F940" s="8" t="s">
        <v>13</v>
      </c>
      <c r="G940" s="9">
        <v>640000000000</v>
      </c>
      <c r="H940" s="13">
        <f t="shared" si="28"/>
        <v>640</v>
      </c>
      <c r="I940" s="6">
        <v>1000</v>
      </c>
      <c r="J940" s="6" t="str">
        <f t="shared" si="29"/>
        <v>26091902</v>
      </c>
      <c r="K940" s="5" t="s">
        <v>26</v>
      </c>
      <c r="L940" s="5" t="s">
        <v>15</v>
      </c>
      <c r="M940" s="9">
        <v>307.2</v>
      </c>
    </row>
    <row r="941" spans="1:13" ht="17" x14ac:dyDescent="0.2">
      <c r="A941" s="5" t="s">
        <v>971</v>
      </c>
      <c r="B941" s="5" t="s">
        <v>24</v>
      </c>
      <c r="C941" s="5" t="s">
        <v>18</v>
      </c>
      <c r="D941" s="5" t="s">
        <v>29</v>
      </c>
      <c r="E941" s="10">
        <v>474668.65</v>
      </c>
      <c r="F941" s="8">
        <v>15169</v>
      </c>
      <c r="G941" s="9">
        <v>630000000000</v>
      </c>
      <c r="H941" s="13">
        <f t="shared" si="28"/>
        <v>630</v>
      </c>
      <c r="I941" s="6">
        <v>1000</v>
      </c>
      <c r="J941" s="6" t="str">
        <f t="shared" si="29"/>
        <v>26091902</v>
      </c>
      <c r="K941" s="5" t="s">
        <v>14</v>
      </c>
      <c r="L941" s="5" t="s">
        <v>15</v>
      </c>
      <c r="M941" s="9">
        <v>302.39999999999998</v>
      </c>
    </row>
    <row r="942" spans="1:13" ht="17" x14ac:dyDescent="0.2">
      <c r="A942" s="5" t="s">
        <v>972</v>
      </c>
      <c r="B942" s="5" t="s">
        <v>17</v>
      </c>
      <c r="C942" s="5" t="s">
        <v>25</v>
      </c>
      <c r="D942" s="5" t="s">
        <v>33</v>
      </c>
      <c r="E942" s="10">
        <v>1687432.82</v>
      </c>
      <c r="F942" s="8">
        <v>55390</v>
      </c>
      <c r="G942" s="9">
        <v>710000000000</v>
      </c>
      <c r="H942" s="13">
        <f t="shared" si="28"/>
        <v>710</v>
      </c>
      <c r="I942" s="6">
        <v>1000</v>
      </c>
      <c r="J942" s="6" t="str">
        <f t="shared" si="29"/>
        <v>26091902</v>
      </c>
      <c r="K942" s="5" t="s">
        <v>26</v>
      </c>
      <c r="L942" s="5" t="s">
        <v>22</v>
      </c>
      <c r="M942" s="9">
        <v>256268091</v>
      </c>
    </row>
    <row r="943" spans="1:13" ht="17" x14ac:dyDescent="0.2">
      <c r="A943" s="5" t="s">
        <v>973</v>
      </c>
      <c r="B943" s="5" t="s">
        <v>31</v>
      </c>
      <c r="C943" s="5" t="s">
        <v>18</v>
      </c>
      <c r="D943" s="5" t="s">
        <v>19</v>
      </c>
      <c r="E943" s="10">
        <v>238760.61</v>
      </c>
      <c r="F943" s="8">
        <v>27592</v>
      </c>
      <c r="G943" s="9">
        <v>620000000000</v>
      </c>
      <c r="H943" s="13">
        <f t="shared" si="28"/>
        <v>620</v>
      </c>
      <c r="I943" s="6">
        <v>1000</v>
      </c>
      <c r="J943" s="6" t="str">
        <f t="shared" si="29"/>
        <v>26091902</v>
      </c>
      <c r="K943" s="5" t="s">
        <v>14</v>
      </c>
      <c r="L943" s="5" t="s">
        <v>15</v>
      </c>
      <c r="M943" s="9">
        <v>297.60000000000002</v>
      </c>
    </row>
    <row r="944" spans="1:13" ht="17" x14ac:dyDescent="0.2">
      <c r="A944" s="5" t="s">
        <v>974</v>
      </c>
      <c r="B944" s="5" t="s">
        <v>10</v>
      </c>
      <c r="C944" s="5" t="s">
        <v>18</v>
      </c>
      <c r="D944" s="5" t="s">
        <v>33</v>
      </c>
      <c r="E944" s="10">
        <v>446533.57</v>
      </c>
      <c r="F944" s="8">
        <v>61846</v>
      </c>
      <c r="G944" s="9">
        <v>1120000000000</v>
      </c>
      <c r="H944" s="13">
        <f t="shared" si="28"/>
        <v>1120</v>
      </c>
      <c r="I944" s="6">
        <v>1000</v>
      </c>
      <c r="J944" s="6" t="str">
        <f t="shared" si="29"/>
        <v>26091902</v>
      </c>
      <c r="K944" s="5" t="s">
        <v>14</v>
      </c>
      <c r="L944" s="5" t="s">
        <v>27</v>
      </c>
      <c r="M944" s="9">
        <v>2158182</v>
      </c>
    </row>
    <row r="945" spans="1:13" ht="17" x14ac:dyDescent="0.2">
      <c r="A945" s="5" t="s">
        <v>975</v>
      </c>
      <c r="B945" s="5" t="s">
        <v>17</v>
      </c>
      <c r="C945" s="5" t="s">
        <v>18</v>
      </c>
      <c r="D945" s="5" t="s">
        <v>29</v>
      </c>
      <c r="E945" s="10">
        <v>459162.59</v>
      </c>
      <c r="F945" s="8">
        <v>83297</v>
      </c>
      <c r="G945" s="9">
        <v>1130000000000</v>
      </c>
      <c r="H945" s="13">
        <f t="shared" si="28"/>
        <v>1130</v>
      </c>
      <c r="I945" s="6">
        <v>1000</v>
      </c>
      <c r="J945" s="6" t="str">
        <f t="shared" si="29"/>
        <v>26091902</v>
      </c>
      <c r="K945" s="5" t="s">
        <v>14</v>
      </c>
      <c r="L945" s="5" t="s">
        <v>27</v>
      </c>
      <c r="M945" s="9">
        <v>542.4</v>
      </c>
    </row>
    <row r="946" spans="1:13" ht="17" x14ac:dyDescent="0.2">
      <c r="A946" s="5" t="s">
        <v>976</v>
      </c>
      <c r="B946" s="5" t="s">
        <v>17</v>
      </c>
      <c r="C946" s="5" t="s">
        <v>18</v>
      </c>
      <c r="D946" s="5" t="s">
        <v>33</v>
      </c>
      <c r="E946" s="10">
        <v>1309258.58</v>
      </c>
      <c r="F946" s="8" t="s">
        <v>13</v>
      </c>
      <c r="G946" s="9">
        <v>1880000000000</v>
      </c>
      <c r="H946" s="13">
        <f t="shared" si="28"/>
        <v>1880</v>
      </c>
      <c r="I946" s="6">
        <v>1000</v>
      </c>
      <c r="J946" s="6" t="str">
        <f t="shared" si="29"/>
        <v>26091902</v>
      </c>
      <c r="K946" s="5" t="s">
        <v>37</v>
      </c>
      <c r="L946" s="5" t="s">
        <v>111</v>
      </c>
      <c r="M946" s="9">
        <v>1353.6</v>
      </c>
    </row>
    <row r="947" spans="1:13" ht="17" x14ac:dyDescent="0.2">
      <c r="A947" s="5" t="s">
        <v>977</v>
      </c>
      <c r="B947" s="5" t="s">
        <v>31</v>
      </c>
      <c r="C947" s="5" t="s">
        <v>25</v>
      </c>
      <c r="D947" s="5" t="s">
        <v>19</v>
      </c>
      <c r="E947" s="10">
        <v>911226.66</v>
      </c>
      <c r="F947" s="8" t="s">
        <v>13</v>
      </c>
      <c r="G947" s="9">
        <v>900000000000</v>
      </c>
      <c r="H947" s="13">
        <f t="shared" si="28"/>
        <v>900</v>
      </c>
      <c r="I947" s="6">
        <v>1000</v>
      </c>
      <c r="J947" s="6" t="str">
        <f t="shared" si="29"/>
        <v>26091902</v>
      </c>
      <c r="K947" s="5" t="s">
        <v>14</v>
      </c>
      <c r="L947" s="5" t="s">
        <v>15</v>
      </c>
      <c r="M947" s="9">
        <v>432</v>
      </c>
    </row>
    <row r="948" spans="1:13" ht="17" x14ac:dyDescent="0.2">
      <c r="A948" s="5" t="s">
        <v>978</v>
      </c>
      <c r="B948" s="5" t="s">
        <v>24</v>
      </c>
      <c r="C948" s="5" t="s">
        <v>18</v>
      </c>
      <c r="D948" s="5" t="s">
        <v>29</v>
      </c>
      <c r="E948" s="10">
        <v>416516.66</v>
      </c>
      <c r="F948" s="8">
        <v>55897</v>
      </c>
      <c r="G948" s="9">
        <v>1040000000000</v>
      </c>
      <c r="H948" s="13">
        <f t="shared" si="28"/>
        <v>1040</v>
      </c>
      <c r="I948" s="6">
        <v>1000</v>
      </c>
      <c r="J948" s="6" t="str">
        <f t="shared" si="29"/>
        <v>26091902</v>
      </c>
      <c r="K948" s="5" t="s">
        <v>14</v>
      </c>
      <c r="L948" s="5" t="s">
        <v>15</v>
      </c>
      <c r="M948" s="9">
        <v>499.2</v>
      </c>
    </row>
    <row r="949" spans="1:13" ht="17" x14ac:dyDescent="0.2">
      <c r="A949" s="5" t="s">
        <v>979</v>
      </c>
      <c r="B949" s="5" t="s">
        <v>17</v>
      </c>
      <c r="C949" s="5" t="s">
        <v>25</v>
      </c>
      <c r="D949" s="5" t="s">
        <v>19</v>
      </c>
      <c r="E949" s="10">
        <v>265998.06</v>
      </c>
      <c r="F949" s="8">
        <v>21297</v>
      </c>
      <c r="G949" s="9">
        <v>710000000000</v>
      </c>
      <c r="H949" s="13">
        <f t="shared" si="28"/>
        <v>710</v>
      </c>
      <c r="I949" s="6">
        <v>1000</v>
      </c>
      <c r="J949" s="6" t="str">
        <f t="shared" si="29"/>
        <v>26091902</v>
      </c>
      <c r="K949" s="5" t="s">
        <v>14</v>
      </c>
      <c r="L949" s="5" t="s">
        <v>15</v>
      </c>
      <c r="M949" s="9">
        <v>45507952</v>
      </c>
    </row>
    <row r="950" spans="1:13" ht="17" x14ac:dyDescent="0.2">
      <c r="A950" s="5" t="s">
        <v>980</v>
      </c>
      <c r="B950" s="5" t="s">
        <v>17</v>
      </c>
      <c r="C950" s="5" t="s">
        <v>18</v>
      </c>
      <c r="D950" s="5" t="s">
        <v>12</v>
      </c>
      <c r="E950" s="10">
        <v>1198659.21</v>
      </c>
      <c r="F950" s="8">
        <v>87560</v>
      </c>
      <c r="G950" s="9">
        <v>980000000000</v>
      </c>
      <c r="H950" s="13">
        <f t="shared" si="28"/>
        <v>980</v>
      </c>
      <c r="I950" s="15">
        <v>36526</v>
      </c>
      <c r="J950" s="6" t="str">
        <f t="shared" si="29"/>
        <v>01012000</v>
      </c>
      <c r="K950" s="5" t="s">
        <v>14</v>
      </c>
      <c r="L950" s="5" t="s">
        <v>22</v>
      </c>
      <c r="M950" s="9">
        <v>470.4</v>
      </c>
    </row>
    <row r="951" spans="1:13" ht="17" x14ac:dyDescent="0.2">
      <c r="A951" s="5" t="s">
        <v>981</v>
      </c>
      <c r="B951" s="5" t="s">
        <v>31</v>
      </c>
      <c r="C951" s="5" t="s">
        <v>18</v>
      </c>
      <c r="D951" s="5" t="s">
        <v>29</v>
      </c>
      <c r="E951" s="10">
        <v>289873.27</v>
      </c>
      <c r="F951" s="8" t="s">
        <v>13</v>
      </c>
      <c r="G951" s="9">
        <v>960000000000</v>
      </c>
      <c r="H951" s="13">
        <f t="shared" si="28"/>
        <v>960</v>
      </c>
      <c r="I951" s="15">
        <v>36617</v>
      </c>
      <c r="J951" s="6" t="str">
        <f t="shared" si="29"/>
        <v>01042000</v>
      </c>
      <c r="K951" s="5" t="s">
        <v>14</v>
      </c>
      <c r="L951" s="5" t="s">
        <v>15</v>
      </c>
      <c r="M951" s="9">
        <v>691.2</v>
      </c>
    </row>
    <row r="952" spans="1:13" ht="17" x14ac:dyDescent="0.2">
      <c r="A952" s="5" t="s">
        <v>982</v>
      </c>
      <c r="B952" s="5" t="s">
        <v>31</v>
      </c>
      <c r="C952" s="5" t="s">
        <v>18</v>
      </c>
      <c r="D952" s="5" t="s">
        <v>19</v>
      </c>
      <c r="E952" s="10">
        <v>289424.39</v>
      </c>
      <c r="F952" s="8" t="s">
        <v>13</v>
      </c>
      <c r="G952" s="9">
        <v>850000000000</v>
      </c>
      <c r="H952" s="13">
        <f t="shared" si="28"/>
        <v>850</v>
      </c>
      <c r="I952" s="6">
        <v>1000</v>
      </c>
      <c r="J952" s="6" t="str">
        <f t="shared" si="29"/>
        <v>26091902</v>
      </c>
      <c r="K952" s="5" t="s">
        <v>14</v>
      </c>
      <c r="L952" s="5" t="s">
        <v>15</v>
      </c>
      <c r="M952" s="9">
        <v>408</v>
      </c>
    </row>
    <row r="953" spans="1:13" ht="17" x14ac:dyDescent="0.2">
      <c r="A953" s="5" t="s">
        <v>983</v>
      </c>
      <c r="B953" s="5" t="s">
        <v>17</v>
      </c>
      <c r="C953" s="5" t="s">
        <v>18</v>
      </c>
      <c r="D953" s="5" t="s">
        <v>75</v>
      </c>
      <c r="E953" s="10">
        <v>350045.44</v>
      </c>
      <c r="F953" s="8">
        <v>89398</v>
      </c>
      <c r="G953" s="9">
        <v>860000000000</v>
      </c>
      <c r="H953" s="13">
        <f t="shared" si="28"/>
        <v>860</v>
      </c>
      <c r="I953" s="6">
        <v>1000</v>
      </c>
      <c r="J953" s="6" t="str">
        <f t="shared" si="29"/>
        <v>26091902</v>
      </c>
      <c r="K953" s="5" t="s">
        <v>14</v>
      </c>
      <c r="L953" s="5" t="s">
        <v>15</v>
      </c>
      <c r="M953" s="9">
        <v>82409922</v>
      </c>
    </row>
    <row r="954" spans="1:13" ht="17" x14ac:dyDescent="0.2">
      <c r="A954" s="5" t="s">
        <v>984</v>
      </c>
      <c r="B954" s="5" t="s">
        <v>24</v>
      </c>
      <c r="C954" s="5" t="s">
        <v>18</v>
      </c>
      <c r="D954" s="5" t="s">
        <v>33</v>
      </c>
      <c r="E954" s="10">
        <v>262180.86</v>
      </c>
      <c r="F954" s="8">
        <v>36843</v>
      </c>
      <c r="G954" s="9">
        <v>680000000000</v>
      </c>
      <c r="H954" s="13">
        <f t="shared" si="28"/>
        <v>680</v>
      </c>
      <c r="I954" s="15">
        <v>36586</v>
      </c>
      <c r="J954" s="6" t="str">
        <f t="shared" si="29"/>
        <v>01032000</v>
      </c>
      <c r="K954" s="5" t="s">
        <v>26</v>
      </c>
      <c r="L954" s="5" t="s">
        <v>15</v>
      </c>
      <c r="M954" s="9">
        <v>357642982</v>
      </c>
    </row>
    <row r="955" spans="1:13" ht="17" x14ac:dyDescent="0.2">
      <c r="A955" s="5" t="s">
        <v>985</v>
      </c>
      <c r="B955" s="5" t="s">
        <v>31</v>
      </c>
      <c r="C955" s="5" t="s">
        <v>18</v>
      </c>
      <c r="D955" s="5" t="s">
        <v>33</v>
      </c>
      <c r="E955" s="10">
        <v>1022180.5</v>
      </c>
      <c r="F955" s="8" t="s">
        <v>13</v>
      </c>
      <c r="G955" s="9">
        <v>1340000000000</v>
      </c>
      <c r="H955" s="13">
        <f t="shared" si="28"/>
        <v>1340</v>
      </c>
      <c r="I955" s="6">
        <v>1000</v>
      </c>
      <c r="J955" s="6" t="str">
        <f t="shared" si="29"/>
        <v>26091902</v>
      </c>
      <c r="K955" s="5" t="s">
        <v>14</v>
      </c>
      <c r="L955" s="5" t="s">
        <v>27</v>
      </c>
      <c r="M955" s="9">
        <v>643.20000000000005</v>
      </c>
    </row>
    <row r="956" spans="1:13" ht="17" x14ac:dyDescent="0.2">
      <c r="A956" s="5" t="s">
        <v>986</v>
      </c>
      <c r="B956" s="5" t="s">
        <v>24</v>
      </c>
      <c r="C956" s="5" t="s">
        <v>25</v>
      </c>
      <c r="D956" s="5" t="s">
        <v>29</v>
      </c>
      <c r="E956" s="10">
        <v>257827.1</v>
      </c>
      <c r="F956" s="8">
        <v>34946</v>
      </c>
      <c r="G956" s="9">
        <v>650000000000</v>
      </c>
      <c r="H956" s="13">
        <f t="shared" si="28"/>
        <v>650</v>
      </c>
      <c r="I956" s="6">
        <v>1000</v>
      </c>
      <c r="J956" s="6" t="str">
        <f t="shared" si="29"/>
        <v>26091902</v>
      </c>
      <c r="K956" s="5" t="s">
        <v>14</v>
      </c>
      <c r="L956" s="5" t="s">
        <v>22</v>
      </c>
      <c r="M956" s="9">
        <v>42035698</v>
      </c>
    </row>
    <row r="957" spans="1:13" ht="17" x14ac:dyDescent="0.2">
      <c r="A957" s="5" t="s">
        <v>987</v>
      </c>
      <c r="B957" s="5" t="s">
        <v>17</v>
      </c>
      <c r="C957" s="5" t="s">
        <v>18</v>
      </c>
      <c r="D957" s="5" t="s">
        <v>33</v>
      </c>
      <c r="E957" s="10">
        <v>624259.56999999995</v>
      </c>
      <c r="F957" s="8">
        <v>75680</v>
      </c>
      <c r="G957" s="9">
        <v>780000000000</v>
      </c>
      <c r="H957" s="13">
        <f t="shared" si="28"/>
        <v>780</v>
      </c>
      <c r="I957" s="6">
        <v>1000</v>
      </c>
      <c r="J957" s="6" t="str">
        <f t="shared" si="29"/>
        <v>26091902</v>
      </c>
      <c r="K957" s="5" t="s">
        <v>14</v>
      </c>
      <c r="L957" s="5" t="s">
        <v>15</v>
      </c>
      <c r="M957" s="9">
        <v>136787725</v>
      </c>
    </row>
    <row r="958" spans="1:13" ht="17" x14ac:dyDescent="0.2">
      <c r="A958" s="5" t="s">
        <v>988</v>
      </c>
      <c r="B958" s="5" t="s">
        <v>21</v>
      </c>
      <c r="C958" s="5" t="s">
        <v>18</v>
      </c>
      <c r="D958" s="5" t="s">
        <v>75</v>
      </c>
      <c r="E958" s="10">
        <v>522028.1</v>
      </c>
      <c r="F958" s="8" t="s">
        <v>13</v>
      </c>
      <c r="G958" s="9">
        <v>690000000000</v>
      </c>
      <c r="H958" s="13">
        <f t="shared" si="28"/>
        <v>690</v>
      </c>
      <c r="I958" s="6">
        <v>1000</v>
      </c>
      <c r="J958" s="6" t="str">
        <f t="shared" si="29"/>
        <v>26091902</v>
      </c>
      <c r="K958" s="5" t="s">
        <v>14</v>
      </c>
      <c r="L958" s="5" t="s">
        <v>15</v>
      </c>
      <c r="M958" s="9">
        <v>331.2</v>
      </c>
    </row>
    <row r="959" spans="1:13" ht="17" x14ac:dyDescent="0.2">
      <c r="A959" s="5" t="s">
        <v>989</v>
      </c>
      <c r="B959" s="5" t="s">
        <v>10</v>
      </c>
      <c r="C959" s="5" t="s">
        <v>18</v>
      </c>
      <c r="D959" s="5" t="s">
        <v>33</v>
      </c>
      <c r="E959" s="10">
        <v>313643.21000000002</v>
      </c>
      <c r="F959" s="8">
        <v>49532</v>
      </c>
      <c r="G959" s="9">
        <v>790000000000</v>
      </c>
      <c r="H959" s="13">
        <f t="shared" si="28"/>
        <v>790</v>
      </c>
      <c r="I959" s="15">
        <v>36526</v>
      </c>
      <c r="J959" s="6" t="str">
        <f t="shared" si="29"/>
        <v>01012000</v>
      </c>
      <c r="K959" s="5" t="s">
        <v>14</v>
      </c>
      <c r="L959" s="5" t="s">
        <v>15</v>
      </c>
      <c r="M959" s="9">
        <v>220186677</v>
      </c>
    </row>
    <row r="960" spans="1:13" ht="17" x14ac:dyDescent="0.2">
      <c r="A960" s="5" t="s">
        <v>990</v>
      </c>
      <c r="B960" s="5" t="s">
        <v>17</v>
      </c>
      <c r="C960" s="5" t="s">
        <v>25</v>
      </c>
      <c r="D960" s="5" t="s">
        <v>19</v>
      </c>
      <c r="E960" s="10">
        <v>452536.58</v>
      </c>
      <c r="F960" s="8">
        <v>10269</v>
      </c>
      <c r="G960" s="9">
        <v>650000000000</v>
      </c>
      <c r="H960" s="13">
        <f t="shared" si="28"/>
        <v>650</v>
      </c>
      <c r="I960" s="6">
        <v>1000</v>
      </c>
      <c r="J960" s="6" t="str">
        <f t="shared" si="29"/>
        <v>26091902</v>
      </c>
      <c r="K960" s="5" t="s">
        <v>14</v>
      </c>
      <c r="L960" s="5" t="s">
        <v>22</v>
      </c>
      <c r="M960" s="9">
        <v>170798204</v>
      </c>
    </row>
    <row r="961" spans="1:13" ht="17" x14ac:dyDescent="0.2">
      <c r="A961" s="5" t="s">
        <v>991</v>
      </c>
      <c r="B961" s="5" t="s">
        <v>24</v>
      </c>
      <c r="C961" s="5" t="s">
        <v>25</v>
      </c>
      <c r="D961" s="5" t="s">
        <v>33</v>
      </c>
      <c r="E961" s="10">
        <v>497035.73</v>
      </c>
      <c r="F961" s="8">
        <v>49714</v>
      </c>
      <c r="G961" s="9">
        <v>630000000000</v>
      </c>
      <c r="H961" s="13">
        <f t="shared" si="28"/>
        <v>630</v>
      </c>
      <c r="I961" s="15">
        <v>36586</v>
      </c>
      <c r="J961" s="6" t="str">
        <f t="shared" si="29"/>
        <v>01032000</v>
      </c>
      <c r="K961" s="5" t="s">
        <v>14</v>
      </c>
      <c r="L961" s="5" t="s">
        <v>15</v>
      </c>
      <c r="M961" s="9">
        <v>266165535</v>
      </c>
    </row>
    <row r="962" spans="1:13" ht="17" x14ac:dyDescent="0.2">
      <c r="A962" s="5" t="s">
        <v>992</v>
      </c>
      <c r="B962" s="5" t="s">
        <v>24</v>
      </c>
      <c r="C962" s="5" t="s">
        <v>25</v>
      </c>
      <c r="D962" s="5" t="s">
        <v>29</v>
      </c>
      <c r="E962" s="10">
        <v>1546778.9</v>
      </c>
      <c r="F962" s="8">
        <v>77517</v>
      </c>
      <c r="G962" s="9">
        <v>1290000000000</v>
      </c>
      <c r="H962" s="13">
        <f t="shared" si="28"/>
        <v>1290</v>
      </c>
      <c r="I962" s="6">
        <v>1000</v>
      </c>
      <c r="J962" s="6" t="str">
        <f t="shared" si="29"/>
        <v>26091902</v>
      </c>
      <c r="K962" s="5" t="s">
        <v>26</v>
      </c>
      <c r="L962" s="5" t="s">
        <v>27</v>
      </c>
      <c r="M962" s="9">
        <v>98921782</v>
      </c>
    </row>
    <row r="963" spans="1:13" ht="17" x14ac:dyDescent="0.2">
      <c r="A963" s="5" t="s">
        <v>993</v>
      </c>
      <c r="B963" s="5" t="s">
        <v>31</v>
      </c>
      <c r="C963" s="5" t="s">
        <v>25</v>
      </c>
      <c r="D963" s="5" t="s">
        <v>29</v>
      </c>
      <c r="E963" s="10">
        <v>583889.92000000004</v>
      </c>
      <c r="F963" s="8">
        <v>81082</v>
      </c>
      <c r="G963" s="9">
        <v>730000000000</v>
      </c>
      <c r="H963" s="13">
        <f t="shared" ref="H963:H1026" si="30">$G963/1000000000</f>
        <v>730</v>
      </c>
      <c r="I963" s="6">
        <v>1000</v>
      </c>
      <c r="J963" s="6" t="str">
        <f t="shared" ref="J963:J1026" si="31">TEXT(I963,"ddmmyyyy")</f>
        <v>26091902</v>
      </c>
      <c r="K963" s="5" t="s">
        <v>14</v>
      </c>
      <c r="L963" s="5" t="s">
        <v>15</v>
      </c>
      <c r="M963" s="9">
        <v>281295903</v>
      </c>
    </row>
    <row r="964" spans="1:13" ht="17" x14ac:dyDescent="0.2">
      <c r="A964" s="5" t="s">
        <v>994</v>
      </c>
      <c r="B964" s="5" t="s">
        <v>31</v>
      </c>
      <c r="C964" s="5" t="s">
        <v>18</v>
      </c>
      <c r="D964" s="5" t="s">
        <v>19</v>
      </c>
      <c r="E964" s="10">
        <v>1065688.2</v>
      </c>
      <c r="F964" s="8">
        <v>72540</v>
      </c>
      <c r="G964" s="9">
        <v>880000000000</v>
      </c>
      <c r="H964" s="13">
        <f t="shared" si="30"/>
        <v>880</v>
      </c>
      <c r="I964" s="6">
        <v>1000</v>
      </c>
      <c r="J964" s="6" t="str">
        <f t="shared" si="31"/>
        <v>26091902</v>
      </c>
      <c r="K964" s="5" t="s">
        <v>26</v>
      </c>
      <c r="L964" s="5" t="s">
        <v>22</v>
      </c>
      <c r="M964" s="9">
        <v>631743039</v>
      </c>
    </row>
    <row r="965" spans="1:13" ht="17" x14ac:dyDescent="0.2">
      <c r="A965" s="5" t="s">
        <v>995</v>
      </c>
      <c r="B965" s="5" t="s">
        <v>31</v>
      </c>
      <c r="C965" s="5" t="s">
        <v>18</v>
      </c>
      <c r="D965" s="5" t="s">
        <v>29</v>
      </c>
      <c r="E965" s="10">
        <v>228961.87</v>
      </c>
      <c r="F965" s="8" t="s">
        <v>13</v>
      </c>
      <c r="G965" s="9">
        <v>650000000000</v>
      </c>
      <c r="H965" s="13">
        <f t="shared" si="30"/>
        <v>650</v>
      </c>
      <c r="I965" s="6">
        <v>1000</v>
      </c>
      <c r="J965" s="6" t="str">
        <f t="shared" si="31"/>
        <v>26091902</v>
      </c>
      <c r="K965" s="5" t="s">
        <v>14</v>
      </c>
      <c r="L965" s="5" t="s">
        <v>15</v>
      </c>
      <c r="M965" s="9">
        <v>468</v>
      </c>
    </row>
    <row r="966" spans="1:13" ht="17" x14ac:dyDescent="0.2">
      <c r="A966" s="5" t="s">
        <v>996</v>
      </c>
      <c r="B966" s="5" t="s">
        <v>24</v>
      </c>
      <c r="C966" s="5" t="s">
        <v>25</v>
      </c>
      <c r="D966" s="5" t="s">
        <v>29</v>
      </c>
      <c r="E966" s="10">
        <v>543980.42000000004</v>
      </c>
      <c r="F966" s="8">
        <v>61546</v>
      </c>
      <c r="G966" s="9">
        <v>680000000000</v>
      </c>
      <c r="H966" s="13">
        <f t="shared" si="30"/>
        <v>680</v>
      </c>
      <c r="I966" s="6">
        <v>1000</v>
      </c>
      <c r="J966" s="6" t="str">
        <f t="shared" si="31"/>
        <v>26091902</v>
      </c>
      <c r="K966" s="5" t="s">
        <v>26</v>
      </c>
      <c r="L966" s="5" t="s">
        <v>22</v>
      </c>
      <c r="M966" s="9">
        <v>29209521</v>
      </c>
    </row>
    <row r="967" spans="1:13" ht="17" x14ac:dyDescent="0.2">
      <c r="A967" s="5" t="s">
        <v>997</v>
      </c>
      <c r="B967" s="5" t="s">
        <v>24</v>
      </c>
      <c r="C967" s="5" t="s">
        <v>18</v>
      </c>
      <c r="D967" s="5" t="s">
        <v>12</v>
      </c>
      <c r="E967" s="10">
        <v>795615.01</v>
      </c>
      <c r="F967" s="8">
        <v>44818</v>
      </c>
      <c r="G967" s="9">
        <v>670000000000</v>
      </c>
      <c r="H967" s="13">
        <f t="shared" si="30"/>
        <v>670</v>
      </c>
      <c r="I967" s="15">
        <v>36526</v>
      </c>
      <c r="J967" s="6" t="str">
        <f t="shared" si="31"/>
        <v>01012000</v>
      </c>
      <c r="K967" s="5" t="s">
        <v>14</v>
      </c>
      <c r="L967" s="5" t="s">
        <v>22</v>
      </c>
      <c r="M967" s="9">
        <v>136883999</v>
      </c>
    </row>
    <row r="968" spans="1:13" ht="17" x14ac:dyDescent="0.2">
      <c r="A968" s="5" t="s">
        <v>998</v>
      </c>
      <c r="B968" s="5" t="s">
        <v>17</v>
      </c>
      <c r="C968" s="5" t="s">
        <v>25</v>
      </c>
      <c r="D968" s="5" t="s">
        <v>19</v>
      </c>
      <c r="E968" s="10">
        <v>445811.34</v>
      </c>
      <c r="F968" s="8">
        <v>17622</v>
      </c>
      <c r="G968" s="9">
        <v>650000000000</v>
      </c>
      <c r="H968" s="13">
        <f t="shared" si="30"/>
        <v>650</v>
      </c>
      <c r="I968" s="15">
        <v>36526</v>
      </c>
      <c r="J968" s="6" t="str">
        <f t="shared" si="31"/>
        <v>01012000</v>
      </c>
      <c r="K968" s="5" t="s">
        <v>14</v>
      </c>
      <c r="L968" s="5" t="s">
        <v>15</v>
      </c>
      <c r="M968" s="9">
        <v>312</v>
      </c>
    </row>
    <row r="969" spans="1:13" ht="17" x14ac:dyDescent="0.2">
      <c r="A969" s="5" t="s">
        <v>999</v>
      </c>
      <c r="B969" s="5" t="s">
        <v>31</v>
      </c>
      <c r="C969" s="5" t="s">
        <v>18</v>
      </c>
      <c r="D969" s="5" t="s">
        <v>33</v>
      </c>
      <c r="E969" s="10">
        <v>255505.15</v>
      </c>
      <c r="F969" s="8" t="s">
        <v>13</v>
      </c>
      <c r="G969" s="9">
        <v>720000000000</v>
      </c>
      <c r="H969" s="13">
        <f t="shared" si="30"/>
        <v>720</v>
      </c>
      <c r="I969" s="6">
        <v>1000</v>
      </c>
      <c r="J969" s="6" t="str">
        <f t="shared" si="31"/>
        <v>26091902</v>
      </c>
      <c r="K969" s="5" t="s">
        <v>14</v>
      </c>
      <c r="L969" s="5" t="s">
        <v>15</v>
      </c>
      <c r="M969" s="9">
        <v>518.4</v>
      </c>
    </row>
    <row r="970" spans="1:13" ht="17" x14ac:dyDescent="0.2">
      <c r="A970" s="5" t="s">
        <v>1000</v>
      </c>
      <c r="B970" s="5" t="s">
        <v>24</v>
      </c>
      <c r="C970" s="5" t="s">
        <v>25</v>
      </c>
      <c r="D970" s="5" t="s">
        <v>19</v>
      </c>
      <c r="E970" s="10">
        <v>330799.90000000002</v>
      </c>
      <c r="F970" s="8">
        <v>79797</v>
      </c>
      <c r="G970" s="9">
        <v>840000000000</v>
      </c>
      <c r="H970" s="13">
        <f t="shared" si="30"/>
        <v>840</v>
      </c>
      <c r="I970" s="6">
        <v>1000</v>
      </c>
      <c r="J970" s="6" t="str">
        <f t="shared" si="31"/>
        <v>26091902</v>
      </c>
      <c r="K970" s="5" t="s">
        <v>26</v>
      </c>
      <c r="L970" s="5" t="s">
        <v>22</v>
      </c>
      <c r="M970" s="9">
        <v>31755601</v>
      </c>
    </row>
    <row r="971" spans="1:13" ht="17" x14ac:dyDescent="0.2">
      <c r="A971" s="5" t="s">
        <v>1001</v>
      </c>
      <c r="B971" s="5" t="s">
        <v>10</v>
      </c>
      <c r="C971" s="5" t="s">
        <v>18</v>
      </c>
      <c r="D971" s="5" t="s">
        <v>33</v>
      </c>
      <c r="E971" s="10">
        <v>845905.32</v>
      </c>
      <c r="F971" s="8">
        <v>92717</v>
      </c>
      <c r="G971" s="9">
        <v>700000000000</v>
      </c>
      <c r="H971" s="13">
        <f t="shared" si="30"/>
        <v>700</v>
      </c>
      <c r="I971" s="6">
        <v>1000</v>
      </c>
      <c r="J971" s="6" t="str">
        <f t="shared" si="31"/>
        <v>26091902</v>
      </c>
      <c r="K971" s="5" t="s">
        <v>14</v>
      </c>
      <c r="L971" s="5" t="s">
        <v>22</v>
      </c>
      <c r="M971" s="9">
        <v>22427582</v>
      </c>
    </row>
    <row r="972" spans="1:13" ht="17" x14ac:dyDescent="0.2">
      <c r="A972" s="5" t="s">
        <v>1002</v>
      </c>
      <c r="B972" s="5" t="s">
        <v>31</v>
      </c>
      <c r="C972" s="5" t="s">
        <v>18</v>
      </c>
      <c r="D972" s="5" t="s">
        <v>33</v>
      </c>
      <c r="E972" s="10">
        <v>1335012.0900000001</v>
      </c>
      <c r="F972" s="8">
        <v>28919</v>
      </c>
      <c r="G972" s="9">
        <v>1730000000000</v>
      </c>
      <c r="H972" s="13">
        <f t="shared" si="30"/>
        <v>1730</v>
      </c>
      <c r="I972" s="6">
        <v>1000</v>
      </c>
      <c r="J972" s="6" t="str">
        <f t="shared" si="31"/>
        <v>26091902</v>
      </c>
      <c r="K972" s="5" t="s">
        <v>14</v>
      </c>
      <c r="L972" s="5" t="s">
        <v>27</v>
      </c>
      <c r="M972" s="9">
        <v>830.4</v>
      </c>
    </row>
    <row r="973" spans="1:13" ht="17" x14ac:dyDescent="0.2">
      <c r="A973" s="5" t="s">
        <v>1003</v>
      </c>
      <c r="B973" s="5" t="s">
        <v>17</v>
      </c>
      <c r="C973" s="5" t="s">
        <v>25</v>
      </c>
      <c r="D973" s="5" t="s">
        <v>33</v>
      </c>
      <c r="E973" s="10">
        <v>493122.13</v>
      </c>
      <c r="F973" s="8" t="s">
        <v>13</v>
      </c>
      <c r="G973" s="9">
        <v>680000000000</v>
      </c>
      <c r="H973" s="13">
        <f t="shared" si="30"/>
        <v>680</v>
      </c>
      <c r="I973" s="6">
        <v>1000</v>
      </c>
      <c r="J973" s="6" t="str">
        <f t="shared" si="31"/>
        <v>26091902</v>
      </c>
      <c r="K973" s="5" t="s">
        <v>14</v>
      </c>
      <c r="L973" s="5" t="s">
        <v>15</v>
      </c>
      <c r="M973" s="9">
        <v>480159011</v>
      </c>
    </row>
    <row r="974" spans="1:13" ht="17" x14ac:dyDescent="0.2">
      <c r="A974" s="5" t="s">
        <v>1004</v>
      </c>
      <c r="B974" s="5" t="s">
        <v>21</v>
      </c>
      <c r="C974" s="5" t="s">
        <v>25</v>
      </c>
      <c r="D974" s="5" t="s">
        <v>19</v>
      </c>
      <c r="E974" s="10">
        <v>777683.52</v>
      </c>
      <c r="F974" s="8">
        <v>63568</v>
      </c>
      <c r="G974" s="9">
        <v>650000000000</v>
      </c>
      <c r="H974" s="13">
        <f t="shared" si="30"/>
        <v>650</v>
      </c>
      <c r="I974" s="6">
        <v>1000</v>
      </c>
      <c r="J974" s="6" t="str">
        <f t="shared" si="31"/>
        <v>26091902</v>
      </c>
      <c r="K974" s="5" t="s">
        <v>26</v>
      </c>
      <c r="L974" s="5" t="s">
        <v>22</v>
      </c>
      <c r="M974" s="9">
        <v>390792553</v>
      </c>
    </row>
    <row r="975" spans="1:13" ht="17" x14ac:dyDescent="0.2">
      <c r="A975" s="5" t="s">
        <v>1005</v>
      </c>
      <c r="B975" s="5" t="s">
        <v>21</v>
      </c>
      <c r="C975" s="5" t="s">
        <v>18</v>
      </c>
      <c r="D975" s="5" t="s">
        <v>33</v>
      </c>
      <c r="E975" s="10">
        <v>255367.22</v>
      </c>
      <c r="F975" s="8">
        <v>73935</v>
      </c>
      <c r="G975" s="9">
        <v>640000000000</v>
      </c>
      <c r="H975" s="13">
        <f t="shared" si="30"/>
        <v>640</v>
      </c>
      <c r="I975" s="15">
        <v>36526</v>
      </c>
      <c r="J975" s="6" t="str">
        <f t="shared" si="31"/>
        <v>01012000</v>
      </c>
      <c r="K975" s="5" t="s">
        <v>26</v>
      </c>
      <c r="L975" s="5" t="s">
        <v>15</v>
      </c>
      <c r="M975" s="9">
        <v>72071195</v>
      </c>
    </row>
    <row r="976" spans="1:13" ht="17" x14ac:dyDescent="0.2">
      <c r="A976" s="5" t="s">
        <v>1006</v>
      </c>
      <c r="B976" s="5" t="s">
        <v>17</v>
      </c>
      <c r="C976" s="5" t="s">
        <v>18</v>
      </c>
      <c r="D976" s="5" t="s">
        <v>29</v>
      </c>
      <c r="E976" s="10">
        <v>487646.97</v>
      </c>
      <c r="F976" s="8" t="s">
        <v>13</v>
      </c>
      <c r="G976" s="9">
        <v>660000000000</v>
      </c>
      <c r="H976" s="13">
        <f t="shared" si="30"/>
        <v>660</v>
      </c>
      <c r="I976" s="6">
        <v>1000</v>
      </c>
      <c r="J976" s="6" t="str">
        <f t="shared" si="31"/>
        <v>26091902</v>
      </c>
      <c r="K976" s="5" t="s">
        <v>26</v>
      </c>
      <c r="L976" s="5" t="s">
        <v>22</v>
      </c>
      <c r="M976" s="9">
        <v>316.8</v>
      </c>
    </row>
    <row r="977" spans="1:13" ht="17" x14ac:dyDescent="0.2">
      <c r="A977" s="5" t="s">
        <v>1007</v>
      </c>
      <c r="B977" s="5" t="s">
        <v>31</v>
      </c>
      <c r="C977" s="5" t="s">
        <v>18</v>
      </c>
      <c r="D977" s="5" t="s">
        <v>19</v>
      </c>
      <c r="E977" s="10">
        <v>903430.58</v>
      </c>
      <c r="F977" s="8">
        <v>18846</v>
      </c>
      <c r="G977" s="9">
        <v>1150000000000</v>
      </c>
      <c r="H977" s="13">
        <f t="shared" si="30"/>
        <v>1150</v>
      </c>
      <c r="I977" s="6">
        <v>1000</v>
      </c>
      <c r="J977" s="6" t="str">
        <f t="shared" si="31"/>
        <v>26091902</v>
      </c>
      <c r="K977" s="5" t="s">
        <v>14</v>
      </c>
      <c r="L977" s="5" t="s">
        <v>27</v>
      </c>
      <c r="M977" s="9">
        <v>552</v>
      </c>
    </row>
    <row r="978" spans="1:13" ht="17" x14ac:dyDescent="0.2">
      <c r="A978" s="5" t="s">
        <v>1008</v>
      </c>
      <c r="B978" s="5" t="s">
        <v>17</v>
      </c>
      <c r="C978" s="5" t="s">
        <v>18</v>
      </c>
      <c r="D978" s="5" t="s">
        <v>29</v>
      </c>
      <c r="E978" s="10">
        <v>810591.08</v>
      </c>
      <c r="F978" s="8">
        <v>38893</v>
      </c>
      <c r="G978" s="9">
        <v>1030000000000</v>
      </c>
      <c r="H978" s="13">
        <f t="shared" si="30"/>
        <v>1030</v>
      </c>
      <c r="I978" s="6">
        <v>1000</v>
      </c>
      <c r="J978" s="6" t="str">
        <f t="shared" si="31"/>
        <v>26091902</v>
      </c>
      <c r="K978" s="5" t="s">
        <v>14</v>
      </c>
      <c r="L978" s="5" t="s">
        <v>27</v>
      </c>
      <c r="M978" s="9">
        <v>41965252</v>
      </c>
    </row>
    <row r="979" spans="1:13" ht="17" x14ac:dyDescent="0.2">
      <c r="A979" s="5" t="s">
        <v>1009</v>
      </c>
      <c r="B979" s="5" t="s">
        <v>31</v>
      </c>
      <c r="C979" s="5" t="s">
        <v>25</v>
      </c>
      <c r="D979" s="5" t="s">
        <v>29</v>
      </c>
      <c r="E979" s="10">
        <v>561968.91</v>
      </c>
      <c r="F979" s="8" t="s">
        <v>13</v>
      </c>
      <c r="G979" s="9">
        <v>1530000000000</v>
      </c>
      <c r="H979" s="13">
        <f t="shared" si="30"/>
        <v>1530</v>
      </c>
      <c r="I979" s="6">
        <v>1000</v>
      </c>
      <c r="J979" s="6" t="str">
        <f t="shared" si="31"/>
        <v>26091902</v>
      </c>
      <c r="K979" s="5" t="s">
        <v>37</v>
      </c>
      <c r="L979" s="5" t="s">
        <v>27</v>
      </c>
      <c r="M979" s="9">
        <v>1027000029</v>
      </c>
    </row>
    <row r="980" spans="1:13" ht="17" x14ac:dyDescent="0.2">
      <c r="A980" s="5" t="s">
        <v>1010</v>
      </c>
      <c r="B980" s="5" t="s">
        <v>24</v>
      </c>
      <c r="C980" s="5" t="s">
        <v>25</v>
      </c>
      <c r="D980" s="5" t="s">
        <v>19</v>
      </c>
      <c r="E980" s="10">
        <v>1572713.06</v>
      </c>
      <c r="F980" s="8">
        <v>84824</v>
      </c>
      <c r="G980" s="9">
        <v>1960000000000</v>
      </c>
      <c r="H980" s="13">
        <f t="shared" si="30"/>
        <v>1960</v>
      </c>
      <c r="I980" s="6">
        <v>1000</v>
      </c>
      <c r="J980" s="6" t="str">
        <f t="shared" si="31"/>
        <v>26091902</v>
      </c>
      <c r="K980" s="5" t="s">
        <v>26</v>
      </c>
      <c r="L980" s="5" t="s">
        <v>27</v>
      </c>
      <c r="M980" s="9">
        <v>319820747</v>
      </c>
    </row>
    <row r="981" spans="1:13" ht="17" x14ac:dyDescent="0.2">
      <c r="A981" s="5" t="s">
        <v>1011</v>
      </c>
      <c r="B981" s="5" t="s">
        <v>24</v>
      </c>
      <c r="C981" s="5" t="s">
        <v>18</v>
      </c>
      <c r="D981" s="5" t="s">
        <v>29</v>
      </c>
      <c r="E981" s="10">
        <v>661801.64</v>
      </c>
      <c r="F981" s="8">
        <v>20068</v>
      </c>
      <c r="G981" s="9">
        <v>860000000000</v>
      </c>
      <c r="H981" s="13">
        <f t="shared" si="30"/>
        <v>860</v>
      </c>
      <c r="I981" s="6">
        <v>1000</v>
      </c>
      <c r="J981" s="6" t="str">
        <f t="shared" si="31"/>
        <v>26091902</v>
      </c>
      <c r="K981" s="5" t="s">
        <v>26</v>
      </c>
      <c r="L981" s="5" t="s">
        <v>15</v>
      </c>
      <c r="M981" s="9">
        <v>411011162</v>
      </c>
    </row>
    <row r="982" spans="1:13" ht="17" x14ac:dyDescent="0.2">
      <c r="A982" s="5" t="s">
        <v>1012</v>
      </c>
      <c r="B982" s="5" t="s">
        <v>31</v>
      </c>
      <c r="C982" s="5" t="s">
        <v>25</v>
      </c>
      <c r="D982" s="5" t="s">
        <v>75</v>
      </c>
      <c r="E982" s="10">
        <v>467004.8</v>
      </c>
      <c r="F982" s="8" t="s">
        <v>13</v>
      </c>
      <c r="G982" s="9">
        <v>1250000000000</v>
      </c>
      <c r="H982" s="13">
        <f t="shared" si="30"/>
        <v>1250</v>
      </c>
      <c r="I982" s="6">
        <v>1000</v>
      </c>
      <c r="J982" s="6" t="str">
        <f t="shared" si="31"/>
        <v>26091902</v>
      </c>
      <c r="K982" s="5" t="s">
        <v>26</v>
      </c>
      <c r="L982" s="5" t="s">
        <v>27</v>
      </c>
      <c r="M982" s="9">
        <v>600</v>
      </c>
    </row>
    <row r="983" spans="1:13" ht="17" x14ac:dyDescent="0.2">
      <c r="A983" s="5" t="s">
        <v>1013</v>
      </c>
      <c r="B983" s="5" t="s">
        <v>17</v>
      </c>
      <c r="C983" s="5" t="s">
        <v>18</v>
      </c>
      <c r="D983" s="5" t="s">
        <v>29</v>
      </c>
      <c r="E983" s="10">
        <v>1016936.98</v>
      </c>
      <c r="F983" s="8" t="s">
        <v>13</v>
      </c>
      <c r="G983" s="9">
        <v>1350000000000</v>
      </c>
      <c r="H983" s="13">
        <f t="shared" si="30"/>
        <v>1350</v>
      </c>
      <c r="I983" s="6">
        <v>1000</v>
      </c>
      <c r="J983" s="6" t="str">
        <f t="shared" si="31"/>
        <v>26091902</v>
      </c>
      <c r="K983" s="5" t="s">
        <v>14</v>
      </c>
      <c r="L983" s="5" t="s">
        <v>73</v>
      </c>
      <c r="M983" s="9">
        <v>648</v>
      </c>
    </row>
    <row r="984" spans="1:13" ht="17" x14ac:dyDescent="0.2">
      <c r="A984" s="5" t="s">
        <v>1014</v>
      </c>
      <c r="B984" s="5" t="s">
        <v>24</v>
      </c>
      <c r="C984" s="5" t="s">
        <v>25</v>
      </c>
      <c r="D984" s="5" t="s">
        <v>19</v>
      </c>
      <c r="E984" s="10">
        <v>832307.4</v>
      </c>
      <c r="F984" s="8">
        <v>97245</v>
      </c>
      <c r="G984" s="9">
        <v>700000000000</v>
      </c>
      <c r="H984" s="13">
        <f t="shared" si="30"/>
        <v>700</v>
      </c>
      <c r="I984" s="6">
        <v>1000</v>
      </c>
      <c r="J984" s="6" t="str">
        <f t="shared" si="31"/>
        <v>26091902</v>
      </c>
      <c r="K984" s="5" t="s">
        <v>14</v>
      </c>
      <c r="L984" s="5" t="s">
        <v>15</v>
      </c>
      <c r="M984" s="9">
        <v>4110585</v>
      </c>
    </row>
    <row r="985" spans="1:13" ht="17" x14ac:dyDescent="0.2">
      <c r="A985" s="5" t="s">
        <v>1015</v>
      </c>
      <c r="B985" s="5" t="s">
        <v>24</v>
      </c>
      <c r="C985" s="5" t="s">
        <v>18</v>
      </c>
      <c r="D985" s="5" t="s">
        <v>33</v>
      </c>
      <c r="E985" s="10">
        <v>241776</v>
      </c>
      <c r="F985" s="8">
        <v>51808</v>
      </c>
      <c r="G985" s="9">
        <v>610000000000</v>
      </c>
      <c r="H985" s="13">
        <f t="shared" si="30"/>
        <v>610</v>
      </c>
      <c r="I985" s="15">
        <v>36526</v>
      </c>
      <c r="J985" s="6" t="str">
        <f t="shared" si="31"/>
        <v>01012000</v>
      </c>
      <c r="K985" s="5" t="s">
        <v>14</v>
      </c>
      <c r="L985" s="5" t="s">
        <v>15</v>
      </c>
      <c r="M985" s="9">
        <v>351149904</v>
      </c>
    </row>
    <row r="986" spans="1:13" ht="17" x14ac:dyDescent="0.2">
      <c r="A986" s="5" t="s">
        <v>1016</v>
      </c>
      <c r="B986" s="5" t="s">
        <v>24</v>
      </c>
      <c r="C986" s="5" t="s">
        <v>25</v>
      </c>
      <c r="D986" s="5" t="s">
        <v>19</v>
      </c>
      <c r="E986" s="10">
        <v>804487.24</v>
      </c>
      <c r="F986" s="8">
        <v>71391</v>
      </c>
      <c r="G986" s="9">
        <v>670000000000</v>
      </c>
      <c r="H986" s="13">
        <f t="shared" si="30"/>
        <v>670</v>
      </c>
      <c r="I986" s="6">
        <v>1000</v>
      </c>
      <c r="J986" s="6" t="str">
        <f t="shared" si="31"/>
        <v>26091902</v>
      </c>
      <c r="K986" s="5" t="s">
        <v>14</v>
      </c>
      <c r="L986" s="5" t="s">
        <v>15</v>
      </c>
      <c r="M986" s="9">
        <v>284000172</v>
      </c>
    </row>
    <row r="987" spans="1:13" ht="17" x14ac:dyDescent="0.2">
      <c r="A987" s="5" t="s">
        <v>1017</v>
      </c>
      <c r="B987" s="5" t="s">
        <v>31</v>
      </c>
      <c r="C987" s="5" t="s">
        <v>25</v>
      </c>
      <c r="D987" s="5" t="s">
        <v>29</v>
      </c>
      <c r="E987" s="10">
        <v>532572.44999999995</v>
      </c>
      <c r="F987" s="8" t="s">
        <v>13</v>
      </c>
      <c r="G987" s="9">
        <v>730000000000</v>
      </c>
      <c r="H987" s="13">
        <f t="shared" si="30"/>
        <v>730</v>
      </c>
      <c r="I987" s="6">
        <v>1000</v>
      </c>
      <c r="J987" s="6" t="str">
        <f t="shared" si="31"/>
        <v>26091902</v>
      </c>
      <c r="K987" s="5" t="s">
        <v>14</v>
      </c>
      <c r="L987" s="5" t="s">
        <v>22</v>
      </c>
      <c r="M987" s="9">
        <v>496474767</v>
      </c>
    </row>
    <row r="988" spans="1:13" ht="17" x14ac:dyDescent="0.2">
      <c r="A988" s="5" t="s">
        <v>1018</v>
      </c>
      <c r="B988" s="5" t="s">
        <v>17</v>
      </c>
      <c r="C988" s="5" t="s">
        <v>25</v>
      </c>
      <c r="D988" s="5" t="s">
        <v>19</v>
      </c>
      <c r="E988" s="10">
        <v>694752.4</v>
      </c>
      <c r="F988" s="8" t="s">
        <v>13</v>
      </c>
      <c r="G988" s="9">
        <v>1000000000000</v>
      </c>
      <c r="H988" s="13">
        <f t="shared" si="30"/>
        <v>1000</v>
      </c>
      <c r="I988" s="6">
        <v>1000</v>
      </c>
      <c r="J988" s="6" t="str">
        <f t="shared" si="31"/>
        <v>26091902</v>
      </c>
      <c r="K988" s="5" t="s">
        <v>14</v>
      </c>
      <c r="L988" s="5" t="s">
        <v>27</v>
      </c>
      <c r="M988" s="9">
        <v>925137143</v>
      </c>
    </row>
    <row r="989" spans="1:13" ht="17" x14ac:dyDescent="0.2">
      <c r="A989" s="5" t="s">
        <v>1019</v>
      </c>
      <c r="B989" s="5" t="s">
        <v>31</v>
      </c>
      <c r="C989" s="5" t="s">
        <v>18</v>
      </c>
      <c r="D989" s="5" t="s">
        <v>33</v>
      </c>
      <c r="E989" s="10">
        <v>584741.52</v>
      </c>
      <c r="F989" s="8">
        <v>23496</v>
      </c>
      <c r="G989" s="9">
        <v>770000000000</v>
      </c>
      <c r="H989" s="13">
        <f t="shared" si="30"/>
        <v>770</v>
      </c>
      <c r="I989" s="6">
        <v>1000</v>
      </c>
      <c r="J989" s="6" t="str">
        <f t="shared" si="31"/>
        <v>26091902</v>
      </c>
      <c r="K989" s="5" t="s">
        <v>37</v>
      </c>
      <c r="L989" s="5" t="s">
        <v>15</v>
      </c>
      <c r="M989" s="9">
        <v>13164097</v>
      </c>
    </row>
    <row r="990" spans="1:13" ht="17" x14ac:dyDescent="0.2">
      <c r="A990" s="5" t="s">
        <v>1020</v>
      </c>
      <c r="B990" s="5" t="s">
        <v>10</v>
      </c>
      <c r="C990" s="5" t="s">
        <v>25</v>
      </c>
      <c r="D990" s="5" t="s">
        <v>29</v>
      </c>
      <c r="F990" s="8">
        <v>55561</v>
      </c>
      <c r="G990" s="9">
        <v>630000000000</v>
      </c>
      <c r="H990" s="13">
        <f t="shared" si="30"/>
        <v>630</v>
      </c>
      <c r="I990" s="6">
        <v>1000</v>
      </c>
      <c r="J990" s="6" t="str">
        <f t="shared" si="31"/>
        <v>26091902</v>
      </c>
      <c r="K990" s="5" t="s">
        <v>14</v>
      </c>
      <c r="L990" s="5" t="s">
        <v>15</v>
      </c>
      <c r="M990" s="9">
        <v>227872071</v>
      </c>
    </row>
    <row r="991" spans="1:13" ht="17" x14ac:dyDescent="0.2">
      <c r="A991" s="5" t="s">
        <v>1021</v>
      </c>
      <c r="B991" s="5" t="s">
        <v>21</v>
      </c>
      <c r="C991" s="5" t="s">
        <v>18</v>
      </c>
      <c r="D991" s="5" t="s">
        <v>33</v>
      </c>
      <c r="E991" s="10">
        <v>472478.61</v>
      </c>
      <c r="F991" s="8">
        <v>23986</v>
      </c>
      <c r="G991" s="9">
        <v>1190000000000</v>
      </c>
      <c r="H991" s="13">
        <f t="shared" si="30"/>
        <v>1190</v>
      </c>
      <c r="I991" s="6">
        <v>1000</v>
      </c>
      <c r="J991" s="6" t="str">
        <f t="shared" si="31"/>
        <v>26091902</v>
      </c>
      <c r="K991" s="5" t="s">
        <v>26</v>
      </c>
      <c r="L991" s="5" t="s">
        <v>27</v>
      </c>
      <c r="M991" s="9">
        <v>463335061</v>
      </c>
    </row>
    <row r="992" spans="1:13" ht="17" x14ac:dyDescent="0.2">
      <c r="A992" s="5" t="s">
        <v>1022</v>
      </c>
      <c r="B992" s="5" t="s">
        <v>17</v>
      </c>
      <c r="C992" s="5" t="s">
        <v>18</v>
      </c>
      <c r="D992" s="5" t="s">
        <v>12</v>
      </c>
      <c r="E992" s="10">
        <v>279022.8</v>
      </c>
      <c r="F992" s="8">
        <v>22974</v>
      </c>
      <c r="G992" s="9">
        <v>710000000000</v>
      </c>
      <c r="H992" s="13">
        <f t="shared" si="30"/>
        <v>710</v>
      </c>
      <c r="I992" s="6">
        <v>1000</v>
      </c>
      <c r="J992" s="6" t="str">
        <f t="shared" si="31"/>
        <v>26091902</v>
      </c>
      <c r="K992" s="5" t="s">
        <v>14</v>
      </c>
      <c r="L992" s="5" t="s">
        <v>15</v>
      </c>
      <c r="M992" s="9">
        <v>180667969</v>
      </c>
    </row>
    <row r="993" spans="1:13" ht="17" x14ac:dyDescent="0.2">
      <c r="A993" s="5" t="s">
        <v>1023</v>
      </c>
      <c r="B993" s="5" t="s">
        <v>31</v>
      </c>
      <c r="C993" s="5" t="s">
        <v>18</v>
      </c>
      <c r="D993" s="5" t="s">
        <v>29</v>
      </c>
      <c r="E993" s="10">
        <v>2153133.2799999998</v>
      </c>
      <c r="F993" s="8" t="s">
        <v>13</v>
      </c>
      <c r="G993" s="9">
        <v>1010000000000</v>
      </c>
      <c r="H993" s="13">
        <f t="shared" si="30"/>
        <v>1010</v>
      </c>
      <c r="I993" s="6">
        <v>1000</v>
      </c>
      <c r="J993" s="6" t="str">
        <f t="shared" si="31"/>
        <v>26091902</v>
      </c>
      <c r="K993" s="5" t="s">
        <v>14</v>
      </c>
      <c r="L993" s="5" t="s">
        <v>15</v>
      </c>
      <c r="M993" s="9">
        <v>484.8</v>
      </c>
    </row>
    <row r="994" spans="1:13" ht="17" x14ac:dyDescent="0.2">
      <c r="A994" s="5" t="s">
        <v>1024</v>
      </c>
      <c r="B994" s="5" t="s">
        <v>17</v>
      </c>
      <c r="C994" s="5" t="s">
        <v>25</v>
      </c>
      <c r="D994" s="5" t="s">
        <v>19</v>
      </c>
      <c r="E994" s="10">
        <v>1262283.27</v>
      </c>
      <c r="F994" s="8">
        <v>61844</v>
      </c>
      <c r="G994" s="9">
        <v>1060000000000</v>
      </c>
      <c r="H994" s="13">
        <f t="shared" si="30"/>
        <v>1060</v>
      </c>
      <c r="I994" s="6">
        <v>1000</v>
      </c>
      <c r="J994" s="6" t="str">
        <f t="shared" si="31"/>
        <v>26091902</v>
      </c>
      <c r="K994" s="5" t="s">
        <v>14</v>
      </c>
      <c r="L994" s="5" t="s">
        <v>73</v>
      </c>
      <c r="M994" s="9">
        <v>508.8</v>
      </c>
    </row>
    <row r="995" spans="1:13" ht="17" x14ac:dyDescent="0.2">
      <c r="A995" s="5" t="s">
        <v>1025</v>
      </c>
      <c r="B995" s="5" t="s">
        <v>17</v>
      </c>
      <c r="C995" s="5" t="s">
        <v>25</v>
      </c>
      <c r="D995" s="5" t="s">
        <v>75</v>
      </c>
      <c r="E995" s="10">
        <v>2017196.15</v>
      </c>
      <c r="F995" s="8">
        <v>24804</v>
      </c>
      <c r="G995" s="9">
        <v>730000000000</v>
      </c>
      <c r="H995" s="13">
        <f t="shared" si="30"/>
        <v>730</v>
      </c>
      <c r="I995" s="6">
        <v>1000</v>
      </c>
      <c r="J995" s="6" t="str">
        <f t="shared" si="31"/>
        <v>26091902</v>
      </c>
      <c r="K995" s="5" t="s">
        <v>14</v>
      </c>
      <c r="L995" s="5" t="s">
        <v>22</v>
      </c>
      <c r="M995" s="9">
        <v>350.4</v>
      </c>
    </row>
    <row r="996" spans="1:13" ht="17" x14ac:dyDescent="0.2">
      <c r="A996" s="5" t="s">
        <v>1026</v>
      </c>
      <c r="B996" s="5" t="s">
        <v>24</v>
      </c>
      <c r="C996" s="5" t="s">
        <v>18</v>
      </c>
      <c r="D996" s="5" t="s">
        <v>19</v>
      </c>
      <c r="E996" s="10">
        <v>1646436.59</v>
      </c>
      <c r="F996" s="8">
        <v>27760</v>
      </c>
      <c r="G996" s="9">
        <v>1040000000000</v>
      </c>
      <c r="H996" s="13">
        <f t="shared" si="30"/>
        <v>1040</v>
      </c>
      <c r="I996" s="6">
        <v>1000</v>
      </c>
      <c r="J996" s="6" t="str">
        <f t="shared" si="31"/>
        <v>26091902</v>
      </c>
      <c r="K996" s="5" t="s">
        <v>14</v>
      </c>
      <c r="L996" s="5" t="s">
        <v>27</v>
      </c>
      <c r="M996" s="9">
        <v>302764283</v>
      </c>
    </row>
    <row r="997" spans="1:13" ht="17" x14ac:dyDescent="0.2">
      <c r="A997" s="5" t="s">
        <v>1027</v>
      </c>
      <c r="B997" s="5" t="s">
        <v>31</v>
      </c>
      <c r="C997" s="5" t="s">
        <v>18</v>
      </c>
      <c r="D997" s="5" t="s">
        <v>29</v>
      </c>
      <c r="E997" s="10">
        <v>559538.99</v>
      </c>
      <c r="F997" s="8">
        <v>74454</v>
      </c>
      <c r="G997" s="9">
        <v>710000000000</v>
      </c>
      <c r="H997" s="13">
        <f t="shared" si="30"/>
        <v>710</v>
      </c>
      <c r="I997" s="6">
        <v>1000</v>
      </c>
      <c r="J997" s="6" t="str">
        <f t="shared" si="31"/>
        <v>26091902</v>
      </c>
      <c r="K997" s="5" t="s">
        <v>14</v>
      </c>
      <c r="L997" s="5" t="s">
        <v>15</v>
      </c>
      <c r="M997" s="9">
        <v>340.8</v>
      </c>
    </row>
    <row r="998" spans="1:13" ht="17" x14ac:dyDescent="0.2">
      <c r="A998" s="5" t="s">
        <v>1028</v>
      </c>
      <c r="B998" s="5" t="s">
        <v>31</v>
      </c>
      <c r="C998" s="5" t="s">
        <v>18</v>
      </c>
      <c r="D998" s="5" t="s">
        <v>12</v>
      </c>
      <c r="E998" s="10">
        <v>417068.73</v>
      </c>
      <c r="F998" s="8">
        <v>29462</v>
      </c>
      <c r="G998" s="9">
        <v>1070000000000</v>
      </c>
      <c r="H998" s="13">
        <f t="shared" si="30"/>
        <v>1070</v>
      </c>
      <c r="I998" s="15">
        <v>36526</v>
      </c>
      <c r="J998" s="6" t="str">
        <f t="shared" si="31"/>
        <v>01012000</v>
      </c>
      <c r="K998" s="5" t="s">
        <v>14</v>
      </c>
      <c r="L998" s="5" t="s">
        <v>27</v>
      </c>
      <c r="M998" s="9">
        <v>513.6</v>
      </c>
    </row>
    <row r="999" spans="1:13" ht="17" x14ac:dyDescent="0.2">
      <c r="A999" s="5" t="s">
        <v>1029</v>
      </c>
      <c r="B999" s="5" t="s">
        <v>17</v>
      </c>
      <c r="C999" s="5" t="s">
        <v>18</v>
      </c>
      <c r="D999" s="5" t="s">
        <v>33</v>
      </c>
      <c r="E999" s="10">
        <v>266544.71000000002</v>
      </c>
      <c r="F999" s="8">
        <v>52266</v>
      </c>
      <c r="G999" s="9">
        <v>680000000000</v>
      </c>
      <c r="H999" s="13">
        <f t="shared" si="30"/>
        <v>680</v>
      </c>
      <c r="I999" s="6">
        <v>1000</v>
      </c>
      <c r="J999" s="6" t="str">
        <f t="shared" si="31"/>
        <v>26091902</v>
      </c>
      <c r="K999" s="5" t="s">
        <v>26</v>
      </c>
      <c r="L999" s="5" t="s">
        <v>22</v>
      </c>
      <c r="M999" s="9">
        <v>141922839</v>
      </c>
    </row>
    <row r="1000" spans="1:13" ht="17" x14ac:dyDescent="0.2">
      <c r="A1000" s="5" t="s">
        <v>1030</v>
      </c>
      <c r="B1000" s="5" t="s">
        <v>31</v>
      </c>
      <c r="C1000" s="5" t="s">
        <v>25</v>
      </c>
      <c r="D1000" s="5" t="s">
        <v>19</v>
      </c>
      <c r="E1000" s="10">
        <v>709891.41</v>
      </c>
      <c r="F1000" s="8" t="s">
        <v>13</v>
      </c>
      <c r="G1000" s="9">
        <v>700000000000</v>
      </c>
      <c r="H1000" s="13">
        <f t="shared" si="30"/>
        <v>700</v>
      </c>
      <c r="I1000" s="6">
        <v>1000</v>
      </c>
      <c r="J1000" s="6" t="str">
        <f t="shared" si="31"/>
        <v>26091902</v>
      </c>
      <c r="K1000" s="5" t="s">
        <v>14</v>
      </c>
      <c r="L1000" s="5" t="s">
        <v>22</v>
      </c>
      <c r="M1000" s="9">
        <v>349783046</v>
      </c>
    </row>
    <row r="1001" spans="1:13" ht="17" x14ac:dyDescent="0.2">
      <c r="A1001" s="5" t="s">
        <v>1031</v>
      </c>
      <c r="B1001" s="5" t="s">
        <v>24</v>
      </c>
      <c r="C1001" s="5" t="s">
        <v>25</v>
      </c>
      <c r="D1001" s="5" t="s">
        <v>75</v>
      </c>
      <c r="E1001" s="10">
        <v>397134.51</v>
      </c>
      <c r="F1001" s="8">
        <v>23599</v>
      </c>
      <c r="G1001" s="9">
        <v>1030000000000</v>
      </c>
      <c r="H1001" s="13">
        <f t="shared" si="30"/>
        <v>1030</v>
      </c>
      <c r="I1001" s="6">
        <v>1000</v>
      </c>
      <c r="J1001" s="6" t="str">
        <f t="shared" si="31"/>
        <v>26091902</v>
      </c>
      <c r="K1001" s="5" t="s">
        <v>26</v>
      </c>
      <c r="L1001" s="5" t="s">
        <v>27</v>
      </c>
      <c r="M1001" s="9">
        <v>494.4</v>
      </c>
    </row>
    <row r="1002" spans="1:13" ht="17" x14ac:dyDescent="0.2">
      <c r="A1002" s="5" t="s">
        <v>1032</v>
      </c>
      <c r="B1002" s="5" t="s">
        <v>31</v>
      </c>
      <c r="C1002" s="5" t="s">
        <v>25</v>
      </c>
      <c r="D1002" s="5" t="s">
        <v>19</v>
      </c>
      <c r="E1002" s="10">
        <v>552821.28</v>
      </c>
      <c r="F1002" s="8">
        <v>36088</v>
      </c>
      <c r="G1002" s="9">
        <v>720000000000</v>
      </c>
      <c r="H1002" s="13">
        <f t="shared" si="30"/>
        <v>720</v>
      </c>
      <c r="I1002" s="6">
        <v>1000</v>
      </c>
      <c r="J1002" s="6" t="str">
        <f t="shared" si="31"/>
        <v>26091902</v>
      </c>
      <c r="K1002" s="5" t="s">
        <v>14</v>
      </c>
      <c r="L1002" s="5" t="s">
        <v>15</v>
      </c>
      <c r="M1002" s="9">
        <v>345.6</v>
      </c>
    </row>
    <row r="1003" spans="1:13" ht="17" x14ac:dyDescent="0.2">
      <c r="A1003" s="5" t="s">
        <v>1033</v>
      </c>
      <c r="B1003" s="5" t="s">
        <v>24</v>
      </c>
      <c r="C1003" s="5" t="s">
        <v>18</v>
      </c>
      <c r="D1003" s="5" t="s">
        <v>29</v>
      </c>
      <c r="E1003" s="10">
        <v>833899.58</v>
      </c>
      <c r="F1003" s="8">
        <v>70534</v>
      </c>
      <c r="G1003" s="9">
        <v>1040000000000</v>
      </c>
      <c r="H1003" s="13">
        <f t="shared" si="30"/>
        <v>1040</v>
      </c>
      <c r="I1003" s="6">
        <v>1000</v>
      </c>
      <c r="J1003" s="6" t="str">
        <f t="shared" si="31"/>
        <v>26091902</v>
      </c>
      <c r="K1003" s="5" t="s">
        <v>14</v>
      </c>
      <c r="L1003" s="5" t="s">
        <v>15</v>
      </c>
      <c r="M1003" s="9">
        <v>54065538</v>
      </c>
    </row>
    <row r="1004" spans="1:13" ht="17" x14ac:dyDescent="0.2">
      <c r="A1004" s="5" t="s">
        <v>1034</v>
      </c>
      <c r="B1004" s="5" t="s">
        <v>31</v>
      </c>
      <c r="C1004" s="5" t="s">
        <v>25</v>
      </c>
      <c r="D1004" s="5" t="s">
        <v>33</v>
      </c>
      <c r="E1004" s="10">
        <v>3844585.59</v>
      </c>
      <c r="F1004" s="8">
        <v>27398</v>
      </c>
      <c r="G1004" s="9">
        <v>1250000000000</v>
      </c>
      <c r="H1004" s="13">
        <f t="shared" si="30"/>
        <v>1250</v>
      </c>
      <c r="I1004" s="15">
        <v>36526</v>
      </c>
      <c r="J1004" s="6" t="str">
        <f t="shared" si="31"/>
        <v>01012000</v>
      </c>
      <c r="K1004" s="5" t="s">
        <v>14</v>
      </c>
      <c r="L1004" s="5" t="s">
        <v>27</v>
      </c>
      <c r="M1004" s="9">
        <v>600</v>
      </c>
    </row>
    <row r="1005" spans="1:13" ht="17" x14ac:dyDescent="0.2">
      <c r="A1005" s="5" t="s">
        <v>1035</v>
      </c>
      <c r="B1005" s="5" t="s">
        <v>21</v>
      </c>
      <c r="C1005" s="5" t="s">
        <v>25</v>
      </c>
      <c r="D1005" s="5" t="s">
        <v>19</v>
      </c>
      <c r="E1005" s="10">
        <v>544855.52</v>
      </c>
      <c r="F1005" s="8">
        <v>85296</v>
      </c>
      <c r="G1005" s="9">
        <v>680000000000</v>
      </c>
      <c r="H1005" s="13">
        <f t="shared" si="30"/>
        <v>680</v>
      </c>
      <c r="I1005" s="6">
        <v>1000</v>
      </c>
      <c r="J1005" s="6" t="str">
        <f t="shared" si="31"/>
        <v>26091902</v>
      </c>
      <c r="K1005" s="5" t="s">
        <v>14</v>
      </c>
      <c r="L1005" s="5" t="s">
        <v>15</v>
      </c>
      <c r="M1005" s="9">
        <v>342515136</v>
      </c>
    </row>
    <row r="1006" spans="1:13" ht="17" x14ac:dyDescent="0.2">
      <c r="A1006" s="5" t="s">
        <v>1036</v>
      </c>
      <c r="B1006" s="5" t="s">
        <v>17</v>
      </c>
      <c r="C1006" s="5" t="s">
        <v>25</v>
      </c>
      <c r="D1006" s="5" t="s">
        <v>29</v>
      </c>
      <c r="E1006" s="10">
        <v>1080806.6000000001</v>
      </c>
      <c r="F1006" s="8">
        <v>31063</v>
      </c>
      <c r="G1006" s="9">
        <v>920000000000</v>
      </c>
      <c r="H1006" s="13">
        <f t="shared" si="30"/>
        <v>920</v>
      </c>
      <c r="I1006" s="6">
        <v>1000</v>
      </c>
      <c r="J1006" s="6" t="str">
        <f t="shared" si="31"/>
        <v>26091902</v>
      </c>
      <c r="K1006" s="5" t="s">
        <v>14</v>
      </c>
      <c r="L1006" s="5" t="s">
        <v>15</v>
      </c>
      <c r="M1006" s="9">
        <v>441.6</v>
      </c>
    </row>
    <row r="1007" spans="1:13" ht="17" x14ac:dyDescent="0.2">
      <c r="A1007" s="5" t="s">
        <v>1037</v>
      </c>
      <c r="B1007" s="5" t="s">
        <v>24</v>
      </c>
      <c r="C1007" s="5" t="s">
        <v>25</v>
      </c>
      <c r="D1007" s="5" t="s">
        <v>19</v>
      </c>
      <c r="E1007" s="10">
        <v>618509.65</v>
      </c>
      <c r="F1007" s="8" t="s">
        <v>13</v>
      </c>
      <c r="G1007" s="9">
        <v>920000000000</v>
      </c>
      <c r="H1007" s="13">
        <f t="shared" si="30"/>
        <v>920</v>
      </c>
      <c r="I1007" s="6">
        <v>1000</v>
      </c>
      <c r="J1007" s="6" t="str">
        <f t="shared" si="31"/>
        <v>26091902</v>
      </c>
      <c r="K1007" s="5" t="s">
        <v>14</v>
      </c>
      <c r="L1007" s="5" t="s">
        <v>22</v>
      </c>
      <c r="M1007" s="9">
        <v>1027177255</v>
      </c>
    </row>
    <row r="1008" spans="1:13" ht="17" x14ac:dyDescent="0.2">
      <c r="A1008" s="5" t="s">
        <v>1038</v>
      </c>
      <c r="B1008" s="5" t="s">
        <v>21</v>
      </c>
      <c r="C1008" s="5" t="s">
        <v>25</v>
      </c>
      <c r="D1008" s="5" t="s">
        <v>29</v>
      </c>
      <c r="E1008" s="10">
        <v>320822.59000000003</v>
      </c>
      <c r="F1008" s="8">
        <v>52367</v>
      </c>
      <c r="G1008" s="9">
        <v>810000000000</v>
      </c>
      <c r="H1008" s="13">
        <f t="shared" si="30"/>
        <v>810</v>
      </c>
      <c r="I1008" s="6">
        <v>1000</v>
      </c>
      <c r="J1008" s="6" t="str">
        <f t="shared" si="31"/>
        <v>26091902</v>
      </c>
      <c r="K1008" s="5" t="s">
        <v>14</v>
      </c>
      <c r="L1008" s="5" t="s">
        <v>15</v>
      </c>
      <c r="M1008" s="9">
        <v>275989978</v>
      </c>
    </row>
    <row r="1009" spans="1:13" ht="17" x14ac:dyDescent="0.2">
      <c r="A1009" s="5" t="s">
        <v>1039</v>
      </c>
      <c r="B1009" s="5" t="s">
        <v>17</v>
      </c>
      <c r="C1009" s="5" t="s">
        <v>25</v>
      </c>
      <c r="D1009" s="5" t="s">
        <v>33</v>
      </c>
      <c r="E1009" s="10">
        <v>548010.41</v>
      </c>
      <c r="F1009" s="8">
        <v>58651</v>
      </c>
      <c r="G1009" s="9">
        <v>710000000000</v>
      </c>
      <c r="H1009" s="13">
        <f t="shared" si="30"/>
        <v>710</v>
      </c>
      <c r="I1009" s="6">
        <v>1000</v>
      </c>
      <c r="J1009" s="6" t="str">
        <f t="shared" si="31"/>
        <v>26091902</v>
      </c>
      <c r="K1009" s="5" t="s">
        <v>14</v>
      </c>
      <c r="L1009" s="5" t="s">
        <v>15</v>
      </c>
      <c r="M1009" s="9">
        <v>472599683</v>
      </c>
    </row>
    <row r="1010" spans="1:13" ht="17" x14ac:dyDescent="0.2">
      <c r="A1010" s="5" t="s">
        <v>1040</v>
      </c>
      <c r="B1010" s="5" t="s">
        <v>21</v>
      </c>
      <c r="C1010" s="5" t="s">
        <v>18</v>
      </c>
      <c r="D1010" s="5" t="s">
        <v>33</v>
      </c>
      <c r="E1010" s="10">
        <v>2298615.39</v>
      </c>
      <c r="F1010" s="8">
        <v>84831</v>
      </c>
      <c r="G1010" s="9">
        <v>1920000000000</v>
      </c>
      <c r="H1010" s="13">
        <f t="shared" si="30"/>
        <v>1920</v>
      </c>
      <c r="I1010" s="6">
        <v>1000</v>
      </c>
      <c r="J1010" s="6" t="str">
        <f t="shared" si="31"/>
        <v>26091902</v>
      </c>
      <c r="K1010" s="5" t="s">
        <v>37</v>
      </c>
      <c r="L1010" s="5" t="s">
        <v>73</v>
      </c>
      <c r="M1010" s="9">
        <v>1336931716</v>
      </c>
    </row>
    <row r="1011" spans="1:13" ht="17" x14ac:dyDescent="0.2">
      <c r="A1011" s="5" t="s">
        <v>1041</v>
      </c>
      <c r="B1011" s="5" t="s">
        <v>31</v>
      </c>
      <c r="C1011" s="5" t="s">
        <v>25</v>
      </c>
      <c r="D1011" s="5" t="s">
        <v>19</v>
      </c>
      <c r="E1011" s="10">
        <v>1310792.5900000001</v>
      </c>
      <c r="F1011" s="8">
        <v>49088</v>
      </c>
      <c r="G1011" s="9">
        <v>1140000000000</v>
      </c>
      <c r="H1011" s="13">
        <f t="shared" si="30"/>
        <v>1140</v>
      </c>
      <c r="I1011" s="15">
        <v>36526</v>
      </c>
      <c r="J1011" s="6" t="str">
        <f t="shared" si="31"/>
        <v>01012000</v>
      </c>
      <c r="K1011" s="5" t="s">
        <v>26</v>
      </c>
      <c r="L1011" s="5" t="s">
        <v>27</v>
      </c>
      <c r="M1011" s="9">
        <v>547.20000000000005</v>
      </c>
    </row>
    <row r="1012" spans="1:13" ht="17" x14ac:dyDescent="0.2">
      <c r="A1012" s="5" t="s">
        <v>1042</v>
      </c>
      <c r="B1012" s="5" t="s">
        <v>24</v>
      </c>
      <c r="C1012" s="5" t="s">
        <v>18</v>
      </c>
      <c r="D1012" s="5" t="s">
        <v>33</v>
      </c>
      <c r="E1012" s="10">
        <v>746292.63</v>
      </c>
      <c r="F1012" s="8">
        <v>70263</v>
      </c>
      <c r="G1012" s="9">
        <v>930000000000</v>
      </c>
      <c r="H1012" s="13">
        <f t="shared" si="30"/>
        <v>930</v>
      </c>
      <c r="I1012" s="6">
        <v>1000</v>
      </c>
      <c r="J1012" s="6" t="str">
        <f t="shared" si="31"/>
        <v>26091902</v>
      </c>
      <c r="K1012" s="5" t="s">
        <v>26</v>
      </c>
      <c r="L1012" s="5" t="s">
        <v>22</v>
      </c>
      <c r="M1012" s="9">
        <v>7345946</v>
      </c>
    </row>
    <row r="1013" spans="1:13" ht="17" x14ac:dyDescent="0.2">
      <c r="A1013" s="5" t="s">
        <v>1043</v>
      </c>
      <c r="B1013" s="5" t="s">
        <v>31</v>
      </c>
      <c r="C1013" s="5" t="s">
        <v>18</v>
      </c>
      <c r="D1013" s="5" t="s">
        <v>75</v>
      </c>
      <c r="E1013" s="10">
        <v>1146399.1000000001</v>
      </c>
      <c r="F1013" s="8">
        <v>45354</v>
      </c>
      <c r="G1013" s="9">
        <v>2850000000000</v>
      </c>
      <c r="H1013" s="13">
        <f t="shared" si="30"/>
        <v>2850</v>
      </c>
      <c r="I1013" s="6">
        <v>1000</v>
      </c>
      <c r="J1013" s="6" t="str">
        <f t="shared" si="31"/>
        <v>26091902</v>
      </c>
      <c r="K1013" s="5" t="s">
        <v>14</v>
      </c>
      <c r="L1013" s="5" t="s">
        <v>60</v>
      </c>
      <c r="M1013" s="9">
        <v>540141566</v>
      </c>
    </row>
    <row r="1014" spans="1:13" ht="17" x14ac:dyDescent="0.2">
      <c r="A1014" s="5" t="s">
        <v>1044</v>
      </c>
      <c r="B1014" s="5" t="s">
        <v>17</v>
      </c>
      <c r="C1014" s="5" t="s">
        <v>25</v>
      </c>
      <c r="D1014" s="5" t="s">
        <v>29</v>
      </c>
      <c r="E1014" s="10">
        <v>723613.25</v>
      </c>
      <c r="F1014" s="8" t="s">
        <v>13</v>
      </c>
      <c r="G1014" s="9">
        <v>630000000000</v>
      </c>
      <c r="H1014" s="13">
        <f t="shared" si="30"/>
        <v>630</v>
      </c>
      <c r="I1014" s="6">
        <v>1000</v>
      </c>
      <c r="J1014" s="6" t="str">
        <f t="shared" si="31"/>
        <v>26091902</v>
      </c>
      <c r="K1014" s="5" t="s">
        <v>14</v>
      </c>
      <c r="L1014" s="5" t="s">
        <v>15</v>
      </c>
      <c r="M1014" s="9">
        <v>383363758</v>
      </c>
    </row>
    <row r="1015" spans="1:13" ht="17" x14ac:dyDescent="0.2">
      <c r="A1015" s="5" t="s">
        <v>1045</v>
      </c>
      <c r="B1015" s="5" t="s">
        <v>24</v>
      </c>
      <c r="C1015" s="5" t="s">
        <v>18</v>
      </c>
      <c r="D1015" s="5" t="s">
        <v>19</v>
      </c>
      <c r="E1015" s="10">
        <v>623268.79</v>
      </c>
      <c r="F1015" s="8">
        <v>28334</v>
      </c>
      <c r="G1015" s="9">
        <v>830000000000</v>
      </c>
      <c r="H1015" s="13">
        <f t="shared" si="30"/>
        <v>830</v>
      </c>
      <c r="I1015" s="6">
        <v>1000</v>
      </c>
      <c r="J1015" s="6" t="str">
        <f t="shared" si="31"/>
        <v>26091902</v>
      </c>
      <c r="K1015" s="5" t="s">
        <v>37</v>
      </c>
      <c r="L1015" s="5" t="s">
        <v>15</v>
      </c>
      <c r="M1015" s="9">
        <v>537765151</v>
      </c>
    </row>
    <row r="1016" spans="1:13" ht="17" x14ac:dyDescent="0.2">
      <c r="A1016" s="5" t="s">
        <v>1046</v>
      </c>
      <c r="B1016" s="5" t="s">
        <v>31</v>
      </c>
      <c r="C1016" s="5" t="s">
        <v>18</v>
      </c>
      <c r="D1016" s="5" t="s">
        <v>19</v>
      </c>
      <c r="E1016" s="10">
        <v>2839332.99</v>
      </c>
      <c r="F1016" s="8">
        <v>38772</v>
      </c>
      <c r="G1016" s="9">
        <v>900000000000</v>
      </c>
      <c r="H1016" s="13">
        <f t="shared" si="30"/>
        <v>900</v>
      </c>
      <c r="I1016" s="6">
        <v>1000</v>
      </c>
      <c r="J1016" s="6" t="str">
        <f t="shared" si="31"/>
        <v>26091902</v>
      </c>
      <c r="K1016" s="5" t="s">
        <v>14</v>
      </c>
      <c r="L1016" s="5" t="s">
        <v>15</v>
      </c>
      <c r="M1016" s="9">
        <v>321873474</v>
      </c>
    </row>
    <row r="1017" spans="1:13" ht="17" x14ac:dyDescent="0.2">
      <c r="A1017" s="5" t="s">
        <v>1047</v>
      </c>
      <c r="B1017" s="5" t="s">
        <v>31</v>
      </c>
      <c r="C1017" s="5" t="s">
        <v>18</v>
      </c>
      <c r="D1017" s="5" t="s">
        <v>33</v>
      </c>
      <c r="E1017" s="10">
        <v>374675.16</v>
      </c>
      <c r="F1017" s="8">
        <v>41479</v>
      </c>
      <c r="G1017" s="9">
        <v>940000000000</v>
      </c>
      <c r="H1017" s="13">
        <f t="shared" si="30"/>
        <v>940</v>
      </c>
      <c r="I1017" s="15">
        <v>36526</v>
      </c>
      <c r="J1017" s="6" t="str">
        <f t="shared" si="31"/>
        <v>01012000</v>
      </c>
      <c r="K1017" s="5" t="s">
        <v>14</v>
      </c>
      <c r="L1017" s="5" t="s">
        <v>22</v>
      </c>
      <c r="M1017" s="9">
        <v>19575683</v>
      </c>
    </row>
    <row r="1018" spans="1:13" ht="17" x14ac:dyDescent="0.2">
      <c r="A1018" s="5" t="s">
        <v>1048</v>
      </c>
      <c r="B1018" s="5" t="s">
        <v>24</v>
      </c>
      <c r="C1018" s="5" t="s">
        <v>25</v>
      </c>
      <c r="D1018" s="5" t="s">
        <v>19</v>
      </c>
      <c r="E1018" s="10">
        <v>2156933.73</v>
      </c>
      <c r="F1018" s="8">
        <v>23909</v>
      </c>
      <c r="G1018" s="9">
        <v>1190000000000</v>
      </c>
      <c r="H1018" s="13">
        <f t="shared" si="30"/>
        <v>1190</v>
      </c>
      <c r="I1018" s="6">
        <v>1000</v>
      </c>
      <c r="J1018" s="6" t="str">
        <f t="shared" si="31"/>
        <v>26091902</v>
      </c>
      <c r="K1018" s="5" t="s">
        <v>14</v>
      </c>
      <c r="L1018" s="5" t="s">
        <v>27</v>
      </c>
      <c r="M1018" s="9">
        <v>571.20000000000005</v>
      </c>
    </row>
    <row r="1019" spans="1:13" ht="17" x14ac:dyDescent="0.2">
      <c r="A1019" s="5" t="s">
        <v>1049</v>
      </c>
      <c r="B1019" s="5" t="s">
        <v>24</v>
      </c>
      <c r="C1019" s="5" t="s">
        <v>25</v>
      </c>
      <c r="D1019" s="5" t="s">
        <v>33</v>
      </c>
      <c r="E1019" s="10">
        <v>501208.37</v>
      </c>
      <c r="F1019" s="8">
        <v>48328</v>
      </c>
      <c r="G1019" s="9">
        <v>630000000000</v>
      </c>
      <c r="H1019" s="13">
        <f t="shared" si="30"/>
        <v>630</v>
      </c>
      <c r="I1019" s="6">
        <v>1000</v>
      </c>
      <c r="J1019" s="6" t="str">
        <f t="shared" si="31"/>
        <v>26091902</v>
      </c>
      <c r="K1019" s="5" t="s">
        <v>14</v>
      </c>
      <c r="L1019" s="5" t="s">
        <v>22</v>
      </c>
      <c r="M1019" s="9">
        <v>108138715</v>
      </c>
    </row>
    <row r="1020" spans="1:13" ht="17" x14ac:dyDescent="0.2">
      <c r="A1020" s="5" t="s">
        <v>1050</v>
      </c>
      <c r="B1020" s="5" t="s">
        <v>24</v>
      </c>
      <c r="C1020" s="5" t="s">
        <v>25</v>
      </c>
      <c r="D1020" s="5" t="s">
        <v>29</v>
      </c>
      <c r="E1020" s="10">
        <v>337185.84</v>
      </c>
      <c r="F1020" s="8">
        <v>86689</v>
      </c>
      <c r="G1020" s="9">
        <v>850000000000</v>
      </c>
      <c r="H1020" s="13">
        <f t="shared" si="30"/>
        <v>850</v>
      </c>
      <c r="I1020" s="6">
        <v>1000</v>
      </c>
      <c r="J1020" s="6" t="str">
        <f t="shared" si="31"/>
        <v>26091902</v>
      </c>
      <c r="K1020" s="5" t="s">
        <v>26</v>
      </c>
      <c r="L1020" s="5" t="s">
        <v>22</v>
      </c>
      <c r="M1020" s="9">
        <v>408</v>
      </c>
    </row>
    <row r="1021" spans="1:13" ht="17" x14ac:dyDescent="0.2">
      <c r="A1021" s="5" t="s">
        <v>1051</v>
      </c>
      <c r="B1021" s="5" t="s">
        <v>24</v>
      </c>
      <c r="C1021" s="5" t="s">
        <v>25</v>
      </c>
      <c r="D1021" s="5" t="s">
        <v>19</v>
      </c>
      <c r="E1021" s="10">
        <v>386477.68</v>
      </c>
      <c r="F1021" s="8">
        <v>24204</v>
      </c>
      <c r="G1021" s="9">
        <v>990000000000</v>
      </c>
      <c r="H1021" s="13">
        <f t="shared" si="30"/>
        <v>990</v>
      </c>
      <c r="I1021" s="15">
        <v>36526</v>
      </c>
      <c r="J1021" s="6" t="str">
        <f t="shared" si="31"/>
        <v>01012000</v>
      </c>
      <c r="K1021" s="5" t="s">
        <v>14</v>
      </c>
      <c r="L1021" s="5" t="s">
        <v>15</v>
      </c>
      <c r="M1021" s="9">
        <v>707303416</v>
      </c>
    </row>
    <row r="1022" spans="1:13" ht="17" x14ac:dyDescent="0.2">
      <c r="A1022" s="5" t="s">
        <v>1052</v>
      </c>
      <c r="B1022" s="5" t="s">
        <v>31</v>
      </c>
      <c r="C1022" s="5" t="s">
        <v>25</v>
      </c>
      <c r="D1022" s="5" t="s">
        <v>33</v>
      </c>
      <c r="E1022" s="10">
        <v>414571.19</v>
      </c>
      <c r="F1022" s="8">
        <v>25943</v>
      </c>
      <c r="G1022" s="9">
        <v>1100000000000</v>
      </c>
      <c r="H1022" s="13">
        <f t="shared" si="30"/>
        <v>1100</v>
      </c>
      <c r="I1022" s="6">
        <v>1000</v>
      </c>
      <c r="J1022" s="6" t="str">
        <f t="shared" si="31"/>
        <v>26091902</v>
      </c>
      <c r="K1022" s="5" t="s">
        <v>26</v>
      </c>
      <c r="L1022" s="5" t="s">
        <v>22</v>
      </c>
      <c r="M1022" s="9">
        <v>1067333126</v>
      </c>
    </row>
    <row r="1023" spans="1:13" ht="17" x14ac:dyDescent="0.2">
      <c r="A1023" s="5" t="s">
        <v>1053</v>
      </c>
      <c r="B1023" s="5" t="s">
        <v>24</v>
      </c>
      <c r="C1023" s="5" t="s">
        <v>25</v>
      </c>
      <c r="D1023" s="5" t="s">
        <v>29</v>
      </c>
      <c r="E1023" s="10">
        <v>515607.27</v>
      </c>
      <c r="F1023" s="8" t="s">
        <v>13</v>
      </c>
      <c r="G1023" s="9">
        <v>730000000000</v>
      </c>
      <c r="H1023" s="13">
        <f t="shared" si="30"/>
        <v>730</v>
      </c>
      <c r="I1023" s="6">
        <v>1000</v>
      </c>
      <c r="J1023" s="6" t="str">
        <f t="shared" si="31"/>
        <v>26091902</v>
      </c>
      <c r="K1023" s="5" t="s">
        <v>14</v>
      </c>
      <c r="L1023" s="5" t="s">
        <v>15</v>
      </c>
      <c r="M1023" s="9">
        <v>807947292</v>
      </c>
    </row>
    <row r="1024" spans="1:13" ht="17" x14ac:dyDescent="0.2">
      <c r="A1024" s="5" t="s">
        <v>1054</v>
      </c>
      <c r="B1024" s="5" t="s">
        <v>24</v>
      </c>
      <c r="C1024" s="5" t="s">
        <v>25</v>
      </c>
      <c r="D1024" s="5" t="s">
        <v>33</v>
      </c>
      <c r="E1024" s="10">
        <v>366737.5</v>
      </c>
      <c r="F1024" s="8">
        <v>62375</v>
      </c>
      <c r="G1024" s="9">
        <v>920000000000</v>
      </c>
      <c r="H1024" s="13">
        <f t="shared" si="30"/>
        <v>920</v>
      </c>
      <c r="I1024" s="6">
        <v>1000</v>
      </c>
      <c r="J1024" s="6" t="str">
        <f t="shared" si="31"/>
        <v>26091902</v>
      </c>
      <c r="K1024" s="5" t="s">
        <v>14</v>
      </c>
      <c r="L1024" s="5" t="s">
        <v>22</v>
      </c>
      <c r="M1024" s="9">
        <v>618630955</v>
      </c>
    </row>
    <row r="1025" spans="1:13" ht="17" x14ac:dyDescent="0.2">
      <c r="A1025" s="5" t="s">
        <v>1055</v>
      </c>
      <c r="B1025" s="5" t="s">
        <v>24</v>
      </c>
      <c r="C1025" s="5" t="s">
        <v>18</v>
      </c>
      <c r="D1025" s="5" t="s">
        <v>29</v>
      </c>
      <c r="E1025" s="10">
        <v>783568.35</v>
      </c>
      <c r="F1025" s="8" t="s">
        <v>13</v>
      </c>
      <c r="G1025" s="9">
        <v>710000000000</v>
      </c>
      <c r="H1025" s="13">
        <f t="shared" si="30"/>
        <v>710</v>
      </c>
      <c r="I1025" s="6">
        <v>1000</v>
      </c>
      <c r="J1025" s="6" t="str">
        <f t="shared" si="31"/>
        <v>26091902</v>
      </c>
      <c r="K1025" s="5" t="s">
        <v>26</v>
      </c>
      <c r="L1025" s="5" t="s">
        <v>15</v>
      </c>
      <c r="M1025" s="9">
        <v>404272806</v>
      </c>
    </row>
    <row r="1026" spans="1:13" ht="17" x14ac:dyDescent="0.2">
      <c r="A1026" s="5" t="s">
        <v>1056</v>
      </c>
      <c r="B1026" s="5" t="s">
        <v>17</v>
      </c>
      <c r="C1026" s="5" t="s">
        <v>25</v>
      </c>
      <c r="D1026" s="5" t="s">
        <v>19</v>
      </c>
      <c r="E1026" s="10">
        <v>1456726.84</v>
      </c>
      <c r="F1026" s="8" t="s">
        <v>13</v>
      </c>
      <c r="G1026" s="9">
        <v>1480000000000</v>
      </c>
      <c r="H1026" s="13">
        <f t="shared" si="30"/>
        <v>1480</v>
      </c>
      <c r="I1026" s="6">
        <v>1000</v>
      </c>
      <c r="J1026" s="6" t="str">
        <f t="shared" si="31"/>
        <v>26091902</v>
      </c>
      <c r="K1026" s="5" t="s">
        <v>14</v>
      </c>
      <c r="L1026" s="5" t="s">
        <v>27</v>
      </c>
      <c r="M1026" s="9">
        <v>710.4</v>
      </c>
    </row>
    <row r="1027" spans="1:13" ht="17" x14ac:dyDescent="0.2">
      <c r="A1027" s="5" t="s">
        <v>1057</v>
      </c>
      <c r="B1027" s="5" t="s">
        <v>31</v>
      </c>
      <c r="C1027" s="5" t="s">
        <v>25</v>
      </c>
      <c r="D1027" s="5" t="s">
        <v>19</v>
      </c>
      <c r="E1027" s="10">
        <v>1017133.9</v>
      </c>
      <c r="F1027" s="8">
        <v>70200</v>
      </c>
      <c r="G1027" s="9">
        <v>650000000000</v>
      </c>
      <c r="H1027" s="13">
        <f t="shared" ref="H1027:H1072" si="32">$G1027/1000000000</f>
        <v>650</v>
      </c>
      <c r="I1027" s="6">
        <v>1000</v>
      </c>
      <c r="J1027" s="6" t="str">
        <f t="shared" ref="J1027:J1072" si="33">TEXT(I1027,"ddmmyyyy")</f>
        <v>26091902</v>
      </c>
      <c r="K1027" s="5" t="s">
        <v>26</v>
      </c>
      <c r="L1027" s="5" t="s">
        <v>15</v>
      </c>
      <c r="M1027" s="9">
        <v>312</v>
      </c>
    </row>
    <row r="1028" spans="1:13" ht="17" x14ac:dyDescent="0.2">
      <c r="A1028" s="5" t="s">
        <v>1058</v>
      </c>
      <c r="B1028" s="5" t="s">
        <v>21</v>
      </c>
      <c r="C1028" s="5" t="s">
        <v>18</v>
      </c>
      <c r="D1028" s="5" t="s">
        <v>19</v>
      </c>
      <c r="E1028" s="10">
        <v>413577.52</v>
      </c>
      <c r="F1028" s="8" t="s">
        <v>13</v>
      </c>
      <c r="G1028" s="9">
        <v>1120000000000</v>
      </c>
      <c r="H1028" s="13">
        <f t="shared" si="32"/>
        <v>1120</v>
      </c>
      <c r="I1028" s="6">
        <v>1000</v>
      </c>
      <c r="J1028" s="6" t="str">
        <f t="shared" si="33"/>
        <v>26091902</v>
      </c>
      <c r="K1028" s="5" t="s">
        <v>37</v>
      </c>
      <c r="L1028" s="5" t="s">
        <v>15</v>
      </c>
      <c r="M1028" s="9">
        <v>707977614</v>
      </c>
    </row>
    <row r="1029" spans="1:13" ht="17" x14ac:dyDescent="0.2">
      <c r="A1029" s="5" t="s">
        <v>1059</v>
      </c>
      <c r="B1029" s="5" t="s">
        <v>31</v>
      </c>
      <c r="C1029" s="5" t="s">
        <v>18</v>
      </c>
      <c r="D1029" s="5" t="s">
        <v>33</v>
      </c>
      <c r="E1029" s="10">
        <v>551149.11</v>
      </c>
      <c r="F1029" s="8">
        <v>79027</v>
      </c>
      <c r="G1029" s="9">
        <v>700000000000</v>
      </c>
      <c r="H1029" s="13">
        <f t="shared" si="32"/>
        <v>700</v>
      </c>
      <c r="I1029" s="6">
        <v>1000</v>
      </c>
      <c r="J1029" s="6" t="str">
        <f t="shared" si="33"/>
        <v>26091902</v>
      </c>
      <c r="K1029" s="5" t="s">
        <v>26</v>
      </c>
      <c r="L1029" s="5" t="s">
        <v>15</v>
      </c>
      <c r="M1029" s="9">
        <v>336</v>
      </c>
    </row>
    <row r="1030" spans="1:13" ht="17" x14ac:dyDescent="0.2">
      <c r="A1030" s="5" t="s">
        <v>1060</v>
      </c>
      <c r="B1030" s="5" t="s">
        <v>10</v>
      </c>
      <c r="C1030" s="5" t="s">
        <v>18</v>
      </c>
      <c r="D1030" s="5" t="s">
        <v>29</v>
      </c>
      <c r="E1030" s="10">
        <v>1131424.3899999999</v>
      </c>
      <c r="F1030" s="8">
        <v>62935</v>
      </c>
      <c r="G1030" s="9">
        <v>1410000000000</v>
      </c>
      <c r="H1030" s="13">
        <f t="shared" si="32"/>
        <v>1410</v>
      </c>
      <c r="I1030" s="6">
        <v>1000</v>
      </c>
      <c r="J1030" s="6" t="str">
        <f t="shared" si="33"/>
        <v>26091902</v>
      </c>
      <c r="K1030" s="5" t="s">
        <v>14</v>
      </c>
      <c r="L1030" s="5" t="s">
        <v>73</v>
      </c>
      <c r="M1030" s="9">
        <v>232242326</v>
      </c>
    </row>
    <row r="1031" spans="1:13" ht="17" x14ac:dyDescent="0.2">
      <c r="A1031" s="5" t="s">
        <v>1061</v>
      </c>
      <c r="B1031" s="5" t="s">
        <v>24</v>
      </c>
      <c r="C1031" s="5" t="s">
        <v>18</v>
      </c>
      <c r="D1031" s="5" t="s">
        <v>29</v>
      </c>
      <c r="E1031" s="10">
        <v>541461.73</v>
      </c>
      <c r="F1031" s="8">
        <v>26893</v>
      </c>
      <c r="G1031" s="9">
        <v>680000000000</v>
      </c>
      <c r="H1031" s="13">
        <f t="shared" si="32"/>
        <v>680</v>
      </c>
      <c r="I1031" s="6">
        <v>1000</v>
      </c>
      <c r="J1031" s="6" t="str">
        <f t="shared" si="33"/>
        <v>26091902</v>
      </c>
      <c r="K1031" s="5" t="s">
        <v>14</v>
      </c>
      <c r="L1031" s="5" t="s">
        <v>15</v>
      </c>
      <c r="M1031" s="9">
        <v>68226001</v>
      </c>
    </row>
    <row r="1032" spans="1:13" ht="17" x14ac:dyDescent="0.2">
      <c r="A1032" s="5" t="s">
        <v>1062</v>
      </c>
      <c r="B1032" s="5" t="s">
        <v>31</v>
      </c>
      <c r="C1032" s="5" t="s">
        <v>18</v>
      </c>
      <c r="D1032" s="5" t="s">
        <v>29</v>
      </c>
      <c r="E1032" s="10">
        <v>742159.35</v>
      </c>
      <c r="F1032" s="8">
        <v>47406</v>
      </c>
      <c r="G1032" s="9">
        <v>940000000000</v>
      </c>
      <c r="H1032" s="13">
        <f t="shared" si="32"/>
        <v>940</v>
      </c>
      <c r="I1032" s="15">
        <v>36526</v>
      </c>
      <c r="J1032" s="6" t="str">
        <f t="shared" si="33"/>
        <v>01012000</v>
      </c>
      <c r="K1032" s="5" t="s">
        <v>14</v>
      </c>
      <c r="L1032" s="5" t="s">
        <v>15</v>
      </c>
      <c r="M1032" s="9">
        <v>287149807</v>
      </c>
    </row>
    <row r="1033" spans="1:13" ht="17" x14ac:dyDescent="0.2">
      <c r="A1033" s="5" t="s">
        <v>1063</v>
      </c>
      <c r="B1033" s="5" t="s">
        <v>24</v>
      </c>
      <c r="C1033" s="5" t="s">
        <v>25</v>
      </c>
      <c r="D1033" s="5" t="s">
        <v>19</v>
      </c>
      <c r="E1033" s="10">
        <v>445811.34</v>
      </c>
      <c r="F1033" s="8">
        <v>17622</v>
      </c>
      <c r="G1033" s="9">
        <v>650000000000</v>
      </c>
      <c r="H1033" s="13">
        <f t="shared" si="32"/>
        <v>650</v>
      </c>
      <c r="I1033" s="15">
        <v>36526</v>
      </c>
      <c r="J1033" s="6" t="str">
        <f t="shared" si="33"/>
        <v>01012000</v>
      </c>
      <c r="K1033" s="5" t="s">
        <v>14</v>
      </c>
      <c r="L1033" s="5" t="s">
        <v>15</v>
      </c>
      <c r="M1033" s="9">
        <v>312</v>
      </c>
    </row>
    <row r="1034" spans="1:13" ht="17" x14ac:dyDescent="0.2">
      <c r="A1034" s="5" t="s">
        <v>1064</v>
      </c>
      <c r="B1034" s="5" t="s">
        <v>31</v>
      </c>
      <c r="C1034" s="5" t="s">
        <v>18</v>
      </c>
      <c r="D1034" s="5" t="s">
        <v>33</v>
      </c>
      <c r="E1034" s="10">
        <v>1447612.49</v>
      </c>
      <c r="F1034" s="8">
        <v>27572</v>
      </c>
      <c r="G1034" s="9">
        <v>1240000000000</v>
      </c>
      <c r="H1034" s="13">
        <f t="shared" si="32"/>
        <v>1240</v>
      </c>
      <c r="I1034" s="6">
        <v>1000</v>
      </c>
      <c r="J1034" s="6" t="str">
        <f t="shared" si="33"/>
        <v>26091902</v>
      </c>
      <c r="K1034" s="5" t="s">
        <v>26</v>
      </c>
      <c r="L1034" s="5" t="s">
        <v>27</v>
      </c>
      <c r="M1034" s="9">
        <v>595.20000000000005</v>
      </c>
    </row>
    <row r="1035" spans="1:13" ht="17" x14ac:dyDescent="0.2">
      <c r="A1035" s="5" t="s">
        <v>1065</v>
      </c>
      <c r="B1035" s="5" t="s">
        <v>31</v>
      </c>
      <c r="C1035" s="5" t="s">
        <v>18</v>
      </c>
      <c r="D1035" s="5" t="s">
        <v>33</v>
      </c>
      <c r="E1035" s="10">
        <v>493688.84</v>
      </c>
      <c r="F1035" s="8" t="s">
        <v>13</v>
      </c>
      <c r="G1035" s="9">
        <v>720000000000</v>
      </c>
      <c r="H1035" s="13">
        <f t="shared" si="32"/>
        <v>720</v>
      </c>
      <c r="I1035" s="15">
        <v>36557</v>
      </c>
      <c r="J1035" s="6" t="str">
        <f t="shared" si="33"/>
        <v>01022000</v>
      </c>
      <c r="K1035" s="5" t="s">
        <v>14</v>
      </c>
      <c r="L1035" s="5" t="s">
        <v>22</v>
      </c>
      <c r="M1035" s="9">
        <v>391636628</v>
      </c>
    </row>
    <row r="1036" spans="1:13" ht="17" x14ac:dyDescent="0.2">
      <c r="A1036" s="5" t="s">
        <v>1066</v>
      </c>
      <c r="B1036" s="5" t="s">
        <v>31</v>
      </c>
      <c r="C1036" s="5" t="s">
        <v>18</v>
      </c>
      <c r="D1036" s="5" t="s">
        <v>19</v>
      </c>
      <c r="E1036" s="10">
        <v>452527.65</v>
      </c>
      <c r="F1036" s="8">
        <v>32802</v>
      </c>
      <c r="G1036" s="9">
        <v>1140000000000</v>
      </c>
      <c r="H1036" s="13">
        <f t="shared" si="32"/>
        <v>1140</v>
      </c>
      <c r="I1036" s="6">
        <v>1000</v>
      </c>
      <c r="J1036" s="6" t="str">
        <f t="shared" si="33"/>
        <v>26091902</v>
      </c>
      <c r="K1036" s="5" t="s">
        <v>14</v>
      </c>
      <c r="L1036" s="5" t="s">
        <v>27</v>
      </c>
      <c r="M1036" s="9">
        <v>547.20000000000005</v>
      </c>
    </row>
    <row r="1037" spans="1:13" ht="17" x14ac:dyDescent="0.2">
      <c r="A1037" s="5" t="s">
        <v>1067</v>
      </c>
      <c r="B1037" s="5" t="s">
        <v>10</v>
      </c>
      <c r="C1037" s="5" t="s">
        <v>18</v>
      </c>
      <c r="D1037" s="5" t="s">
        <v>12</v>
      </c>
      <c r="E1037" s="10">
        <v>558176.13</v>
      </c>
      <c r="F1037" s="8">
        <v>62739</v>
      </c>
      <c r="G1037" s="9">
        <v>700000000000</v>
      </c>
      <c r="H1037" s="13">
        <f t="shared" si="32"/>
        <v>700</v>
      </c>
      <c r="I1037" s="6">
        <v>1000</v>
      </c>
      <c r="J1037" s="6" t="str">
        <f t="shared" si="33"/>
        <v>26091902</v>
      </c>
      <c r="K1037" s="5" t="s">
        <v>14</v>
      </c>
      <c r="L1037" s="5" t="s">
        <v>22</v>
      </c>
      <c r="M1037" s="9">
        <v>239328571</v>
      </c>
    </row>
    <row r="1038" spans="1:13" ht="17" x14ac:dyDescent="0.2">
      <c r="A1038" s="5" t="s">
        <v>1068</v>
      </c>
      <c r="B1038" s="5" t="s">
        <v>24</v>
      </c>
      <c r="C1038" s="5" t="s">
        <v>18</v>
      </c>
      <c r="D1038" s="5" t="s">
        <v>19</v>
      </c>
      <c r="E1038" s="10">
        <v>1413434.74</v>
      </c>
      <c r="F1038" s="8">
        <v>90844</v>
      </c>
      <c r="G1038" s="9">
        <v>1180000000000</v>
      </c>
      <c r="H1038" s="13">
        <f t="shared" si="32"/>
        <v>1180</v>
      </c>
      <c r="I1038" s="6">
        <v>1000</v>
      </c>
      <c r="J1038" s="6" t="str">
        <f t="shared" si="33"/>
        <v>26091902</v>
      </c>
      <c r="K1038" s="5" t="s">
        <v>14</v>
      </c>
      <c r="L1038" s="5" t="s">
        <v>27</v>
      </c>
      <c r="M1038" s="9">
        <v>232674417</v>
      </c>
    </row>
    <row r="1039" spans="1:13" ht="17" x14ac:dyDescent="0.2">
      <c r="A1039" s="5" t="s">
        <v>1069</v>
      </c>
      <c r="B1039" s="5" t="s">
        <v>21</v>
      </c>
      <c r="C1039" s="5" t="s">
        <v>18</v>
      </c>
      <c r="D1039" s="5" t="s">
        <v>29</v>
      </c>
      <c r="E1039" s="10">
        <v>2472318.31</v>
      </c>
      <c r="F1039" s="8">
        <v>44685</v>
      </c>
      <c r="G1039" s="9">
        <v>690000000000</v>
      </c>
      <c r="H1039" s="13">
        <f t="shared" si="32"/>
        <v>690</v>
      </c>
      <c r="I1039" s="6">
        <v>1000</v>
      </c>
      <c r="J1039" s="6" t="str">
        <f t="shared" si="33"/>
        <v>26091902</v>
      </c>
      <c r="K1039" s="5" t="s">
        <v>14</v>
      </c>
      <c r="L1039" s="5" t="s">
        <v>15</v>
      </c>
      <c r="M1039" s="9">
        <v>331.2</v>
      </c>
    </row>
    <row r="1040" spans="1:13" ht="17" x14ac:dyDescent="0.2">
      <c r="A1040" s="5" t="s">
        <v>1070</v>
      </c>
      <c r="B1040" s="5" t="s">
        <v>24</v>
      </c>
      <c r="C1040" s="5" t="s">
        <v>18</v>
      </c>
      <c r="D1040" s="5" t="s">
        <v>19</v>
      </c>
      <c r="E1040" s="10">
        <v>283806.78000000003</v>
      </c>
      <c r="F1040" s="8" t="s">
        <v>13</v>
      </c>
      <c r="G1040" s="9">
        <v>800000000000</v>
      </c>
      <c r="H1040" s="13">
        <f t="shared" si="32"/>
        <v>800</v>
      </c>
      <c r="I1040" s="6">
        <v>1000</v>
      </c>
      <c r="J1040" s="6" t="str">
        <f t="shared" si="33"/>
        <v>26091902</v>
      </c>
      <c r="K1040" s="5" t="s">
        <v>14</v>
      </c>
      <c r="L1040" s="5" t="s">
        <v>15</v>
      </c>
      <c r="M1040" s="9">
        <v>33650961</v>
      </c>
    </row>
    <row r="1041" spans="1:13" ht="17" x14ac:dyDescent="0.2">
      <c r="A1041" s="5" t="s">
        <v>1071</v>
      </c>
      <c r="B1041" s="5" t="s">
        <v>24</v>
      </c>
      <c r="C1041" s="5" t="s">
        <v>18</v>
      </c>
      <c r="D1041" s="5" t="s">
        <v>29</v>
      </c>
      <c r="E1041" s="10">
        <v>384848.36</v>
      </c>
      <c r="F1041" s="8">
        <v>42589</v>
      </c>
      <c r="G1041" s="9">
        <v>980000000000</v>
      </c>
      <c r="H1041" s="13">
        <f t="shared" si="32"/>
        <v>980</v>
      </c>
      <c r="I1041" s="6">
        <v>1000</v>
      </c>
      <c r="J1041" s="6" t="str">
        <f t="shared" si="33"/>
        <v>26091902</v>
      </c>
      <c r="K1041" s="5" t="s">
        <v>26</v>
      </c>
      <c r="L1041" s="5" t="s">
        <v>15</v>
      </c>
      <c r="M1041" s="9">
        <v>470.4</v>
      </c>
    </row>
    <row r="1042" spans="1:13" ht="17" x14ac:dyDescent="0.2">
      <c r="A1042" s="5" t="s">
        <v>1072</v>
      </c>
      <c r="B1042" s="5" t="s">
        <v>31</v>
      </c>
      <c r="C1042" s="5" t="s">
        <v>25</v>
      </c>
      <c r="D1042" s="5" t="s">
        <v>19</v>
      </c>
      <c r="E1042" s="10">
        <v>1950447.39</v>
      </c>
      <c r="F1042" s="8" t="s">
        <v>13</v>
      </c>
      <c r="G1042" s="9">
        <v>720000000000</v>
      </c>
      <c r="H1042" s="13">
        <f t="shared" si="32"/>
        <v>720</v>
      </c>
      <c r="I1042" s="6">
        <v>1000</v>
      </c>
      <c r="J1042" s="6" t="str">
        <f t="shared" si="33"/>
        <v>26091902</v>
      </c>
      <c r="K1042" s="5" t="s">
        <v>14</v>
      </c>
      <c r="L1042" s="5" t="s">
        <v>15</v>
      </c>
      <c r="M1042" s="9">
        <v>345.6</v>
      </c>
    </row>
    <row r="1043" spans="1:13" ht="17" x14ac:dyDescent="0.2">
      <c r="A1043" s="5" t="s">
        <v>1073</v>
      </c>
      <c r="B1043" s="5" t="s">
        <v>10</v>
      </c>
      <c r="C1043" s="5" t="s">
        <v>18</v>
      </c>
      <c r="D1043" s="5" t="s">
        <v>19</v>
      </c>
      <c r="E1043" s="10">
        <v>248004.59</v>
      </c>
      <c r="F1043" s="8">
        <v>93383</v>
      </c>
      <c r="G1043" s="9">
        <v>620000000000</v>
      </c>
      <c r="H1043" s="13">
        <f t="shared" si="32"/>
        <v>620</v>
      </c>
      <c r="I1043" s="6">
        <v>1000</v>
      </c>
      <c r="J1043" s="6" t="str">
        <f t="shared" si="33"/>
        <v>26091902</v>
      </c>
      <c r="K1043" s="5" t="s">
        <v>26</v>
      </c>
      <c r="L1043" s="5" t="s">
        <v>22</v>
      </c>
      <c r="M1043" s="9">
        <v>244212286</v>
      </c>
    </row>
    <row r="1044" spans="1:13" ht="17" x14ac:dyDescent="0.2">
      <c r="A1044" s="5" t="s">
        <v>1074</v>
      </c>
      <c r="B1044" s="5" t="s">
        <v>17</v>
      </c>
      <c r="C1044" s="5" t="s">
        <v>18</v>
      </c>
      <c r="D1044" s="5" t="s">
        <v>29</v>
      </c>
      <c r="E1044" s="10">
        <v>436137.29</v>
      </c>
      <c r="F1044" s="8">
        <v>79583</v>
      </c>
      <c r="G1044" s="9">
        <v>1090000000000</v>
      </c>
      <c r="H1044" s="13">
        <f t="shared" si="32"/>
        <v>1090</v>
      </c>
      <c r="I1044" s="15">
        <v>36557</v>
      </c>
      <c r="J1044" s="6" t="str">
        <f t="shared" si="33"/>
        <v>01022000</v>
      </c>
      <c r="K1044" s="5" t="s">
        <v>14</v>
      </c>
      <c r="L1044" s="5" t="s">
        <v>15</v>
      </c>
      <c r="M1044" s="9">
        <v>523.20000000000005</v>
      </c>
    </row>
    <row r="1045" spans="1:13" ht="17" x14ac:dyDescent="0.2">
      <c r="A1045" s="5" t="s">
        <v>1075</v>
      </c>
      <c r="B1045" s="5" t="s">
        <v>17</v>
      </c>
      <c r="C1045" s="5" t="s">
        <v>18</v>
      </c>
      <c r="D1045" s="5" t="s">
        <v>29</v>
      </c>
      <c r="E1045" s="10">
        <v>252907.75</v>
      </c>
      <c r="F1045" s="8">
        <v>89129</v>
      </c>
      <c r="G1045" s="9">
        <v>640000000000</v>
      </c>
      <c r="H1045" s="13">
        <f t="shared" si="32"/>
        <v>640</v>
      </c>
      <c r="I1045" s="6">
        <v>1000</v>
      </c>
      <c r="J1045" s="6" t="str">
        <f t="shared" si="33"/>
        <v>26091902</v>
      </c>
      <c r="K1045" s="5" t="s">
        <v>14</v>
      </c>
      <c r="L1045" s="5" t="s">
        <v>15</v>
      </c>
      <c r="M1045" s="9">
        <v>328870868</v>
      </c>
    </row>
    <row r="1046" spans="1:13" ht="17" x14ac:dyDescent="0.2">
      <c r="A1046" s="5" t="s">
        <v>1076</v>
      </c>
      <c r="B1046" s="5" t="s">
        <v>17</v>
      </c>
      <c r="C1046" s="5" t="s">
        <v>25</v>
      </c>
      <c r="D1046" s="5" t="s">
        <v>33</v>
      </c>
      <c r="E1046" s="10">
        <v>250444.48</v>
      </c>
      <c r="F1046" s="8" t="s">
        <v>13</v>
      </c>
      <c r="G1046" s="9">
        <v>690000000000</v>
      </c>
      <c r="H1046" s="13">
        <f t="shared" si="32"/>
        <v>690</v>
      </c>
      <c r="I1046" s="6">
        <v>1000</v>
      </c>
      <c r="J1046" s="6" t="str">
        <f t="shared" si="33"/>
        <v>26091902</v>
      </c>
      <c r="K1046" s="5" t="s">
        <v>14</v>
      </c>
      <c r="L1046" s="5" t="s">
        <v>15</v>
      </c>
      <c r="M1046" s="9">
        <v>496.8</v>
      </c>
    </row>
    <row r="1047" spans="1:13" ht="17" x14ac:dyDescent="0.2">
      <c r="A1047" s="5" t="s">
        <v>1077</v>
      </c>
      <c r="B1047" s="5" t="s">
        <v>31</v>
      </c>
      <c r="C1047" s="5" t="s">
        <v>18</v>
      </c>
      <c r="D1047" s="5" t="s">
        <v>19</v>
      </c>
      <c r="E1047" s="10">
        <v>864970.06</v>
      </c>
      <c r="F1047" s="8">
        <v>94389</v>
      </c>
      <c r="G1047" s="9">
        <v>1070000000000</v>
      </c>
      <c r="H1047" s="13">
        <f t="shared" si="32"/>
        <v>1070</v>
      </c>
      <c r="I1047" s="6">
        <v>1000</v>
      </c>
      <c r="J1047" s="6" t="str">
        <f t="shared" si="33"/>
        <v>26091902</v>
      </c>
      <c r="K1047" s="5" t="s">
        <v>26</v>
      </c>
      <c r="L1047" s="5" t="s">
        <v>27</v>
      </c>
      <c r="M1047" s="9">
        <v>85063708</v>
      </c>
    </row>
    <row r="1048" spans="1:13" ht="17" x14ac:dyDescent="0.2">
      <c r="A1048" s="5" t="s">
        <v>1078</v>
      </c>
      <c r="B1048" s="5" t="s">
        <v>31</v>
      </c>
      <c r="C1048" s="5" t="s">
        <v>18</v>
      </c>
      <c r="D1048" s="5" t="s">
        <v>33</v>
      </c>
      <c r="E1048" s="10">
        <v>1366835.53</v>
      </c>
      <c r="F1048" s="8" t="s">
        <v>13</v>
      </c>
      <c r="G1048" s="9">
        <v>1970000000000</v>
      </c>
      <c r="H1048" s="13">
        <f t="shared" si="32"/>
        <v>1970</v>
      </c>
      <c r="I1048" s="6">
        <v>1000</v>
      </c>
      <c r="J1048" s="6" t="str">
        <f t="shared" si="33"/>
        <v>26091902</v>
      </c>
      <c r="K1048" s="5" t="s">
        <v>14</v>
      </c>
      <c r="L1048" s="5" t="s">
        <v>27</v>
      </c>
      <c r="M1048" s="9">
        <v>1418.4</v>
      </c>
    </row>
    <row r="1049" spans="1:13" ht="17" x14ac:dyDescent="0.2">
      <c r="A1049" s="5" t="s">
        <v>1079</v>
      </c>
      <c r="B1049" s="5" t="s">
        <v>31</v>
      </c>
      <c r="C1049" s="5" t="s">
        <v>18</v>
      </c>
      <c r="D1049" s="5" t="s">
        <v>29</v>
      </c>
      <c r="E1049" s="10">
        <v>2063508.46</v>
      </c>
      <c r="F1049" s="8">
        <v>84106</v>
      </c>
      <c r="G1049" s="9">
        <v>640000000000</v>
      </c>
      <c r="H1049" s="13">
        <f t="shared" si="32"/>
        <v>640</v>
      </c>
      <c r="I1049" s="6">
        <v>1000</v>
      </c>
      <c r="J1049" s="6" t="str">
        <f t="shared" si="33"/>
        <v>26091902</v>
      </c>
      <c r="K1049" s="5" t="s">
        <v>14</v>
      </c>
      <c r="L1049" s="5" t="s">
        <v>22</v>
      </c>
      <c r="M1049" s="9">
        <v>334408717</v>
      </c>
    </row>
    <row r="1050" spans="1:13" ht="17" x14ac:dyDescent="0.2">
      <c r="A1050" s="5" t="s">
        <v>1080</v>
      </c>
      <c r="B1050" s="5" t="s">
        <v>17</v>
      </c>
      <c r="C1050" s="5" t="s">
        <v>18</v>
      </c>
      <c r="D1050" s="5" t="s">
        <v>33</v>
      </c>
      <c r="E1050" s="10">
        <v>251753.36</v>
      </c>
      <c r="F1050" s="8" t="s">
        <v>13</v>
      </c>
      <c r="G1050" s="9">
        <v>690000000000</v>
      </c>
      <c r="H1050" s="13">
        <f t="shared" si="32"/>
        <v>690</v>
      </c>
      <c r="I1050" s="6">
        <v>1000</v>
      </c>
      <c r="J1050" s="6" t="str">
        <f t="shared" si="33"/>
        <v>26091902</v>
      </c>
      <c r="K1050" s="5" t="s">
        <v>14</v>
      </c>
      <c r="L1050" s="5" t="s">
        <v>15</v>
      </c>
      <c r="M1050" s="9">
        <v>42096415</v>
      </c>
    </row>
    <row r="1051" spans="1:13" ht="17" x14ac:dyDescent="0.2">
      <c r="A1051" s="5" t="s">
        <v>1081</v>
      </c>
      <c r="B1051" s="5" t="s">
        <v>24</v>
      </c>
      <c r="C1051" s="5" t="s">
        <v>18</v>
      </c>
      <c r="D1051" s="5" t="s">
        <v>29</v>
      </c>
      <c r="E1051" s="10">
        <v>532667.77</v>
      </c>
      <c r="F1051" s="8">
        <v>76717</v>
      </c>
      <c r="G1051" s="9">
        <v>660000000000</v>
      </c>
      <c r="H1051" s="13">
        <f t="shared" si="32"/>
        <v>660</v>
      </c>
      <c r="I1051" s="6">
        <v>1000</v>
      </c>
      <c r="J1051" s="6" t="str">
        <f t="shared" si="33"/>
        <v>26091902</v>
      </c>
      <c r="K1051" s="5" t="s">
        <v>14</v>
      </c>
      <c r="L1051" s="5" t="s">
        <v>22</v>
      </c>
      <c r="M1051" s="9">
        <v>300528579</v>
      </c>
    </row>
    <row r="1052" spans="1:13" ht="17" x14ac:dyDescent="0.2">
      <c r="A1052" s="5" t="s">
        <v>1082</v>
      </c>
      <c r="B1052" s="5" t="s">
        <v>17</v>
      </c>
      <c r="C1052" s="5" t="s">
        <v>25</v>
      </c>
      <c r="D1052" s="5" t="s">
        <v>29</v>
      </c>
      <c r="E1052" s="10">
        <v>260027.21</v>
      </c>
      <c r="F1052" s="8">
        <v>51978</v>
      </c>
      <c r="G1052" s="9">
        <v>660000000000</v>
      </c>
      <c r="H1052" s="13">
        <f t="shared" si="32"/>
        <v>660</v>
      </c>
      <c r="I1052" s="6">
        <v>1000</v>
      </c>
      <c r="J1052" s="6" t="str">
        <f t="shared" si="33"/>
        <v>26091902</v>
      </c>
      <c r="K1052" s="5" t="s">
        <v>26</v>
      </c>
      <c r="L1052" s="5" t="s">
        <v>15</v>
      </c>
      <c r="M1052" s="9">
        <v>144782152</v>
      </c>
    </row>
    <row r="1053" spans="1:13" ht="17" x14ac:dyDescent="0.2">
      <c r="A1053" s="5" t="s">
        <v>1083</v>
      </c>
      <c r="B1053" s="5" t="s">
        <v>31</v>
      </c>
      <c r="C1053" s="5" t="s">
        <v>18</v>
      </c>
      <c r="D1053" s="5" t="s">
        <v>19</v>
      </c>
      <c r="E1053" s="10">
        <v>853479.28</v>
      </c>
      <c r="F1053" s="8">
        <v>47325</v>
      </c>
      <c r="G1053" s="9">
        <v>1070000000000</v>
      </c>
      <c r="H1053" s="13">
        <f t="shared" si="32"/>
        <v>1070</v>
      </c>
      <c r="I1053" s="6">
        <v>1000</v>
      </c>
      <c r="J1053" s="6" t="str">
        <f t="shared" si="33"/>
        <v>26091902</v>
      </c>
      <c r="K1053" s="5" t="s">
        <v>14</v>
      </c>
      <c r="L1053" s="5" t="s">
        <v>27</v>
      </c>
      <c r="M1053" s="9">
        <v>64598216</v>
      </c>
    </row>
    <row r="1054" spans="1:13" ht="17" x14ac:dyDescent="0.2">
      <c r="A1054" s="5" t="s">
        <v>1084</v>
      </c>
      <c r="B1054" s="5" t="s">
        <v>31</v>
      </c>
      <c r="C1054" s="5" t="s">
        <v>25</v>
      </c>
      <c r="D1054" s="5" t="s">
        <v>29</v>
      </c>
      <c r="E1054" s="10">
        <v>882883.5</v>
      </c>
      <c r="F1054" s="8">
        <v>86721</v>
      </c>
      <c r="G1054" s="9">
        <v>1110000000000</v>
      </c>
      <c r="H1054" s="13">
        <f t="shared" si="32"/>
        <v>1110</v>
      </c>
      <c r="I1054" s="6">
        <v>1000</v>
      </c>
      <c r="J1054" s="6" t="str">
        <f t="shared" si="33"/>
        <v>26091902</v>
      </c>
      <c r="K1054" s="5" t="s">
        <v>26</v>
      </c>
      <c r="L1054" s="5" t="s">
        <v>27</v>
      </c>
      <c r="M1054" s="9">
        <v>532.79999999999995</v>
      </c>
    </row>
    <row r="1055" spans="1:13" ht="17" x14ac:dyDescent="0.2">
      <c r="A1055" s="5" t="s">
        <v>1085</v>
      </c>
      <c r="B1055" s="5" t="s">
        <v>21</v>
      </c>
      <c r="C1055" s="5" t="s">
        <v>18</v>
      </c>
      <c r="D1055" s="5" t="s">
        <v>19</v>
      </c>
      <c r="E1055" s="10">
        <v>224844.96</v>
      </c>
      <c r="F1055" s="8">
        <v>24910</v>
      </c>
      <c r="G1055" s="9">
        <v>630000000000</v>
      </c>
      <c r="H1055" s="13">
        <f t="shared" si="32"/>
        <v>630</v>
      </c>
      <c r="I1055" s="15">
        <v>36526</v>
      </c>
      <c r="J1055" s="6" t="str">
        <f t="shared" si="33"/>
        <v>01012000</v>
      </c>
      <c r="K1055" s="5" t="s">
        <v>14</v>
      </c>
      <c r="L1055" s="5" t="s">
        <v>15</v>
      </c>
      <c r="M1055" s="9">
        <v>347857619</v>
      </c>
    </row>
    <row r="1056" spans="1:13" ht="17" x14ac:dyDescent="0.2">
      <c r="A1056" s="5" t="s">
        <v>1086</v>
      </c>
      <c r="B1056" s="5" t="s">
        <v>10</v>
      </c>
      <c r="C1056" s="5" t="s">
        <v>18</v>
      </c>
      <c r="D1056" s="5" t="s">
        <v>19</v>
      </c>
      <c r="E1056" s="10">
        <v>1230276.24</v>
      </c>
      <c r="F1056" s="8">
        <v>43817</v>
      </c>
      <c r="G1056" s="9">
        <v>620000000000</v>
      </c>
      <c r="H1056" s="13">
        <f t="shared" si="32"/>
        <v>620</v>
      </c>
      <c r="I1056" s="15">
        <v>36526</v>
      </c>
      <c r="J1056" s="6" t="str">
        <f t="shared" si="33"/>
        <v>01012000</v>
      </c>
      <c r="K1056" s="5" t="s">
        <v>14</v>
      </c>
      <c r="L1056" s="5" t="s">
        <v>15</v>
      </c>
      <c r="M1056" s="9">
        <v>245447622</v>
      </c>
    </row>
    <row r="1057" spans="1:13" ht="17" x14ac:dyDescent="0.2">
      <c r="A1057" s="5" t="s">
        <v>1087</v>
      </c>
      <c r="B1057" s="5" t="s">
        <v>31</v>
      </c>
      <c r="C1057" s="5" t="s">
        <v>25</v>
      </c>
      <c r="D1057" s="5" t="s">
        <v>29</v>
      </c>
      <c r="E1057" s="10">
        <v>455659.3</v>
      </c>
      <c r="F1057" s="8" t="s">
        <v>13</v>
      </c>
      <c r="G1057" s="9">
        <v>730000000000</v>
      </c>
      <c r="H1057" s="13">
        <f t="shared" si="32"/>
        <v>730</v>
      </c>
      <c r="I1057" s="15">
        <v>36557</v>
      </c>
      <c r="J1057" s="6" t="str">
        <f t="shared" si="33"/>
        <v>01022000</v>
      </c>
      <c r="K1057" s="5" t="s">
        <v>14</v>
      </c>
      <c r="L1057" s="5" t="s">
        <v>15</v>
      </c>
      <c r="M1057" s="9">
        <v>525.6</v>
      </c>
    </row>
    <row r="1058" spans="1:13" ht="17" x14ac:dyDescent="0.2">
      <c r="A1058" s="5" t="s">
        <v>1088</v>
      </c>
      <c r="B1058" s="5" t="s">
        <v>31</v>
      </c>
      <c r="C1058" s="5" t="s">
        <v>18</v>
      </c>
      <c r="D1058" s="5" t="s">
        <v>19</v>
      </c>
      <c r="E1058" s="10">
        <v>253070.51</v>
      </c>
      <c r="F1058" s="8">
        <v>89451</v>
      </c>
      <c r="G1058" s="9">
        <v>630000000000</v>
      </c>
      <c r="H1058" s="13">
        <f t="shared" si="32"/>
        <v>630</v>
      </c>
      <c r="I1058" s="6">
        <v>1000</v>
      </c>
      <c r="J1058" s="6" t="str">
        <f t="shared" si="33"/>
        <v>26091902</v>
      </c>
      <c r="K1058" s="5" t="s">
        <v>26</v>
      </c>
      <c r="L1058" s="5" t="s">
        <v>15</v>
      </c>
      <c r="M1058" s="9">
        <v>61769564</v>
      </c>
    </row>
    <row r="1059" spans="1:13" ht="17" x14ac:dyDescent="0.2">
      <c r="A1059" s="5" t="s">
        <v>1089</v>
      </c>
      <c r="B1059" s="5" t="s">
        <v>24</v>
      </c>
      <c r="C1059" s="5" t="s">
        <v>25</v>
      </c>
      <c r="D1059" s="5" t="s">
        <v>33</v>
      </c>
      <c r="E1059" s="10">
        <v>525198.4</v>
      </c>
      <c r="F1059" s="8">
        <v>59537</v>
      </c>
      <c r="G1059" s="9">
        <v>660000000000</v>
      </c>
      <c r="H1059" s="13">
        <f t="shared" si="32"/>
        <v>660</v>
      </c>
      <c r="I1059" s="6">
        <v>1000</v>
      </c>
      <c r="J1059" s="6" t="str">
        <f t="shared" si="33"/>
        <v>26091902</v>
      </c>
      <c r="K1059" s="5" t="s">
        <v>14</v>
      </c>
      <c r="L1059" s="5" t="s">
        <v>22</v>
      </c>
      <c r="M1059" s="9">
        <v>316.8</v>
      </c>
    </row>
    <row r="1060" spans="1:13" ht="17" x14ac:dyDescent="0.2">
      <c r="A1060" s="5" t="s">
        <v>1090</v>
      </c>
      <c r="B1060" s="5" t="s">
        <v>31</v>
      </c>
      <c r="C1060" s="5" t="s">
        <v>25</v>
      </c>
      <c r="D1060" s="5" t="s">
        <v>29</v>
      </c>
      <c r="E1060" s="10">
        <v>674311.93</v>
      </c>
      <c r="F1060" s="8" t="s">
        <v>13</v>
      </c>
      <c r="G1060" s="9">
        <v>1990000000000</v>
      </c>
      <c r="H1060" s="13">
        <f t="shared" si="32"/>
        <v>1990</v>
      </c>
      <c r="I1060" s="6">
        <v>1000</v>
      </c>
      <c r="J1060" s="6" t="str">
        <f t="shared" si="33"/>
        <v>26091902</v>
      </c>
      <c r="K1060" s="5" t="s">
        <v>14</v>
      </c>
      <c r="L1060" s="5" t="s">
        <v>60</v>
      </c>
      <c r="M1060" s="9">
        <v>955.2</v>
      </c>
    </row>
    <row r="1061" spans="1:13" ht="17" x14ac:dyDescent="0.2">
      <c r="A1061" s="5" t="s">
        <v>1091</v>
      </c>
      <c r="B1061" s="5" t="s">
        <v>31</v>
      </c>
      <c r="C1061" s="5" t="s">
        <v>25</v>
      </c>
      <c r="D1061" s="5" t="s">
        <v>33</v>
      </c>
      <c r="E1061" s="10">
        <v>1401472.13</v>
      </c>
      <c r="F1061" s="8">
        <v>54193</v>
      </c>
      <c r="G1061" s="9">
        <v>1170000000000</v>
      </c>
      <c r="H1061" s="13">
        <f t="shared" si="32"/>
        <v>1170</v>
      </c>
      <c r="I1061" s="6">
        <v>1000</v>
      </c>
      <c r="J1061" s="6" t="str">
        <f t="shared" si="33"/>
        <v>26091902</v>
      </c>
      <c r="K1061" s="5" t="s">
        <v>26</v>
      </c>
      <c r="L1061" s="5" t="s">
        <v>27</v>
      </c>
      <c r="M1061" s="9">
        <v>720752945</v>
      </c>
    </row>
    <row r="1062" spans="1:13" ht="17" x14ac:dyDescent="0.2">
      <c r="A1062" s="5" t="s">
        <v>1092</v>
      </c>
      <c r="B1062" s="5" t="s">
        <v>31</v>
      </c>
      <c r="C1062" s="5" t="s">
        <v>25</v>
      </c>
      <c r="D1062" s="5" t="s">
        <v>33</v>
      </c>
      <c r="E1062" s="10">
        <v>943891.56</v>
      </c>
      <c r="F1062" s="8">
        <v>86946</v>
      </c>
      <c r="G1062" s="9">
        <v>1180000000000</v>
      </c>
      <c r="H1062" s="13">
        <f t="shared" si="32"/>
        <v>1180</v>
      </c>
      <c r="I1062" s="6">
        <v>1000</v>
      </c>
      <c r="J1062" s="6" t="str">
        <f t="shared" si="33"/>
        <v>26091902</v>
      </c>
      <c r="K1062" s="5" t="s">
        <v>14</v>
      </c>
      <c r="L1062" s="5" t="s">
        <v>15</v>
      </c>
      <c r="M1062" s="9">
        <v>340656963</v>
      </c>
    </row>
    <row r="1063" spans="1:13" ht="17" x14ac:dyDescent="0.2">
      <c r="A1063" s="5" t="s">
        <v>1093</v>
      </c>
      <c r="B1063" s="5" t="s">
        <v>24</v>
      </c>
      <c r="C1063" s="5" t="s">
        <v>18</v>
      </c>
      <c r="D1063" s="5" t="s">
        <v>19</v>
      </c>
      <c r="E1063" s="10">
        <v>1050677.17</v>
      </c>
      <c r="F1063" s="8" t="s">
        <v>13</v>
      </c>
      <c r="G1063" s="9">
        <v>920000000000</v>
      </c>
      <c r="H1063" s="13">
        <f t="shared" si="32"/>
        <v>920</v>
      </c>
      <c r="I1063" s="6">
        <v>1000</v>
      </c>
      <c r="J1063" s="6" t="str">
        <f t="shared" si="33"/>
        <v>26091902</v>
      </c>
      <c r="K1063" s="5" t="s">
        <v>14</v>
      </c>
      <c r="L1063" s="5" t="s">
        <v>15</v>
      </c>
      <c r="M1063" s="9">
        <v>546524896</v>
      </c>
    </row>
    <row r="1064" spans="1:13" ht="17" x14ac:dyDescent="0.2">
      <c r="A1064" s="5" t="s">
        <v>1094</v>
      </c>
      <c r="B1064" s="5" t="s">
        <v>17</v>
      </c>
      <c r="C1064" s="5" t="s">
        <v>18</v>
      </c>
      <c r="D1064" s="5" t="s">
        <v>29</v>
      </c>
      <c r="E1064" s="10">
        <v>421391.86</v>
      </c>
      <c r="F1064" s="8">
        <v>12160</v>
      </c>
      <c r="G1064" s="9">
        <v>1090000000000</v>
      </c>
      <c r="H1064" s="13">
        <f t="shared" si="32"/>
        <v>1090</v>
      </c>
      <c r="I1064" s="6">
        <v>1000</v>
      </c>
      <c r="J1064" s="6" t="str">
        <f t="shared" si="33"/>
        <v>26091902</v>
      </c>
      <c r="K1064" s="5" t="s">
        <v>14</v>
      </c>
      <c r="L1064" s="5" t="s">
        <v>15</v>
      </c>
      <c r="M1064" s="9">
        <v>489411833</v>
      </c>
    </row>
    <row r="1065" spans="1:13" ht="17" x14ac:dyDescent="0.2">
      <c r="A1065" s="5" t="s">
        <v>1095</v>
      </c>
      <c r="B1065" s="5" t="s">
        <v>24</v>
      </c>
      <c r="C1065" s="5" t="s">
        <v>25</v>
      </c>
      <c r="D1065" s="5" t="s">
        <v>33</v>
      </c>
      <c r="E1065" s="10">
        <v>477368.64</v>
      </c>
      <c r="F1065" s="8">
        <v>33701</v>
      </c>
      <c r="G1065" s="9">
        <v>630000000000</v>
      </c>
      <c r="H1065" s="13">
        <f t="shared" si="32"/>
        <v>630</v>
      </c>
      <c r="I1065" s="6">
        <v>1000</v>
      </c>
      <c r="J1065" s="6" t="str">
        <f t="shared" si="33"/>
        <v>26091902</v>
      </c>
      <c r="K1065" s="5" t="s">
        <v>14</v>
      </c>
      <c r="L1065" s="5" t="s">
        <v>15</v>
      </c>
      <c r="M1065" s="9">
        <v>171325856</v>
      </c>
    </row>
    <row r="1066" spans="1:13" ht="17" x14ac:dyDescent="0.2">
      <c r="A1066" s="5" t="s">
        <v>1096</v>
      </c>
      <c r="B1066" s="5" t="s">
        <v>10</v>
      </c>
      <c r="C1066" s="5" t="s">
        <v>18</v>
      </c>
      <c r="D1066" s="5" t="s">
        <v>19</v>
      </c>
      <c r="E1066" s="10">
        <v>544142.01</v>
      </c>
      <c r="F1066" s="8">
        <v>85702</v>
      </c>
      <c r="G1066" s="9">
        <v>670000000000</v>
      </c>
      <c r="H1066" s="13">
        <f t="shared" si="32"/>
        <v>670</v>
      </c>
      <c r="I1066" s="6">
        <v>1000</v>
      </c>
      <c r="J1066" s="6" t="str">
        <f t="shared" si="33"/>
        <v>26091902</v>
      </c>
      <c r="K1066" s="5" t="s">
        <v>14</v>
      </c>
      <c r="L1066" s="5" t="s">
        <v>22</v>
      </c>
      <c r="M1066" s="9">
        <v>249085887</v>
      </c>
    </row>
    <row r="1067" spans="1:13" ht="17" x14ac:dyDescent="0.2">
      <c r="A1067" s="5" t="s">
        <v>1097</v>
      </c>
      <c r="B1067" s="5" t="s">
        <v>24</v>
      </c>
      <c r="C1067" s="5" t="s">
        <v>25</v>
      </c>
      <c r="D1067" s="5" t="s">
        <v>19</v>
      </c>
      <c r="E1067" s="10">
        <v>284226.69</v>
      </c>
      <c r="F1067" s="8">
        <v>69417</v>
      </c>
      <c r="G1067" s="9">
        <v>730000000000</v>
      </c>
      <c r="H1067" s="13">
        <f t="shared" si="32"/>
        <v>730</v>
      </c>
      <c r="I1067" s="15">
        <v>36526</v>
      </c>
      <c r="J1067" s="6" t="str">
        <f t="shared" si="33"/>
        <v>01012000</v>
      </c>
      <c r="K1067" s="5" t="s">
        <v>14</v>
      </c>
      <c r="L1067" s="5" t="s">
        <v>15</v>
      </c>
      <c r="M1067" s="9">
        <v>30874869</v>
      </c>
    </row>
    <row r="1068" spans="1:13" ht="17" x14ac:dyDescent="0.2">
      <c r="A1068" s="5" t="s">
        <v>1098</v>
      </c>
      <c r="B1068" s="5" t="s">
        <v>31</v>
      </c>
      <c r="C1068" s="5" t="s">
        <v>25</v>
      </c>
      <c r="D1068" s="5" t="s">
        <v>12</v>
      </c>
      <c r="E1068" s="10">
        <v>305955.03000000003</v>
      </c>
      <c r="F1068" s="8">
        <v>38644</v>
      </c>
      <c r="G1068" s="9">
        <v>780000000000</v>
      </c>
      <c r="H1068" s="13">
        <f t="shared" si="32"/>
        <v>780</v>
      </c>
      <c r="I1068" s="15">
        <v>36526</v>
      </c>
      <c r="J1068" s="6" t="str">
        <f t="shared" si="33"/>
        <v>01012000</v>
      </c>
      <c r="K1068" s="5" t="s">
        <v>14</v>
      </c>
      <c r="L1068" s="5" t="s">
        <v>15</v>
      </c>
      <c r="M1068" s="9">
        <v>361455219</v>
      </c>
    </row>
    <row r="1069" spans="1:13" ht="17" x14ac:dyDescent="0.2">
      <c r="A1069" s="5" t="s">
        <v>1099</v>
      </c>
      <c r="B1069" s="5" t="s">
        <v>24</v>
      </c>
      <c r="C1069" s="5" t="s">
        <v>18</v>
      </c>
      <c r="D1069" s="5" t="s">
        <v>29</v>
      </c>
      <c r="E1069" s="10">
        <v>2031499.76</v>
      </c>
      <c r="F1069" s="8">
        <v>63209</v>
      </c>
      <c r="G1069" s="9">
        <v>1020000000000</v>
      </c>
      <c r="H1069" s="13">
        <f t="shared" si="32"/>
        <v>1020</v>
      </c>
      <c r="I1069" s="15">
        <v>36557</v>
      </c>
      <c r="J1069" s="6" t="str">
        <f t="shared" si="33"/>
        <v>01022000</v>
      </c>
      <c r="K1069" s="5" t="s">
        <v>14</v>
      </c>
      <c r="L1069" s="5" t="s">
        <v>27</v>
      </c>
      <c r="M1069" s="9">
        <v>207320041</v>
      </c>
    </row>
    <row r="1070" spans="1:13" ht="17" x14ac:dyDescent="0.2">
      <c r="A1070" s="5" t="s">
        <v>1100</v>
      </c>
      <c r="B1070" s="5" t="s">
        <v>17</v>
      </c>
      <c r="C1070" s="5" t="s">
        <v>18</v>
      </c>
      <c r="D1070" s="5" t="s">
        <v>19</v>
      </c>
      <c r="E1070" s="10">
        <v>323912.46999999997</v>
      </c>
      <c r="F1070" s="8">
        <v>16061</v>
      </c>
      <c r="G1070" s="9">
        <v>880000000000</v>
      </c>
      <c r="H1070" s="13">
        <f t="shared" si="32"/>
        <v>880</v>
      </c>
      <c r="I1070" s="6">
        <v>1000</v>
      </c>
      <c r="J1070" s="6" t="str">
        <f t="shared" si="33"/>
        <v>26091902</v>
      </c>
      <c r="K1070" s="5" t="s">
        <v>14</v>
      </c>
      <c r="L1070" s="5" t="s">
        <v>15</v>
      </c>
      <c r="M1070" s="9">
        <v>633.6</v>
      </c>
    </row>
    <row r="1071" spans="1:13" ht="17" x14ac:dyDescent="0.2">
      <c r="A1071" s="5" t="s">
        <v>1101</v>
      </c>
      <c r="B1071" s="5" t="s">
        <v>24</v>
      </c>
      <c r="C1071" s="5" t="s">
        <v>18</v>
      </c>
      <c r="D1071" s="5" t="s">
        <v>12</v>
      </c>
      <c r="E1071" s="10">
        <v>462680.11</v>
      </c>
      <c r="F1071" s="8">
        <v>79487</v>
      </c>
      <c r="G1071" s="9">
        <v>1140000000000</v>
      </c>
      <c r="H1071" s="13">
        <f t="shared" si="32"/>
        <v>1140</v>
      </c>
      <c r="I1071" s="6">
        <v>1000</v>
      </c>
      <c r="J1071" s="6" t="str">
        <f t="shared" si="33"/>
        <v>26091902</v>
      </c>
      <c r="K1071" s="5" t="s">
        <v>37</v>
      </c>
      <c r="L1071" s="5" t="s">
        <v>27</v>
      </c>
      <c r="M1071" s="9">
        <v>547.20000000000005</v>
      </c>
    </row>
    <row r="1072" spans="1:13" ht="17" x14ac:dyDescent="0.2">
      <c r="A1072" s="5" t="s">
        <v>1102</v>
      </c>
      <c r="B1072" s="5" t="s">
        <v>24</v>
      </c>
      <c r="C1072" s="5" t="s">
        <v>18</v>
      </c>
      <c r="D1072" s="5" t="s">
        <v>33</v>
      </c>
      <c r="E1072" s="10">
        <v>899704.02</v>
      </c>
      <c r="F1072" s="8">
        <v>54230</v>
      </c>
      <c r="G1072" s="9">
        <v>1120000000000</v>
      </c>
      <c r="H1072" s="13">
        <f t="shared" si="32"/>
        <v>1120</v>
      </c>
      <c r="I1072" s="6">
        <v>1000</v>
      </c>
      <c r="J1072" s="6" t="str">
        <f t="shared" si="33"/>
        <v>26091902</v>
      </c>
      <c r="K1072" s="5" t="s">
        <v>14</v>
      </c>
      <c r="L1072" s="5" t="s">
        <v>22</v>
      </c>
      <c r="M1072" s="9">
        <v>537.6</v>
      </c>
    </row>
  </sheetData>
  <autoFilter ref="A1:M1074" xr:uid="{F750D275-DF20-E84B-BAE3-0DFE6D8A9F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F4CF-2F0E-1C47-AF06-4480FD065034}">
  <dimension ref="A1:L997"/>
  <sheetViews>
    <sheetView workbookViewId="0"/>
  </sheetViews>
  <sheetFormatPr baseColWidth="10" defaultRowHeight="16" x14ac:dyDescent="0.2"/>
  <cols>
    <col min="1" max="1" width="11.5" style="5" bestFit="1" customWidth="1"/>
    <col min="2" max="2" width="11" style="5" bestFit="1" customWidth="1"/>
    <col min="3" max="3" width="10.6640625" style="5" bestFit="1" customWidth="1"/>
    <col min="4" max="4" width="18.6640625" style="5" bestFit="1" customWidth="1"/>
    <col min="5" max="5" width="24.33203125" style="17" bestFit="1" customWidth="1"/>
    <col min="6" max="6" width="11.6640625" style="18" bestFit="1" customWidth="1"/>
    <col min="7" max="7" width="22.83203125" style="19" bestFit="1" customWidth="1"/>
    <col min="8" max="8" width="27.33203125" style="5" bestFit="1" customWidth="1"/>
    <col min="9" max="9" width="27.33203125" style="5" customWidth="1"/>
    <col min="10" max="10" width="13.5" style="5" bestFit="1" customWidth="1"/>
    <col min="11" max="11" width="14.33203125" style="5" bestFit="1" customWidth="1"/>
    <col min="12" max="12" width="20.1640625" style="14" bestFit="1" customWidth="1"/>
    <col min="13" max="16384" width="10.83203125" style="5"/>
  </cols>
  <sheetData>
    <row r="1" spans="1:12" ht="17" x14ac:dyDescent="0.2">
      <c r="A1" s="5" t="s">
        <v>0</v>
      </c>
      <c r="B1" s="5" t="s">
        <v>9195</v>
      </c>
      <c r="C1" s="5" t="s">
        <v>9196</v>
      </c>
      <c r="D1" s="5" t="s">
        <v>1</v>
      </c>
      <c r="E1" s="17" t="s">
        <v>2</v>
      </c>
      <c r="F1" s="18" t="s">
        <v>3</v>
      </c>
      <c r="G1" s="19" t="s">
        <v>4</v>
      </c>
      <c r="H1" s="20" t="s">
        <v>9197</v>
      </c>
      <c r="I1" s="5" t="s">
        <v>9197</v>
      </c>
      <c r="J1" s="5" t="s">
        <v>6</v>
      </c>
      <c r="K1" s="5" t="s">
        <v>7</v>
      </c>
      <c r="L1" s="14" t="s">
        <v>8</v>
      </c>
    </row>
    <row r="2" spans="1:12" ht="17" x14ac:dyDescent="0.2">
      <c r="A2" s="5" t="s">
        <v>1100</v>
      </c>
      <c r="B2" s="5" t="s">
        <v>17</v>
      </c>
      <c r="C2" s="5" t="s">
        <v>18</v>
      </c>
      <c r="D2" s="5" t="s">
        <v>19</v>
      </c>
      <c r="E2" s="17">
        <v>323912.46999999997</v>
      </c>
      <c r="F2" s="18">
        <v>16061</v>
      </c>
      <c r="G2" s="19">
        <v>88</v>
      </c>
      <c r="H2" s="22">
        <v>1000</v>
      </c>
      <c r="I2" s="5" t="str">
        <f t="shared" ref="I2:I4" si="0">TEXT($H2,"ddmmyyyy")</f>
        <v>26091902</v>
      </c>
      <c r="J2" s="5" t="s">
        <v>14</v>
      </c>
      <c r="K2" s="5" t="s">
        <v>15</v>
      </c>
      <c r="L2" s="14">
        <v>633.6</v>
      </c>
    </row>
    <row r="3" spans="1:12" ht="17" x14ac:dyDescent="0.2">
      <c r="A3" s="5" t="s">
        <v>1101</v>
      </c>
      <c r="B3" s="5" t="s">
        <v>24</v>
      </c>
      <c r="C3" s="5" t="s">
        <v>18</v>
      </c>
      <c r="D3" s="5" t="s">
        <v>12</v>
      </c>
      <c r="E3" s="17">
        <v>462680.11</v>
      </c>
      <c r="F3" s="18">
        <v>79487</v>
      </c>
      <c r="G3" s="19">
        <v>114</v>
      </c>
      <c r="H3" s="22">
        <v>1000</v>
      </c>
      <c r="I3" s="5" t="str">
        <f t="shared" si="0"/>
        <v>26091902</v>
      </c>
      <c r="J3" s="5" t="s">
        <v>37</v>
      </c>
      <c r="K3" s="5" t="s">
        <v>27</v>
      </c>
      <c r="L3" s="14">
        <v>547.20000000000005</v>
      </c>
    </row>
    <row r="4" spans="1:12" ht="17" x14ac:dyDescent="0.2">
      <c r="A4" s="5" t="s">
        <v>1102</v>
      </c>
      <c r="B4" s="5" t="s">
        <v>24</v>
      </c>
      <c r="C4" s="5" t="s">
        <v>18</v>
      </c>
      <c r="D4" s="5" t="s">
        <v>33</v>
      </c>
      <c r="E4" s="17">
        <v>899704.02</v>
      </c>
      <c r="F4" s="18">
        <v>54230</v>
      </c>
      <c r="G4" s="19">
        <v>112</v>
      </c>
      <c r="H4" s="22">
        <v>1000</v>
      </c>
      <c r="I4" s="5" t="str">
        <f t="shared" si="0"/>
        <v>26091902</v>
      </c>
      <c r="J4" s="5" t="s">
        <v>14</v>
      </c>
      <c r="K4" s="5" t="s">
        <v>22</v>
      </c>
      <c r="L4" s="14">
        <v>537.6</v>
      </c>
    </row>
    <row r="5" spans="1:12" ht="17" x14ac:dyDescent="0.2">
      <c r="A5" s="5" t="s">
        <v>1103</v>
      </c>
      <c r="B5" s="5" t="s">
        <v>31</v>
      </c>
      <c r="C5" s="5" t="s">
        <v>18</v>
      </c>
      <c r="D5" s="5" t="s">
        <v>33</v>
      </c>
      <c r="E5" s="17">
        <v>2580706.2999999998</v>
      </c>
      <c r="F5" s="18">
        <v>71210</v>
      </c>
      <c r="G5" s="19">
        <v>214</v>
      </c>
      <c r="H5" s="11">
        <v>36526</v>
      </c>
      <c r="I5" s="11" t="str">
        <f>TEXT($H5,"ddmmyyyy")</f>
        <v>01012000</v>
      </c>
      <c r="J5" s="5" t="s">
        <v>14</v>
      </c>
      <c r="K5" s="5" t="s">
        <v>111</v>
      </c>
      <c r="L5" s="14">
        <v>1027.2</v>
      </c>
    </row>
    <row r="6" spans="1:12" ht="17" x14ac:dyDescent="0.2">
      <c r="A6" s="5" t="s">
        <v>1104</v>
      </c>
      <c r="B6" s="5" t="s">
        <v>17</v>
      </c>
      <c r="C6" s="5" t="s">
        <v>18</v>
      </c>
      <c r="D6" s="5" t="s">
        <v>33</v>
      </c>
      <c r="E6" s="17">
        <v>380812.21</v>
      </c>
      <c r="F6" s="18">
        <v>94903</v>
      </c>
      <c r="G6" s="19">
        <v>94</v>
      </c>
      <c r="H6" s="22">
        <v>1000</v>
      </c>
      <c r="I6" s="5" t="str">
        <f t="shared" ref="I6:I69" si="1">TEXT($H6,"ddmmyyyy")</f>
        <v>26091902</v>
      </c>
      <c r="J6" s="5" t="s">
        <v>26</v>
      </c>
      <c r="K6" s="5" t="s">
        <v>22</v>
      </c>
      <c r="L6" s="14">
        <v>451.2</v>
      </c>
    </row>
    <row r="7" spans="1:12" ht="17" x14ac:dyDescent="0.2">
      <c r="A7" s="5" t="s">
        <v>1105</v>
      </c>
      <c r="B7" s="5" t="s">
        <v>17</v>
      </c>
      <c r="C7" s="5" t="s">
        <v>25</v>
      </c>
      <c r="D7" s="5" t="s">
        <v>19</v>
      </c>
      <c r="E7" s="17">
        <v>761413.8</v>
      </c>
      <c r="F7" s="18">
        <v>27293</v>
      </c>
      <c r="G7" s="19">
        <v>96</v>
      </c>
      <c r="H7" s="22">
        <v>1000</v>
      </c>
      <c r="I7" s="5" t="str">
        <f t="shared" si="1"/>
        <v>26091902</v>
      </c>
      <c r="J7" s="5" t="s">
        <v>14</v>
      </c>
      <c r="K7" s="5" t="s">
        <v>22</v>
      </c>
      <c r="L7" s="14">
        <v>469030907</v>
      </c>
    </row>
    <row r="8" spans="1:12" ht="17" x14ac:dyDescent="0.2">
      <c r="A8" s="5" t="s">
        <v>1106</v>
      </c>
      <c r="B8" s="5" t="s">
        <v>24</v>
      </c>
      <c r="C8" s="5" t="s">
        <v>18</v>
      </c>
      <c r="D8" s="5" t="s">
        <v>12</v>
      </c>
      <c r="E8" s="17">
        <v>689845.53</v>
      </c>
      <c r="F8" s="18">
        <v>70950</v>
      </c>
      <c r="G8" s="19">
        <v>171</v>
      </c>
      <c r="H8" s="22">
        <v>1000</v>
      </c>
      <c r="I8" s="5" t="str">
        <f t="shared" si="1"/>
        <v>26091902</v>
      </c>
      <c r="J8" s="5" t="s">
        <v>14</v>
      </c>
      <c r="K8" s="5" t="s">
        <v>73</v>
      </c>
      <c r="L8" s="14">
        <v>565929394</v>
      </c>
    </row>
    <row r="9" spans="1:12" ht="17" x14ac:dyDescent="0.2">
      <c r="A9" s="5" t="s">
        <v>1107</v>
      </c>
      <c r="B9" s="5" t="s">
        <v>31</v>
      </c>
      <c r="C9" s="5" t="s">
        <v>25</v>
      </c>
      <c r="D9" s="5" t="s">
        <v>33</v>
      </c>
      <c r="E9" s="17">
        <v>229837.92</v>
      </c>
      <c r="F9" s="18">
        <v>0</v>
      </c>
      <c r="G9" s="19">
        <v>63</v>
      </c>
      <c r="H9" s="22">
        <v>1000</v>
      </c>
      <c r="I9" s="5" t="str">
        <f t="shared" si="1"/>
        <v>26091902</v>
      </c>
      <c r="J9" s="5" t="s">
        <v>26</v>
      </c>
      <c r="K9" s="5" t="s">
        <v>15</v>
      </c>
      <c r="L9" s="14">
        <v>302.39999999999998</v>
      </c>
    </row>
    <row r="10" spans="1:12" ht="17" x14ac:dyDescent="0.2">
      <c r="A10" s="5" t="s">
        <v>1108</v>
      </c>
      <c r="B10" s="5" t="s">
        <v>31</v>
      </c>
      <c r="C10" s="5" t="s">
        <v>18</v>
      </c>
      <c r="D10" s="5" t="s">
        <v>75</v>
      </c>
      <c r="E10" s="17">
        <v>280669.61</v>
      </c>
      <c r="F10" s="18">
        <v>37009</v>
      </c>
      <c r="G10" s="19">
        <v>71</v>
      </c>
      <c r="H10" s="22">
        <v>1000</v>
      </c>
      <c r="I10" s="5" t="str">
        <f t="shared" si="1"/>
        <v>26091902</v>
      </c>
      <c r="J10" s="5" t="s">
        <v>26</v>
      </c>
      <c r="K10" s="5" t="s">
        <v>22</v>
      </c>
      <c r="L10" s="14">
        <v>145673348</v>
      </c>
    </row>
    <row r="11" spans="1:12" ht="17" x14ac:dyDescent="0.2">
      <c r="A11" s="5" t="s">
        <v>1109</v>
      </c>
      <c r="B11" s="5" t="s">
        <v>21</v>
      </c>
      <c r="C11" s="5" t="s">
        <v>25</v>
      </c>
      <c r="D11" s="5" t="s">
        <v>33</v>
      </c>
      <c r="E11" s="17">
        <v>520611.82</v>
      </c>
      <c r="F11" s="18">
        <v>52629</v>
      </c>
      <c r="G11" s="19">
        <v>65</v>
      </c>
      <c r="H11" s="22">
        <v>1000</v>
      </c>
      <c r="I11" s="5" t="str">
        <f t="shared" si="1"/>
        <v>26091902</v>
      </c>
      <c r="J11" s="5" t="s">
        <v>14</v>
      </c>
      <c r="K11" s="5" t="s">
        <v>15</v>
      </c>
      <c r="L11" s="14">
        <v>136684141</v>
      </c>
    </row>
    <row r="12" spans="1:12" ht="17" x14ac:dyDescent="0.2">
      <c r="A12" s="5" t="s">
        <v>1110</v>
      </c>
      <c r="B12" s="5" t="s">
        <v>24</v>
      </c>
      <c r="C12" s="5" t="s">
        <v>18</v>
      </c>
      <c r="D12" s="5" t="s">
        <v>19</v>
      </c>
      <c r="E12" s="17">
        <v>4570865.34</v>
      </c>
      <c r="F12" s="18">
        <v>31264</v>
      </c>
      <c r="G12" s="19">
        <v>198</v>
      </c>
      <c r="H12" s="11">
        <v>36526</v>
      </c>
      <c r="I12" s="11" t="str">
        <f t="shared" si="1"/>
        <v>01012000</v>
      </c>
      <c r="J12" s="5" t="s">
        <v>14</v>
      </c>
      <c r="K12" s="5" t="s">
        <v>60</v>
      </c>
      <c r="L12" s="14">
        <v>825657746</v>
      </c>
    </row>
    <row r="13" spans="1:12" ht="17" x14ac:dyDescent="0.2">
      <c r="A13" s="5" t="s">
        <v>1111</v>
      </c>
      <c r="B13" s="5" t="s">
        <v>31</v>
      </c>
      <c r="C13" s="5" t="s">
        <v>18</v>
      </c>
      <c r="D13" s="5" t="s">
        <v>33</v>
      </c>
      <c r="E13" s="17">
        <v>800734.91</v>
      </c>
      <c r="F13" s="18">
        <v>65473</v>
      </c>
      <c r="G13" s="19">
        <v>67</v>
      </c>
      <c r="H13" s="22">
        <v>1000</v>
      </c>
      <c r="I13" s="5" t="str">
        <f t="shared" si="1"/>
        <v>26091902</v>
      </c>
      <c r="J13" s="5" t="s">
        <v>14</v>
      </c>
      <c r="K13" s="5" t="s">
        <v>15</v>
      </c>
      <c r="L13" s="14">
        <v>277685667</v>
      </c>
    </row>
    <row r="14" spans="1:12" ht="17" x14ac:dyDescent="0.2">
      <c r="A14" s="5" t="s">
        <v>1112</v>
      </c>
      <c r="B14" s="5" t="s">
        <v>10</v>
      </c>
      <c r="C14" s="5" t="s">
        <v>18</v>
      </c>
      <c r="D14" s="5" t="s">
        <v>19</v>
      </c>
      <c r="E14" s="17">
        <v>548254.93999999994</v>
      </c>
      <c r="F14" s="18">
        <v>79325</v>
      </c>
      <c r="G14" s="19">
        <v>68</v>
      </c>
      <c r="H14" s="22">
        <v>1000</v>
      </c>
      <c r="I14" s="5" t="str">
        <f t="shared" si="1"/>
        <v>26091902</v>
      </c>
      <c r="J14" s="5" t="s">
        <v>26</v>
      </c>
      <c r="K14" s="5" t="s">
        <v>15</v>
      </c>
      <c r="L14" s="14">
        <v>251294821</v>
      </c>
    </row>
    <row r="15" spans="1:12" ht="17" x14ac:dyDescent="0.2">
      <c r="A15" s="5" t="s">
        <v>1113</v>
      </c>
      <c r="B15" s="5" t="s">
        <v>31</v>
      </c>
      <c r="C15" s="5" t="s">
        <v>25</v>
      </c>
      <c r="D15" s="5" t="s">
        <v>29</v>
      </c>
      <c r="E15" s="17">
        <v>246323.68</v>
      </c>
      <c r="F15" s="18">
        <v>99144</v>
      </c>
      <c r="G15" s="19">
        <v>61</v>
      </c>
      <c r="H15" s="22">
        <v>1000</v>
      </c>
      <c r="I15" s="5" t="str">
        <f t="shared" si="1"/>
        <v>26091902</v>
      </c>
      <c r="J15" s="5" t="s">
        <v>26</v>
      </c>
      <c r="K15" s="5" t="s">
        <v>15</v>
      </c>
      <c r="L15" s="14">
        <v>292.8</v>
      </c>
    </row>
    <row r="16" spans="1:12" ht="17" x14ac:dyDescent="0.2">
      <c r="A16" s="5" t="s">
        <v>1114</v>
      </c>
      <c r="B16" s="5" t="s">
        <v>24</v>
      </c>
      <c r="C16" s="5" t="s">
        <v>25</v>
      </c>
      <c r="D16" s="5" t="s">
        <v>33</v>
      </c>
      <c r="E16" s="17">
        <v>549894.06999999995</v>
      </c>
      <c r="F16" s="18">
        <v>22520</v>
      </c>
      <c r="G16" s="19">
        <v>73</v>
      </c>
      <c r="H16" s="22">
        <v>1000</v>
      </c>
      <c r="I16" s="5" t="str">
        <f t="shared" si="1"/>
        <v>26091902</v>
      </c>
      <c r="J16" s="5" t="s">
        <v>26</v>
      </c>
      <c r="K16" s="5" t="s">
        <v>15</v>
      </c>
      <c r="L16" s="14">
        <v>350.4</v>
      </c>
    </row>
    <row r="17" spans="1:12" ht="17" x14ac:dyDescent="0.2">
      <c r="A17" s="5" t="s">
        <v>1115</v>
      </c>
      <c r="B17" s="5" t="s">
        <v>17</v>
      </c>
      <c r="C17" s="5" t="s">
        <v>18</v>
      </c>
      <c r="D17" s="5" t="s">
        <v>19</v>
      </c>
      <c r="E17" s="17">
        <v>524382.80000000005</v>
      </c>
      <c r="F17" s="18">
        <v>36615</v>
      </c>
      <c r="G17" s="19">
        <v>65</v>
      </c>
      <c r="H17" s="22">
        <v>1000</v>
      </c>
      <c r="I17" s="5" t="str">
        <f t="shared" si="1"/>
        <v>26091902</v>
      </c>
      <c r="J17" s="5" t="s">
        <v>37</v>
      </c>
      <c r="K17" s="5" t="s">
        <v>15</v>
      </c>
      <c r="L17" s="14">
        <v>264563772</v>
      </c>
    </row>
    <row r="18" spans="1:12" ht="17" x14ac:dyDescent="0.2">
      <c r="A18" s="5" t="s">
        <v>1116</v>
      </c>
      <c r="B18" s="5" t="s">
        <v>10</v>
      </c>
      <c r="C18" s="5" t="s">
        <v>18</v>
      </c>
      <c r="D18" s="5" t="s">
        <v>19</v>
      </c>
      <c r="E18" s="17">
        <v>328045.73</v>
      </c>
      <c r="F18" s="18">
        <v>63297</v>
      </c>
      <c r="G18" s="19">
        <v>82</v>
      </c>
      <c r="H18" s="22">
        <v>1000</v>
      </c>
      <c r="I18" s="5" t="str">
        <f t="shared" si="1"/>
        <v>26091902</v>
      </c>
      <c r="J18" s="5" t="s">
        <v>14</v>
      </c>
      <c r="K18" s="5" t="s">
        <v>15</v>
      </c>
      <c r="L18" s="14">
        <v>251756739</v>
      </c>
    </row>
    <row r="19" spans="1:12" ht="17" x14ac:dyDescent="0.2">
      <c r="A19" s="5" t="s">
        <v>1117</v>
      </c>
      <c r="B19" s="5" t="s">
        <v>17</v>
      </c>
      <c r="C19" s="5" t="s">
        <v>18</v>
      </c>
      <c r="D19" s="5" t="s">
        <v>29</v>
      </c>
      <c r="E19" s="17">
        <v>488654.43</v>
      </c>
      <c r="F19" s="18">
        <v>76374</v>
      </c>
      <c r="G19" s="19">
        <v>61</v>
      </c>
      <c r="H19" s="22">
        <v>1000</v>
      </c>
      <c r="I19" s="5" t="str">
        <f t="shared" si="1"/>
        <v>26091902</v>
      </c>
      <c r="J19" s="5" t="s">
        <v>14</v>
      </c>
      <c r="K19" s="5" t="s">
        <v>15</v>
      </c>
      <c r="L19" s="14">
        <v>292.8</v>
      </c>
    </row>
    <row r="20" spans="1:12" ht="17" x14ac:dyDescent="0.2">
      <c r="A20" s="5" t="s">
        <v>1118</v>
      </c>
      <c r="B20" s="5" t="s">
        <v>10</v>
      </c>
      <c r="C20" s="5" t="s">
        <v>18</v>
      </c>
      <c r="D20" s="5" t="s">
        <v>19</v>
      </c>
      <c r="E20" s="17">
        <v>512348.5</v>
      </c>
      <c r="F20" s="18">
        <v>72096</v>
      </c>
      <c r="G20" s="19">
        <v>6464</v>
      </c>
      <c r="H20" s="22">
        <v>1000</v>
      </c>
      <c r="I20" s="5" t="str">
        <f t="shared" si="1"/>
        <v>26091902</v>
      </c>
      <c r="J20" s="5" t="s">
        <v>14</v>
      </c>
      <c r="K20" s="5" t="s">
        <v>22</v>
      </c>
      <c r="L20" s="14">
        <v>252330905</v>
      </c>
    </row>
    <row r="21" spans="1:12" ht="17" x14ac:dyDescent="0.2">
      <c r="A21" s="5" t="s">
        <v>1119</v>
      </c>
      <c r="B21" s="5" t="s">
        <v>21</v>
      </c>
      <c r="C21" s="5" t="s">
        <v>25</v>
      </c>
      <c r="D21" s="5" t="s">
        <v>12</v>
      </c>
      <c r="E21" s="17">
        <v>547955.51</v>
      </c>
      <c r="F21" s="18">
        <v>56005</v>
      </c>
      <c r="G21" s="19">
        <v>68</v>
      </c>
      <c r="H21" s="11">
        <v>36526</v>
      </c>
      <c r="I21" s="11" t="str">
        <f t="shared" si="1"/>
        <v>01012000</v>
      </c>
      <c r="J21" s="5" t="s">
        <v>14</v>
      </c>
      <c r="K21" s="5" t="s">
        <v>15</v>
      </c>
      <c r="L21" s="14">
        <v>326.39999999999998</v>
      </c>
    </row>
    <row r="22" spans="1:12" ht="17" x14ac:dyDescent="0.2">
      <c r="A22" s="5" t="s">
        <v>1120</v>
      </c>
      <c r="B22" s="5" t="s">
        <v>10</v>
      </c>
      <c r="C22" s="5" t="s">
        <v>18</v>
      </c>
      <c r="D22" s="5" t="s">
        <v>12</v>
      </c>
      <c r="E22" s="17">
        <v>476215.7</v>
      </c>
      <c r="F22" s="18">
        <v>36529</v>
      </c>
      <c r="G22" s="19">
        <v>118</v>
      </c>
      <c r="H22" s="22">
        <v>1000</v>
      </c>
      <c r="I22" s="5" t="str">
        <f t="shared" si="1"/>
        <v>26091902</v>
      </c>
      <c r="J22" s="5" t="s">
        <v>14</v>
      </c>
      <c r="K22" s="5" t="s">
        <v>27</v>
      </c>
      <c r="L22" s="14">
        <v>255005116</v>
      </c>
    </row>
    <row r="23" spans="1:12" ht="17" x14ac:dyDescent="0.2">
      <c r="A23" s="5" t="s">
        <v>1121</v>
      </c>
      <c r="B23" s="5" t="s">
        <v>31</v>
      </c>
      <c r="C23" s="5" t="s">
        <v>18</v>
      </c>
      <c r="D23" s="5" t="s">
        <v>19</v>
      </c>
      <c r="E23" s="17">
        <v>828767.93</v>
      </c>
      <c r="F23" s="18">
        <v>81367</v>
      </c>
      <c r="G23" s="19">
        <v>103</v>
      </c>
      <c r="H23" s="22">
        <v>1000</v>
      </c>
      <c r="I23" s="5" t="str">
        <f t="shared" si="1"/>
        <v>26091902</v>
      </c>
      <c r="J23" s="5" t="s">
        <v>37</v>
      </c>
      <c r="K23" s="5" t="s">
        <v>27</v>
      </c>
      <c r="L23" s="14">
        <v>415768941</v>
      </c>
    </row>
    <row r="24" spans="1:12" ht="17" x14ac:dyDescent="0.2">
      <c r="A24" s="5" t="s">
        <v>1122</v>
      </c>
      <c r="B24" s="5" t="s">
        <v>24</v>
      </c>
      <c r="C24" s="5" t="s">
        <v>18</v>
      </c>
      <c r="D24" s="5" t="s">
        <v>19</v>
      </c>
      <c r="E24" s="17">
        <v>988665.64</v>
      </c>
      <c r="F24" s="18">
        <v>44817</v>
      </c>
      <c r="G24" s="19">
        <v>83</v>
      </c>
      <c r="H24" s="22">
        <v>1000</v>
      </c>
      <c r="I24" s="5" t="str">
        <f t="shared" si="1"/>
        <v>26091902</v>
      </c>
      <c r="J24" s="5" t="s">
        <v>14</v>
      </c>
      <c r="K24" s="5" t="s">
        <v>15</v>
      </c>
      <c r="L24" s="14">
        <v>527421579</v>
      </c>
    </row>
    <row r="25" spans="1:12" ht="17" x14ac:dyDescent="0.2">
      <c r="A25" s="5" t="s">
        <v>1123</v>
      </c>
      <c r="B25" s="5" t="s">
        <v>31</v>
      </c>
      <c r="C25" s="5" t="s">
        <v>18</v>
      </c>
      <c r="D25" s="5" t="s">
        <v>29</v>
      </c>
      <c r="E25" s="17">
        <v>271291.56</v>
      </c>
      <c r="F25" s="18">
        <v>58508</v>
      </c>
      <c r="G25" s="19">
        <v>69</v>
      </c>
      <c r="H25" s="22">
        <v>1000</v>
      </c>
      <c r="I25" s="5" t="str">
        <f t="shared" si="1"/>
        <v>26091902</v>
      </c>
      <c r="J25" s="5" t="s">
        <v>14</v>
      </c>
      <c r="K25" s="5" t="s">
        <v>22</v>
      </c>
      <c r="L25" s="14">
        <v>57614392</v>
      </c>
    </row>
    <row r="26" spans="1:12" ht="17" x14ac:dyDescent="0.2">
      <c r="A26" s="5" t="s">
        <v>1124</v>
      </c>
      <c r="B26" s="5" t="s">
        <v>31</v>
      </c>
      <c r="C26" s="5" t="s">
        <v>25</v>
      </c>
      <c r="D26" s="5" t="s">
        <v>19</v>
      </c>
      <c r="E26" s="17">
        <v>1047767.63</v>
      </c>
      <c r="F26" s="18">
        <v>45259</v>
      </c>
      <c r="G26" s="19">
        <v>138</v>
      </c>
      <c r="H26" s="22">
        <v>1000</v>
      </c>
      <c r="I26" s="5" t="str">
        <f t="shared" si="1"/>
        <v>26091902</v>
      </c>
      <c r="J26" s="5" t="s">
        <v>14</v>
      </c>
      <c r="K26" s="5" t="s">
        <v>27</v>
      </c>
      <c r="L26" s="14">
        <v>272217171</v>
      </c>
    </row>
    <row r="27" spans="1:12" ht="17" x14ac:dyDescent="0.2">
      <c r="A27" s="5" t="s">
        <v>1125</v>
      </c>
      <c r="B27" s="5" t="s">
        <v>24</v>
      </c>
      <c r="C27" s="5" t="s">
        <v>25</v>
      </c>
      <c r="D27" s="5" t="s">
        <v>75</v>
      </c>
      <c r="E27" s="17">
        <v>343613.43</v>
      </c>
      <c r="F27" s="18">
        <v>30817</v>
      </c>
      <c r="G27" s="19">
        <v>88</v>
      </c>
      <c r="H27" s="22">
        <v>1000</v>
      </c>
      <c r="I27" s="5" t="str">
        <f t="shared" si="1"/>
        <v>26091902</v>
      </c>
      <c r="J27" s="5" t="s">
        <v>14</v>
      </c>
      <c r="K27" s="5" t="s">
        <v>15</v>
      </c>
      <c r="L27" s="14">
        <v>91834668</v>
      </c>
    </row>
    <row r="28" spans="1:12" ht="17" x14ac:dyDescent="0.2">
      <c r="A28" s="5" t="s">
        <v>1126</v>
      </c>
      <c r="B28" s="5" t="s">
        <v>31</v>
      </c>
      <c r="C28" s="5" t="s">
        <v>18</v>
      </c>
      <c r="D28" s="5" t="s">
        <v>29</v>
      </c>
      <c r="E28" s="17">
        <v>259618.52</v>
      </c>
      <c r="F28" s="18">
        <v>0</v>
      </c>
      <c r="G28" s="19">
        <v>72</v>
      </c>
      <c r="H28" s="22">
        <v>1000</v>
      </c>
      <c r="I28" s="5" t="str">
        <f t="shared" si="1"/>
        <v>26091902</v>
      </c>
      <c r="J28" s="5" t="s">
        <v>14</v>
      </c>
      <c r="K28" s="5" t="s">
        <v>22</v>
      </c>
      <c r="L28" s="14">
        <v>345.6</v>
      </c>
    </row>
    <row r="29" spans="1:12" ht="17" x14ac:dyDescent="0.2">
      <c r="A29" s="5" t="s">
        <v>1127</v>
      </c>
      <c r="B29" s="5" t="s">
        <v>24</v>
      </c>
      <c r="C29" s="5" t="s">
        <v>25</v>
      </c>
      <c r="D29" s="5" t="s">
        <v>75</v>
      </c>
      <c r="E29" s="17">
        <v>1273195.1599999999</v>
      </c>
      <c r="F29" s="18">
        <v>40870</v>
      </c>
      <c r="G29" s="19">
        <v>105</v>
      </c>
      <c r="H29" s="22">
        <v>1000</v>
      </c>
      <c r="I29" s="5" t="str">
        <f t="shared" si="1"/>
        <v>26091902</v>
      </c>
      <c r="J29" s="5" t="s">
        <v>14</v>
      </c>
      <c r="K29" s="5" t="s">
        <v>27</v>
      </c>
      <c r="L29" s="14">
        <v>504</v>
      </c>
    </row>
    <row r="30" spans="1:12" ht="17" x14ac:dyDescent="0.2">
      <c r="A30" s="5" t="s">
        <v>1128</v>
      </c>
      <c r="B30" s="5" t="s">
        <v>21</v>
      </c>
      <c r="C30" s="5" t="s">
        <v>25</v>
      </c>
      <c r="D30" s="5" t="s">
        <v>29</v>
      </c>
      <c r="E30" s="17">
        <v>349414.79</v>
      </c>
      <c r="F30" s="18">
        <v>35001</v>
      </c>
      <c r="G30" s="19">
        <v>96</v>
      </c>
      <c r="H30" s="11">
        <v>36586</v>
      </c>
      <c r="I30" s="11" t="str">
        <f t="shared" si="1"/>
        <v>01032000</v>
      </c>
      <c r="J30" s="5" t="s">
        <v>14</v>
      </c>
      <c r="K30" s="5" t="s">
        <v>15</v>
      </c>
      <c r="L30" s="14">
        <v>460.8</v>
      </c>
    </row>
    <row r="31" spans="1:12" ht="17" x14ac:dyDescent="0.2">
      <c r="A31" s="5" t="s">
        <v>1129</v>
      </c>
      <c r="B31" s="5" t="s">
        <v>17</v>
      </c>
      <c r="C31" s="5" t="s">
        <v>18</v>
      </c>
      <c r="D31" s="5" t="s">
        <v>33</v>
      </c>
      <c r="E31" s="17">
        <v>759791.07</v>
      </c>
      <c r="F31" s="18">
        <v>49937</v>
      </c>
      <c r="G31" s="19">
        <v>64</v>
      </c>
      <c r="H31" s="22">
        <v>1000</v>
      </c>
      <c r="I31" s="5" t="str">
        <f t="shared" si="1"/>
        <v>26091902</v>
      </c>
      <c r="J31" s="5" t="s">
        <v>14</v>
      </c>
      <c r="K31" s="5" t="s">
        <v>22</v>
      </c>
      <c r="L31" s="14">
        <v>302586407</v>
      </c>
    </row>
    <row r="32" spans="1:12" ht="17" x14ac:dyDescent="0.2">
      <c r="A32" s="5" t="s">
        <v>1130</v>
      </c>
      <c r="B32" s="5" t="s">
        <v>31</v>
      </c>
      <c r="C32" s="5" t="s">
        <v>18</v>
      </c>
      <c r="D32" s="5" t="s">
        <v>19</v>
      </c>
      <c r="E32" s="17">
        <v>401521.45</v>
      </c>
      <c r="F32" s="18">
        <v>0</v>
      </c>
      <c r="G32" s="19">
        <v>109</v>
      </c>
      <c r="H32" s="22">
        <v>1000</v>
      </c>
      <c r="I32" s="5" t="str">
        <f t="shared" si="1"/>
        <v>26091902</v>
      </c>
      <c r="J32" s="5" t="s">
        <v>14</v>
      </c>
      <c r="K32" s="5" t="s">
        <v>15</v>
      </c>
      <c r="L32" s="14">
        <v>523.20000000000005</v>
      </c>
    </row>
    <row r="33" spans="1:12" ht="17" x14ac:dyDescent="0.2">
      <c r="A33" s="5" t="s">
        <v>1131</v>
      </c>
      <c r="B33" s="5" t="s">
        <v>24</v>
      </c>
      <c r="C33" s="5" t="s">
        <v>18</v>
      </c>
      <c r="D33" s="5" t="s">
        <v>33</v>
      </c>
      <c r="E33" s="17">
        <v>2047710.84</v>
      </c>
      <c r="F33" s="18">
        <v>58317</v>
      </c>
      <c r="G33" s="19">
        <v>73</v>
      </c>
      <c r="H33" s="22">
        <v>1000</v>
      </c>
      <c r="I33" s="5" t="str">
        <f t="shared" si="1"/>
        <v>26091902</v>
      </c>
      <c r="J33" s="5" t="s">
        <v>14</v>
      </c>
      <c r="K33" s="5" t="s">
        <v>15</v>
      </c>
      <c r="L33" s="14">
        <v>350.4</v>
      </c>
    </row>
    <row r="34" spans="1:12" ht="17" x14ac:dyDescent="0.2">
      <c r="A34" s="5" t="s">
        <v>1132</v>
      </c>
      <c r="B34" s="5" t="s">
        <v>24</v>
      </c>
      <c r="C34" s="5" t="s">
        <v>18</v>
      </c>
      <c r="D34" s="5" t="s">
        <v>29</v>
      </c>
      <c r="E34" s="17">
        <v>816068.98</v>
      </c>
      <c r="F34" s="18">
        <v>0</v>
      </c>
      <c r="G34" s="19">
        <v>109</v>
      </c>
      <c r="H34" s="22">
        <v>1000</v>
      </c>
      <c r="I34" s="5" t="str">
        <f t="shared" si="1"/>
        <v>26091902</v>
      </c>
      <c r="J34" s="5" t="s">
        <v>14</v>
      </c>
      <c r="K34" s="5" t="s">
        <v>27</v>
      </c>
      <c r="L34" s="14">
        <v>523.20000000000005</v>
      </c>
    </row>
    <row r="35" spans="1:12" ht="17" x14ac:dyDescent="0.2">
      <c r="A35" s="5" t="s">
        <v>1133</v>
      </c>
      <c r="B35" s="5" t="s">
        <v>21</v>
      </c>
      <c r="C35" s="5" t="s">
        <v>25</v>
      </c>
      <c r="D35" s="5" t="s">
        <v>29</v>
      </c>
      <c r="E35" s="17">
        <v>1229868.6299999999</v>
      </c>
      <c r="F35" s="18">
        <v>17101</v>
      </c>
      <c r="G35" s="19">
        <v>113</v>
      </c>
      <c r="H35" s="22">
        <v>1000</v>
      </c>
      <c r="I35" s="5" t="str">
        <f t="shared" si="1"/>
        <v>26091902</v>
      </c>
      <c r="J35" s="5" t="s">
        <v>26</v>
      </c>
      <c r="K35" s="5" t="s">
        <v>27</v>
      </c>
      <c r="L35" s="14">
        <v>542.4</v>
      </c>
    </row>
    <row r="36" spans="1:12" ht="17" x14ac:dyDescent="0.2">
      <c r="A36" s="5" t="s">
        <v>1134</v>
      </c>
      <c r="B36" s="5" t="s">
        <v>24</v>
      </c>
      <c r="C36" s="5" t="s">
        <v>18</v>
      </c>
      <c r="D36" s="5" t="s">
        <v>33</v>
      </c>
      <c r="E36" s="17">
        <v>871492.21</v>
      </c>
      <c r="F36" s="18">
        <v>0</v>
      </c>
      <c r="G36" s="19">
        <v>118</v>
      </c>
      <c r="H36" s="22">
        <v>1000</v>
      </c>
      <c r="I36" s="5" t="str">
        <f t="shared" si="1"/>
        <v>26091902</v>
      </c>
      <c r="J36" s="5" t="s">
        <v>26</v>
      </c>
      <c r="K36" s="5" t="s">
        <v>27</v>
      </c>
      <c r="L36" s="14">
        <v>566.4</v>
      </c>
    </row>
    <row r="37" spans="1:12" ht="17" x14ac:dyDescent="0.2">
      <c r="A37" s="5" t="s">
        <v>1135</v>
      </c>
      <c r="B37" s="5" t="s">
        <v>17</v>
      </c>
      <c r="C37" s="5" t="s">
        <v>18</v>
      </c>
      <c r="D37" s="5" t="s">
        <v>19</v>
      </c>
      <c r="E37" s="17">
        <v>485353.42</v>
      </c>
      <c r="F37" s="18">
        <v>0</v>
      </c>
      <c r="G37" s="19">
        <v>65</v>
      </c>
      <c r="H37" s="22">
        <v>1000</v>
      </c>
      <c r="I37" s="5" t="str">
        <f t="shared" si="1"/>
        <v>26091902</v>
      </c>
      <c r="J37" s="5" t="s">
        <v>14</v>
      </c>
      <c r="K37" s="5" t="s">
        <v>15</v>
      </c>
      <c r="L37" s="14">
        <v>468</v>
      </c>
    </row>
    <row r="38" spans="1:12" ht="17" x14ac:dyDescent="0.2">
      <c r="A38" s="5" t="s">
        <v>1136</v>
      </c>
      <c r="B38" s="5" t="s">
        <v>31</v>
      </c>
      <c r="C38" s="5" t="s">
        <v>25</v>
      </c>
      <c r="D38" s="5" t="s">
        <v>29</v>
      </c>
      <c r="E38" s="17">
        <v>488094.64</v>
      </c>
      <c r="F38" s="18">
        <v>24398</v>
      </c>
      <c r="G38" s="19">
        <v>63</v>
      </c>
      <c r="H38" s="11">
        <v>36526</v>
      </c>
      <c r="I38" s="11" t="str">
        <f t="shared" si="1"/>
        <v>01012000</v>
      </c>
      <c r="J38" s="5" t="s">
        <v>14</v>
      </c>
      <c r="K38" s="5" t="s">
        <v>15</v>
      </c>
      <c r="L38" s="14">
        <v>302.39999999999998</v>
      </c>
    </row>
    <row r="39" spans="1:12" ht="17" x14ac:dyDescent="0.2">
      <c r="A39" s="5" t="s">
        <v>1137</v>
      </c>
      <c r="B39" s="5" t="s">
        <v>31</v>
      </c>
      <c r="C39" s="5" t="s">
        <v>25</v>
      </c>
      <c r="D39" s="5" t="s">
        <v>33</v>
      </c>
      <c r="E39" s="17">
        <v>231138.21</v>
      </c>
      <c r="F39" s="18">
        <v>24641</v>
      </c>
      <c r="G39" s="19">
        <v>61</v>
      </c>
      <c r="H39" s="22">
        <v>1000</v>
      </c>
      <c r="I39" s="5" t="str">
        <f t="shared" si="1"/>
        <v>26091902</v>
      </c>
      <c r="J39" s="5" t="s">
        <v>26</v>
      </c>
      <c r="K39" s="5" t="s">
        <v>15</v>
      </c>
      <c r="L39" s="14">
        <v>29492773</v>
      </c>
    </row>
    <row r="40" spans="1:12" ht="17" x14ac:dyDescent="0.2">
      <c r="A40" s="5" t="s">
        <v>1138</v>
      </c>
      <c r="B40" s="5" t="s">
        <v>17</v>
      </c>
      <c r="C40" s="5" t="s">
        <v>25</v>
      </c>
      <c r="D40" s="5" t="s">
        <v>29</v>
      </c>
      <c r="E40" s="17">
        <v>432709.89</v>
      </c>
      <c r="F40" s="18">
        <v>69040</v>
      </c>
      <c r="G40" s="19">
        <v>108</v>
      </c>
      <c r="H40" s="22">
        <v>1000</v>
      </c>
      <c r="I40" s="5" t="str">
        <f t="shared" si="1"/>
        <v>26091902</v>
      </c>
      <c r="J40" s="5" t="s">
        <v>26</v>
      </c>
      <c r="K40" s="5" t="s">
        <v>73</v>
      </c>
      <c r="L40" s="14">
        <v>518.4</v>
      </c>
    </row>
    <row r="41" spans="1:12" ht="17" x14ac:dyDescent="0.2">
      <c r="A41" s="5" t="s">
        <v>1139</v>
      </c>
      <c r="B41" s="5" t="s">
        <v>31</v>
      </c>
      <c r="C41" s="5" t="s">
        <v>25</v>
      </c>
      <c r="D41" s="5" t="s">
        <v>29</v>
      </c>
      <c r="E41" s="17">
        <v>1229868.6299999999</v>
      </c>
      <c r="F41" s="18">
        <v>17101</v>
      </c>
      <c r="G41" s="19">
        <v>113</v>
      </c>
      <c r="H41" s="22">
        <v>1000</v>
      </c>
      <c r="I41" s="5" t="str">
        <f t="shared" si="1"/>
        <v>26091902</v>
      </c>
      <c r="J41" s="5" t="s">
        <v>14</v>
      </c>
      <c r="K41" s="5" t="s">
        <v>27</v>
      </c>
      <c r="L41" s="14">
        <v>542.4</v>
      </c>
    </row>
    <row r="42" spans="1:12" ht="17" x14ac:dyDescent="0.2">
      <c r="A42" s="5" t="s">
        <v>1140</v>
      </c>
      <c r="B42" s="5" t="s">
        <v>24</v>
      </c>
      <c r="C42" s="5" t="s">
        <v>18</v>
      </c>
      <c r="D42" s="5" t="s">
        <v>29</v>
      </c>
      <c r="E42" s="17">
        <v>832353.33</v>
      </c>
      <c r="F42" s="18">
        <v>59886</v>
      </c>
      <c r="G42" s="19">
        <v>104</v>
      </c>
      <c r="H42" s="22">
        <v>1000</v>
      </c>
      <c r="I42" s="5" t="str">
        <f t="shared" si="1"/>
        <v>26091902</v>
      </c>
      <c r="J42" s="5" t="s">
        <v>14</v>
      </c>
      <c r="K42" s="5" t="s">
        <v>73</v>
      </c>
      <c r="L42" s="14">
        <v>71729298</v>
      </c>
    </row>
    <row r="43" spans="1:12" ht="17" x14ac:dyDescent="0.2">
      <c r="A43" s="5" t="s">
        <v>1141</v>
      </c>
      <c r="B43" s="5" t="s">
        <v>31</v>
      </c>
      <c r="C43" s="5" t="s">
        <v>18</v>
      </c>
      <c r="D43" s="5" t="s">
        <v>19</v>
      </c>
      <c r="E43" s="17">
        <v>1017971.7</v>
      </c>
      <c r="F43" s="18">
        <v>14290</v>
      </c>
      <c r="G43" s="19">
        <v>271</v>
      </c>
      <c r="H43" s="22">
        <v>1000</v>
      </c>
      <c r="I43" s="5" t="str">
        <f t="shared" si="1"/>
        <v>26091902</v>
      </c>
      <c r="J43" s="5" t="s">
        <v>14</v>
      </c>
      <c r="K43" s="5" t="s">
        <v>60</v>
      </c>
      <c r="L43" s="14">
        <v>1300.8</v>
      </c>
    </row>
    <row r="44" spans="1:12" ht="17" x14ac:dyDescent="0.2">
      <c r="A44" s="5" t="s">
        <v>1142</v>
      </c>
      <c r="B44" s="5" t="s">
        <v>24</v>
      </c>
      <c r="C44" s="5" t="s">
        <v>18</v>
      </c>
      <c r="D44" s="5" t="s">
        <v>33</v>
      </c>
      <c r="E44" s="17">
        <v>776126.78</v>
      </c>
      <c r="F44" s="18">
        <v>43137</v>
      </c>
      <c r="G44" s="19">
        <v>96</v>
      </c>
      <c r="H44" s="22">
        <v>1000</v>
      </c>
      <c r="I44" s="5" t="str">
        <f t="shared" si="1"/>
        <v>26091902</v>
      </c>
      <c r="J44" s="5" t="s">
        <v>14</v>
      </c>
      <c r="K44" s="5" t="s">
        <v>22</v>
      </c>
      <c r="L44" s="14">
        <v>460.8</v>
      </c>
    </row>
    <row r="45" spans="1:12" ht="17" x14ac:dyDescent="0.2">
      <c r="A45" s="5" t="s">
        <v>1143</v>
      </c>
      <c r="B45" s="5" t="s">
        <v>31</v>
      </c>
      <c r="C45" s="5" t="s">
        <v>25</v>
      </c>
      <c r="D45" s="5" t="s">
        <v>33</v>
      </c>
      <c r="E45" s="17">
        <v>523989.09</v>
      </c>
      <c r="F45" s="18">
        <v>27978</v>
      </c>
      <c r="G45" s="19">
        <v>69</v>
      </c>
      <c r="H45" s="11">
        <v>36526</v>
      </c>
      <c r="I45" s="11" t="str">
        <f t="shared" si="1"/>
        <v>01012000</v>
      </c>
      <c r="J45" s="5" t="s">
        <v>14</v>
      </c>
      <c r="K45" s="5" t="s">
        <v>15</v>
      </c>
      <c r="L45" s="14">
        <v>447911255</v>
      </c>
    </row>
    <row r="46" spans="1:12" ht="17" x14ac:dyDescent="0.2">
      <c r="A46" s="5" t="s">
        <v>1144</v>
      </c>
      <c r="B46" s="5" t="s">
        <v>24</v>
      </c>
      <c r="C46" s="5" t="s">
        <v>18</v>
      </c>
      <c r="D46" s="5" t="s">
        <v>19</v>
      </c>
      <c r="E46" s="17">
        <v>451790.88</v>
      </c>
      <c r="F46" s="18">
        <v>25261</v>
      </c>
      <c r="G46" s="19">
        <v>118</v>
      </c>
      <c r="H46" s="22">
        <v>1000</v>
      </c>
      <c r="I46" s="5" t="str">
        <f t="shared" si="1"/>
        <v>26091902</v>
      </c>
      <c r="J46" s="5" t="s">
        <v>14</v>
      </c>
      <c r="K46" s="5" t="s">
        <v>27</v>
      </c>
      <c r="L46" s="14">
        <v>566.4</v>
      </c>
    </row>
    <row r="47" spans="1:12" ht="17" x14ac:dyDescent="0.2">
      <c r="A47" s="5" t="s">
        <v>1145</v>
      </c>
      <c r="B47" s="5" t="s">
        <v>21</v>
      </c>
      <c r="C47" s="5" t="s">
        <v>25</v>
      </c>
      <c r="D47" s="5" t="s">
        <v>33</v>
      </c>
      <c r="E47" s="17">
        <v>238977.41</v>
      </c>
      <c r="F47" s="18">
        <v>58652</v>
      </c>
      <c r="G47" s="19">
        <v>64</v>
      </c>
      <c r="H47" s="11">
        <v>36647</v>
      </c>
      <c r="I47" s="11" t="str">
        <f t="shared" si="1"/>
        <v>01052000</v>
      </c>
      <c r="J47" s="5" t="s">
        <v>14</v>
      </c>
      <c r="K47" s="5" t="s">
        <v>15</v>
      </c>
      <c r="L47" s="14">
        <v>307.2</v>
      </c>
    </row>
    <row r="48" spans="1:12" ht="17" x14ac:dyDescent="0.2">
      <c r="A48" s="5" t="s">
        <v>1146</v>
      </c>
      <c r="B48" s="5" t="s">
        <v>21</v>
      </c>
      <c r="C48" s="5" t="s">
        <v>18</v>
      </c>
      <c r="D48" s="5" t="s">
        <v>33</v>
      </c>
      <c r="E48" s="17">
        <v>413062.88</v>
      </c>
      <c r="F48" s="18">
        <v>28321</v>
      </c>
      <c r="G48" s="19">
        <v>111</v>
      </c>
      <c r="H48" s="22">
        <v>1000</v>
      </c>
      <c r="I48" s="5" t="str">
        <f t="shared" si="1"/>
        <v>26091902</v>
      </c>
      <c r="J48" s="5" t="s">
        <v>26</v>
      </c>
      <c r="K48" s="5" t="s">
        <v>27</v>
      </c>
      <c r="L48" s="14">
        <v>537391704</v>
      </c>
    </row>
    <row r="49" spans="1:12" ht="17" x14ac:dyDescent="0.2">
      <c r="A49" s="5" t="s">
        <v>1147</v>
      </c>
      <c r="B49" s="5" t="s">
        <v>10</v>
      </c>
      <c r="C49" s="5" t="s">
        <v>18</v>
      </c>
      <c r="D49" s="5" t="s">
        <v>33</v>
      </c>
      <c r="E49" s="17">
        <v>269156.90000000002</v>
      </c>
      <c r="F49" s="18">
        <v>77411</v>
      </c>
      <c r="G49" s="19">
        <v>67</v>
      </c>
      <c r="H49" s="22">
        <v>1000</v>
      </c>
      <c r="I49" s="5" t="str">
        <f t="shared" si="1"/>
        <v>26091902</v>
      </c>
      <c r="J49" s="5" t="s">
        <v>14</v>
      </c>
      <c r="K49" s="5" t="s">
        <v>15</v>
      </c>
      <c r="L49" s="14">
        <v>257900458</v>
      </c>
    </row>
    <row r="50" spans="1:12" ht="17" x14ac:dyDescent="0.2">
      <c r="A50" s="5" t="s">
        <v>1148</v>
      </c>
      <c r="B50" s="5" t="s">
        <v>31</v>
      </c>
      <c r="C50" s="5" t="s">
        <v>25</v>
      </c>
      <c r="D50" s="5" t="s">
        <v>33</v>
      </c>
      <c r="E50" s="17">
        <v>522776.64</v>
      </c>
      <c r="F50" s="18">
        <v>0</v>
      </c>
      <c r="G50" s="19">
        <v>72</v>
      </c>
      <c r="H50" s="22">
        <v>1000</v>
      </c>
      <c r="I50" s="5" t="str">
        <f t="shared" si="1"/>
        <v>26091902</v>
      </c>
      <c r="J50" s="5" t="s">
        <v>26</v>
      </c>
      <c r="K50" s="5" t="s">
        <v>15</v>
      </c>
      <c r="L50" s="14">
        <v>518.4</v>
      </c>
    </row>
    <row r="51" spans="1:12" ht="17" x14ac:dyDescent="0.2">
      <c r="A51" s="5" t="s">
        <v>1149</v>
      </c>
      <c r="B51" s="5" t="s">
        <v>24</v>
      </c>
      <c r="C51" s="5" t="s">
        <v>18</v>
      </c>
      <c r="D51" s="5" t="s">
        <v>19</v>
      </c>
      <c r="E51" s="17">
        <v>618734.56999999995</v>
      </c>
      <c r="F51" s="18">
        <v>0</v>
      </c>
      <c r="G51" s="19">
        <v>88</v>
      </c>
      <c r="H51" s="22">
        <v>1000</v>
      </c>
      <c r="I51" s="5" t="str">
        <f t="shared" si="1"/>
        <v>26091902</v>
      </c>
      <c r="J51" s="5" t="s">
        <v>14</v>
      </c>
      <c r="K51" s="5" t="s">
        <v>15</v>
      </c>
      <c r="L51" s="14">
        <v>633.6</v>
      </c>
    </row>
    <row r="52" spans="1:12" ht="17" x14ac:dyDescent="0.2">
      <c r="A52" s="5" t="s">
        <v>1150</v>
      </c>
      <c r="B52" s="5" t="s">
        <v>17</v>
      </c>
      <c r="C52" s="5" t="s">
        <v>25</v>
      </c>
      <c r="D52" s="5" t="s">
        <v>33</v>
      </c>
      <c r="E52" s="17">
        <v>511387.47</v>
      </c>
      <c r="F52" s="18">
        <v>94415</v>
      </c>
      <c r="G52" s="19">
        <v>127</v>
      </c>
      <c r="H52" s="11">
        <v>36526</v>
      </c>
      <c r="I52" s="11" t="str">
        <f t="shared" si="1"/>
        <v>01012000</v>
      </c>
      <c r="J52" s="5" t="s">
        <v>14</v>
      </c>
      <c r="K52" s="5" t="s">
        <v>73</v>
      </c>
      <c r="L52" s="14">
        <v>492770321</v>
      </c>
    </row>
    <row r="53" spans="1:12" ht="17" x14ac:dyDescent="0.2">
      <c r="A53" s="5" t="s">
        <v>1151</v>
      </c>
      <c r="B53" s="5" t="s">
        <v>31</v>
      </c>
      <c r="C53" s="5" t="s">
        <v>25</v>
      </c>
      <c r="D53" s="5" t="s">
        <v>29</v>
      </c>
      <c r="E53" s="17">
        <v>1103931.6200000001</v>
      </c>
      <c r="F53" s="18">
        <v>0</v>
      </c>
      <c r="G53" s="19">
        <v>103</v>
      </c>
      <c r="H53" s="22">
        <v>1000</v>
      </c>
      <c r="I53" s="5" t="str">
        <f t="shared" si="1"/>
        <v>26091902</v>
      </c>
      <c r="J53" s="5" t="s">
        <v>37</v>
      </c>
      <c r="K53" s="5" t="s">
        <v>27</v>
      </c>
      <c r="L53" s="14">
        <v>1149203884</v>
      </c>
    </row>
    <row r="54" spans="1:12" ht="17" x14ac:dyDescent="0.2">
      <c r="A54" s="5" t="s">
        <v>1152</v>
      </c>
      <c r="B54" s="5" t="s">
        <v>17</v>
      </c>
      <c r="C54" s="5" t="s">
        <v>18</v>
      </c>
      <c r="D54" s="5" t="s">
        <v>19</v>
      </c>
      <c r="E54" s="17">
        <v>3222708.39</v>
      </c>
      <c r="F54" s="18">
        <v>45331</v>
      </c>
      <c r="G54" s="19">
        <v>100</v>
      </c>
      <c r="H54" s="22">
        <v>1000</v>
      </c>
      <c r="I54" s="5" t="str">
        <f t="shared" si="1"/>
        <v>26091902</v>
      </c>
      <c r="J54" s="5" t="s">
        <v>14</v>
      </c>
      <c r="K54" s="5" t="s">
        <v>27</v>
      </c>
      <c r="L54" s="14">
        <v>572635987</v>
      </c>
    </row>
    <row r="55" spans="1:12" ht="17" x14ac:dyDescent="0.2">
      <c r="A55" s="5" t="s">
        <v>1153</v>
      </c>
      <c r="B55" s="5" t="s">
        <v>17</v>
      </c>
      <c r="C55" s="5" t="s">
        <v>25</v>
      </c>
      <c r="D55" s="5" t="s">
        <v>29</v>
      </c>
      <c r="E55" s="17">
        <v>261196.59</v>
      </c>
      <c r="F55" s="18">
        <v>53904</v>
      </c>
      <c r="G55" s="19">
        <v>67</v>
      </c>
      <c r="H55" s="11">
        <v>36557</v>
      </c>
      <c r="I55" s="11" t="str">
        <f t="shared" si="1"/>
        <v>01022000</v>
      </c>
      <c r="J55" s="5" t="s">
        <v>14</v>
      </c>
      <c r="K55" s="5" t="s">
        <v>15</v>
      </c>
      <c r="L55" s="14">
        <v>321.60000000000002</v>
      </c>
    </row>
    <row r="56" spans="1:12" ht="17" x14ac:dyDescent="0.2">
      <c r="A56" s="5" t="s">
        <v>1154</v>
      </c>
      <c r="B56" s="5" t="s">
        <v>24</v>
      </c>
      <c r="C56" s="5" t="s">
        <v>25</v>
      </c>
      <c r="D56" s="5" t="s">
        <v>29</v>
      </c>
      <c r="E56" s="17">
        <v>1337232.77</v>
      </c>
      <c r="F56" s="18">
        <v>0</v>
      </c>
      <c r="G56" s="19">
        <v>74</v>
      </c>
      <c r="H56" s="22">
        <v>1000</v>
      </c>
      <c r="I56" s="5" t="str">
        <f t="shared" si="1"/>
        <v>26091902</v>
      </c>
      <c r="J56" s="5" t="s">
        <v>14</v>
      </c>
      <c r="K56" s="5" t="s">
        <v>15</v>
      </c>
      <c r="L56" s="14">
        <v>811086484</v>
      </c>
    </row>
    <row r="57" spans="1:12" ht="17" x14ac:dyDescent="0.2">
      <c r="A57" s="5" t="s">
        <v>1155</v>
      </c>
      <c r="B57" s="5" t="s">
        <v>17</v>
      </c>
      <c r="C57" s="5" t="s">
        <v>25</v>
      </c>
      <c r="D57" s="5" t="s">
        <v>19</v>
      </c>
      <c r="E57" s="17">
        <v>483898.19</v>
      </c>
      <c r="F57" s="18">
        <v>0</v>
      </c>
      <c r="G57" s="19">
        <v>70</v>
      </c>
      <c r="H57" s="11">
        <v>36557</v>
      </c>
      <c r="I57" s="11" t="str">
        <f t="shared" si="1"/>
        <v>01022000</v>
      </c>
      <c r="J57" s="5" t="s">
        <v>37</v>
      </c>
      <c r="K57" s="5" t="s">
        <v>15</v>
      </c>
      <c r="L57" s="14">
        <v>336</v>
      </c>
    </row>
    <row r="58" spans="1:12" ht="17" x14ac:dyDescent="0.2">
      <c r="A58" s="5" t="s">
        <v>1156</v>
      </c>
      <c r="B58" s="5" t="s">
        <v>31</v>
      </c>
      <c r="C58" s="5" t="s">
        <v>25</v>
      </c>
      <c r="D58" s="5" t="s">
        <v>29</v>
      </c>
      <c r="E58" s="17">
        <v>472165.9</v>
      </c>
      <c r="F58" s="18">
        <v>0</v>
      </c>
      <c r="G58" s="19">
        <v>67</v>
      </c>
      <c r="H58" s="22">
        <v>1000</v>
      </c>
      <c r="I58" s="5" t="str">
        <f t="shared" si="1"/>
        <v>26091902</v>
      </c>
      <c r="J58" s="5" t="s">
        <v>14</v>
      </c>
      <c r="K58" s="5" t="s">
        <v>15</v>
      </c>
      <c r="L58" s="14">
        <v>482.4</v>
      </c>
    </row>
    <row r="59" spans="1:12" ht="17" x14ac:dyDescent="0.2">
      <c r="A59" s="5" t="s">
        <v>1157</v>
      </c>
      <c r="B59" s="5" t="s">
        <v>31</v>
      </c>
      <c r="C59" s="5" t="s">
        <v>25</v>
      </c>
      <c r="D59" s="5" t="s">
        <v>33</v>
      </c>
      <c r="E59" s="17">
        <v>387364.7</v>
      </c>
      <c r="F59" s="18">
        <v>28142</v>
      </c>
      <c r="G59" s="19">
        <v>105</v>
      </c>
      <c r="H59" s="22">
        <v>1000</v>
      </c>
      <c r="I59" s="5" t="str">
        <f t="shared" si="1"/>
        <v>26091902</v>
      </c>
      <c r="J59" s="5" t="s">
        <v>26</v>
      </c>
      <c r="K59" s="5" t="s">
        <v>73</v>
      </c>
      <c r="L59" s="14">
        <v>701708239</v>
      </c>
    </row>
    <row r="60" spans="1:12" ht="17" x14ac:dyDescent="0.2">
      <c r="A60" s="5" t="s">
        <v>1158</v>
      </c>
      <c r="B60" s="5" t="s">
        <v>10</v>
      </c>
      <c r="C60" s="5" t="s">
        <v>25</v>
      </c>
      <c r="D60" s="5" t="s">
        <v>12</v>
      </c>
      <c r="E60" s="17">
        <v>471855.85</v>
      </c>
      <c r="F60" s="18">
        <v>15680</v>
      </c>
      <c r="G60" s="19">
        <v>6464</v>
      </c>
      <c r="H60" s="22">
        <v>1000</v>
      </c>
      <c r="I60" s="5" t="str">
        <f t="shared" si="1"/>
        <v>26091902</v>
      </c>
      <c r="J60" s="5" t="s">
        <v>14</v>
      </c>
      <c r="K60" s="5" t="s">
        <v>15</v>
      </c>
      <c r="L60" s="14">
        <v>260879903</v>
      </c>
    </row>
    <row r="61" spans="1:12" ht="17" x14ac:dyDescent="0.2">
      <c r="A61" s="5" t="s">
        <v>1159</v>
      </c>
      <c r="B61" s="5" t="s">
        <v>31</v>
      </c>
      <c r="C61" s="5" t="s">
        <v>25</v>
      </c>
      <c r="D61" s="5" t="s">
        <v>19</v>
      </c>
      <c r="E61" s="17">
        <v>1697979.76</v>
      </c>
      <c r="F61" s="18">
        <v>35095</v>
      </c>
      <c r="G61" s="19">
        <v>73</v>
      </c>
      <c r="H61" s="22">
        <v>1000</v>
      </c>
      <c r="I61" s="5" t="str">
        <f t="shared" si="1"/>
        <v>26091902</v>
      </c>
      <c r="J61" s="5" t="s">
        <v>14</v>
      </c>
      <c r="K61" s="5" t="s">
        <v>22</v>
      </c>
      <c r="L61" s="14">
        <v>525.6</v>
      </c>
    </row>
    <row r="62" spans="1:12" ht="17" x14ac:dyDescent="0.2">
      <c r="A62" s="5" t="s">
        <v>1160</v>
      </c>
      <c r="B62" s="5" t="s">
        <v>31</v>
      </c>
      <c r="C62" s="5" t="s">
        <v>18</v>
      </c>
      <c r="D62" s="5" t="s">
        <v>33</v>
      </c>
      <c r="E62" s="17">
        <v>1368171.18</v>
      </c>
      <c r="F62" s="18">
        <v>55588</v>
      </c>
      <c r="G62" s="19">
        <v>114</v>
      </c>
      <c r="H62" s="22">
        <v>1000</v>
      </c>
      <c r="I62" s="5" t="str">
        <f t="shared" si="1"/>
        <v>26091902</v>
      </c>
      <c r="J62" s="5" t="s">
        <v>14</v>
      </c>
      <c r="K62" s="5" t="s">
        <v>27</v>
      </c>
      <c r="L62" s="14">
        <v>547.20000000000005</v>
      </c>
    </row>
    <row r="63" spans="1:12" ht="17" x14ac:dyDescent="0.2">
      <c r="A63" s="5" t="s">
        <v>1161</v>
      </c>
      <c r="B63" s="5" t="s">
        <v>17</v>
      </c>
      <c r="C63" s="5" t="s">
        <v>18</v>
      </c>
      <c r="D63" s="5" t="s">
        <v>12</v>
      </c>
      <c r="E63" s="17">
        <v>571722.18999999994</v>
      </c>
      <c r="F63" s="18">
        <v>52391</v>
      </c>
      <c r="G63" s="19">
        <v>71</v>
      </c>
      <c r="H63" s="22">
        <v>1000</v>
      </c>
      <c r="I63" s="5" t="str">
        <f t="shared" si="1"/>
        <v>26091902</v>
      </c>
      <c r="J63" s="5" t="s">
        <v>14</v>
      </c>
      <c r="K63" s="5" t="s">
        <v>22</v>
      </c>
      <c r="L63" s="14">
        <v>409763267</v>
      </c>
    </row>
    <row r="64" spans="1:12" ht="17" x14ac:dyDescent="0.2">
      <c r="A64" s="5" t="s">
        <v>1162</v>
      </c>
      <c r="B64" s="5" t="s">
        <v>31</v>
      </c>
      <c r="C64" s="5" t="s">
        <v>18</v>
      </c>
      <c r="D64" s="5" t="s">
        <v>19</v>
      </c>
      <c r="E64" s="17">
        <v>948659.64</v>
      </c>
      <c r="F64" s="18">
        <v>42240</v>
      </c>
      <c r="G64" s="19">
        <v>79</v>
      </c>
      <c r="H64" s="22">
        <v>1000</v>
      </c>
      <c r="I64" s="5" t="str">
        <f t="shared" si="1"/>
        <v>26091902</v>
      </c>
      <c r="J64" s="5" t="s">
        <v>14</v>
      </c>
      <c r="K64" s="5" t="s">
        <v>15</v>
      </c>
      <c r="L64" s="14">
        <v>46386546</v>
      </c>
    </row>
    <row r="65" spans="1:12" ht="17" x14ac:dyDescent="0.2">
      <c r="A65" s="5" t="s">
        <v>1163</v>
      </c>
      <c r="B65" s="5" t="s">
        <v>31</v>
      </c>
      <c r="C65" s="5" t="s">
        <v>18</v>
      </c>
      <c r="D65" s="5" t="s">
        <v>19</v>
      </c>
      <c r="E65" s="17">
        <v>383914.37</v>
      </c>
      <c r="F65" s="18">
        <v>70146</v>
      </c>
      <c r="G65" s="19">
        <v>96</v>
      </c>
      <c r="H65" s="22">
        <v>1000</v>
      </c>
      <c r="I65" s="5" t="str">
        <f t="shared" si="1"/>
        <v>26091902</v>
      </c>
      <c r="J65" s="5" t="s">
        <v>14</v>
      </c>
      <c r="K65" s="5" t="s">
        <v>15</v>
      </c>
      <c r="L65" s="14">
        <v>157440069</v>
      </c>
    </row>
    <row r="66" spans="1:12" ht="17" x14ac:dyDescent="0.2">
      <c r="A66" s="5" t="s">
        <v>1164</v>
      </c>
      <c r="B66" s="5" t="s">
        <v>31</v>
      </c>
      <c r="C66" s="5" t="s">
        <v>18</v>
      </c>
      <c r="D66" s="5" t="s">
        <v>33</v>
      </c>
      <c r="E66" s="17">
        <v>1121159.03</v>
      </c>
      <c r="F66" s="18">
        <v>41121</v>
      </c>
      <c r="G66" s="19">
        <v>94</v>
      </c>
      <c r="H66" s="22">
        <v>1000</v>
      </c>
      <c r="I66" s="5" t="str">
        <f t="shared" si="1"/>
        <v>26091902</v>
      </c>
      <c r="J66" s="5" t="s">
        <v>14</v>
      </c>
      <c r="K66" s="5" t="s">
        <v>15</v>
      </c>
      <c r="L66" s="14">
        <v>451.2</v>
      </c>
    </row>
    <row r="67" spans="1:12" ht="17" x14ac:dyDescent="0.2">
      <c r="A67" s="5" t="s">
        <v>1165</v>
      </c>
      <c r="B67" s="5" t="s">
        <v>31</v>
      </c>
      <c r="C67" s="5" t="s">
        <v>18</v>
      </c>
      <c r="D67" s="5" t="s">
        <v>33</v>
      </c>
      <c r="E67" s="17">
        <v>2580706.2999999998</v>
      </c>
      <c r="F67" s="18">
        <v>71210</v>
      </c>
      <c r="G67" s="19">
        <v>214</v>
      </c>
      <c r="H67" s="11">
        <v>36526</v>
      </c>
      <c r="I67" s="11" t="str">
        <f t="shared" si="1"/>
        <v>01012000</v>
      </c>
      <c r="J67" s="5" t="s">
        <v>26</v>
      </c>
      <c r="K67" s="5" t="s">
        <v>111</v>
      </c>
      <c r="L67" s="14">
        <v>1027.2</v>
      </c>
    </row>
    <row r="68" spans="1:12" ht="17" x14ac:dyDescent="0.2">
      <c r="A68" s="5" t="s">
        <v>1166</v>
      </c>
      <c r="B68" s="5" t="s">
        <v>31</v>
      </c>
      <c r="C68" s="5" t="s">
        <v>25</v>
      </c>
      <c r="D68" s="5" t="s">
        <v>19</v>
      </c>
      <c r="E68" s="17">
        <v>379832.17</v>
      </c>
      <c r="F68" s="18">
        <v>0</v>
      </c>
      <c r="G68" s="19">
        <v>107</v>
      </c>
      <c r="H68" s="11">
        <v>36526</v>
      </c>
      <c r="I68" s="11" t="str">
        <f t="shared" si="1"/>
        <v>01012000</v>
      </c>
      <c r="J68" s="5" t="s">
        <v>26</v>
      </c>
      <c r="K68" s="5" t="s">
        <v>22</v>
      </c>
      <c r="L68" s="14">
        <v>1261943541</v>
      </c>
    </row>
    <row r="69" spans="1:12" ht="17" x14ac:dyDescent="0.2">
      <c r="A69" s="5" t="s">
        <v>1167</v>
      </c>
      <c r="B69" s="5" t="s">
        <v>21</v>
      </c>
      <c r="C69" s="5" t="s">
        <v>18</v>
      </c>
      <c r="D69" s="5" t="s">
        <v>29</v>
      </c>
      <c r="E69" s="17">
        <v>281656.74</v>
      </c>
      <c r="F69" s="18">
        <v>41228</v>
      </c>
      <c r="G69" s="19">
        <v>71</v>
      </c>
      <c r="H69" s="22">
        <v>1000</v>
      </c>
      <c r="I69" s="5" t="str">
        <f t="shared" si="1"/>
        <v>26091902</v>
      </c>
      <c r="J69" s="5" t="s">
        <v>14</v>
      </c>
      <c r="K69" s="5" t="s">
        <v>15</v>
      </c>
      <c r="L69" s="14">
        <v>340.8</v>
      </c>
    </row>
    <row r="70" spans="1:12" ht="17" x14ac:dyDescent="0.2">
      <c r="A70" s="5" t="s">
        <v>1168</v>
      </c>
      <c r="B70" s="5" t="s">
        <v>10</v>
      </c>
      <c r="C70" s="5" t="s">
        <v>25</v>
      </c>
      <c r="D70" s="5" t="s">
        <v>19</v>
      </c>
      <c r="E70" s="17">
        <v>502929.7</v>
      </c>
      <c r="F70" s="18">
        <v>40113</v>
      </c>
      <c r="G70" s="19">
        <v>67</v>
      </c>
      <c r="H70" s="11">
        <v>36586</v>
      </c>
      <c r="I70" s="11" t="str">
        <f t="shared" ref="I70:I133" si="2">TEXT($H70,"ddmmyyyy")</f>
        <v>01032000</v>
      </c>
      <c r="J70" s="5" t="s">
        <v>26</v>
      </c>
      <c r="K70" s="5" t="s">
        <v>22</v>
      </c>
      <c r="L70" s="14">
        <v>262047663</v>
      </c>
    </row>
    <row r="71" spans="1:12" ht="17" x14ac:dyDescent="0.2">
      <c r="A71" s="5" t="s">
        <v>1169</v>
      </c>
      <c r="B71" s="5" t="s">
        <v>31</v>
      </c>
      <c r="C71" s="5" t="s">
        <v>18</v>
      </c>
      <c r="D71" s="5" t="s">
        <v>33</v>
      </c>
      <c r="E71" s="17">
        <v>344496.75</v>
      </c>
      <c r="F71" s="18">
        <v>0</v>
      </c>
      <c r="G71" s="19">
        <v>91</v>
      </c>
      <c r="H71" s="22">
        <v>1000</v>
      </c>
      <c r="I71" s="5" t="str">
        <f t="shared" si="2"/>
        <v>26091902</v>
      </c>
      <c r="J71" s="5" t="s">
        <v>37</v>
      </c>
      <c r="K71" s="5" t="s">
        <v>15</v>
      </c>
      <c r="L71" s="14">
        <v>596050118</v>
      </c>
    </row>
    <row r="72" spans="1:12" ht="17" x14ac:dyDescent="0.2">
      <c r="A72" s="5" t="s">
        <v>1170</v>
      </c>
      <c r="B72" s="5" t="s">
        <v>24</v>
      </c>
      <c r="C72" s="5" t="s">
        <v>18</v>
      </c>
      <c r="D72" s="5" t="s">
        <v>19</v>
      </c>
      <c r="E72" s="17">
        <v>285940.86</v>
      </c>
      <c r="F72" s="18">
        <v>51790</v>
      </c>
      <c r="G72" s="19">
        <v>71</v>
      </c>
      <c r="H72" s="22">
        <v>1000</v>
      </c>
      <c r="I72" s="5" t="str">
        <f t="shared" si="2"/>
        <v>26091902</v>
      </c>
      <c r="J72" s="5" t="s">
        <v>14</v>
      </c>
      <c r="K72" s="5" t="s">
        <v>15</v>
      </c>
      <c r="L72" s="14">
        <v>340.8</v>
      </c>
    </row>
    <row r="73" spans="1:12" ht="17" x14ac:dyDescent="0.2">
      <c r="A73" s="5" t="s">
        <v>1171</v>
      </c>
      <c r="B73" s="5" t="s">
        <v>24</v>
      </c>
      <c r="C73" s="5" t="s">
        <v>25</v>
      </c>
      <c r="D73" s="5" t="s">
        <v>29</v>
      </c>
      <c r="E73" s="17">
        <v>269205.76000000001</v>
      </c>
      <c r="F73" s="18">
        <v>92593</v>
      </c>
      <c r="G73" s="19">
        <v>68</v>
      </c>
      <c r="H73" s="22">
        <v>1000</v>
      </c>
      <c r="I73" s="5" t="str">
        <f t="shared" si="2"/>
        <v>26091902</v>
      </c>
      <c r="J73" s="5" t="s">
        <v>26</v>
      </c>
      <c r="K73" s="5" t="s">
        <v>15</v>
      </c>
      <c r="L73" s="14">
        <v>844322</v>
      </c>
    </row>
    <row r="74" spans="1:12" ht="17" x14ac:dyDescent="0.2">
      <c r="A74" s="5" t="s">
        <v>1172</v>
      </c>
      <c r="B74" s="5" t="s">
        <v>24</v>
      </c>
      <c r="C74" s="5" t="s">
        <v>25</v>
      </c>
      <c r="D74" s="5" t="s">
        <v>29</v>
      </c>
      <c r="E74" s="17">
        <v>1143173.0900000001</v>
      </c>
      <c r="F74" s="18">
        <v>28657</v>
      </c>
      <c r="G74" s="19">
        <v>100</v>
      </c>
      <c r="H74" s="22">
        <v>1000</v>
      </c>
      <c r="I74" s="5" t="str">
        <f t="shared" si="2"/>
        <v>26091902</v>
      </c>
      <c r="J74" s="5" t="s">
        <v>14</v>
      </c>
      <c r="K74" s="5" t="s">
        <v>27</v>
      </c>
      <c r="L74" s="14">
        <v>588742251</v>
      </c>
    </row>
    <row r="75" spans="1:12" ht="17" x14ac:dyDescent="0.2">
      <c r="A75" s="5" t="s">
        <v>1173</v>
      </c>
      <c r="B75" s="5" t="s">
        <v>31</v>
      </c>
      <c r="C75" s="5" t="s">
        <v>25</v>
      </c>
      <c r="D75" s="5" t="s">
        <v>29</v>
      </c>
      <c r="E75" s="17">
        <v>763588.33</v>
      </c>
      <c r="F75" s="18">
        <v>30262</v>
      </c>
      <c r="G75" s="19">
        <v>98</v>
      </c>
      <c r="H75" s="11">
        <v>36526</v>
      </c>
      <c r="I75" s="11" t="str">
        <f t="shared" si="2"/>
        <v>01012000</v>
      </c>
      <c r="J75" s="5" t="s">
        <v>14</v>
      </c>
      <c r="K75" s="5" t="s">
        <v>15</v>
      </c>
      <c r="L75" s="14">
        <v>49922561</v>
      </c>
    </row>
    <row r="76" spans="1:12" ht="17" x14ac:dyDescent="0.2">
      <c r="A76" s="5" t="s">
        <v>1174</v>
      </c>
      <c r="B76" s="5" t="s">
        <v>31</v>
      </c>
      <c r="C76" s="5" t="s">
        <v>18</v>
      </c>
      <c r="D76" s="5" t="s">
        <v>12</v>
      </c>
      <c r="E76" s="17">
        <v>980582.96</v>
      </c>
      <c r="F76" s="18">
        <v>47197</v>
      </c>
      <c r="G76" s="19">
        <v>81</v>
      </c>
      <c r="H76" s="22">
        <v>1000</v>
      </c>
      <c r="I76" s="5" t="str">
        <f t="shared" si="2"/>
        <v>26091902</v>
      </c>
      <c r="J76" s="5" t="s">
        <v>26</v>
      </c>
      <c r="K76" s="5" t="s">
        <v>15</v>
      </c>
      <c r="L76" s="14">
        <v>76112618</v>
      </c>
    </row>
    <row r="77" spans="1:12" ht="17" x14ac:dyDescent="0.2">
      <c r="A77" s="5" t="s">
        <v>1175</v>
      </c>
      <c r="B77" s="5" t="s">
        <v>24</v>
      </c>
      <c r="C77" s="5" t="s">
        <v>18</v>
      </c>
      <c r="D77" s="5" t="s">
        <v>19</v>
      </c>
      <c r="E77" s="17">
        <v>680361.56</v>
      </c>
      <c r="F77" s="18">
        <v>0</v>
      </c>
      <c r="G77" s="19">
        <v>94</v>
      </c>
      <c r="H77" s="22">
        <v>1000</v>
      </c>
      <c r="I77" s="5" t="str">
        <f t="shared" si="2"/>
        <v>26091902</v>
      </c>
      <c r="J77" s="5" t="s">
        <v>14</v>
      </c>
      <c r="K77" s="5" t="s">
        <v>15</v>
      </c>
      <c r="L77" s="14">
        <v>451.2</v>
      </c>
    </row>
    <row r="78" spans="1:12" ht="17" x14ac:dyDescent="0.2">
      <c r="A78" s="5" t="s">
        <v>1176</v>
      </c>
      <c r="B78" s="5" t="s">
        <v>31</v>
      </c>
      <c r="C78" s="5" t="s">
        <v>18</v>
      </c>
      <c r="D78" s="5" t="s">
        <v>19</v>
      </c>
      <c r="E78" s="17">
        <v>710765.54</v>
      </c>
      <c r="F78" s="18">
        <v>0</v>
      </c>
      <c r="G78" s="19">
        <v>61</v>
      </c>
      <c r="H78" s="22">
        <v>1000</v>
      </c>
      <c r="I78" s="5" t="str">
        <f t="shared" si="2"/>
        <v>26091902</v>
      </c>
      <c r="J78" s="5" t="s">
        <v>14</v>
      </c>
      <c r="K78" s="5" t="s">
        <v>15</v>
      </c>
      <c r="L78" s="14">
        <v>541561209</v>
      </c>
    </row>
    <row r="79" spans="1:12" ht="17" x14ac:dyDescent="0.2">
      <c r="A79" s="5" t="s">
        <v>1177</v>
      </c>
      <c r="B79" s="5" t="s">
        <v>31</v>
      </c>
      <c r="C79" s="5" t="s">
        <v>18</v>
      </c>
      <c r="D79" s="5" t="s">
        <v>29</v>
      </c>
      <c r="E79" s="17">
        <v>473518.45</v>
      </c>
      <c r="F79" s="18">
        <v>0</v>
      </c>
      <c r="G79" s="19">
        <v>134</v>
      </c>
      <c r="H79" s="22">
        <v>1000</v>
      </c>
      <c r="I79" s="5" t="str">
        <f t="shared" si="2"/>
        <v>26091902</v>
      </c>
      <c r="J79" s="5" t="s">
        <v>14</v>
      </c>
      <c r="K79" s="5" t="s">
        <v>27</v>
      </c>
      <c r="L79" s="14">
        <v>964.8</v>
      </c>
    </row>
    <row r="80" spans="1:12" ht="17" x14ac:dyDescent="0.2">
      <c r="A80" s="5" t="s">
        <v>1178</v>
      </c>
      <c r="B80" s="5" t="s">
        <v>17</v>
      </c>
      <c r="C80" s="5" t="s">
        <v>25</v>
      </c>
      <c r="D80" s="5" t="s">
        <v>33</v>
      </c>
      <c r="E80" s="17">
        <v>687432.67</v>
      </c>
      <c r="F80" s="18">
        <v>22093</v>
      </c>
      <c r="G80" s="19">
        <v>87</v>
      </c>
      <c r="H80" s="22">
        <v>1000</v>
      </c>
      <c r="I80" s="5" t="str">
        <f t="shared" si="2"/>
        <v>26091902</v>
      </c>
      <c r="J80" s="5" t="s">
        <v>26</v>
      </c>
      <c r="K80" s="5" t="s">
        <v>22</v>
      </c>
      <c r="L80" s="14">
        <v>616749885</v>
      </c>
    </row>
    <row r="81" spans="1:12" ht="17" x14ac:dyDescent="0.2">
      <c r="A81" s="5" t="s">
        <v>1179</v>
      </c>
      <c r="B81" s="5" t="s">
        <v>17</v>
      </c>
      <c r="C81" s="5" t="s">
        <v>25</v>
      </c>
      <c r="D81" s="5" t="s">
        <v>33</v>
      </c>
      <c r="E81" s="17">
        <v>241125.66</v>
      </c>
      <c r="F81" s="18">
        <v>54483</v>
      </c>
      <c r="G81" s="19">
        <v>61</v>
      </c>
      <c r="H81" s="22">
        <v>1000</v>
      </c>
      <c r="I81" s="5" t="str">
        <f t="shared" si="2"/>
        <v>26091902</v>
      </c>
      <c r="J81" s="5" t="s">
        <v>14</v>
      </c>
      <c r="K81" s="5" t="s">
        <v>22</v>
      </c>
      <c r="L81" s="14">
        <v>292.8</v>
      </c>
    </row>
    <row r="82" spans="1:12" ht="17" x14ac:dyDescent="0.2">
      <c r="A82" s="5" t="s">
        <v>1180</v>
      </c>
      <c r="B82" s="5" t="s">
        <v>17</v>
      </c>
      <c r="C82" s="5" t="s">
        <v>18</v>
      </c>
      <c r="D82" s="5" t="s">
        <v>33</v>
      </c>
      <c r="E82" s="17">
        <v>241654.24</v>
      </c>
      <c r="F82" s="18">
        <v>18944</v>
      </c>
      <c r="G82" s="19">
        <v>63</v>
      </c>
      <c r="H82" s="22">
        <v>1000</v>
      </c>
      <c r="I82" s="5" t="str">
        <f t="shared" si="2"/>
        <v>26091902</v>
      </c>
      <c r="J82" s="5" t="s">
        <v>14</v>
      </c>
      <c r="K82" s="5" t="s">
        <v>15</v>
      </c>
      <c r="L82" s="14">
        <v>125274351</v>
      </c>
    </row>
    <row r="83" spans="1:12" ht="17" x14ac:dyDescent="0.2">
      <c r="A83" s="5" t="s">
        <v>1181</v>
      </c>
      <c r="B83" s="5" t="s">
        <v>31</v>
      </c>
      <c r="C83" s="5" t="s">
        <v>18</v>
      </c>
      <c r="D83" s="5" t="s">
        <v>19</v>
      </c>
      <c r="E83" s="17">
        <v>2398154.34</v>
      </c>
      <c r="F83" s="18">
        <v>84365</v>
      </c>
      <c r="G83" s="19">
        <v>66</v>
      </c>
      <c r="H83" s="22">
        <v>1000</v>
      </c>
      <c r="I83" s="5" t="str">
        <f t="shared" si="2"/>
        <v>26091902</v>
      </c>
      <c r="J83" s="5" t="s">
        <v>14</v>
      </c>
      <c r="K83" s="5" t="s">
        <v>15</v>
      </c>
      <c r="L83" s="14">
        <v>316.8</v>
      </c>
    </row>
    <row r="84" spans="1:12" ht="17" x14ac:dyDescent="0.2">
      <c r="A84" s="5" t="s">
        <v>1182</v>
      </c>
      <c r="B84" s="5" t="s">
        <v>17</v>
      </c>
      <c r="C84" s="5" t="s">
        <v>25</v>
      </c>
      <c r="D84" s="5" t="s">
        <v>33</v>
      </c>
      <c r="E84" s="17">
        <v>469216.52</v>
      </c>
      <c r="F84" s="18">
        <v>0</v>
      </c>
      <c r="G84" s="19">
        <v>64</v>
      </c>
      <c r="H84" s="22">
        <v>1000</v>
      </c>
      <c r="I84" s="5" t="str">
        <f t="shared" si="2"/>
        <v>26091902</v>
      </c>
      <c r="J84" s="5" t="s">
        <v>14</v>
      </c>
      <c r="K84" s="5" t="s">
        <v>15</v>
      </c>
      <c r="L84" s="14">
        <v>137169296</v>
      </c>
    </row>
    <row r="85" spans="1:12" ht="17" x14ac:dyDescent="0.2">
      <c r="A85" s="5" t="s">
        <v>1183</v>
      </c>
      <c r="B85" s="5" t="s">
        <v>24</v>
      </c>
      <c r="C85" s="5" t="s">
        <v>18</v>
      </c>
      <c r="D85" s="5" t="s">
        <v>29</v>
      </c>
      <c r="E85" s="17">
        <v>360093.43</v>
      </c>
      <c r="F85" s="18">
        <v>25147</v>
      </c>
      <c r="G85" s="19">
        <v>101</v>
      </c>
      <c r="H85" s="22">
        <v>1000</v>
      </c>
      <c r="I85" s="5" t="str">
        <f t="shared" si="2"/>
        <v>26091902</v>
      </c>
      <c r="J85" s="5" t="s">
        <v>26</v>
      </c>
      <c r="K85" s="5" t="s">
        <v>27</v>
      </c>
      <c r="L85" s="14">
        <v>694598288</v>
      </c>
    </row>
    <row r="86" spans="1:12" ht="17" x14ac:dyDescent="0.2">
      <c r="A86" s="5" t="s">
        <v>1184</v>
      </c>
      <c r="B86" s="5" t="s">
        <v>21</v>
      </c>
      <c r="C86" s="5" t="s">
        <v>25</v>
      </c>
      <c r="D86" s="5" t="s">
        <v>29</v>
      </c>
      <c r="E86" s="17">
        <v>266522.25</v>
      </c>
      <c r="F86" s="18">
        <v>14315</v>
      </c>
      <c r="G86" s="19">
        <v>71</v>
      </c>
      <c r="H86" s="22">
        <v>1000</v>
      </c>
      <c r="I86" s="5" t="str">
        <f t="shared" si="2"/>
        <v>26091902</v>
      </c>
      <c r="J86" s="5" t="s">
        <v>14</v>
      </c>
      <c r="K86" s="5" t="s">
        <v>15</v>
      </c>
      <c r="L86" s="14">
        <v>511.2</v>
      </c>
    </row>
    <row r="87" spans="1:12" ht="17" x14ac:dyDescent="0.2">
      <c r="A87" s="5" t="s">
        <v>1185</v>
      </c>
      <c r="B87" s="5" t="s">
        <v>17</v>
      </c>
      <c r="C87" s="5" t="s">
        <v>18</v>
      </c>
      <c r="D87" s="5" t="s">
        <v>12</v>
      </c>
      <c r="E87" s="17">
        <v>766652.04</v>
      </c>
      <c r="F87" s="18">
        <v>87864</v>
      </c>
      <c r="G87" s="19">
        <v>94</v>
      </c>
      <c r="H87" s="22">
        <v>1000</v>
      </c>
      <c r="I87" s="5" t="str">
        <f t="shared" si="2"/>
        <v>26091902</v>
      </c>
      <c r="J87" s="5" t="s">
        <v>14</v>
      </c>
      <c r="K87" s="5" t="s">
        <v>22</v>
      </c>
      <c r="L87" s="14">
        <v>421456547</v>
      </c>
    </row>
    <row r="88" spans="1:12" ht="17" x14ac:dyDescent="0.2">
      <c r="A88" s="5" t="s">
        <v>1186</v>
      </c>
      <c r="B88" s="5" t="s">
        <v>24</v>
      </c>
      <c r="C88" s="5" t="s">
        <v>25</v>
      </c>
      <c r="D88" s="5" t="s">
        <v>29</v>
      </c>
      <c r="E88" s="17">
        <v>1667589.62</v>
      </c>
      <c r="F88" s="18">
        <v>57844</v>
      </c>
      <c r="G88" s="19">
        <v>85</v>
      </c>
      <c r="H88" s="11">
        <v>36526</v>
      </c>
      <c r="I88" s="11" t="str">
        <f t="shared" si="2"/>
        <v>01012000</v>
      </c>
      <c r="J88" s="5" t="s">
        <v>14</v>
      </c>
      <c r="K88" s="5" t="s">
        <v>15</v>
      </c>
      <c r="L88" s="14">
        <v>408</v>
      </c>
    </row>
    <row r="89" spans="1:12" ht="17" x14ac:dyDescent="0.2">
      <c r="A89" s="5" t="s">
        <v>1187</v>
      </c>
      <c r="B89" s="5" t="s">
        <v>31</v>
      </c>
      <c r="C89" s="5" t="s">
        <v>18</v>
      </c>
      <c r="D89" s="5" t="s">
        <v>29</v>
      </c>
      <c r="E89" s="17">
        <v>455085.6</v>
      </c>
      <c r="F89" s="18">
        <v>17913</v>
      </c>
      <c r="G89" s="19">
        <v>116</v>
      </c>
      <c r="H89" s="22">
        <v>1000</v>
      </c>
      <c r="I89" s="5" t="str">
        <f t="shared" si="2"/>
        <v>26091902</v>
      </c>
      <c r="J89" s="5" t="s">
        <v>14</v>
      </c>
      <c r="K89" s="5" t="s">
        <v>15</v>
      </c>
      <c r="L89" s="14">
        <v>556.79999999999995</v>
      </c>
    </row>
    <row r="90" spans="1:12" ht="17" x14ac:dyDescent="0.2">
      <c r="A90" s="5" t="s">
        <v>1188</v>
      </c>
      <c r="B90" s="5" t="s">
        <v>17</v>
      </c>
      <c r="C90" s="5" t="s">
        <v>18</v>
      </c>
      <c r="D90" s="5" t="s">
        <v>29</v>
      </c>
      <c r="E90" s="17">
        <v>1176393.57</v>
      </c>
      <c r="F90" s="18">
        <v>28806</v>
      </c>
      <c r="G90" s="19">
        <v>99</v>
      </c>
      <c r="H90" s="22">
        <v>1000</v>
      </c>
      <c r="I90" s="5" t="str">
        <f t="shared" si="2"/>
        <v>26091902</v>
      </c>
      <c r="J90" s="5" t="s">
        <v>37</v>
      </c>
      <c r="K90" s="5" t="s">
        <v>15</v>
      </c>
      <c r="L90" s="14">
        <v>475.2</v>
      </c>
    </row>
    <row r="91" spans="1:12" ht="17" x14ac:dyDescent="0.2">
      <c r="A91" s="5" t="s">
        <v>1189</v>
      </c>
      <c r="B91" s="5" t="s">
        <v>24</v>
      </c>
      <c r="C91" s="5" t="s">
        <v>25</v>
      </c>
      <c r="D91" s="5" t="s">
        <v>29</v>
      </c>
      <c r="E91" s="17">
        <v>1374253.72</v>
      </c>
      <c r="F91" s="18">
        <v>90343</v>
      </c>
      <c r="G91" s="19">
        <v>175</v>
      </c>
      <c r="H91" s="22">
        <v>1000</v>
      </c>
      <c r="I91" s="5" t="str">
        <f t="shared" si="2"/>
        <v>26091902</v>
      </c>
      <c r="J91" s="5" t="s">
        <v>14</v>
      </c>
      <c r="K91" s="5" t="s">
        <v>27</v>
      </c>
      <c r="L91" s="14">
        <v>833072722</v>
      </c>
    </row>
    <row r="92" spans="1:12" ht="17" x14ac:dyDescent="0.2">
      <c r="A92" s="5" t="s">
        <v>1190</v>
      </c>
      <c r="B92" s="5" t="s">
        <v>31</v>
      </c>
      <c r="C92" s="5" t="s">
        <v>18</v>
      </c>
      <c r="D92" s="5" t="s">
        <v>12</v>
      </c>
      <c r="E92" s="17">
        <v>1613841.63</v>
      </c>
      <c r="F92" s="18">
        <v>79041</v>
      </c>
      <c r="G92" s="19">
        <v>199</v>
      </c>
      <c r="H92" s="22">
        <v>1000</v>
      </c>
      <c r="I92" s="5" t="str">
        <f t="shared" si="2"/>
        <v>26091902</v>
      </c>
      <c r="J92" s="5" t="s">
        <v>14</v>
      </c>
      <c r="K92" s="5" t="s">
        <v>60</v>
      </c>
      <c r="L92" s="14">
        <v>41926062</v>
      </c>
    </row>
    <row r="93" spans="1:12" ht="17" x14ac:dyDescent="0.2">
      <c r="A93" s="5" t="s">
        <v>1191</v>
      </c>
      <c r="B93" s="5" t="s">
        <v>10</v>
      </c>
      <c r="C93" s="5" t="s">
        <v>25</v>
      </c>
      <c r="D93" s="5" t="s">
        <v>19</v>
      </c>
      <c r="E93" s="17">
        <v>729858.36</v>
      </c>
      <c r="F93" s="18">
        <v>74069</v>
      </c>
      <c r="G93" s="19">
        <v>63</v>
      </c>
      <c r="H93" s="11">
        <v>36557</v>
      </c>
      <c r="I93" s="11" t="str">
        <f t="shared" si="2"/>
        <v>01022000</v>
      </c>
      <c r="J93" s="5" t="s">
        <v>14</v>
      </c>
      <c r="K93" s="5" t="s">
        <v>22</v>
      </c>
      <c r="L93" s="14">
        <v>275516438</v>
      </c>
    </row>
    <row r="94" spans="1:12" ht="17" x14ac:dyDescent="0.2">
      <c r="A94" s="5" t="s">
        <v>1192</v>
      </c>
      <c r="B94" s="5" t="s">
        <v>24</v>
      </c>
      <c r="C94" s="5" t="s">
        <v>25</v>
      </c>
      <c r="D94" s="5" t="s">
        <v>33</v>
      </c>
      <c r="E94" s="17">
        <v>667373.77</v>
      </c>
      <c r="F94" s="18">
        <v>85019</v>
      </c>
      <c r="G94" s="19">
        <v>167</v>
      </c>
      <c r="H94" s="22">
        <v>1000</v>
      </c>
      <c r="I94" s="5" t="str">
        <f t="shared" si="2"/>
        <v>26091902</v>
      </c>
      <c r="J94" s="5" t="s">
        <v>14</v>
      </c>
      <c r="K94" s="5" t="s">
        <v>73</v>
      </c>
      <c r="L94" s="14">
        <v>801.6</v>
      </c>
    </row>
    <row r="95" spans="1:12" ht="17" x14ac:dyDescent="0.2">
      <c r="A95" s="5" t="s">
        <v>1193</v>
      </c>
      <c r="B95" s="5" t="s">
        <v>24</v>
      </c>
      <c r="C95" s="5" t="s">
        <v>18</v>
      </c>
      <c r="D95" s="5" t="s">
        <v>29</v>
      </c>
      <c r="E95" s="17">
        <v>778212.68</v>
      </c>
      <c r="F95" s="18">
        <v>70059</v>
      </c>
      <c r="G95" s="19">
        <v>194</v>
      </c>
      <c r="H95" s="22">
        <v>1000</v>
      </c>
      <c r="I95" s="5" t="str">
        <f t="shared" si="2"/>
        <v>26091902</v>
      </c>
      <c r="J95" s="5" t="s">
        <v>14</v>
      </c>
      <c r="K95" s="5" t="s">
        <v>60</v>
      </c>
      <c r="L95" s="14">
        <v>253740993</v>
      </c>
    </row>
    <row r="96" spans="1:12" ht="17" x14ac:dyDescent="0.2">
      <c r="A96" s="5" t="s">
        <v>1194</v>
      </c>
      <c r="B96" s="5" t="s">
        <v>24</v>
      </c>
      <c r="C96" s="5" t="s">
        <v>18</v>
      </c>
      <c r="D96" s="5" t="s">
        <v>33</v>
      </c>
      <c r="E96" s="17">
        <v>1939321.15</v>
      </c>
      <c r="F96" s="18">
        <v>70503</v>
      </c>
      <c r="G96" s="19">
        <v>164</v>
      </c>
      <c r="H96" s="11">
        <v>36526</v>
      </c>
      <c r="I96" s="11" t="str">
        <f t="shared" si="2"/>
        <v>01012000</v>
      </c>
      <c r="J96" s="5" t="s">
        <v>26</v>
      </c>
      <c r="K96" s="5" t="s">
        <v>27</v>
      </c>
      <c r="L96" s="14">
        <v>4105291</v>
      </c>
    </row>
    <row r="97" spans="1:12" ht="17" x14ac:dyDescent="0.2">
      <c r="A97" s="5" t="s">
        <v>1195</v>
      </c>
      <c r="B97" s="5" t="s">
        <v>24</v>
      </c>
      <c r="C97" s="5" t="s">
        <v>25</v>
      </c>
      <c r="D97" s="5" t="s">
        <v>19</v>
      </c>
      <c r="E97" s="17">
        <v>397413.82</v>
      </c>
      <c r="F97" s="18">
        <v>0</v>
      </c>
      <c r="G97" s="19">
        <v>117</v>
      </c>
      <c r="H97" s="22">
        <v>1000</v>
      </c>
      <c r="I97" s="5" t="str">
        <f t="shared" si="2"/>
        <v>26091902</v>
      </c>
      <c r="J97" s="5" t="s">
        <v>14</v>
      </c>
      <c r="K97" s="5" t="s">
        <v>27</v>
      </c>
      <c r="L97" s="14">
        <v>561.6</v>
      </c>
    </row>
    <row r="98" spans="1:12" ht="17" x14ac:dyDescent="0.2">
      <c r="A98" s="5" t="s">
        <v>1196</v>
      </c>
      <c r="B98" s="5" t="s">
        <v>31</v>
      </c>
      <c r="C98" s="5" t="s">
        <v>25</v>
      </c>
      <c r="D98" s="5" t="s">
        <v>19</v>
      </c>
      <c r="E98" s="17">
        <v>410558.1</v>
      </c>
      <c r="F98" s="18">
        <v>39492</v>
      </c>
      <c r="G98" s="19">
        <v>105</v>
      </c>
      <c r="H98" s="22">
        <v>1000</v>
      </c>
      <c r="I98" s="5" t="str">
        <f t="shared" si="2"/>
        <v>26091902</v>
      </c>
      <c r="J98" s="5" t="s">
        <v>14</v>
      </c>
      <c r="K98" s="5" t="s">
        <v>27</v>
      </c>
      <c r="L98" s="14">
        <v>756</v>
      </c>
    </row>
    <row r="99" spans="1:12" ht="17" x14ac:dyDescent="0.2">
      <c r="A99" s="5" t="s">
        <v>1197</v>
      </c>
      <c r="B99" s="5" t="s">
        <v>17</v>
      </c>
      <c r="C99" s="5" t="s">
        <v>25</v>
      </c>
      <c r="D99" s="5" t="s">
        <v>33</v>
      </c>
      <c r="E99" s="17">
        <v>230847.21</v>
      </c>
      <c r="F99" s="18">
        <v>0</v>
      </c>
      <c r="G99" s="19">
        <v>68</v>
      </c>
      <c r="H99" s="22">
        <v>1000</v>
      </c>
      <c r="I99" s="5" t="str">
        <f t="shared" si="2"/>
        <v>26091902</v>
      </c>
      <c r="J99" s="5" t="s">
        <v>26</v>
      </c>
      <c r="K99" s="5" t="s">
        <v>15</v>
      </c>
      <c r="L99" s="14">
        <v>489.6</v>
      </c>
    </row>
    <row r="100" spans="1:12" ht="17" x14ac:dyDescent="0.2">
      <c r="A100" s="5" t="s">
        <v>1198</v>
      </c>
      <c r="B100" s="5" t="s">
        <v>17</v>
      </c>
      <c r="C100" s="5" t="s">
        <v>25</v>
      </c>
      <c r="D100" s="5" t="s">
        <v>19</v>
      </c>
      <c r="E100" s="17">
        <v>537291.44999999995</v>
      </c>
      <c r="F100" s="18">
        <v>50405</v>
      </c>
      <c r="G100" s="19">
        <v>70</v>
      </c>
      <c r="H100" s="11">
        <v>36526</v>
      </c>
      <c r="I100" s="11" t="str">
        <f t="shared" si="2"/>
        <v>01012000</v>
      </c>
      <c r="J100" s="5" t="s">
        <v>14</v>
      </c>
      <c r="K100" s="5" t="s">
        <v>15</v>
      </c>
      <c r="L100" s="14">
        <v>7069583</v>
      </c>
    </row>
    <row r="101" spans="1:12" ht="17" x14ac:dyDescent="0.2">
      <c r="A101" s="5" t="s">
        <v>1199</v>
      </c>
      <c r="B101" s="5" t="s">
        <v>31</v>
      </c>
      <c r="C101" s="5" t="s">
        <v>18</v>
      </c>
      <c r="D101" s="5" t="s">
        <v>75</v>
      </c>
      <c r="E101" s="17">
        <v>550831.55000000005</v>
      </c>
      <c r="F101" s="18">
        <v>96021</v>
      </c>
      <c r="G101" s="19">
        <v>68</v>
      </c>
      <c r="H101" s="22">
        <v>1000</v>
      </c>
      <c r="I101" s="5" t="str">
        <f t="shared" si="2"/>
        <v>26091902</v>
      </c>
      <c r="J101" s="5" t="s">
        <v>14</v>
      </c>
      <c r="K101" s="5" t="s">
        <v>22</v>
      </c>
      <c r="L101" s="14">
        <v>315004602</v>
      </c>
    </row>
    <row r="102" spans="1:12" ht="17" x14ac:dyDescent="0.2">
      <c r="A102" s="5" t="s">
        <v>1200</v>
      </c>
      <c r="B102" s="5" t="s">
        <v>31</v>
      </c>
      <c r="C102" s="5" t="s">
        <v>25</v>
      </c>
      <c r="D102" s="5" t="s">
        <v>29</v>
      </c>
      <c r="E102" s="17">
        <v>239833.32</v>
      </c>
      <c r="F102" s="18">
        <v>0</v>
      </c>
      <c r="G102" s="19">
        <v>65</v>
      </c>
      <c r="H102" s="22">
        <v>1000</v>
      </c>
      <c r="I102" s="5" t="str">
        <f t="shared" si="2"/>
        <v>26091902</v>
      </c>
      <c r="J102" s="5" t="s">
        <v>14</v>
      </c>
      <c r="K102" s="5" t="s">
        <v>22</v>
      </c>
      <c r="L102" s="14">
        <v>422947888</v>
      </c>
    </row>
    <row r="103" spans="1:12" ht="17" x14ac:dyDescent="0.2">
      <c r="A103" s="5" t="s">
        <v>1201</v>
      </c>
      <c r="B103" s="5" t="s">
        <v>24</v>
      </c>
      <c r="C103" s="5" t="s">
        <v>25</v>
      </c>
      <c r="D103" s="5" t="s">
        <v>29</v>
      </c>
      <c r="E103" s="17">
        <v>372883.01</v>
      </c>
      <c r="F103" s="18">
        <v>0</v>
      </c>
      <c r="G103" s="19">
        <v>105</v>
      </c>
      <c r="H103" s="22">
        <v>1000</v>
      </c>
      <c r="I103" s="5" t="str">
        <f t="shared" si="2"/>
        <v>26091902</v>
      </c>
      <c r="J103" s="5" t="s">
        <v>14</v>
      </c>
      <c r="K103" s="5" t="s">
        <v>15</v>
      </c>
      <c r="L103" s="14">
        <v>756</v>
      </c>
    </row>
    <row r="104" spans="1:12" ht="17" x14ac:dyDescent="0.2">
      <c r="A104" s="5" t="s">
        <v>1202</v>
      </c>
      <c r="B104" s="5" t="s">
        <v>31</v>
      </c>
      <c r="C104" s="5" t="s">
        <v>25</v>
      </c>
      <c r="D104" s="5" t="s">
        <v>33</v>
      </c>
      <c r="E104" s="17">
        <v>275849.86</v>
      </c>
      <c r="F104" s="18">
        <v>65794</v>
      </c>
      <c r="G104" s="19">
        <v>69</v>
      </c>
      <c r="H104" s="11">
        <v>36526</v>
      </c>
      <c r="I104" s="11" t="str">
        <f t="shared" si="2"/>
        <v>01012000</v>
      </c>
      <c r="J104" s="5" t="s">
        <v>14</v>
      </c>
      <c r="K104" s="5" t="s">
        <v>15</v>
      </c>
      <c r="L104" s="14">
        <v>27727294</v>
      </c>
    </row>
    <row r="105" spans="1:12" ht="17" x14ac:dyDescent="0.2">
      <c r="A105" s="5" t="s">
        <v>1203</v>
      </c>
      <c r="B105" s="5" t="s">
        <v>31</v>
      </c>
      <c r="C105" s="5" t="s">
        <v>25</v>
      </c>
      <c r="D105" s="5" t="s">
        <v>19</v>
      </c>
      <c r="E105" s="17">
        <v>370393.03</v>
      </c>
      <c r="F105" s="18">
        <v>21975</v>
      </c>
      <c r="G105" s="19">
        <v>95</v>
      </c>
      <c r="H105" s="22">
        <v>1000</v>
      </c>
      <c r="I105" s="5" t="str">
        <f t="shared" si="2"/>
        <v>26091902</v>
      </c>
      <c r="J105" s="5" t="s">
        <v>26</v>
      </c>
      <c r="K105" s="5" t="s">
        <v>15</v>
      </c>
      <c r="L105" s="14">
        <v>456</v>
      </c>
    </row>
    <row r="106" spans="1:12" ht="17" x14ac:dyDescent="0.2">
      <c r="A106" s="5" t="s">
        <v>1204</v>
      </c>
      <c r="B106" s="5" t="s">
        <v>24</v>
      </c>
      <c r="C106" s="5" t="s">
        <v>25</v>
      </c>
      <c r="D106" s="5" t="s">
        <v>29</v>
      </c>
      <c r="E106" s="17">
        <v>937284.36</v>
      </c>
      <c r="F106" s="18">
        <v>0</v>
      </c>
      <c r="G106" s="19">
        <v>126</v>
      </c>
      <c r="H106" s="22">
        <v>1000</v>
      </c>
      <c r="I106" s="5" t="str">
        <f t="shared" si="2"/>
        <v>26091902</v>
      </c>
      <c r="J106" s="5" t="s">
        <v>14</v>
      </c>
      <c r="K106" s="5" t="s">
        <v>27</v>
      </c>
      <c r="L106" s="14">
        <v>604.79999999999995</v>
      </c>
    </row>
    <row r="107" spans="1:12" ht="17" x14ac:dyDescent="0.2">
      <c r="A107" s="5" t="s">
        <v>1205</v>
      </c>
      <c r="B107" s="5" t="s">
        <v>31</v>
      </c>
      <c r="C107" s="5" t="s">
        <v>18</v>
      </c>
      <c r="D107" s="5" t="s">
        <v>19</v>
      </c>
      <c r="E107" s="17">
        <v>499158.45</v>
      </c>
      <c r="F107" s="18">
        <v>56649</v>
      </c>
      <c r="G107" s="19">
        <v>125</v>
      </c>
      <c r="H107" s="22">
        <v>1000</v>
      </c>
      <c r="I107" s="5" t="str">
        <f t="shared" si="2"/>
        <v>26091902</v>
      </c>
      <c r="J107" s="5" t="s">
        <v>37</v>
      </c>
      <c r="K107" s="5" t="s">
        <v>27</v>
      </c>
      <c r="L107" s="14">
        <v>780090361</v>
      </c>
    </row>
    <row r="108" spans="1:12" ht="17" x14ac:dyDescent="0.2">
      <c r="A108" s="5" t="s">
        <v>1206</v>
      </c>
      <c r="B108" s="5" t="s">
        <v>10</v>
      </c>
      <c r="C108" s="5" t="s">
        <v>18</v>
      </c>
      <c r="D108" s="5" t="s">
        <v>12</v>
      </c>
      <c r="E108" s="17">
        <v>503986.93</v>
      </c>
      <c r="F108" s="18">
        <v>35984</v>
      </c>
      <c r="G108" s="19">
        <v>128</v>
      </c>
      <c r="H108" s="11">
        <v>36586</v>
      </c>
      <c r="I108" s="11" t="str">
        <f t="shared" si="2"/>
        <v>01032000</v>
      </c>
      <c r="J108" s="5" t="s">
        <v>14</v>
      </c>
      <c r="K108" s="5" t="s">
        <v>27</v>
      </c>
      <c r="L108" s="14">
        <v>275577631</v>
      </c>
    </row>
    <row r="109" spans="1:12" ht="17" x14ac:dyDescent="0.2">
      <c r="A109" s="5" t="s">
        <v>1207</v>
      </c>
      <c r="B109" s="5" t="s">
        <v>24</v>
      </c>
      <c r="C109" s="5" t="s">
        <v>25</v>
      </c>
      <c r="D109" s="5" t="s">
        <v>19</v>
      </c>
      <c r="E109" s="17">
        <v>275997.83</v>
      </c>
      <c r="F109" s="18">
        <v>92296</v>
      </c>
      <c r="G109" s="19">
        <v>69</v>
      </c>
      <c r="H109" s="22">
        <v>1000</v>
      </c>
      <c r="I109" s="5" t="str">
        <f t="shared" si="2"/>
        <v>26091902</v>
      </c>
      <c r="J109" s="5" t="s">
        <v>26</v>
      </c>
      <c r="K109" s="5" t="s">
        <v>22</v>
      </c>
      <c r="L109" s="14">
        <v>331.2</v>
      </c>
    </row>
    <row r="110" spans="1:12" ht="17" x14ac:dyDescent="0.2">
      <c r="A110" s="5" t="s">
        <v>1208</v>
      </c>
      <c r="B110" s="5" t="s">
        <v>31</v>
      </c>
      <c r="C110" s="5" t="s">
        <v>18</v>
      </c>
      <c r="D110" s="5" t="s">
        <v>19</v>
      </c>
      <c r="E110" s="17">
        <v>799300.4</v>
      </c>
      <c r="F110" s="18">
        <v>39448</v>
      </c>
      <c r="G110" s="19">
        <v>103</v>
      </c>
      <c r="H110" s="11">
        <v>36586</v>
      </c>
      <c r="I110" s="11" t="str">
        <f t="shared" si="2"/>
        <v>01032000</v>
      </c>
      <c r="J110" s="5" t="s">
        <v>14</v>
      </c>
      <c r="K110" s="5" t="s">
        <v>15</v>
      </c>
      <c r="L110" s="14">
        <v>66020788</v>
      </c>
    </row>
    <row r="111" spans="1:12" ht="17" x14ac:dyDescent="0.2">
      <c r="A111" s="5" t="s">
        <v>1209</v>
      </c>
      <c r="B111" s="5" t="s">
        <v>24</v>
      </c>
      <c r="C111" s="5" t="s">
        <v>18</v>
      </c>
      <c r="D111" s="5" t="s">
        <v>19</v>
      </c>
      <c r="E111" s="17">
        <v>523557.35</v>
      </c>
      <c r="F111" s="18">
        <v>71794</v>
      </c>
      <c r="G111" s="19">
        <v>131</v>
      </c>
      <c r="H111" s="22">
        <v>1000</v>
      </c>
      <c r="I111" s="5" t="str">
        <f t="shared" si="2"/>
        <v>26091902</v>
      </c>
      <c r="J111" s="5" t="s">
        <v>14</v>
      </c>
      <c r="K111" s="5" t="s">
        <v>27</v>
      </c>
      <c r="L111" s="14">
        <v>457471225</v>
      </c>
    </row>
    <row r="112" spans="1:12" ht="17" x14ac:dyDescent="0.2">
      <c r="A112" s="5" t="s">
        <v>1210</v>
      </c>
      <c r="B112" s="5" t="s">
        <v>24</v>
      </c>
      <c r="C112" s="5" t="s">
        <v>18</v>
      </c>
      <c r="D112" s="5" t="s">
        <v>29</v>
      </c>
      <c r="E112" s="17">
        <v>263301.18</v>
      </c>
      <c r="F112" s="18">
        <v>21861</v>
      </c>
      <c r="G112" s="19">
        <v>69</v>
      </c>
      <c r="H112" s="22">
        <v>1000</v>
      </c>
      <c r="I112" s="5" t="str">
        <f t="shared" si="2"/>
        <v>26091902</v>
      </c>
      <c r="J112" s="5" t="s">
        <v>14</v>
      </c>
      <c r="K112" s="5" t="s">
        <v>15</v>
      </c>
      <c r="L112" s="14">
        <v>348278032</v>
      </c>
    </row>
    <row r="113" spans="1:12" ht="17" x14ac:dyDescent="0.2">
      <c r="A113" s="5" t="s">
        <v>1211</v>
      </c>
      <c r="B113" s="5" t="s">
        <v>31</v>
      </c>
      <c r="C113" s="5" t="s">
        <v>18</v>
      </c>
      <c r="D113" s="5" t="s">
        <v>33</v>
      </c>
      <c r="E113" s="17">
        <v>276480.23</v>
      </c>
      <c r="F113" s="18">
        <v>31591</v>
      </c>
      <c r="G113" s="19">
        <v>72</v>
      </c>
      <c r="H113" s="11">
        <v>36617</v>
      </c>
      <c r="I113" s="11" t="str">
        <f t="shared" si="2"/>
        <v>01042000</v>
      </c>
      <c r="J113" s="5" t="s">
        <v>26</v>
      </c>
      <c r="K113" s="5" t="s">
        <v>15</v>
      </c>
      <c r="L113" s="14">
        <v>240241499</v>
      </c>
    </row>
    <row r="114" spans="1:12" ht="17" x14ac:dyDescent="0.2">
      <c r="A114" s="5" t="s">
        <v>1212</v>
      </c>
      <c r="B114" s="5" t="s">
        <v>17</v>
      </c>
      <c r="C114" s="5" t="s">
        <v>18</v>
      </c>
      <c r="D114" s="5" t="s">
        <v>19</v>
      </c>
      <c r="E114" s="17">
        <v>808484.64</v>
      </c>
      <c r="F114" s="18">
        <v>60662</v>
      </c>
      <c r="G114" s="19">
        <v>68</v>
      </c>
      <c r="H114" s="22">
        <v>1000</v>
      </c>
      <c r="I114" s="5" t="str">
        <f t="shared" si="2"/>
        <v>26091902</v>
      </c>
      <c r="J114" s="5" t="s">
        <v>37</v>
      </c>
      <c r="K114" s="5" t="s">
        <v>22</v>
      </c>
      <c r="L114" s="14">
        <v>326.39999999999998</v>
      </c>
    </row>
    <row r="115" spans="1:12" ht="17" x14ac:dyDescent="0.2">
      <c r="A115" s="5" t="s">
        <v>1213</v>
      </c>
      <c r="B115" s="5" t="s">
        <v>24</v>
      </c>
      <c r="C115" s="5" t="s">
        <v>18</v>
      </c>
      <c r="D115" s="5" t="s">
        <v>33</v>
      </c>
      <c r="E115" s="17">
        <v>268517.77</v>
      </c>
      <c r="F115" s="18">
        <v>20608</v>
      </c>
      <c r="G115" s="19">
        <v>73</v>
      </c>
      <c r="H115" s="22">
        <v>1000</v>
      </c>
      <c r="I115" s="5" t="str">
        <f t="shared" si="2"/>
        <v>26091902</v>
      </c>
      <c r="J115" s="5" t="s">
        <v>14</v>
      </c>
      <c r="K115" s="5" t="s">
        <v>15</v>
      </c>
      <c r="L115" s="14">
        <v>350.4</v>
      </c>
    </row>
    <row r="116" spans="1:12" ht="17" x14ac:dyDescent="0.2">
      <c r="A116" s="5" t="s">
        <v>1214</v>
      </c>
      <c r="B116" s="5" t="s">
        <v>24</v>
      </c>
      <c r="C116" s="5" t="s">
        <v>18</v>
      </c>
      <c r="D116" s="5" t="s">
        <v>12</v>
      </c>
      <c r="E116" s="17">
        <v>1220812</v>
      </c>
      <c r="F116" s="18">
        <v>21331</v>
      </c>
      <c r="G116" s="19">
        <v>103</v>
      </c>
      <c r="H116" s="22">
        <v>1000</v>
      </c>
      <c r="I116" s="5" t="str">
        <f t="shared" si="2"/>
        <v>26091902</v>
      </c>
      <c r="J116" s="5" t="s">
        <v>14</v>
      </c>
      <c r="K116" s="5" t="s">
        <v>27</v>
      </c>
      <c r="L116" s="14">
        <v>419062661</v>
      </c>
    </row>
    <row r="117" spans="1:12" ht="17" x14ac:dyDescent="0.2">
      <c r="A117" s="5" t="s">
        <v>1215</v>
      </c>
      <c r="B117" s="5" t="s">
        <v>17</v>
      </c>
      <c r="C117" s="5" t="s">
        <v>18</v>
      </c>
      <c r="D117" s="5" t="s">
        <v>33</v>
      </c>
      <c r="E117" s="17">
        <v>2009043.87</v>
      </c>
      <c r="F117" s="18">
        <v>0</v>
      </c>
      <c r="G117" s="19">
        <v>66</v>
      </c>
      <c r="H117" s="11">
        <v>36526</v>
      </c>
      <c r="I117" s="11" t="str">
        <f t="shared" si="2"/>
        <v>01012000</v>
      </c>
      <c r="J117" s="5" t="s">
        <v>26</v>
      </c>
      <c r="K117" s="5" t="s">
        <v>15</v>
      </c>
      <c r="L117" s="14">
        <v>252149798</v>
      </c>
    </row>
    <row r="118" spans="1:12" ht="17" x14ac:dyDescent="0.2">
      <c r="A118" s="5" t="s">
        <v>1216</v>
      </c>
      <c r="B118" s="5" t="s">
        <v>10</v>
      </c>
      <c r="C118" s="5" t="s">
        <v>25</v>
      </c>
      <c r="D118" s="5" t="s">
        <v>12</v>
      </c>
      <c r="E118" s="17">
        <v>513341.48</v>
      </c>
      <c r="F118" s="18">
        <v>53390</v>
      </c>
      <c r="G118" s="19">
        <v>6464</v>
      </c>
      <c r="H118" s="22">
        <v>1000</v>
      </c>
      <c r="I118" s="5" t="str">
        <f t="shared" si="2"/>
        <v>26091902</v>
      </c>
      <c r="J118" s="5" t="s">
        <v>14</v>
      </c>
      <c r="K118" s="5" t="s">
        <v>15</v>
      </c>
      <c r="L118" s="14">
        <v>278999409</v>
      </c>
    </row>
    <row r="119" spans="1:12" ht="17" x14ac:dyDescent="0.2">
      <c r="A119" s="5" t="s">
        <v>1217</v>
      </c>
      <c r="B119" s="5" t="s">
        <v>31</v>
      </c>
      <c r="C119" s="5" t="s">
        <v>25</v>
      </c>
      <c r="D119" s="5" t="s">
        <v>75</v>
      </c>
      <c r="E119" s="17">
        <v>249131.7</v>
      </c>
      <c r="F119" s="18">
        <v>36631</v>
      </c>
      <c r="G119" s="19">
        <v>62</v>
      </c>
      <c r="H119" s="22">
        <v>1000</v>
      </c>
      <c r="I119" s="5" t="str">
        <f t="shared" si="2"/>
        <v>26091902</v>
      </c>
      <c r="J119" s="5" t="s">
        <v>26</v>
      </c>
      <c r="K119" s="5" t="s">
        <v>15</v>
      </c>
      <c r="L119" s="14">
        <v>67530904</v>
      </c>
    </row>
    <row r="120" spans="1:12" ht="17" x14ac:dyDescent="0.2">
      <c r="A120" s="5" t="s">
        <v>1218</v>
      </c>
      <c r="B120" s="5" t="s">
        <v>24</v>
      </c>
      <c r="C120" s="5" t="s">
        <v>25</v>
      </c>
      <c r="D120" s="5" t="s">
        <v>29</v>
      </c>
      <c r="E120" s="17">
        <v>631459.68000000005</v>
      </c>
      <c r="F120" s="18">
        <v>0</v>
      </c>
      <c r="G120" s="19">
        <v>87</v>
      </c>
      <c r="H120" s="22">
        <v>1000</v>
      </c>
      <c r="I120" s="5" t="str">
        <f t="shared" si="2"/>
        <v>26091902</v>
      </c>
      <c r="J120" s="5" t="s">
        <v>14</v>
      </c>
      <c r="K120" s="5" t="s">
        <v>15</v>
      </c>
      <c r="L120" s="14">
        <v>417.6</v>
      </c>
    </row>
    <row r="121" spans="1:12" ht="17" x14ac:dyDescent="0.2">
      <c r="A121" s="5" t="s">
        <v>1219</v>
      </c>
      <c r="B121" s="5" t="s">
        <v>31</v>
      </c>
      <c r="C121" s="5" t="s">
        <v>25</v>
      </c>
      <c r="D121" s="5" t="s">
        <v>33</v>
      </c>
      <c r="E121" s="17">
        <v>1622964.89</v>
      </c>
      <c r="F121" s="18">
        <v>26030</v>
      </c>
      <c r="G121" s="19">
        <v>139</v>
      </c>
      <c r="H121" s="11">
        <v>36526</v>
      </c>
      <c r="I121" s="11" t="str">
        <f t="shared" si="2"/>
        <v>01012000</v>
      </c>
      <c r="J121" s="5" t="s">
        <v>26</v>
      </c>
      <c r="K121" s="5" t="s">
        <v>73</v>
      </c>
      <c r="L121" s="14">
        <v>667.2</v>
      </c>
    </row>
    <row r="122" spans="1:12" ht="17" x14ac:dyDescent="0.2">
      <c r="A122" s="5" t="s">
        <v>1220</v>
      </c>
      <c r="B122" s="5" t="s">
        <v>21</v>
      </c>
      <c r="C122" s="5" t="s">
        <v>25</v>
      </c>
      <c r="D122" s="5" t="s">
        <v>33</v>
      </c>
      <c r="E122" s="17">
        <v>516178.99</v>
      </c>
      <c r="F122" s="18">
        <v>0</v>
      </c>
      <c r="G122" s="19">
        <v>70</v>
      </c>
      <c r="H122" s="22">
        <v>1000</v>
      </c>
      <c r="I122" s="5" t="str">
        <f t="shared" si="2"/>
        <v>26091902</v>
      </c>
      <c r="J122" s="5" t="s">
        <v>14</v>
      </c>
      <c r="K122" s="5" t="s">
        <v>15</v>
      </c>
      <c r="L122" s="14">
        <v>469491537</v>
      </c>
    </row>
    <row r="123" spans="1:12" ht="17" x14ac:dyDescent="0.2">
      <c r="A123" s="5" t="s">
        <v>1221</v>
      </c>
      <c r="B123" s="5" t="s">
        <v>21</v>
      </c>
      <c r="C123" s="5" t="s">
        <v>25</v>
      </c>
      <c r="D123" s="5" t="s">
        <v>19</v>
      </c>
      <c r="E123" s="17">
        <v>398226.61</v>
      </c>
      <c r="F123" s="18">
        <v>0</v>
      </c>
      <c r="G123" s="19">
        <v>113</v>
      </c>
      <c r="H123" s="22">
        <v>1000</v>
      </c>
      <c r="I123" s="5" t="str">
        <f t="shared" si="2"/>
        <v>26091902</v>
      </c>
      <c r="J123" s="5" t="s">
        <v>14</v>
      </c>
      <c r="K123" s="5" t="s">
        <v>27</v>
      </c>
      <c r="L123" s="14">
        <v>542.4</v>
      </c>
    </row>
    <row r="124" spans="1:12" ht="17" x14ac:dyDescent="0.2">
      <c r="A124" s="5" t="s">
        <v>1222</v>
      </c>
      <c r="B124" s="5" t="s">
        <v>17</v>
      </c>
      <c r="C124" s="5" t="s">
        <v>25</v>
      </c>
      <c r="D124" s="5" t="s">
        <v>19</v>
      </c>
      <c r="E124" s="17">
        <v>1347318.57</v>
      </c>
      <c r="F124" s="18">
        <v>25302</v>
      </c>
      <c r="G124" s="19">
        <v>70</v>
      </c>
      <c r="H124" s="11">
        <v>36526</v>
      </c>
      <c r="I124" s="11" t="str">
        <f t="shared" si="2"/>
        <v>01012000</v>
      </c>
      <c r="J124" s="5" t="s">
        <v>14</v>
      </c>
      <c r="K124" s="5" t="s">
        <v>15</v>
      </c>
      <c r="L124" s="14">
        <v>336</v>
      </c>
    </row>
    <row r="125" spans="1:12" ht="17" x14ac:dyDescent="0.2">
      <c r="A125" s="5" t="s">
        <v>1223</v>
      </c>
      <c r="B125" s="5" t="s">
        <v>10</v>
      </c>
      <c r="C125" s="5" t="s">
        <v>18</v>
      </c>
      <c r="D125" s="5" t="s">
        <v>12</v>
      </c>
      <c r="E125" s="17">
        <v>277832.39</v>
      </c>
      <c r="F125" s="18">
        <v>66030</v>
      </c>
      <c r="G125" s="19">
        <v>69</v>
      </c>
      <c r="H125" s="11">
        <v>36526</v>
      </c>
      <c r="I125" s="11" t="str">
        <f t="shared" si="2"/>
        <v>01012000</v>
      </c>
      <c r="J125" s="5" t="s">
        <v>14</v>
      </c>
      <c r="K125" s="5" t="s">
        <v>15</v>
      </c>
      <c r="L125" s="14">
        <v>282153792</v>
      </c>
    </row>
    <row r="126" spans="1:12" ht="17" x14ac:dyDescent="0.2">
      <c r="A126" s="5" t="s">
        <v>1224</v>
      </c>
      <c r="B126" s="5" t="s">
        <v>31</v>
      </c>
      <c r="C126" s="5" t="s">
        <v>25</v>
      </c>
      <c r="D126" s="5" t="s">
        <v>29</v>
      </c>
      <c r="E126" s="17">
        <v>827644.42</v>
      </c>
      <c r="F126" s="18">
        <v>0</v>
      </c>
      <c r="G126" s="19">
        <v>82</v>
      </c>
      <c r="H126" s="22">
        <v>1000</v>
      </c>
      <c r="I126" s="5" t="str">
        <f t="shared" si="2"/>
        <v>26091902</v>
      </c>
      <c r="J126" s="5" t="s">
        <v>14</v>
      </c>
      <c r="K126" s="5" t="s">
        <v>15</v>
      </c>
      <c r="L126" s="14">
        <v>590.4</v>
      </c>
    </row>
    <row r="127" spans="1:12" ht="17" x14ac:dyDescent="0.2">
      <c r="A127" s="5" t="s">
        <v>1225</v>
      </c>
      <c r="B127" s="5" t="s">
        <v>17</v>
      </c>
      <c r="C127" s="5" t="s">
        <v>25</v>
      </c>
      <c r="D127" s="5" t="s">
        <v>19</v>
      </c>
      <c r="E127" s="17">
        <v>1434985.99</v>
      </c>
      <c r="F127" s="18">
        <v>73222</v>
      </c>
      <c r="G127" s="19">
        <v>180</v>
      </c>
      <c r="H127" s="22">
        <v>1000</v>
      </c>
      <c r="I127" s="5" t="str">
        <f t="shared" si="2"/>
        <v>26091902</v>
      </c>
      <c r="J127" s="5" t="s">
        <v>14</v>
      </c>
      <c r="K127" s="5" t="s">
        <v>27</v>
      </c>
      <c r="L127" s="14">
        <v>82151673</v>
      </c>
    </row>
    <row r="128" spans="1:12" ht="17" x14ac:dyDescent="0.2">
      <c r="A128" s="5" t="s">
        <v>1226</v>
      </c>
      <c r="B128" s="5" t="s">
        <v>24</v>
      </c>
      <c r="C128" s="5" t="s">
        <v>18</v>
      </c>
      <c r="D128" s="5" t="s">
        <v>33</v>
      </c>
      <c r="E128" s="17">
        <v>587819.93000000005</v>
      </c>
      <c r="F128" s="18">
        <v>22061</v>
      </c>
      <c r="G128" s="19">
        <v>74</v>
      </c>
      <c r="H128" s="22">
        <v>1000</v>
      </c>
      <c r="I128" s="5" t="str">
        <f t="shared" si="2"/>
        <v>26091902</v>
      </c>
      <c r="J128" s="5" t="s">
        <v>14</v>
      </c>
      <c r="K128" s="5" t="s">
        <v>15</v>
      </c>
      <c r="L128" s="14">
        <v>355.2</v>
      </c>
    </row>
    <row r="129" spans="1:12" ht="17" x14ac:dyDescent="0.2">
      <c r="A129" s="5" t="s">
        <v>1227</v>
      </c>
      <c r="B129" s="5" t="s">
        <v>17</v>
      </c>
      <c r="C129" s="5" t="s">
        <v>18</v>
      </c>
      <c r="D129" s="5" t="s">
        <v>29</v>
      </c>
      <c r="E129" s="17">
        <v>266605.45</v>
      </c>
      <c r="F129" s="18">
        <v>86321</v>
      </c>
      <c r="G129" s="19">
        <v>66</v>
      </c>
      <c r="H129" s="22">
        <v>1000</v>
      </c>
      <c r="I129" s="5" t="str">
        <f t="shared" si="2"/>
        <v>26091902</v>
      </c>
      <c r="J129" s="5" t="s">
        <v>14</v>
      </c>
      <c r="K129" s="5" t="s">
        <v>15</v>
      </c>
      <c r="L129" s="14">
        <v>316.8</v>
      </c>
    </row>
    <row r="130" spans="1:12" ht="17" x14ac:dyDescent="0.2">
      <c r="A130" s="5" t="s">
        <v>1228</v>
      </c>
      <c r="B130" s="5" t="s">
        <v>31</v>
      </c>
      <c r="C130" s="5" t="s">
        <v>25</v>
      </c>
      <c r="D130" s="5" t="s">
        <v>19</v>
      </c>
      <c r="E130" s="17">
        <v>534568.1</v>
      </c>
      <c r="F130" s="18">
        <v>54668</v>
      </c>
      <c r="G130" s="19">
        <v>68</v>
      </c>
      <c r="H130" s="11">
        <v>36526</v>
      </c>
      <c r="I130" s="11" t="str">
        <f t="shared" si="2"/>
        <v>01012000</v>
      </c>
      <c r="J130" s="5" t="s">
        <v>14</v>
      </c>
      <c r="K130" s="5" t="s">
        <v>15</v>
      </c>
      <c r="L130" s="14">
        <v>326.39999999999998</v>
      </c>
    </row>
    <row r="131" spans="1:12" ht="17" x14ac:dyDescent="0.2">
      <c r="A131" s="5" t="s">
        <v>1229</v>
      </c>
      <c r="B131" s="5" t="s">
        <v>17</v>
      </c>
      <c r="C131" s="5" t="s">
        <v>18</v>
      </c>
      <c r="D131" s="5" t="s">
        <v>29</v>
      </c>
      <c r="E131" s="17">
        <v>477712.16</v>
      </c>
      <c r="F131" s="18">
        <v>0</v>
      </c>
      <c r="G131" s="19">
        <v>62</v>
      </c>
      <c r="H131" s="22">
        <v>1000</v>
      </c>
      <c r="I131" s="5" t="str">
        <f t="shared" si="2"/>
        <v>26091902</v>
      </c>
      <c r="J131" s="5" t="s">
        <v>14</v>
      </c>
      <c r="K131" s="5" t="s">
        <v>15</v>
      </c>
      <c r="L131" s="14">
        <v>297.60000000000002</v>
      </c>
    </row>
    <row r="132" spans="1:12" ht="17" x14ac:dyDescent="0.2">
      <c r="A132" s="5" t="s">
        <v>1230</v>
      </c>
      <c r="B132" s="5" t="s">
        <v>24</v>
      </c>
      <c r="C132" s="5" t="s">
        <v>25</v>
      </c>
      <c r="D132" s="5" t="s">
        <v>29</v>
      </c>
      <c r="E132" s="17">
        <v>1697374.02</v>
      </c>
      <c r="F132" s="18">
        <v>69497</v>
      </c>
      <c r="G132" s="19">
        <v>142</v>
      </c>
      <c r="H132" s="22">
        <v>1000</v>
      </c>
      <c r="I132" s="5" t="str">
        <f t="shared" si="2"/>
        <v>26091902</v>
      </c>
      <c r="J132" s="5" t="s">
        <v>14</v>
      </c>
      <c r="K132" s="5" t="s">
        <v>27</v>
      </c>
      <c r="L132" s="14">
        <v>92286763</v>
      </c>
    </row>
    <row r="133" spans="1:12" ht="17" x14ac:dyDescent="0.2">
      <c r="A133" s="5" t="s">
        <v>1231</v>
      </c>
      <c r="B133" s="5" t="s">
        <v>31</v>
      </c>
      <c r="C133" s="5" t="s">
        <v>25</v>
      </c>
      <c r="D133" s="5" t="s">
        <v>29</v>
      </c>
      <c r="E133" s="17">
        <v>251811.21</v>
      </c>
      <c r="F133" s="18">
        <v>86617</v>
      </c>
      <c r="G133" s="19">
        <v>63</v>
      </c>
      <c r="H133" s="22">
        <v>1000</v>
      </c>
      <c r="I133" s="5" t="str">
        <f t="shared" si="2"/>
        <v>26091902</v>
      </c>
      <c r="J133" s="5" t="s">
        <v>14</v>
      </c>
      <c r="K133" s="5" t="s">
        <v>15</v>
      </c>
      <c r="L133" s="14">
        <v>188325603</v>
      </c>
    </row>
    <row r="134" spans="1:12" ht="17" x14ac:dyDescent="0.2">
      <c r="A134" s="5" t="s">
        <v>1232</v>
      </c>
      <c r="B134" s="5" t="s">
        <v>21</v>
      </c>
      <c r="C134" s="5" t="s">
        <v>18</v>
      </c>
      <c r="D134" s="5" t="s">
        <v>12</v>
      </c>
      <c r="E134" s="17">
        <v>1916098.99</v>
      </c>
      <c r="F134" s="18">
        <v>22705</v>
      </c>
      <c r="G134" s="19">
        <v>239</v>
      </c>
      <c r="H134" s="22">
        <v>1000</v>
      </c>
      <c r="I134" s="5" t="str">
        <f t="shared" ref="I134:I197" si="3">TEXT($H134,"ddmmyyyy")</f>
        <v>26091902</v>
      </c>
      <c r="J134" s="5" t="s">
        <v>14</v>
      </c>
      <c r="K134" s="5" t="s">
        <v>60</v>
      </c>
      <c r="L134" s="14">
        <v>1294700423</v>
      </c>
    </row>
    <row r="135" spans="1:12" ht="17" x14ac:dyDescent="0.2">
      <c r="A135" s="5" t="s">
        <v>1233</v>
      </c>
      <c r="B135" s="5" t="s">
        <v>10</v>
      </c>
      <c r="C135" s="5" t="s">
        <v>18</v>
      </c>
      <c r="D135" s="5" t="s">
        <v>29</v>
      </c>
      <c r="E135" s="17">
        <v>3286440.46</v>
      </c>
      <c r="F135" s="18">
        <v>90783</v>
      </c>
      <c r="G135" s="19">
        <v>104</v>
      </c>
      <c r="H135" s="11">
        <v>36557</v>
      </c>
      <c r="I135" s="11" t="str">
        <f t="shared" si="3"/>
        <v>01022000</v>
      </c>
      <c r="J135" s="5" t="s">
        <v>14</v>
      </c>
      <c r="K135" s="5" t="s">
        <v>27</v>
      </c>
      <c r="L135" s="14">
        <v>285745227</v>
      </c>
    </row>
    <row r="136" spans="1:12" ht="17" x14ac:dyDescent="0.2">
      <c r="A136" s="5" t="s">
        <v>1234</v>
      </c>
      <c r="B136" s="5" t="s">
        <v>31</v>
      </c>
      <c r="C136" s="5" t="s">
        <v>25</v>
      </c>
      <c r="D136" s="5" t="s">
        <v>19</v>
      </c>
      <c r="E136" s="17">
        <v>396481.3</v>
      </c>
      <c r="F136" s="18">
        <v>88410</v>
      </c>
      <c r="G136" s="19">
        <v>99</v>
      </c>
      <c r="H136" s="22">
        <v>1000</v>
      </c>
      <c r="I136" s="5" t="str">
        <f t="shared" si="3"/>
        <v>26091902</v>
      </c>
      <c r="J136" s="5" t="s">
        <v>26</v>
      </c>
      <c r="K136" s="5" t="s">
        <v>15</v>
      </c>
      <c r="L136" s="14">
        <v>475.2</v>
      </c>
    </row>
    <row r="137" spans="1:12" ht="17" x14ac:dyDescent="0.2">
      <c r="A137" s="5" t="s">
        <v>1235</v>
      </c>
      <c r="B137" s="5" t="s">
        <v>24</v>
      </c>
      <c r="C137" s="5" t="s">
        <v>18</v>
      </c>
      <c r="D137" s="5" t="s">
        <v>19</v>
      </c>
      <c r="E137" s="17">
        <v>491177.31</v>
      </c>
      <c r="F137" s="18">
        <v>0</v>
      </c>
      <c r="G137" s="19">
        <v>69</v>
      </c>
      <c r="H137" s="22">
        <v>1000</v>
      </c>
      <c r="I137" s="5" t="str">
        <f t="shared" si="3"/>
        <v>26091902</v>
      </c>
      <c r="J137" s="5" t="s">
        <v>14</v>
      </c>
      <c r="K137" s="5" t="s">
        <v>15</v>
      </c>
      <c r="L137" s="14">
        <v>496.8</v>
      </c>
    </row>
    <row r="138" spans="1:12" ht="17" x14ac:dyDescent="0.2">
      <c r="A138" s="5" t="s">
        <v>1236</v>
      </c>
      <c r="B138" s="5" t="s">
        <v>31</v>
      </c>
      <c r="C138" s="5" t="s">
        <v>18</v>
      </c>
      <c r="D138" s="5" t="s">
        <v>33</v>
      </c>
      <c r="E138" s="17">
        <v>780531.29</v>
      </c>
      <c r="F138" s="18">
        <v>21073</v>
      </c>
      <c r="G138" s="19">
        <v>106</v>
      </c>
      <c r="H138" s="11">
        <v>36526</v>
      </c>
      <c r="I138" s="11" t="str">
        <f t="shared" si="3"/>
        <v>01012000</v>
      </c>
      <c r="J138" s="5" t="s">
        <v>14</v>
      </c>
      <c r="K138" s="5" t="s">
        <v>27</v>
      </c>
      <c r="L138" s="14">
        <v>508.8</v>
      </c>
    </row>
    <row r="139" spans="1:12" ht="17" x14ac:dyDescent="0.2">
      <c r="A139" s="5" t="s">
        <v>1237</v>
      </c>
      <c r="B139" s="5" t="s">
        <v>17</v>
      </c>
      <c r="C139" s="5" t="s">
        <v>18</v>
      </c>
      <c r="D139" s="5" t="s">
        <v>33</v>
      </c>
      <c r="E139" s="17">
        <v>720066.49</v>
      </c>
      <c r="F139" s="18">
        <v>0</v>
      </c>
      <c r="G139" s="19">
        <v>66</v>
      </c>
      <c r="H139" s="22">
        <v>1000</v>
      </c>
      <c r="I139" s="5" t="str">
        <f t="shared" si="3"/>
        <v>26091902</v>
      </c>
      <c r="J139" s="5" t="s">
        <v>14</v>
      </c>
      <c r="K139" s="5" t="s">
        <v>15</v>
      </c>
      <c r="L139" s="14">
        <v>316.8</v>
      </c>
    </row>
    <row r="140" spans="1:12" ht="17" x14ac:dyDescent="0.2">
      <c r="A140" s="5" t="s">
        <v>1238</v>
      </c>
      <c r="B140" s="5" t="s">
        <v>31</v>
      </c>
      <c r="C140" s="5" t="s">
        <v>25</v>
      </c>
      <c r="D140" s="5" t="s">
        <v>33</v>
      </c>
      <c r="E140" s="17">
        <v>538949.94999999995</v>
      </c>
      <c r="F140" s="18">
        <v>66429</v>
      </c>
      <c r="G140" s="19">
        <v>136</v>
      </c>
      <c r="H140" s="22">
        <v>1000</v>
      </c>
      <c r="I140" s="5" t="str">
        <f t="shared" si="3"/>
        <v>26091902</v>
      </c>
      <c r="J140" s="5" t="s">
        <v>14</v>
      </c>
      <c r="K140" s="5" t="s">
        <v>73</v>
      </c>
      <c r="L140" s="14">
        <v>57712985</v>
      </c>
    </row>
    <row r="141" spans="1:12" ht="17" x14ac:dyDescent="0.2">
      <c r="A141" s="5" t="s">
        <v>1239</v>
      </c>
      <c r="B141" s="5" t="s">
        <v>24</v>
      </c>
      <c r="C141" s="5" t="s">
        <v>18</v>
      </c>
      <c r="D141" s="5" t="s">
        <v>75</v>
      </c>
      <c r="E141" s="17">
        <v>324131.42</v>
      </c>
      <c r="F141" s="18">
        <v>66889</v>
      </c>
      <c r="G141" s="19">
        <v>80</v>
      </c>
      <c r="H141" s="22">
        <v>1000</v>
      </c>
      <c r="I141" s="5" t="str">
        <f t="shared" si="3"/>
        <v>26091902</v>
      </c>
      <c r="J141" s="5" t="s">
        <v>14</v>
      </c>
      <c r="K141" s="5" t="s">
        <v>15</v>
      </c>
      <c r="L141" s="14">
        <v>294319428</v>
      </c>
    </row>
    <row r="142" spans="1:12" ht="17" x14ac:dyDescent="0.2">
      <c r="A142" s="5" t="s">
        <v>1240</v>
      </c>
      <c r="B142" s="5" t="s">
        <v>24</v>
      </c>
      <c r="C142" s="5" t="s">
        <v>25</v>
      </c>
      <c r="D142" s="5" t="s">
        <v>19</v>
      </c>
      <c r="E142" s="17">
        <v>552821.28</v>
      </c>
      <c r="F142" s="18">
        <v>36088</v>
      </c>
      <c r="G142" s="19">
        <v>72</v>
      </c>
      <c r="H142" s="22">
        <v>1000</v>
      </c>
      <c r="I142" s="5" t="str">
        <f t="shared" si="3"/>
        <v>26091902</v>
      </c>
      <c r="J142" s="5" t="s">
        <v>26</v>
      </c>
      <c r="K142" s="5" t="s">
        <v>15</v>
      </c>
      <c r="L142" s="14">
        <v>345.6</v>
      </c>
    </row>
    <row r="143" spans="1:12" ht="17" x14ac:dyDescent="0.2">
      <c r="A143" s="5" t="s">
        <v>1241</v>
      </c>
      <c r="B143" s="5" t="s">
        <v>10</v>
      </c>
      <c r="C143" s="5" t="s">
        <v>25</v>
      </c>
      <c r="D143" s="5" t="s">
        <v>12</v>
      </c>
      <c r="E143" s="17">
        <v>299302.46000000002</v>
      </c>
      <c r="F143" s="18">
        <v>0</v>
      </c>
      <c r="G143" s="19">
        <v>80</v>
      </c>
      <c r="H143" s="22">
        <v>1000</v>
      </c>
      <c r="I143" s="5" t="str">
        <f t="shared" si="3"/>
        <v>26091902</v>
      </c>
      <c r="J143" s="5" t="s">
        <v>26</v>
      </c>
      <c r="K143" s="5" t="s">
        <v>15</v>
      </c>
      <c r="L143" s="14">
        <v>286115778</v>
      </c>
    </row>
    <row r="144" spans="1:12" ht="17" x14ac:dyDescent="0.2">
      <c r="A144" s="5" t="s">
        <v>1242</v>
      </c>
      <c r="B144" s="5" t="s">
        <v>17</v>
      </c>
      <c r="C144" s="5" t="s">
        <v>25</v>
      </c>
      <c r="D144" s="5" t="s">
        <v>19</v>
      </c>
      <c r="E144" s="17">
        <v>707665.32</v>
      </c>
      <c r="F144" s="18">
        <v>0</v>
      </c>
      <c r="G144" s="19">
        <v>68</v>
      </c>
      <c r="H144" s="22">
        <v>1000</v>
      </c>
      <c r="I144" s="5" t="str">
        <f t="shared" si="3"/>
        <v>26091902</v>
      </c>
      <c r="J144" s="5" t="s">
        <v>26</v>
      </c>
      <c r="K144" s="5" t="s">
        <v>22</v>
      </c>
      <c r="L144" s="14">
        <v>489.6</v>
      </c>
    </row>
    <row r="145" spans="1:12" ht="17" x14ac:dyDescent="0.2">
      <c r="A145" s="5" t="s">
        <v>1243</v>
      </c>
      <c r="B145" s="5" t="s">
        <v>24</v>
      </c>
      <c r="C145" s="5" t="s">
        <v>18</v>
      </c>
      <c r="D145" s="5" t="s">
        <v>33</v>
      </c>
      <c r="E145" s="17">
        <v>370038.5</v>
      </c>
      <c r="F145" s="18">
        <v>17557</v>
      </c>
      <c r="G145" s="19">
        <v>96</v>
      </c>
      <c r="H145" s="22">
        <v>1000</v>
      </c>
      <c r="I145" s="5" t="str">
        <f t="shared" si="3"/>
        <v>26091902</v>
      </c>
      <c r="J145" s="5" t="s">
        <v>14</v>
      </c>
      <c r="K145" s="5" t="s">
        <v>15</v>
      </c>
      <c r="L145" s="14">
        <v>666724937</v>
      </c>
    </row>
    <row r="146" spans="1:12" ht="17" x14ac:dyDescent="0.2">
      <c r="A146" s="5" t="s">
        <v>1244</v>
      </c>
      <c r="B146" s="5" t="s">
        <v>24</v>
      </c>
      <c r="C146" s="5" t="s">
        <v>18</v>
      </c>
      <c r="D146" s="5" t="s">
        <v>33</v>
      </c>
      <c r="E146" s="17">
        <v>532883.59</v>
      </c>
      <c r="F146" s="18">
        <v>81064</v>
      </c>
      <c r="G146" s="19">
        <v>70</v>
      </c>
      <c r="H146" s="11">
        <v>36617</v>
      </c>
      <c r="I146" s="11" t="str">
        <f t="shared" si="3"/>
        <v>01042000</v>
      </c>
      <c r="J146" s="5" t="s">
        <v>14</v>
      </c>
      <c r="K146" s="5" t="s">
        <v>22</v>
      </c>
      <c r="L146" s="14">
        <v>42238585</v>
      </c>
    </row>
    <row r="147" spans="1:12" ht="17" x14ac:dyDescent="0.2">
      <c r="A147" s="5" t="s">
        <v>1245</v>
      </c>
      <c r="B147" s="5" t="s">
        <v>21</v>
      </c>
      <c r="C147" s="5" t="s">
        <v>18</v>
      </c>
      <c r="D147" s="5" t="s">
        <v>29</v>
      </c>
      <c r="E147" s="17">
        <v>483887.71</v>
      </c>
      <c r="F147" s="18">
        <v>0</v>
      </c>
      <c r="G147" s="19">
        <v>66</v>
      </c>
      <c r="H147" s="22">
        <v>1000</v>
      </c>
      <c r="I147" s="5" t="str">
        <f t="shared" si="3"/>
        <v>26091902</v>
      </c>
      <c r="J147" s="5" t="s">
        <v>14</v>
      </c>
      <c r="K147" s="5" t="s">
        <v>15</v>
      </c>
      <c r="L147" s="14">
        <v>700331425</v>
      </c>
    </row>
    <row r="148" spans="1:12" ht="17" x14ac:dyDescent="0.2">
      <c r="A148" s="5" t="s">
        <v>1246</v>
      </c>
      <c r="B148" s="5" t="s">
        <v>10</v>
      </c>
      <c r="C148" s="5" t="s">
        <v>18</v>
      </c>
      <c r="D148" s="5" t="s">
        <v>12</v>
      </c>
      <c r="E148" s="17">
        <v>341720.5</v>
      </c>
      <c r="F148" s="18">
        <v>42526</v>
      </c>
      <c r="G148" s="19">
        <v>86</v>
      </c>
      <c r="H148" s="22">
        <v>1000</v>
      </c>
      <c r="I148" s="5" t="str">
        <f t="shared" si="3"/>
        <v>26091902</v>
      </c>
      <c r="J148" s="5" t="s">
        <v>14</v>
      </c>
      <c r="K148" s="5" t="s">
        <v>22</v>
      </c>
      <c r="L148" s="14">
        <v>2875426</v>
      </c>
    </row>
    <row r="149" spans="1:12" ht="17" x14ac:dyDescent="0.2">
      <c r="A149" s="5" t="s">
        <v>1247</v>
      </c>
      <c r="B149" s="5" t="s">
        <v>24</v>
      </c>
      <c r="C149" s="5" t="s">
        <v>18</v>
      </c>
      <c r="D149" s="5" t="s">
        <v>75</v>
      </c>
      <c r="E149" s="17">
        <v>787992.9</v>
      </c>
      <c r="F149" s="18">
        <v>45703</v>
      </c>
      <c r="G149" s="19">
        <v>98</v>
      </c>
      <c r="H149" s="22">
        <v>1000</v>
      </c>
      <c r="I149" s="5" t="str">
        <f t="shared" si="3"/>
        <v>26091902</v>
      </c>
      <c r="J149" s="5" t="s">
        <v>14</v>
      </c>
      <c r="K149" s="5" t="s">
        <v>22</v>
      </c>
      <c r="L149" s="14">
        <v>470.4</v>
      </c>
    </row>
    <row r="150" spans="1:12" ht="17" x14ac:dyDescent="0.2">
      <c r="A150" s="5" t="s">
        <v>1248</v>
      </c>
      <c r="B150" s="5" t="s">
        <v>24</v>
      </c>
      <c r="C150" s="5" t="s">
        <v>18</v>
      </c>
      <c r="D150" s="5" t="s">
        <v>19</v>
      </c>
      <c r="E150" s="17">
        <v>786943.24</v>
      </c>
      <c r="F150" s="18">
        <v>40036</v>
      </c>
      <c r="G150" s="19">
        <v>65</v>
      </c>
      <c r="H150" s="22">
        <v>1000</v>
      </c>
      <c r="I150" s="5" t="str">
        <f t="shared" si="3"/>
        <v>26091902</v>
      </c>
      <c r="J150" s="5" t="s">
        <v>14</v>
      </c>
      <c r="K150" s="5" t="s">
        <v>15</v>
      </c>
      <c r="L150" s="14">
        <v>48828732</v>
      </c>
    </row>
    <row r="151" spans="1:12" ht="17" x14ac:dyDescent="0.2">
      <c r="A151" s="5" t="s">
        <v>1249</v>
      </c>
      <c r="B151" s="5" t="s">
        <v>24</v>
      </c>
      <c r="C151" s="5" t="s">
        <v>25</v>
      </c>
      <c r="D151" s="5" t="s">
        <v>19</v>
      </c>
      <c r="E151" s="17">
        <v>258680.72</v>
      </c>
      <c r="F151" s="18">
        <v>0</v>
      </c>
      <c r="G151" s="19">
        <v>71</v>
      </c>
      <c r="H151" s="22">
        <v>1000</v>
      </c>
      <c r="I151" s="5" t="str">
        <f t="shared" si="3"/>
        <v>26091902</v>
      </c>
      <c r="J151" s="5" t="s">
        <v>14</v>
      </c>
      <c r="K151" s="5" t="s">
        <v>15</v>
      </c>
      <c r="L151" s="14">
        <v>191640085</v>
      </c>
    </row>
    <row r="152" spans="1:12" ht="17" x14ac:dyDescent="0.2">
      <c r="A152" s="5" t="s">
        <v>1250</v>
      </c>
      <c r="B152" s="5" t="s">
        <v>17</v>
      </c>
      <c r="C152" s="5" t="s">
        <v>25</v>
      </c>
      <c r="D152" s="5" t="s">
        <v>29</v>
      </c>
      <c r="E152" s="17">
        <v>728678.91</v>
      </c>
      <c r="F152" s="18">
        <v>65870</v>
      </c>
      <c r="G152" s="19">
        <v>61</v>
      </c>
      <c r="H152" s="11">
        <v>36526</v>
      </c>
      <c r="I152" s="11" t="str">
        <f t="shared" si="3"/>
        <v>01012000</v>
      </c>
      <c r="J152" s="5" t="s">
        <v>14</v>
      </c>
      <c r="K152" s="5" t="s">
        <v>15</v>
      </c>
      <c r="L152" s="14">
        <v>202847644</v>
      </c>
    </row>
    <row r="153" spans="1:12" ht="17" x14ac:dyDescent="0.2">
      <c r="A153" s="5" t="s">
        <v>1251</v>
      </c>
      <c r="B153" s="5" t="s">
        <v>24</v>
      </c>
      <c r="C153" s="5" t="s">
        <v>18</v>
      </c>
      <c r="D153" s="5" t="s">
        <v>19</v>
      </c>
      <c r="E153" s="17">
        <v>1179799.21</v>
      </c>
      <c r="F153" s="18">
        <v>91469</v>
      </c>
      <c r="G153" s="19">
        <v>100</v>
      </c>
      <c r="H153" s="11">
        <v>36557</v>
      </c>
      <c r="I153" s="11" t="str">
        <f t="shared" si="3"/>
        <v>01022000</v>
      </c>
      <c r="J153" s="5" t="s">
        <v>14</v>
      </c>
      <c r="K153" s="5" t="s">
        <v>27</v>
      </c>
      <c r="L153" s="14">
        <v>418864555</v>
      </c>
    </row>
    <row r="154" spans="1:12" ht="17" x14ac:dyDescent="0.2">
      <c r="A154" s="5" t="s">
        <v>1252</v>
      </c>
      <c r="B154" s="5" t="s">
        <v>24</v>
      </c>
      <c r="C154" s="5" t="s">
        <v>25</v>
      </c>
      <c r="D154" s="5" t="s">
        <v>29</v>
      </c>
      <c r="E154" s="17">
        <v>938675.3</v>
      </c>
      <c r="F154" s="18">
        <v>42090</v>
      </c>
      <c r="G154" s="19">
        <v>119</v>
      </c>
      <c r="H154" s="22">
        <v>1000</v>
      </c>
      <c r="I154" s="5" t="str">
        <f t="shared" si="3"/>
        <v>26091902</v>
      </c>
      <c r="J154" s="5" t="s">
        <v>26</v>
      </c>
      <c r="K154" s="5" t="s">
        <v>27</v>
      </c>
      <c r="L154" s="14">
        <v>203352239</v>
      </c>
    </row>
    <row r="155" spans="1:12" ht="17" x14ac:dyDescent="0.2">
      <c r="A155" s="5" t="s">
        <v>1253</v>
      </c>
      <c r="B155" s="5" t="s">
        <v>31</v>
      </c>
      <c r="C155" s="5" t="s">
        <v>18</v>
      </c>
      <c r="D155" s="5" t="s">
        <v>75</v>
      </c>
      <c r="E155" s="17">
        <v>630892.24</v>
      </c>
      <c r="F155" s="18">
        <v>21368</v>
      </c>
      <c r="G155" s="19">
        <v>79</v>
      </c>
      <c r="H155" s="22">
        <v>1000</v>
      </c>
      <c r="I155" s="5" t="str">
        <f t="shared" si="3"/>
        <v>26091902</v>
      </c>
      <c r="J155" s="5" t="s">
        <v>26</v>
      </c>
      <c r="K155" s="5" t="s">
        <v>15</v>
      </c>
      <c r="L155" s="14">
        <v>461262</v>
      </c>
    </row>
    <row r="156" spans="1:12" ht="17" x14ac:dyDescent="0.2">
      <c r="A156" s="5" t="s">
        <v>1254</v>
      </c>
      <c r="B156" s="5" t="s">
        <v>10</v>
      </c>
      <c r="C156" s="5" t="s">
        <v>18</v>
      </c>
      <c r="D156" s="5" t="s">
        <v>19</v>
      </c>
      <c r="E156" s="17">
        <v>860915.82</v>
      </c>
      <c r="F156" s="18">
        <v>79090</v>
      </c>
      <c r="G156" s="19">
        <v>107</v>
      </c>
      <c r="H156" s="22">
        <v>1000</v>
      </c>
      <c r="I156" s="5" t="str">
        <f t="shared" si="3"/>
        <v>26091902</v>
      </c>
      <c r="J156" s="5" t="s">
        <v>14</v>
      </c>
      <c r="K156" s="5" t="s">
        <v>27</v>
      </c>
      <c r="L156" s="14">
        <v>289040734</v>
      </c>
    </row>
    <row r="157" spans="1:12" ht="17" x14ac:dyDescent="0.2">
      <c r="A157" s="5" t="s">
        <v>1255</v>
      </c>
      <c r="B157" s="5" t="s">
        <v>31</v>
      </c>
      <c r="C157" s="5" t="s">
        <v>18</v>
      </c>
      <c r="D157" s="5" t="s">
        <v>19</v>
      </c>
      <c r="E157" s="17">
        <v>1542801.04</v>
      </c>
      <c r="F157" s="18">
        <v>33879</v>
      </c>
      <c r="G157" s="19">
        <v>98</v>
      </c>
      <c r="H157" s="22">
        <v>1000</v>
      </c>
      <c r="I157" s="5" t="str">
        <f t="shared" si="3"/>
        <v>26091902</v>
      </c>
      <c r="J157" s="5" t="s">
        <v>26</v>
      </c>
      <c r="K157" s="5" t="s">
        <v>22</v>
      </c>
      <c r="L157" s="14">
        <v>470.4</v>
      </c>
    </row>
    <row r="158" spans="1:12" ht="17" x14ac:dyDescent="0.2">
      <c r="A158" s="5" t="s">
        <v>1256</v>
      </c>
      <c r="B158" s="5" t="s">
        <v>17</v>
      </c>
      <c r="C158" s="5" t="s">
        <v>25</v>
      </c>
      <c r="D158" s="5" t="s">
        <v>29</v>
      </c>
      <c r="E158" s="17">
        <v>563079.30000000005</v>
      </c>
      <c r="F158" s="18">
        <v>72874</v>
      </c>
      <c r="G158" s="19">
        <v>70</v>
      </c>
      <c r="H158" s="22">
        <v>1000</v>
      </c>
      <c r="I158" s="5" t="str">
        <f t="shared" si="3"/>
        <v>26091902</v>
      </c>
      <c r="J158" s="5" t="s">
        <v>37</v>
      </c>
      <c r="K158" s="5" t="s">
        <v>15</v>
      </c>
      <c r="L158" s="14">
        <v>336</v>
      </c>
    </row>
    <row r="159" spans="1:12" ht="17" x14ac:dyDescent="0.2">
      <c r="A159" s="5" t="s">
        <v>1257</v>
      </c>
      <c r="B159" s="5" t="s">
        <v>24</v>
      </c>
      <c r="C159" s="5" t="s">
        <v>25</v>
      </c>
      <c r="D159" s="5" t="s">
        <v>29</v>
      </c>
      <c r="E159" s="17">
        <v>1813118.87</v>
      </c>
      <c r="F159" s="18">
        <v>0</v>
      </c>
      <c r="G159" s="19">
        <v>82</v>
      </c>
      <c r="H159" s="11">
        <v>36526</v>
      </c>
      <c r="I159" s="11" t="str">
        <f t="shared" si="3"/>
        <v>01012000</v>
      </c>
      <c r="J159" s="5" t="s">
        <v>14</v>
      </c>
      <c r="K159" s="5" t="s">
        <v>15</v>
      </c>
      <c r="L159" s="14">
        <v>393.6</v>
      </c>
    </row>
    <row r="160" spans="1:12" ht="17" x14ac:dyDescent="0.2">
      <c r="A160" s="5" t="s">
        <v>1258</v>
      </c>
      <c r="B160" s="5" t="s">
        <v>24</v>
      </c>
      <c r="C160" s="5" t="s">
        <v>18</v>
      </c>
      <c r="D160" s="5" t="s">
        <v>19</v>
      </c>
      <c r="E160" s="17">
        <v>808721.95</v>
      </c>
      <c r="F160" s="18">
        <v>0</v>
      </c>
      <c r="G160" s="19">
        <v>110</v>
      </c>
      <c r="H160" s="22">
        <v>1000</v>
      </c>
      <c r="I160" s="5" t="str">
        <f t="shared" si="3"/>
        <v>26091902</v>
      </c>
      <c r="J160" s="5" t="s">
        <v>14</v>
      </c>
      <c r="K160" s="5" t="s">
        <v>22</v>
      </c>
      <c r="L160" s="14">
        <v>550825934</v>
      </c>
    </row>
    <row r="161" spans="1:12" ht="17" x14ac:dyDescent="0.2">
      <c r="A161" s="5" t="s">
        <v>1259</v>
      </c>
      <c r="B161" s="5" t="s">
        <v>17</v>
      </c>
      <c r="C161" s="5" t="s">
        <v>25</v>
      </c>
      <c r="D161" s="5" t="s">
        <v>33</v>
      </c>
      <c r="E161" s="17">
        <v>1845357.63</v>
      </c>
      <c r="F161" s="18">
        <v>72215</v>
      </c>
      <c r="G161" s="19">
        <v>66</v>
      </c>
      <c r="H161" s="22">
        <v>1000</v>
      </c>
      <c r="I161" s="5" t="str">
        <f t="shared" si="3"/>
        <v>26091902</v>
      </c>
      <c r="J161" s="5" t="s">
        <v>14</v>
      </c>
      <c r="K161" s="5" t="s">
        <v>15</v>
      </c>
      <c r="L161" s="14">
        <v>247911872</v>
      </c>
    </row>
    <row r="162" spans="1:12" ht="17" x14ac:dyDescent="0.2">
      <c r="A162" s="5" t="s">
        <v>1260</v>
      </c>
      <c r="B162" s="5" t="s">
        <v>24</v>
      </c>
      <c r="C162" s="5" t="s">
        <v>18</v>
      </c>
      <c r="D162" s="5" t="s">
        <v>19</v>
      </c>
      <c r="E162" s="17">
        <v>521751.33</v>
      </c>
      <c r="F162" s="18">
        <v>39854</v>
      </c>
      <c r="G162" s="19">
        <v>66</v>
      </c>
      <c r="H162" s="22">
        <v>1000</v>
      </c>
      <c r="I162" s="5" t="str">
        <f t="shared" si="3"/>
        <v>26091902</v>
      </c>
      <c r="J162" s="5" t="s">
        <v>26</v>
      </c>
      <c r="K162" s="5" t="s">
        <v>22</v>
      </c>
      <c r="L162" s="14">
        <v>261930545</v>
      </c>
    </row>
    <row r="163" spans="1:12" ht="17" x14ac:dyDescent="0.2">
      <c r="A163" s="5" t="s">
        <v>1261</v>
      </c>
      <c r="B163" s="5" t="s">
        <v>31</v>
      </c>
      <c r="C163" s="5" t="s">
        <v>25</v>
      </c>
      <c r="D163" s="5" t="s">
        <v>33</v>
      </c>
      <c r="E163" s="17">
        <v>483578.32</v>
      </c>
      <c r="F163" s="18">
        <v>36655</v>
      </c>
      <c r="G163" s="19">
        <v>61</v>
      </c>
      <c r="H163" s="22">
        <v>1000</v>
      </c>
      <c r="I163" s="5" t="str">
        <f t="shared" si="3"/>
        <v>26091902</v>
      </c>
      <c r="J163" s="5" t="s">
        <v>14</v>
      </c>
      <c r="K163" s="5" t="s">
        <v>15</v>
      </c>
      <c r="L163" s="14">
        <v>295223164</v>
      </c>
    </row>
    <row r="164" spans="1:12" ht="17" x14ac:dyDescent="0.2">
      <c r="A164" s="5" t="s">
        <v>1262</v>
      </c>
      <c r="B164" s="5" t="s">
        <v>31</v>
      </c>
      <c r="C164" s="5" t="s">
        <v>18</v>
      </c>
      <c r="D164" s="5" t="s">
        <v>29</v>
      </c>
      <c r="E164" s="17">
        <v>559712.5</v>
      </c>
      <c r="F164" s="18">
        <v>37995</v>
      </c>
      <c r="G164" s="19">
        <v>139</v>
      </c>
      <c r="H164" s="22">
        <v>1000</v>
      </c>
      <c r="I164" s="5" t="str">
        <f t="shared" si="3"/>
        <v>26091902</v>
      </c>
      <c r="J164" s="5" t="s">
        <v>14</v>
      </c>
      <c r="K164" s="5" t="s">
        <v>27</v>
      </c>
      <c r="L164" s="14">
        <v>667.2</v>
      </c>
    </row>
    <row r="165" spans="1:12" ht="17" x14ac:dyDescent="0.2">
      <c r="A165" s="5" t="s">
        <v>1263</v>
      </c>
      <c r="B165" s="5" t="s">
        <v>24</v>
      </c>
      <c r="C165" s="5" t="s">
        <v>18</v>
      </c>
      <c r="D165" s="5" t="s">
        <v>29</v>
      </c>
      <c r="E165" s="17">
        <v>892046.4</v>
      </c>
      <c r="F165" s="18">
        <v>40867</v>
      </c>
      <c r="G165" s="19">
        <v>112</v>
      </c>
      <c r="H165" s="22">
        <v>1000</v>
      </c>
      <c r="I165" s="5" t="str">
        <f t="shared" si="3"/>
        <v>26091902</v>
      </c>
      <c r="J165" s="5" t="s">
        <v>26</v>
      </c>
      <c r="K165" s="5" t="s">
        <v>22</v>
      </c>
      <c r="L165" s="14">
        <v>537.6</v>
      </c>
    </row>
    <row r="166" spans="1:12" ht="17" x14ac:dyDescent="0.2">
      <c r="A166" s="5" t="s">
        <v>1264</v>
      </c>
      <c r="B166" s="5" t="s">
        <v>31</v>
      </c>
      <c r="C166" s="5" t="s">
        <v>18</v>
      </c>
      <c r="D166" s="5" t="s">
        <v>19</v>
      </c>
      <c r="E166" s="17">
        <v>599541.1</v>
      </c>
      <c r="F166" s="18">
        <v>28804</v>
      </c>
      <c r="G166" s="19">
        <v>78</v>
      </c>
      <c r="H166" s="22">
        <v>1000</v>
      </c>
      <c r="I166" s="5" t="str">
        <f t="shared" si="3"/>
        <v>26091902</v>
      </c>
      <c r="J166" s="5" t="s">
        <v>14</v>
      </c>
      <c r="K166" s="5" t="s">
        <v>22</v>
      </c>
      <c r="L166" s="14">
        <v>76025368</v>
      </c>
    </row>
    <row r="167" spans="1:12" ht="17" x14ac:dyDescent="0.2">
      <c r="A167" s="5" t="s">
        <v>1265</v>
      </c>
      <c r="B167" s="5" t="s">
        <v>24</v>
      </c>
      <c r="C167" s="5" t="s">
        <v>18</v>
      </c>
      <c r="D167" s="5" t="s">
        <v>29</v>
      </c>
      <c r="E167" s="17">
        <v>3849694.7</v>
      </c>
      <c r="F167" s="18">
        <v>48409</v>
      </c>
      <c r="G167" s="19">
        <v>124</v>
      </c>
      <c r="H167" s="22">
        <v>1000</v>
      </c>
      <c r="I167" s="5" t="str">
        <f t="shared" si="3"/>
        <v>26091902</v>
      </c>
      <c r="J167" s="5" t="s">
        <v>37</v>
      </c>
      <c r="K167" s="5" t="s">
        <v>27</v>
      </c>
      <c r="L167" s="14">
        <v>345211703</v>
      </c>
    </row>
    <row r="168" spans="1:12" ht="17" x14ac:dyDescent="0.2">
      <c r="A168" s="5" t="s">
        <v>1266</v>
      </c>
      <c r="B168" s="5" t="s">
        <v>24</v>
      </c>
      <c r="C168" s="5" t="s">
        <v>25</v>
      </c>
      <c r="D168" s="5" t="s">
        <v>29</v>
      </c>
      <c r="E168" s="17">
        <v>838263.01</v>
      </c>
      <c r="F168" s="18">
        <v>19683</v>
      </c>
      <c r="G168" s="19">
        <v>117</v>
      </c>
      <c r="H168" s="11">
        <v>36526</v>
      </c>
      <c r="I168" s="11" t="str">
        <f t="shared" si="3"/>
        <v>01012000</v>
      </c>
      <c r="J168" s="5" t="s">
        <v>14</v>
      </c>
      <c r="K168" s="5" t="s">
        <v>73</v>
      </c>
      <c r="L168" s="14">
        <v>561.6</v>
      </c>
    </row>
    <row r="169" spans="1:12" ht="17" x14ac:dyDescent="0.2">
      <c r="A169" s="5" t="s">
        <v>1267</v>
      </c>
      <c r="B169" s="5" t="s">
        <v>10</v>
      </c>
      <c r="C169" s="5" t="s">
        <v>11</v>
      </c>
      <c r="D169" s="5" t="s">
        <v>33</v>
      </c>
      <c r="E169" s="17">
        <v>244366.52</v>
      </c>
      <c r="F169" s="18">
        <v>92834</v>
      </c>
      <c r="G169" s="19">
        <v>61</v>
      </c>
      <c r="H169" s="22">
        <v>1000</v>
      </c>
      <c r="I169" s="5" t="str">
        <f t="shared" si="3"/>
        <v>26091902</v>
      </c>
      <c r="J169" s="5" t="s">
        <v>37</v>
      </c>
      <c r="K169" s="5" t="s">
        <v>15</v>
      </c>
      <c r="L169" s="14">
        <v>292.8</v>
      </c>
    </row>
    <row r="170" spans="1:12" ht="17" x14ac:dyDescent="0.2">
      <c r="A170" s="5" t="s">
        <v>1268</v>
      </c>
      <c r="B170" s="5" t="s">
        <v>10</v>
      </c>
      <c r="C170" s="5" t="s">
        <v>18</v>
      </c>
      <c r="D170" s="5" t="s">
        <v>29</v>
      </c>
      <c r="E170" s="17">
        <v>247225.39</v>
      </c>
      <c r="F170" s="18">
        <v>62006</v>
      </c>
      <c r="G170" s="19">
        <v>61</v>
      </c>
      <c r="H170" s="22">
        <v>1000</v>
      </c>
      <c r="I170" s="5" t="str">
        <f t="shared" si="3"/>
        <v>26091902</v>
      </c>
      <c r="J170" s="5" t="s">
        <v>14</v>
      </c>
      <c r="K170" s="5" t="s">
        <v>15</v>
      </c>
      <c r="L170" s="14">
        <v>292.8</v>
      </c>
    </row>
    <row r="171" spans="1:12" ht="17" x14ac:dyDescent="0.2">
      <c r="A171" s="5" t="s">
        <v>1269</v>
      </c>
      <c r="B171" s="5" t="s">
        <v>24</v>
      </c>
      <c r="C171" s="5" t="s">
        <v>18</v>
      </c>
      <c r="D171" s="5" t="s">
        <v>29</v>
      </c>
      <c r="E171" s="17">
        <v>540551.84</v>
      </c>
      <c r="F171" s="18">
        <v>67241</v>
      </c>
      <c r="G171" s="19">
        <v>68</v>
      </c>
      <c r="H171" s="11">
        <v>36526</v>
      </c>
      <c r="I171" s="11" t="str">
        <f t="shared" si="3"/>
        <v>01012000</v>
      </c>
      <c r="J171" s="5" t="s">
        <v>14</v>
      </c>
      <c r="K171" s="5" t="s">
        <v>22</v>
      </c>
      <c r="L171" s="14">
        <v>5674809</v>
      </c>
    </row>
    <row r="172" spans="1:12" ht="17" x14ac:dyDescent="0.2">
      <c r="A172" s="5" t="s">
        <v>1270</v>
      </c>
      <c r="B172" s="5" t="s">
        <v>24</v>
      </c>
      <c r="C172" s="5" t="s">
        <v>25</v>
      </c>
      <c r="D172" s="5" t="s">
        <v>29</v>
      </c>
      <c r="E172" s="17">
        <v>935247.9</v>
      </c>
      <c r="F172" s="18">
        <v>75436</v>
      </c>
      <c r="G172" s="19">
        <v>78</v>
      </c>
      <c r="H172" s="22">
        <v>1000</v>
      </c>
      <c r="I172" s="5" t="str">
        <f t="shared" si="3"/>
        <v>26091902</v>
      </c>
      <c r="J172" s="5" t="s">
        <v>14</v>
      </c>
      <c r="K172" s="5" t="s">
        <v>15</v>
      </c>
      <c r="L172" s="14">
        <v>9747443</v>
      </c>
    </row>
    <row r="173" spans="1:12" ht="17" x14ac:dyDescent="0.2">
      <c r="A173" s="5" t="s">
        <v>1271</v>
      </c>
      <c r="B173" s="5" t="s">
        <v>17</v>
      </c>
      <c r="C173" s="5" t="s">
        <v>18</v>
      </c>
      <c r="D173" s="5" t="s">
        <v>33</v>
      </c>
      <c r="E173" s="17">
        <v>433987.11</v>
      </c>
      <c r="F173" s="18">
        <v>91761</v>
      </c>
      <c r="G173" s="19">
        <v>109</v>
      </c>
      <c r="H173" s="11">
        <v>36557</v>
      </c>
      <c r="I173" s="11" t="str">
        <f t="shared" si="3"/>
        <v>01022000</v>
      </c>
      <c r="J173" s="5" t="s">
        <v>14</v>
      </c>
      <c r="K173" s="5" t="s">
        <v>27</v>
      </c>
      <c r="L173" s="14">
        <v>779052276</v>
      </c>
    </row>
    <row r="174" spans="1:12" ht="17" x14ac:dyDescent="0.2">
      <c r="A174" s="5" t="s">
        <v>1272</v>
      </c>
      <c r="B174" s="5" t="s">
        <v>24</v>
      </c>
      <c r="C174" s="5" t="s">
        <v>18</v>
      </c>
      <c r="D174" s="5" t="s">
        <v>33</v>
      </c>
      <c r="E174" s="17">
        <v>1772376.4</v>
      </c>
      <c r="F174" s="18">
        <v>25771</v>
      </c>
      <c r="G174" s="19">
        <v>222</v>
      </c>
      <c r="H174" s="22">
        <v>1000</v>
      </c>
      <c r="I174" s="5" t="str">
        <f t="shared" si="3"/>
        <v>26091902</v>
      </c>
      <c r="J174" s="5" t="s">
        <v>14</v>
      </c>
      <c r="K174" s="5" t="s">
        <v>60</v>
      </c>
      <c r="L174" s="14">
        <v>1253984948</v>
      </c>
    </row>
    <row r="175" spans="1:12" ht="17" x14ac:dyDescent="0.2">
      <c r="A175" s="5" t="s">
        <v>1273</v>
      </c>
      <c r="B175" s="5" t="s">
        <v>31</v>
      </c>
      <c r="C175" s="5" t="s">
        <v>25</v>
      </c>
      <c r="D175" s="5" t="s">
        <v>33</v>
      </c>
      <c r="E175" s="17">
        <v>750745.54</v>
      </c>
      <c r="F175" s="18">
        <v>60920</v>
      </c>
      <c r="G175" s="19">
        <v>64</v>
      </c>
      <c r="H175" s="22">
        <v>1000</v>
      </c>
      <c r="I175" s="5" t="str">
        <f t="shared" si="3"/>
        <v>26091902</v>
      </c>
      <c r="J175" s="5" t="s">
        <v>14</v>
      </c>
      <c r="K175" s="5" t="s">
        <v>22</v>
      </c>
      <c r="L175" s="14">
        <v>231201886</v>
      </c>
    </row>
    <row r="176" spans="1:12" ht="17" x14ac:dyDescent="0.2">
      <c r="A176" s="5" t="s">
        <v>1274</v>
      </c>
      <c r="B176" s="5" t="s">
        <v>10</v>
      </c>
      <c r="C176" s="5" t="s">
        <v>18</v>
      </c>
      <c r="D176" s="5" t="s">
        <v>33</v>
      </c>
      <c r="E176" s="17">
        <v>604857.42000000004</v>
      </c>
      <c r="F176" s="18">
        <v>0</v>
      </c>
      <c r="G176" s="19">
        <v>61</v>
      </c>
      <c r="H176" s="11">
        <v>36586</v>
      </c>
      <c r="I176" s="11" t="str">
        <f t="shared" si="3"/>
        <v>01032000</v>
      </c>
      <c r="J176" s="5" t="s">
        <v>26</v>
      </c>
      <c r="K176" s="5" t="s">
        <v>15</v>
      </c>
      <c r="L176" s="14">
        <v>292.8</v>
      </c>
    </row>
    <row r="177" spans="1:12" ht="17" x14ac:dyDescent="0.2">
      <c r="A177" s="5" t="s">
        <v>1275</v>
      </c>
      <c r="B177" s="5" t="s">
        <v>10</v>
      </c>
      <c r="C177" s="5" t="s">
        <v>18</v>
      </c>
      <c r="D177" s="5" t="s">
        <v>29</v>
      </c>
      <c r="E177" s="17">
        <v>1901447.63</v>
      </c>
      <c r="F177" s="18">
        <v>29822</v>
      </c>
      <c r="G177" s="19">
        <v>61</v>
      </c>
      <c r="H177" s="22">
        <v>1000</v>
      </c>
      <c r="I177" s="5" t="str">
        <f t="shared" si="3"/>
        <v>26091902</v>
      </c>
      <c r="J177" s="5" t="s">
        <v>14</v>
      </c>
      <c r="K177" s="5" t="s">
        <v>22</v>
      </c>
      <c r="L177" s="14">
        <v>292.8</v>
      </c>
    </row>
    <row r="178" spans="1:12" ht="17" x14ac:dyDescent="0.2">
      <c r="A178" s="5" t="s">
        <v>1276</v>
      </c>
      <c r="B178" s="5" t="s">
        <v>17</v>
      </c>
      <c r="C178" s="5" t="s">
        <v>25</v>
      </c>
      <c r="D178" s="5" t="s">
        <v>33</v>
      </c>
      <c r="E178" s="17">
        <v>1008037.03</v>
      </c>
      <c r="F178" s="18">
        <v>60944</v>
      </c>
      <c r="G178" s="19">
        <v>130</v>
      </c>
      <c r="H178" s="11">
        <v>36557</v>
      </c>
      <c r="I178" s="11" t="str">
        <f t="shared" si="3"/>
        <v>01022000</v>
      </c>
      <c r="J178" s="5" t="s">
        <v>14</v>
      </c>
      <c r="K178" s="5" t="s">
        <v>27</v>
      </c>
      <c r="L178" s="14">
        <v>623505066</v>
      </c>
    </row>
    <row r="179" spans="1:12" ht="17" x14ac:dyDescent="0.2">
      <c r="A179" s="5" t="s">
        <v>1277</v>
      </c>
      <c r="B179" s="5" t="s">
        <v>24</v>
      </c>
      <c r="C179" s="5" t="s">
        <v>18</v>
      </c>
      <c r="D179" s="5" t="s">
        <v>29</v>
      </c>
      <c r="E179" s="17">
        <v>650339.69999999995</v>
      </c>
      <c r="F179" s="18">
        <v>22081</v>
      </c>
      <c r="G179" s="19">
        <v>84</v>
      </c>
      <c r="H179" s="22">
        <v>1000</v>
      </c>
      <c r="I179" s="5" t="str">
        <f t="shared" si="3"/>
        <v>26091902</v>
      </c>
      <c r="J179" s="5" t="s">
        <v>14</v>
      </c>
      <c r="K179" s="5" t="s">
        <v>22</v>
      </c>
      <c r="L179" s="14">
        <v>451670309</v>
      </c>
    </row>
    <row r="180" spans="1:12" ht="17" x14ac:dyDescent="0.2">
      <c r="A180" s="5" t="s">
        <v>1278</v>
      </c>
      <c r="B180" s="5" t="s">
        <v>10</v>
      </c>
      <c r="C180" s="5" t="s">
        <v>18</v>
      </c>
      <c r="D180" s="5" t="s">
        <v>33</v>
      </c>
      <c r="E180" s="17">
        <v>248772.97</v>
      </c>
      <c r="F180" s="18">
        <v>67282</v>
      </c>
      <c r="G180" s="19">
        <v>62</v>
      </c>
      <c r="H180" s="22">
        <v>1000</v>
      </c>
      <c r="I180" s="5" t="str">
        <f t="shared" si="3"/>
        <v>26091902</v>
      </c>
      <c r="J180" s="5" t="s">
        <v>14</v>
      </c>
      <c r="K180" s="5" t="s">
        <v>22</v>
      </c>
      <c r="L180" s="14">
        <v>297.60000000000002</v>
      </c>
    </row>
    <row r="181" spans="1:12" ht="17" x14ac:dyDescent="0.2">
      <c r="A181" s="5" t="s">
        <v>1280</v>
      </c>
      <c r="B181" s="5" t="s">
        <v>24</v>
      </c>
      <c r="C181" s="5" t="s">
        <v>18</v>
      </c>
      <c r="D181" s="5" t="s">
        <v>33</v>
      </c>
      <c r="E181" s="17">
        <v>462039.01</v>
      </c>
      <c r="F181" s="18">
        <v>0</v>
      </c>
      <c r="G181" s="19">
        <v>130</v>
      </c>
      <c r="H181" s="22">
        <v>1000</v>
      </c>
      <c r="I181" s="5" t="str">
        <f t="shared" si="3"/>
        <v>26091902</v>
      </c>
      <c r="J181" s="5" t="s">
        <v>14</v>
      </c>
      <c r="K181" s="5" t="s">
        <v>27</v>
      </c>
      <c r="L181" s="14">
        <v>936</v>
      </c>
    </row>
    <row r="182" spans="1:12" ht="17" x14ac:dyDescent="0.2">
      <c r="A182" s="5" t="s">
        <v>1281</v>
      </c>
      <c r="B182" s="5" t="s">
        <v>17</v>
      </c>
      <c r="C182" s="5" t="s">
        <v>25</v>
      </c>
      <c r="D182" s="5" t="s">
        <v>29</v>
      </c>
      <c r="E182" s="17">
        <v>247152.84</v>
      </c>
      <c r="F182" s="18">
        <v>95697</v>
      </c>
      <c r="G182" s="19">
        <v>61</v>
      </c>
      <c r="H182" s="22">
        <v>1000</v>
      </c>
      <c r="I182" s="5" t="str">
        <f t="shared" si="3"/>
        <v>26091902</v>
      </c>
      <c r="J182" s="5" t="s">
        <v>14</v>
      </c>
      <c r="K182" s="5" t="s">
        <v>22</v>
      </c>
      <c r="L182" s="14">
        <v>114273025</v>
      </c>
    </row>
    <row r="183" spans="1:12" ht="17" x14ac:dyDescent="0.2">
      <c r="A183" s="5" t="s">
        <v>1282</v>
      </c>
      <c r="B183" s="5" t="s">
        <v>31</v>
      </c>
      <c r="C183" s="5" t="s">
        <v>18</v>
      </c>
      <c r="D183" s="5" t="s">
        <v>33</v>
      </c>
      <c r="E183" s="17">
        <v>649424.4</v>
      </c>
      <c r="F183" s="18">
        <v>15300</v>
      </c>
      <c r="G183" s="19">
        <v>85</v>
      </c>
      <c r="H183" s="22">
        <v>1000</v>
      </c>
      <c r="I183" s="5" t="str">
        <f t="shared" si="3"/>
        <v>26091902</v>
      </c>
      <c r="J183" s="5" t="s">
        <v>14</v>
      </c>
      <c r="K183" s="5" t="s">
        <v>15</v>
      </c>
      <c r="L183" s="14">
        <v>408</v>
      </c>
    </row>
    <row r="184" spans="1:12" ht="17" x14ac:dyDescent="0.2">
      <c r="A184" s="5" t="s">
        <v>1283</v>
      </c>
      <c r="B184" s="5" t="s">
        <v>10</v>
      </c>
      <c r="C184" s="5" t="s">
        <v>25</v>
      </c>
      <c r="D184" s="5" t="s">
        <v>29</v>
      </c>
      <c r="E184" s="17">
        <v>250490.76</v>
      </c>
      <c r="F184" s="18">
        <v>88264</v>
      </c>
      <c r="G184" s="19">
        <v>62</v>
      </c>
      <c r="H184" s="22">
        <v>1000</v>
      </c>
      <c r="I184" s="5" t="str">
        <f t="shared" si="3"/>
        <v>26091902</v>
      </c>
      <c r="J184" s="5" t="s">
        <v>14</v>
      </c>
      <c r="K184" s="5" t="s">
        <v>22</v>
      </c>
      <c r="L184" s="14">
        <v>297.60000000000002</v>
      </c>
    </row>
    <row r="185" spans="1:12" ht="17" x14ac:dyDescent="0.2">
      <c r="A185" s="5" t="s">
        <v>1284</v>
      </c>
      <c r="B185" s="5" t="s">
        <v>21</v>
      </c>
      <c r="C185" s="5" t="s">
        <v>18</v>
      </c>
      <c r="D185" s="5" t="s">
        <v>33</v>
      </c>
      <c r="E185" s="17">
        <v>490489.47</v>
      </c>
      <c r="F185" s="18">
        <v>12902</v>
      </c>
      <c r="G185" s="19">
        <v>139</v>
      </c>
      <c r="H185" s="22">
        <v>1000</v>
      </c>
      <c r="I185" s="5" t="str">
        <f t="shared" si="3"/>
        <v>26091902</v>
      </c>
      <c r="J185" s="5" t="s">
        <v>14</v>
      </c>
      <c r="K185" s="5" t="s">
        <v>73</v>
      </c>
      <c r="L185" s="14">
        <v>667.2</v>
      </c>
    </row>
    <row r="186" spans="1:12" ht="17" x14ac:dyDescent="0.2">
      <c r="A186" s="5" t="s">
        <v>1285</v>
      </c>
      <c r="B186" s="5" t="s">
        <v>17</v>
      </c>
      <c r="C186" s="5" t="s">
        <v>25</v>
      </c>
      <c r="D186" s="5" t="s">
        <v>29</v>
      </c>
      <c r="E186" s="17">
        <v>480247.7</v>
      </c>
      <c r="F186" s="18">
        <v>29809</v>
      </c>
      <c r="G186" s="19">
        <v>61</v>
      </c>
      <c r="H186" s="22">
        <v>1000</v>
      </c>
      <c r="I186" s="5" t="str">
        <f t="shared" si="3"/>
        <v>26091902</v>
      </c>
      <c r="J186" s="5" t="s">
        <v>14</v>
      </c>
      <c r="K186" s="5" t="s">
        <v>15</v>
      </c>
      <c r="L186" s="14">
        <v>365312072</v>
      </c>
    </row>
    <row r="187" spans="1:12" ht="17" x14ac:dyDescent="0.2">
      <c r="A187" s="5" t="s">
        <v>1286</v>
      </c>
      <c r="B187" s="5" t="s">
        <v>21</v>
      </c>
      <c r="C187" s="5" t="s">
        <v>25</v>
      </c>
      <c r="D187" s="5" t="s">
        <v>29</v>
      </c>
      <c r="E187" s="17">
        <v>795577.48</v>
      </c>
      <c r="F187" s="18">
        <v>0</v>
      </c>
      <c r="G187" s="19">
        <v>74</v>
      </c>
      <c r="H187" s="22">
        <v>1000</v>
      </c>
      <c r="I187" s="5" t="str">
        <f t="shared" si="3"/>
        <v>26091902</v>
      </c>
      <c r="J187" s="5" t="s">
        <v>14</v>
      </c>
      <c r="K187" s="5" t="s">
        <v>15</v>
      </c>
      <c r="L187" s="14">
        <v>355.2</v>
      </c>
    </row>
    <row r="188" spans="1:12" ht="17" x14ac:dyDescent="0.2">
      <c r="A188" s="5" t="s">
        <v>1287</v>
      </c>
      <c r="B188" s="5" t="s">
        <v>31</v>
      </c>
      <c r="C188" s="5" t="s">
        <v>25</v>
      </c>
      <c r="D188" s="5" t="s">
        <v>29</v>
      </c>
      <c r="E188" s="17">
        <v>694190.07999999996</v>
      </c>
      <c r="F188" s="18">
        <v>0</v>
      </c>
      <c r="G188" s="19">
        <v>96</v>
      </c>
      <c r="H188" s="22">
        <v>1000</v>
      </c>
      <c r="I188" s="5" t="str">
        <f t="shared" si="3"/>
        <v>26091902</v>
      </c>
      <c r="J188" s="5" t="s">
        <v>14</v>
      </c>
      <c r="K188" s="5" t="s">
        <v>15</v>
      </c>
      <c r="L188" s="14">
        <v>460.8</v>
      </c>
    </row>
    <row r="189" spans="1:12" ht="17" x14ac:dyDescent="0.2">
      <c r="A189" s="5" t="s">
        <v>1288</v>
      </c>
      <c r="B189" s="5" t="s">
        <v>31</v>
      </c>
      <c r="C189" s="5" t="s">
        <v>25</v>
      </c>
      <c r="D189" s="5" t="s">
        <v>19</v>
      </c>
      <c r="E189" s="17">
        <v>838247.84</v>
      </c>
      <c r="F189" s="18">
        <v>25998</v>
      </c>
      <c r="G189" s="19">
        <v>71</v>
      </c>
      <c r="H189" s="22">
        <v>1000</v>
      </c>
      <c r="I189" s="5" t="str">
        <f t="shared" si="3"/>
        <v>26091902</v>
      </c>
      <c r="J189" s="5" t="s">
        <v>14</v>
      </c>
      <c r="K189" s="5" t="s">
        <v>15</v>
      </c>
      <c r="L189" s="14">
        <v>791878042</v>
      </c>
    </row>
    <row r="190" spans="1:12" ht="17" x14ac:dyDescent="0.2">
      <c r="A190" s="5" t="s">
        <v>1289</v>
      </c>
      <c r="B190" s="5" t="s">
        <v>31</v>
      </c>
      <c r="C190" s="5" t="s">
        <v>18</v>
      </c>
      <c r="D190" s="5" t="s">
        <v>75</v>
      </c>
      <c r="E190" s="17">
        <v>353643.18</v>
      </c>
      <c r="F190" s="18">
        <v>28248</v>
      </c>
      <c r="G190" s="19">
        <v>90</v>
      </c>
      <c r="H190" s="22">
        <v>1000</v>
      </c>
      <c r="I190" s="5" t="str">
        <f t="shared" si="3"/>
        <v>26091902</v>
      </c>
      <c r="J190" s="5" t="s">
        <v>14</v>
      </c>
      <c r="K190" s="5" t="s">
        <v>15</v>
      </c>
      <c r="L190" s="14">
        <v>634385937</v>
      </c>
    </row>
    <row r="191" spans="1:12" ht="17" x14ac:dyDescent="0.2">
      <c r="A191" s="5" t="s">
        <v>1290</v>
      </c>
      <c r="B191" s="5" t="s">
        <v>24</v>
      </c>
      <c r="C191" s="5" t="s">
        <v>18</v>
      </c>
      <c r="D191" s="5" t="s">
        <v>33</v>
      </c>
      <c r="E191" s="17">
        <v>324481.65999999997</v>
      </c>
      <c r="F191" s="18">
        <v>68103</v>
      </c>
      <c r="G191" s="19">
        <v>82</v>
      </c>
      <c r="H191" s="22">
        <v>1000</v>
      </c>
      <c r="I191" s="5" t="str">
        <f t="shared" si="3"/>
        <v>26091902</v>
      </c>
      <c r="J191" s="5" t="s">
        <v>14</v>
      </c>
      <c r="K191" s="5" t="s">
        <v>22</v>
      </c>
      <c r="L191" s="14">
        <v>277795988</v>
      </c>
    </row>
    <row r="192" spans="1:12" ht="17" x14ac:dyDescent="0.2">
      <c r="A192" s="5" t="s">
        <v>1291</v>
      </c>
      <c r="B192" s="5" t="s">
        <v>24</v>
      </c>
      <c r="C192" s="5" t="s">
        <v>18</v>
      </c>
      <c r="D192" s="5" t="s">
        <v>29</v>
      </c>
      <c r="E192" s="17">
        <v>761121.28000000003</v>
      </c>
      <c r="F192" s="18">
        <v>0</v>
      </c>
      <c r="G192" s="19">
        <v>103</v>
      </c>
      <c r="H192" s="22">
        <v>1000</v>
      </c>
      <c r="I192" s="5" t="str">
        <f t="shared" si="3"/>
        <v>26091902</v>
      </c>
      <c r="J192" s="5" t="s">
        <v>37</v>
      </c>
      <c r="K192" s="5" t="s">
        <v>15</v>
      </c>
      <c r="L192" s="14">
        <v>741.6</v>
      </c>
    </row>
    <row r="193" spans="1:12" ht="17" x14ac:dyDescent="0.2">
      <c r="A193" s="5" t="s">
        <v>1292</v>
      </c>
      <c r="B193" s="5" t="s">
        <v>31</v>
      </c>
      <c r="C193" s="5" t="s">
        <v>18</v>
      </c>
      <c r="D193" s="5" t="s">
        <v>75</v>
      </c>
      <c r="E193" s="17">
        <v>450539.83</v>
      </c>
      <c r="F193" s="18">
        <v>81079</v>
      </c>
      <c r="G193" s="19">
        <v>111</v>
      </c>
      <c r="H193" s="22">
        <v>1000</v>
      </c>
      <c r="I193" s="5" t="str">
        <f t="shared" si="3"/>
        <v>26091902</v>
      </c>
      <c r="J193" s="5" t="s">
        <v>37</v>
      </c>
      <c r="K193" s="5" t="s">
        <v>27</v>
      </c>
      <c r="L193" s="14">
        <v>134222332</v>
      </c>
    </row>
    <row r="194" spans="1:12" ht="17" x14ac:dyDescent="0.2">
      <c r="A194" s="5" t="s">
        <v>1293</v>
      </c>
      <c r="B194" s="5" t="s">
        <v>21</v>
      </c>
      <c r="C194" s="5" t="s">
        <v>18</v>
      </c>
      <c r="D194" s="5" t="s">
        <v>12</v>
      </c>
      <c r="E194" s="17">
        <v>244584.48</v>
      </c>
      <c r="F194" s="18">
        <v>22732</v>
      </c>
      <c r="G194" s="19">
        <v>62</v>
      </c>
      <c r="H194" s="22">
        <v>1000</v>
      </c>
      <c r="I194" s="5" t="str">
        <f t="shared" si="3"/>
        <v>26091902</v>
      </c>
      <c r="J194" s="5" t="s">
        <v>14</v>
      </c>
      <c r="K194" s="5" t="s">
        <v>15</v>
      </c>
      <c r="L194" s="14">
        <v>15616535</v>
      </c>
    </row>
    <row r="195" spans="1:12" ht="17" x14ac:dyDescent="0.2">
      <c r="A195" s="5" t="s">
        <v>1294</v>
      </c>
      <c r="B195" s="5" t="s">
        <v>21</v>
      </c>
      <c r="C195" s="5" t="s">
        <v>18</v>
      </c>
      <c r="D195" s="5" t="s">
        <v>29</v>
      </c>
      <c r="E195" s="17">
        <v>1647776.84</v>
      </c>
      <c r="F195" s="18">
        <v>49825</v>
      </c>
      <c r="G195" s="19">
        <v>70</v>
      </c>
      <c r="H195" s="11">
        <v>36586</v>
      </c>
      <c r="I195" s="11" t="str">
        <f t="shared" si="3"/>
        <v>01032000</v>
      </c>
      <c r="J195" s="5" t="s">
        <v>26</v>
      </c>
      <c r="K195" s="5" t="s">
        <v>22</v>
      </c>
      <c r="L195" s="14">
        <v>336</v>
      </c>
    </row>
    <row r="196" spans="1:12" ht="17" x14ac:dyDescent="0.2">
      <c r="A196" s="5" t="s">
        <v>1295</v>
      </c>
      <c r="B196" s="5" t="s">
        <v>31</v>
      </c>
      <c r="C196" s="5" t="s">
        <v>18</v>
      </c>
      <c r="D196" s="5" t="s">
        <v>33</v>
      </c>
      <c r="E196" s="17">
        <v>354640.02</v>
      </c>
      <c r="F196" s="18">
        <v>0</v>
      </c>
      <c r="G196" s="19">
        <v>103</v>
      </c>
      <c r="H196" s="22">
        <v>1000</v>
      </c>
      <c r="I196" s="5" t="str">
        <f t="shared" si="3"/>
        <v>26091902</v>
      </c>
      <c r="J196" s="5" t="s">
        <v>14</v>
      </c>
      <c r="K196" s="5" t="s">
        <v>27</v>
      </c>
      <c r="L196" s="14">
        <v>621959357</v>
      </c>
    </row>
    <row r="197" spans="1:12" ht="17" x14ac:dyDescent="0.2">
      <c r="A197" s="5" t="s">
        <v>1296</v>
      </c>
      <c r="B197" s="5" t="s">
        <v>21</v>
      </c>
      <c r="C197" s="5" t="s">
        <v>25</v>
      </c>
      <c r="D197" s="5" t="s">
        <v>29</v>
      </c>
      <c r="E197" s="17">
        <v>427727.01</v>
      </c>
      <c r="F197" s="18">
        <v>77265</v>
      </c>
      <c r="G197" s="19">
        <v>107</v>
      </c>
      <c r="H197" s="22">
        <v>1000</v>
      </c>
      <c r="I197" s="5" t="str">
        <f t="shared" si="3"/>
        <v>26091902</v>
      </c>
      <c r="J197" s="5" t="s">
        <v>14</v>
      </c>
      <c r="K197" s="5" t="s">
        <v>27</v>
      </c>
      <c r="L197" s="14">
        <v>513.6</v>
      </c>
    </row>
    <row r="198" spans="1:12" ht="17" x14ac:dyDescent="0.2">
      <c r="A198" s="5" t="s">
        <v>1297</v>
      </c>
      <c r="B198" s="5" t="s">
        <v>24</v>
      </c>
      <c r="C198" s="5" t="s">
        <v>25</v>
      </c>
      <c r="D198" s="5" t="s">
        <v>29</v>
      </c>
      <c r="E198" s="17">
        <v>478477.35</v>
      </c>
      <c r="F198" s="18">
        <v>0</v>
      </c>
      <c r="G198" s="19">
        <v>72</v>
      </c>
      <c r="H198" s="22">
        <v>1000</v>
      </c>
      <c r="I198" s="5" t="str">
        <f t="shared" ref="I198:I261" si="4">TEXT($H198,"ddmmyyyy")</f>
        <v>26091902</v>
      </c>
      <c r="J198" s="5" t="s">
        <v>26</v>
      </c>
      <c r="K198" s="5" t="s">
        <v>15</v>
      </c>
      <c r="L198" s="14">
        <v>779629297</v>
      </c>
    </row>
    <row r="199" spans="1:12" ht="17" x14ac:dyDescent="0.2">
      <c r="A199" s="5" t="s">
        <v>1298</v>
      </c>
      <c r="B199" s="5" t="s">
        <v>24</v>
      </c>
      <c r="C199" s="5" t="s">
        <v>25</v>
      </c>
      <c r="D199" s="5" t="s">
        <v>33</v>
      </c>
      <c r="E199" s="17">
        <v>757223.77</v>
      </c>
      <c r="F199" s="18">
        <v>12876</v>
      </c>
      <c r="G199" s="19">
        <v>107</v>
      </c>
      <c r="H199" s="11">
        <v>36557</v>
      </c>
      <c r="I199" s="11" t="str">
        <f t="shared" si="4"/>
        <v>01022000</v>
      </c>
      <c r="J199" s="5" t="s">
        <v>26</v>
      </c>
      <c r="K199" s="5" t="s">
        <v>15</v>
      </c>
      <c r="L199" s="14">
        <v>425964628</v>
      </c>
    </row>
    <row r="200" spans="1:12" ht="17" x14ac:dyDescent="0.2">
      <c r="A200" s="5" t="s">
        <v>1299</v>
      </c>
      <c r="B200" s="5" t="s">
        <v>17</v>
      </c>
      <c r="C200" s="5" t="s">
        <v>25</v>
      </c>
      <c r="D200" s="5" t="s">
        <v>19</v>
      </c>
      <c r="E200" s="17">
        <v>1176087.6399999999</v>
      </c>
      <c r="F200" s="18">
        <v>36431</v>
      </c>
      <c r="G200" s="19">
        <v>99</v>
      </c>
      <c r="H200" s="22">
        <v>1000</v>
      </c>
      <c r="I200" s="5" t="str">
        <f t="shared" si="4"/>
        <v>26091902</v>
      </c>
      <c r="J200" s="5" t="s">
        <v>14</v>
      </c>
      <c r="K200" s="5" t="s">
        <v>22</v>
      </c>
      <c r="L200" s="14">
        <v>513252488</v>
      </c>
    </row>
    <row r="201" spans="1:12" ht="17" x14ac:dyDescent="0.2">
      <c r="A201" s="5" t="s">
        <v>1300</v>
      </c>
      <c r="B201" s="5" t="s">
        <v>31</v>
      </c>
      <c r="C201" s="5" t="s">
        <v>25</v>
      </c>
      <c r="D201" s="5" t="s">
        <v>29</v>
      </c>
      <c r="E201" s="17">
        <v>393381.4</v>
      </c>
      <c r="F201" s="18">
        <v>25927</v>
      </c>
      <c r="G201" s="19">
        <v>103</v>
      </c>
      <c r="H201" s="22">
        <v>1000</v>
      </c>
      <c r="I201" s="5" t="str">
        <f t="shared" si="4"/>
        <v>26091902</v>
      </c>
      <c r="J201" s="5" t="s">
        <v>14</v>
      </c>
      <c r="K201" s="5" t="s">
        <v>27</v>
      </c>
      <c r="L201" s="14">
        <v>674973614</v>
      </c>
    </row>
    <row r="202" spans="1:12" ht="17" x14ac:dyDescent="0.2">
      <c r="A202" s="5" t="s">
        <v>1301</v>
      </c>
      <c r="B202" s="5" t="s">
        <v>21</v>
      </c>
      <c r="C202" s="5" t="s">
        <v>18</v>
      </c>
      <c r="D202" s="5" t="s">
        <v>19</v>
      </c>
      <c r="E202" s="17">
        <v>570076.18000000005</v>
      </c>
      <c r="F202" s="18">
        <v>26811</v>
      </c>
      <c r="G202" s="19">
        <v>72</v>
      </c>
      <c r="H202" s="22">
        <v>1000</v>
      </c>
      <c r="I202" s="5" t="str">
        <f t="shared" si="4"/>
        <v>26091902</v>
      </c>
      <c r="J202" s="5" t="s">
        <v>14</v>
      </c>
      <c r="K202" s="5" t="s">
        <v>22</v>
      </c>
      <c r="L202" s="14">
        <v>465763576</v>
      </c>
    </row>
    <row r="203" spans="1:12" ht="17" x14ac:dyDescent="0.2">
      <c r="A203" s="5" t="s">
        <v>1302</v>
      </c>
      <c r="B203" s="5" t="s">
        <v>31</v>
      </c>
      <c r="C203" s="5" t="s">
        <v>18</v>
      </c>
      <c r="D203" s="5" t="s">
        <v>29</v>
      </c>
      <c r="E203" s="17">
        <v>349863.48</v>
      </c>
      <c r="F203" s="18">
        <v>41711</v>
      </c>
      <c r="G203" s="19">
        <v>90</v>
      </c>
      <c r="H203" s="22">
        <v>1000</v>
      </c>
      <c r="I203" s="5" t="str">
        <f t="shared" si="4"/>
        <v>26091902</v>
      </c>
      <c r="J203" s="5" t="s">
        <v>14</v>
      </c>
      <c r="K203" s="5" t="s">
        <v>15</v>
      </c>
      <c r="L203" s="14">
        <v>351286604</v>
      </c>
    </row>
    <row r="204" spans="1:12" ht="17" x14ac:dyDescent="0.2">
      <c r="A204" s="5" t="s">
        <v>1303</v>
      </c>
      <c r="B204" s="5" t="s">
        <v>17</v>
      </c>
      <c r="C204" s="5" t="s">
        <v>18</v>
      </c>
      <c r="D204" s="5" t="s">
        <v>33</v>
      </c>
      <c r="E204" s="17">
        <v>576809.13</v>
      </c>
      <c r="F204" s="18">
        <v>35091</v>
      </c>
      <c r="G204" s="19">
        <v>74</v>
      </c>
      <c r="H204" s="22">
        <v>1000</v>
      </c>
      <c r="I204" s="5" t="str">
        <f t="shared" si="4"/>
        <v>26091902</v>
      </c>
      <c r="J204" s="5" t="s">
        <v>26</v>
      </c>
      <c r="K204" s="5" t="s">
        <v>22</v>
      </c>
      <c r="L204" s="14">
        <v>418927204</v>
      </c>
    </row>
    <row r="205" spans="1:12" ht="17" x14ac:dyDescent="0.2">
      <c r="A205" s="5" t="s">
        <v>1304</v>
      </c>
      <c r="B205" s="5" t="s">
        <v>17</v>
      </c>
      <c r="C205" s="5" t="s">
        <v>18</v>
      </c>
      <c r="D205" s="5" t="s">
        <v>19</v>
      </c>
      <c r="E205" s="17">
        <v>636195.4</v>
      </c>
      <c r="F205" s="18">
        <v>0</v>
      </c>
      <c r="G205" s="19">
        <v>87</v>
      </c>
      <c r="H205" s="22">
        <v>1000</v>
      </c>
      <c r="I205" s="5" t="str">
        <f t="shared" si="4"/>
        <v>26091902</v>
      </c>
      <c r="J205" s="5" t="s">
        <v>26</v>
      </c>
      <c r="K205" s="5" t="s">
        <v>15</v>
      </c>
      <c r="L205" s="14">
        <v>417.6</v>
      </c>
    </row>
    <row r="206" spans="1:12" ht="17" x14ac:dyDescent="0.2">
      <c r="A206" s="5" t="s">
        <v>1305</v>
      </c>
      <c r="B206" s="5" t="s">
        <v>31</v>
      </c>
      <c r="C206" s="5" t="s">
        <v>18</v>
      </c>
      <c r="D206" s="5" t="s">
        <v>29</v>
      </c>
      <c r="E206" s="17">
        <v>650339.69999999995</v>
      </c>
      <c r="F206" s="18">
        <v>22081</v>
      </c>
      <c r="G206" s="19">
        <v>84</v>
      </c>
      <c r="H206" s="22">
        <v>1000</v>
      </c>
      <c r="I206" s="5" t="str">
        <f t="shared" si="4"/>
        <v>26091902</v>
      </c>
      <c r="J206" s="5" t="s">
        <v>14</v>
      </c>
      <c r="K206" s="5" t="s">
        <v>22</v>
      </c>
      <c r="L206" s="14">
        <v>451670309</v>
      </c>
    </row>
    <row r="207" spans="1:12" ht="17" x14ac:dyDescent="0.2">
      <c r="A207" s="5" t="s">
        <v>1306</v>
      </c>
      <c r="B207" s="5" t="s">
        <v>10</v>
      </c>
      <c r="C207" s="5" t="s">
        <v>25</v>
      </c>
      <c r="D207" s="5" t="s">
        <v>29</v>
      </c>
      <c r="E207" s="17">
        <v>493519</v>
      </c>
      <c r="F207" s="18">
        <v>29560</v>
      </c>
      <c r="G207" s="19">
        <v>62</v>
      </c>
      <c r="H207" s="22">
        <v>1000</v>
      </c>
      <c r="I207" s="5" t="str">
        <f t="shared" si="4"/>
        <v>26091902</v>
      </c>
      <c r="J207" s="5" t="s">
        <v>14</v>
      </c>
      <c r="K207" s="5" t="s">
        <v>15</v>
      </c>
      <c r="L207" s="14">
        <v>297.60000000000002</v>
      </c>
    </row>
    <row r="208" spans="1:12" ht="17" x14ac:dyDescent="0.2">
      <c r="A208" s="5" t="s">
        <v>1307</v>
      </c>
      <c r="B208" s="5" t="s">
        <v>31</v>
      </c>
      <c r="C208" s="5" t="s">
        <v>25</v>
      </c>
      <c r="D208" s="5" t="s">
        <v>33</v>
      </c>
      <c r="E208" s="17">
        <v>578522.35</v>
      </c>
      <c r="F208" s="18">
        <v>31320</v>
      </c>
      <c r="G208" s="19">
        <v>72</v>
      </c>
      <c r="H208" s="22">
        <v>1000</v>
      </c>
      <c r="I208" s="5" t="str">
        <f t="shared" si="4"/>
        <v>26091902</v>
      </c>
      <c r="J208" s="5" t="s">
        <v>14</v>
      </c>
      <c r="K208" s="5" t="s">
        <v>15</v>
      </c>
      <c r="L208" s="14">
        <v>29386579</v>
      </c>
    </row>
    <row r="209" spans="1:12" ht="17" x14ac:dyDescent="0.2">
      <c r="A209" s="5" t="s">
        <v>1308</v>
      </c>
      <c r="B209" s="5" t="s">
        <v>31</v>
      </c>
      <c r="C209" s="5" t="s">
        <v>25</v>
      </c>
      <c r="D209" s="5" t="s">
        <v>29</v>
      </c>
      <c r="E209" s="17">
        <v>561968.91</v>
      </c>
      <c r="F209" s="18">
        <v>0</v>
      </c>
      <c r="G209" s="19">
        <v>153</v>
      </c>
      <c r="H209" s="22">
        <v>1000</v>
      </c>
      <c r="I209" s="5" t="str">
        <f t="shared" si="4"/>
        <v>26091902</v>
      </c>
      <c r="J209" s="5" t="s">
        <v>14</v>
      </c>
      <c r="K209" s="5" t="s">
        <v>27</v>
      </c>
      <c r="L209" s="14">
        <v>1027000029</v>
      </c>
    </row>
    <row r="210" spans="1:12" ht="17" x14ac:dyDescent="0.2">
      <c r="A210" s="5" t="s">
        <v>1309</v>
      </c>
      <c r="B210" s="5" t="s">
        <v>31</v>
      </c>
      <c r="C210" s="5" t="s">
        <v>25</v>
      </c>
      <c r="D210" s="5" t="s">
        <v>75</v>
      </c>
      <c r="E210" s="17">
        <v>259928.95999999999</v>
      </c>
      <c r="F210" s="18">
        <v>33947</v>
      </c>
      <c r="G210" s="19">
        <v>66</v>
      </c>
      <c r="H210" s="11">
        <v>36526</v>
      </c>
      <c r="I210" s="11" t="str">
        <f t="shared" si="4"/>
        <v>01012000</v>
      </c>
      <c r="J210" s="5" t="s">
        <v>14</v>
      </c>
      <c r="K210" s="5" t="s">
        <v>15</v>
      </c>
      <c r="L210" s="14">
        <v>192213037</v>
      </c>
    </row>
    <row r="211" spans="1:12" ht="17" x14ac:dyDescent="0.2">
      <c r="A211" s="5" t="s">
        <v>1310</v>
      </c>
      <c r="B211" s="5" t="s">
        <v>24</v>
      </c>
      <c r="C211" s="5" t="s">
        <v>18</v>
      </c>
      <c r="D211" s="5" t="s">
        <v>29</v>
      </c>
      <c r="E211" s="17">
        <v>673297.09</v>
      </c>
      <c r="F211" s="18">
        <v>0</v>
      </c>
      <c r="G211" s="19">
        <v>62</v>
      </c>
      <c r="H211" s="22">
        <v>1000</v>
      </c>
      <c r="I211" s="5" t="str">
        <f t="shared" si="4"/>
        <v>26091902</v>
      </c>
      <c r="J211" s="5" t="s">
        <v>14</v>
      </c>
      <c r="K211" s="5" t="s">
        <v>22</v>
      </c>
      <c r="L211" s="14">
        <v>446.4</v>
      </c>
    </row>
    <row r="212" spans="1:12" ht="17" x14ac:dyDescent="0.2">
      <c r="A212" s="5" t="s">
        <v>1311</v>
      </c>
      <c r="B212" s="5" t="s">
        <v>24</v>
      </c>
      <c r="C212" s="5" t="s">
        <v>18</v>
      </c>
      <c r="D212" s="5" t="s">
        <v>33</v>
      </c>
      <c r="E212" s="17">
        <v>1832186.65</v>
      </c>
      <c r="F212" s="18">
        <v>21189</v>
      </c>
      <c r="G212" s="19">
        <v>66</v>
      </c>
      <c r="H212" s="22">
        <v>1000</v>
      </c>
      <c r="I212" s="5" t="str">
        <f t="shared" si="4"/>
        <v>26091902</v>
      </c>
      <c r="J212" s="5" t="s">
        <v>14</v>
      </c>
      <c r="K212" s="5" t="s">
        <v>22</v>
      </c>
      <c r="L212" s="14">
        <v>316.8</v>
      </c>
    </row>
    <row r="213" spans="1:12" ht="17" x14ac:dyDescent="0.2">
      <c r="A213" s="5" t="s">
        <v>1312</v>
      </c>
      <c r="B213" s="5" t="s">
        <v>10</v>
      </c>
      <c r="C213" s="5" t="s">
        <v>25</v>
      </c>
      <c r="D213" s="5" t="s">
        <v>19</v>
      </c>
      <c r="E213" s="17">
        <v>230069.15</v>
      </c>
      <c r="F213" s="18">
        <v>25905</v>
      </c>
      <c r="G213" s="19">
        <v>63</v>
      </c>
      <c r="H213" s="22">
        <v>1000</v>
      </c>
      <c r="I213" s="5" t="str">
        <f t="shared" si="4"/>
        <v>26091902</v>
      </c>
      <c r="J213" s="5" t="s">
        <v>14</v>
      </c>
      <c r="K213" s="5" t="s">
        <v>15</v>
      </c>
      <c r="L213" s="14">
        <v>302.39999999999998</v>
      </c>
    </row>
    <row r="214" spans="1:12" ht="17" x14ac:dyDescent="0.2">
      <c r="A214" s="5" t="s">
        <v>1313</v>
      </c>
      <c r="B214" s="5" t="s">
        <v>31</v>
      </c>
      <c r="C214" s="5" t="s">
        <v>25</v>
      </c>
      <c r="D214" s="5" t="s">
        <v>29</v>
      </c>
      <c r="E214" s="17">
        <v>400285.76</v>
      </c>
      <c r="F214" s="18">
        <v>0</v>
      </c>
      <c r="G214" s="19">
        <v>114</v>
      </c>
      <c r="H214" s="22">
        <v>1000</v>
      </c>
      <c r="I214" s="5" t="str">
        <f t="shared" si="4"/>
        <v>26091902</v>
      </c>
      <c r="J214" s="5" t="s">
        <v>14</v>
      </c>
      <c r="K214" s="5" t="s">
        <v>27</v>
      </c>
      <c r="L214" s="14">
        <v>820.8</v>
      </c>
    </row>
    <row r="215" spans="1:12" ht="17" x14ac:dyDescent="0.2">
      <c r="A215" s="5" t="s">
        <v>1314</v>
      </c>
      <c r="B215" s="5" t="s">
        <v>31</v>
      </c>
      <c r="C215" s="5" t="s">
        <v>18</v>
      </c>
      <c r="D215" s="5" t="s">
        <v>19</v>
      </c>
      <c r="E215" s="17">
        <v>862099.74</v>
      </c>
      <c r="F215" s="18">
        <v>44988</v>
      </c>
      <c r="G215" s="19">
        <v>108</v>
      </c>
      <c r="H215" s="22">
        <v>1000</v>
      </c>
      <c r="I215" s="5" t="str">
        <f t="shared" si="4"/>
        <v>26091902</v>
      </c>
      <c r="J215" s="5" t="s">
        <v>26</v>
      </c>
      <c r="K215" s="5" t="s">
        <v>22</v>
      </c>
      <c r="L215" s="14">
        <v>518.4</v>
      </c>
    </row>
    <row r="216" spans="1:12" ht="17" x14ac:dyDescent="0.2">
      <c r="A216" s="5" t="s">
        <v>1315</v>
      </c>
      <c r="B216" s="5" t="s">
        <v>31</v>
      </c>
      <c r="C216" s="5" t="s">
        <v>18</v>
      </c>
      <c r="D216" s="5" t="s">
        <v>33</v>
      </c>
      <c r="E216" s="17">
        <v>1038898.6</v>
      </c>
      <c r="F216" s="18">
        <v>33432</v>
      </c>
      <c r="G216" s="19">
        <v>90</v>
      </c>
      <c r="H216" s="22">
        <v>1000</v>
      </c>
      <c r="I216" s="5" t="str">
        <f t="shared" si="4"/>
        <v>26091902</v>
      </c>
      <c r="J216" s="5" t="s">
        <v>26</v>
      </c>
      <c r="K216" s="5" t="s">
        <v>22</v>
      </c>
      <c r="L216" s="14">
        <v>161423101</v>
      </c>
    </row>
    <row r="217" spans="1:12" ht="17" x14ac:dyDescent="0.2">
      <c r="A217" s="5" t="s">
        <v>1316</v>
      </c>
      <c r="B217" s="5" t="s">
        <v>31</v>
      </c>
      <c r="C217" s="5" t="s">
        <v>18</v>
      </c>
      <c r="D217" s="5" t="s">
        <v>19</v>
      </c>
      <c r="E217" s="17">
        <v>842717.25</v>
      </c>
      <c r="F217" s="18">
        <v>46503</v>
      </c>
      <c r="G217" s="19">
        <v>215</v>
      </c>
      <c r="H217" s="11">
        <v>36526</v>
      </c>
      <c r="I217" s="11" t="str">
        <f t="shared" si="4"/>
        <v>01012000</v>
      </c>
      <c r="J217" s="5" t="s">
        <v>14</v>
      </c>
      <c r="K217" s="5" t="s">
        <v>60</v>
      </c>
      <c r="L217" s="14">
        <v>1032</v>
      </c>
    </row>
    <row r="218" spans="1:12" ht="17" x14ac:dyDescent="0.2">
      <c r="A218" s="5" t="s">
        <v>1317</v>
      </c>
      <c r="B218" s="5" t="s">
        <v>24</v>
      </c>
      <c r="C218" s="5" t="s">
        <v>25</v>
      </c>
      <c r="D218" s="5" t="s">
        <v>19</v>
      </c>
      <c r="E218" s="17">
        <v>700727.42</v>
      </c>
      <c r="F218" s="18">
        <v>0</v>
      </c>
      <c r="G218" s="19">
        <v>101</v>
      </c>
      <c r="H218" s="22">
        <v>1000</v>
      </c>
      <c r="I218" s="5" t="str">
        <f t="shared" si="4"/>
        <v>26091902</v>
      </c>
      <c r="J218" s="5" t="s">
        <v>26</v>
      </c>
      <c r="K218" s="5" t="s">
        <v>27</v>
      </c>
      <c r="L218" s="14">
        <v>973787176</v>
      </c>
    </row>
    <row r="219" spans="1:12" ht="17" x14ac:dyDescent="0.2">
      <c r="A219" s="5" t="s">
        <v>1318</v>
      </c>
      <c r="B219" s="5" t="s">
        <v>31</v>
      </c>
      <c r="C219" s="5" t="s">
        <v>18</v>
      </c>
      <c r="D219" s="5" t="s">
        <v>12</v>
      </c>
      <c r="E219" s="17">
        <v>517657.91</v>
      </c>
      <c r="F219" s="18">
        <v>23636</v>
      </c>
      <c r="G219" s="19">
        <v>65</v>
      </c>
      <c r="H219" s="22">
        <v>1000</v>
      </c>
      <c r="I219" s="5" t="str">
        <f t="shared" si="4"/>
        <v>26091902</v>
      </c>
      <c r="J219" s="5" t="s">
        <v>14</v>
      </c>
      <c r="K219" s="5" t="s">
        <v>15</v>
      </c>
      <c r="L219" s="14">
        <v>81452537</v>
      </c>
    </row>
    <row r="220" spans="1:12" ht="17" x14ac:dyDescent="0.2">
      <c r="A220" s="5" t="s">
        <v>1319</v>
      </c>
      <c r="B220" s="5" t="s">
        <v>31</v>
      </c>
      <c r="C220" s="5" t="s">
        <v>25</v>
      </c>
      <c r="D220" s="5" t="s">
        <v>33</v>
      </c>
      <c r="E220" s="17">
        <v>538949.94999999995</v>
      </c>
      <c r="F220" s="18">
        <v>66429</v>
      </c>
      <c r="G220" s="19">
        <v>136</v>
      </c>
      <c r="H220" s="22">
        <v>1000</v>
      </c>
      <c r="I220" s="5" t="str">
        <f t="shared" si="4"/>
        <v>26091902</v>
      </c>
      <c r="J220" s="5" t="s">
        <v>14</v>
      </c>
      <c r="K220" s="5" t="s">
        <v>73</v>
      </c>
      <c r="L220" s="14">
        <v>57712985</v>
      </c>
    </row>
    <row r="221" spans="1:12" ht="17" x14ac:dyDescent="0.2">
      <c r="A221" s="5" t="s">
        <v>1320</v>
      </c>
      <c r="B221" s="5" t="s">
        <v>10</v>
      </c>
      <c r="C221" s="5" t="s">
        <v>18</v>
      </c>
      <c r="D221" s="5" t="s">
        <v>33</v>
      </c>
      <c r="E221" s="17">
        <v>470000.75</v>
      </c>
      <c r="F221" s="18">
        <v>11417</v>
      </c>
      <c r="G221" s="19">
        <v>63</v>
      </c>
      <c r="H221" s="22">
        <v>1000</v>
      </c>
      <c r="I221" s="5" t="str">
        <f t="shared" si="4"/>
        <v>26091902</v>
      </c>
      <c r="J221" s="5" t="s">
        <v>14</v>
      </c>
      <c r="K221" s="5" t="s">
        <v>22</v>
      </c>
      <c r="L221" s="14">
        <v>302.39999999999998</v>
      </c>
    </row>
    <row r="222" spans="1:12" ht="17" x14ac:dyDescent="0.2">
      <c r="A222" s="5" t="s">
        <v>1321</v>
      </c>
      <c r="B222" s="5" t="s">
        <v>31</v>
      </c>
      <c r="C222" s="5" t="s">
        <v>18</v>
      </c>
      <c r="D222" s="5" t="s">
        <v>19</v>
      </c>
      <c r="E222" s="17">
        <v>443494.14</v>
      </c>
      <c r="F222" s="18">
        <v>58082</v>
      </c>
      <c r="G222" s="19">
        <v>112</v>
      </c>
      <c r="H222" s="11">
        <v>36526</v>
      </c>
      <c r="I222" s="11" t="str">
        <f t="shared" si="4"/>
        <v>01012000</v>
      </c>
      <c r="J222" s="5" t="s">
        <v>14</v>
      </c>
      <c r="K222" s="5" t="s">
        <v>27</v>
      </c>
      <c r="L222" s="14">
        <v>103022126</v>
      </c>
    </row>
    <row r="223" spans="1:12" ht="17" x14ac:dyDescent="0.2">
      <c r="A223" s="5" t="s">
        <v>1322</v>
      </c>
      <c r="B223" s="5" t="s">
        <v>17</v>
      </c>
      <c r="C223" s="5" t="s">
        <v>18</v>
      </c>
      <c r="D223" s="5" t="s">
        <v>19</v>
      </c>
      <c r="E223" s="17">
        <v>1401052.74</v>
      </c>
      <c r="F223" s="18">
        <v>36523</v>
      </c>
      <c r="G223" s="19">
        <v>71</v>
      </c>
      <c r="H223" s="22">
        <v>1000</v>
      </c>
      <c r="I223" s="5" t="str">
        <f t="shared" si="4"/>
        <v>26091902</v>
      </c>
      <c r="J223" s="5" t="s">
        <v>14</v>
      </c>
      <c r="K223" s="5" t="s">
        <v>15</v>
      </c>
      <c r="L223" s="14">
        <v>101353875</v>
      </c>
    </row>
    <row r="224" spans="1:12" ht="17" x14ac:dyDescent="0.2">
      <c r="A224" s="5" t="s">
        <v>1323</v>
      </c>
      <c r="B224" s="5" t="s">
        <v>21</v>
      </c>
      <c r="C224" s="5" t="s">
        <v>25</v>
      </c>
      <c r="D224" s="5" t="s">
        <v>19</v>
      </c>
      <c r="E224" s="17">
        <v>1235005.82</v>
      </c>
      <c r="F224" s="18">
        <v>54710</v>
      </c>
      <c r="G224" s="19">
        <v>103</v>
      </c>
      <c r="H224" s="22">
        <v>1000</v>
      </c>
      <c r="I224" s="5" t="str">
        <f t="shared" si="4"/>
        <v>26091902</v>
      </c>
      <c r="J224" s="5" t="s">
        <v>14</v>
      </c>
      <c r="K224" s="5" t="s">
        <v>22</v>
      </c>
      <c r="L224" s="14">
        <v>294058449</v>
      </c>
    </row>
    <row r="225" spans="1:12" ht="17" x14ac:dyDescent="0.2">
      <c r="A225" s="5" t="s">
        <v>1324</v>
      </c>
      <c r="B225" s="5" t="s">
        <v>24</v>
      </c>
      <c r="C225" s="5" t="s">
        <v>18</v>
      </c>
      <c r="D225" s="5" t="s">
        <v>29</v>
      </c>
      <c r="E225" s="17">
        <v>816157.69</v>
      </c>
      <c r="F225" s="18">
        <v>73466</v>
      </c>
      <c r="G225" s="19">
        <v>102</v>
      </c>
      <c r="H225" s="11">
        <v>36526</v>
      </c>
      <c r="I225" s="11" t="str">
        <f t="shared" si="4"/>
        <v>01012000</v>
      </c>
      <c r="J225" s="5" t="s">
        <v>14</v>
      </c>
      <c r="K225" s="5" t="s">
        <v>27</v>
      </c>
      <c r="L225" s="14">
        <v>20474051</v>
      </c>
    </row>
    <row r="226" spans="1:12" ht="17" x14ac:dyDescent="0.2">
      <c r="A226" s="5" t="s">
        <v>1325</v>
      </c>
      <c r="B226" s="5" t="s">
        <v>31</v>
      </c>
      <c r="C226" s="5" t="s">
        <v>18</v>
      </c>
      <c r="D226" s="5" t="s">
        <v>19</v>
      </c>
      <c r="E226" s="17">
        <v>1100913.05</v>
      </c>
      <c r="F226" s="18">
        <v>51643</v>
      </c>
      <c r="G226" s="19">
        <v>283</v>
      </c>
      <c r="H226" s="22">
        <v>1000</v>
      </c>
      <c r="I226" s="5" t="str">
        <f t="shared" si="4"/>
        <v>26091902</v>
      </c>
      <c r="J226" s="5" t="s">
        <v>26</v>
      </c>
      <c r="K226" s="5" t="s">
        <v>111</v>
      </c>
      <c r="L226" s="14">
        <v>1358.4</v>
      </c>
    </row>
    <row r="227" spans="1:12" ht="17" x14ac:dyDescent="0.2">
      <c r="A227" s="5" t="s">
        <v>1326</v>
      </c>
      <c r="B227" s="5" t="s">
        <v>17</v>
      </c>
      <c r="C227" s="5" t="s">
        <v>25</v>
      </c>
      <c r="D227" s="5" t="s">
        <v>33</v>
      </c>
      <c r="E227" s="17">
        <v>871704.98</v>
      </c>
      <c r="F227" s="18">
        <v>83846</v>
      </c>
      <c r="G227" s="19">
        <v>74</v>
      </c>
      <c r="H227" s="11">
        <v>36586</v>
      </c>
      <c r="I227" s="11" t="str">
        <f t="shared" si="4"/>
        <v>01032000</v>
      </c>
      <c r="J227" s="5" t="s">
        <v>14</v>
      </c>
      <c r="K227" s="5" t="s">
        <v>15</v>
      </c>
      <c r="L227" s="14">
        <v>355.2</v>
      </c>
    </row>
    <row r="228" spans="1:12" ht="17" x14ac:dyDescent="0.2">
      <c r="A228" s="5" t="s">
        <v>1327</v>
      </c>
      <c r="B228" s="5" t="s">
        <v>31</v>
      </c>
      <c r="C228" s="5" t="s">
        <v>25</v>
      </c>
      <c r="D228" s="5" t="s">
        <v>29</v>
      </c>
      <c r="E228" s="17">
        <v>591746.66</v>
      </c>
      <c r="F228" s="18">
        <v>0</v>
      </c>
      <c r="G228" s="19">
        <v>169</v>
      </c>
      <c r="H228" s="22">
        <v>1000</v>
      </c>
      <c r="I228" s="5" t="str">
        <f t="shared" si="4"/>
        <v>26091902</v>
      </c>
      <c r="J228" s="5" t="s">
        <v>14</v>
      </c>
      <c r="K228" s="5" t="s">
        <v>27</v>
      </c>
      <c r="L228" s="14">
        <v>1207084251</v>
      </c>
    </row>
    <row r="229" spans="1:12" ht="17" x14ac:dyDescent="0.2">
      <c r="A229" s="5" t="s">
        <v>1328</v>
      </c>
      <c r="B229" s="5" t="s">
        <v>24</v>
      </c>
      <c r="C229" s="5" t="s">
        <v>25</v>
      </c>
      <c r="D229" s="5" t="s">
        <v>19</v>
      </c>
      <c r="E229" s="17">
        <v>250366.04</v>
      </c>
      <c r="F229" s="18">
        <v>53338</v>
      </c>
      <c r="G229" s="19">
        <v>63</v>
      </c>
      <c r="H229" s="11">
        <v>36526</v>
      </c>
      <c r="I229" s="11" t="str">
        <f t="shared" si="4"/>
        <v>01012000</v>
      </c>
      <c r="J229" s="5" t="s">
        <v>14</v>
      </c>
      <c r="K229" s="5" t="s">
        <v>15</v>
      </c>
      <c r="L229" s="14">
        <v>3545384</v>
      </c>
    </row>
    <row r="230" spans="1:12" ht="17" x14ac:dyDescent="0.2">
      <c r="A230" s="5" t="s">
        <v>1329</v>
      </c>
      <c r="B230" s="5" t="s">
        <v>10</v>
      </c>
      <c r="C230" s="5" t="s">
        <v>11</v>
      </c>
      <c r="D230" s="5" t="s">
        <v>19</v>
      </c>
      <c r="E230" s="17">
        <v>501888.52</v>
      </c>
      <c r="F230" s="18">
        <v>54500</v>
      </c>
      <c r="G230" s="19">
        <v>63</v>
      </c>
      <c r="H230" s="22">
        <v>1000</v>
      </c>
      <c r="I230" s="5" t="str">
        <f t="shared" si="4"/>
        <v>26091902</v>
      </c>
      <c r="J230" s="5" t="s">
        <v>26</v>
      </c>
      <c r="K230" s="5" t="s">
        <v>22</v>
      </c>
      <c r="L230" s="14">
        <v>302.39999999999998</v>
      </c>
    </row>
    <row r="231" spans="1:12" ht="17" x14ac:dyDescent="0.2">
      <c r="A231" s="5" t="s">
        <v>1330</v>
      </c>
      <c r="B231" s="5" t="s">
        <v>31</v>
      </c>
      <c r="C231" s="5" t="s">
        <v>25</v>
      </c>
      <c r="D231" s="5" t="s">
        <v>33</v>
      </c>
      <c r="E231" s="17">
        <v>433038.6</v>
      </c>
      <c r="F231" s="18">
        <v>60475</v>
      </c>
      <c r="G231" s="19">
        <v>107</v>
      </c>
      <c r="H231" s="22">
        <v>1000</v>
      </c>
      <c r="I231" s="5" t="str">
        <f t="shared" si="4"/>
        <v>26091902</v>
      </c>
      <c r="J231" s="5" t="s">
        <v>14</v>
      </c>
      <c r="K231" s="5" t="s">
        <v>15</v>
      </c>
      <c r="L231" s="14">
        <v>513.6</v>
      </c>
    </row>
    <row r="232" spans="1:12" ht="17" x14ac:dyDescent="0.2">
      <c r="A232" s="5" t="s">
        <v>1331</v>
      </c>
      <c r="B232" s="5" t="s">
        <v>24</v>
      </c>
      <c r="C232" s="5" t="s">
        <v>25</v>
      </c>
      <c r="D232" s="5" t="s">
        <v>33</v>
      </c>
      <c r="E232" s="17">
        <v>1048774.33</v>
      </c>
      <c r="F232" s="18">
        <v>30658</v>
      </c>
      <c r="G232" s="19">
        <v>89</v>
      </c>
      <c r="H232" s="22">
        <v>1000</v>
      </c>
      <c r="I232" s="5" t="str">
        <f t="shared" si="4"/>
        <v>26091902</v>
      </c>
      <c r="J232" s="5" t="s">
        <v>14</v>
      </c>
      <c r="K232" s="5" t="s">
        <v>15</v>
      </c>
      <c r="L232" s="14">
        <v>441757585</v>
      </c>
    </row>
    <row r="233" spans="1:12" ht="17" x14ac:dyDescent="0.2">
      <c r="A233" s="5" t="s">
        <v>1332</v>
      </c>
      <c r="B233" s="5" t="s">
        <v>17</v>
      </c>
      <c r="C233" s="5" t="s">
        <v>25</v>
      </c>
      <c r="D233" s="5" t="s">
        <v>19</v>
      </c>
      <c r="E233" s="17">
        <v>356750.38</v>
      </c>
      <c r="F233" s="18">
        <v>0</v>
      </c>
      <c r="G233" s="19">
        <v>102</v>
      </c>
      <c r="H233" s="22">
        <v>1000</v>
      </c>
      <c r="I233" s="5" t="str">
        <f t="shared" si="4"/>
        <v>26091902</v>
      </c>
      <c r="J233" s="5" t="s">
        <v>26</v>
      </c>
      <c r="K233" s="5" t="s">
        <v>27</v>
      </c>
      <c r="L233" s="14">
        <v>660430456</v>
      </c>
    </row>
    <row r="234" spans="1:12" ht="17" x14ac:dyDescent="0.2">
      <c r="A234" s="5" t="s">
        <v>1333</v>
      </c>
      <c r="B234" s="5" t="s">
        <v>31</v>
      </c>
      <c r="C234" s="5" t="s">
        <v>18</v>
      </c>
      <c r="D234" s="5" t="s">
        <v>19</v>
      </c>
      <c r="E234" s="17">
        <v>1989642.23</v>
      </c>
      <c r="F234" s="18">
        <v>60420</v>
      </c>
      <c r="G234" s="19">
        <v>248</v>
      </c>
      <c r="H234" s="22">
        <v>1000</v>
      </c>
      <c r="I234" s="5" t="str">
        <f t="shared" si="4"/>
        <v>26091902</v>
      </c>
      <c r="J234" s="5" t="s">
        <v>14</v>
      </c>
      <c r="K234" s="5" t="s">
        <v>60</v>
      </c>
      <c r="L234" s="14">
        <v>632944366</v>
      </c>
    </row>
    <row r="235" spans="1:12" ht="17" x14ac:dyDescent="0.2">
      <c r="A235" s="5" t="s">
        <v>1334</v>
      </c>
      <c r="B235" s="5" t="s">
        <v>31</v>
      </c>
      <c r="C235" s="5" t="s">
        <v>25</v>
      </c>
      <c r="D235" s="5" t="s">
        <v>19</v>
      </c>
      <c r="E235" s="17">
        <v>2142363.7200000002</v>
      </c>
      <c r="F235" s="18">
        <v>0</v>
      </c>
      <c r="G235" s="19">
        <v>65</v>
      </c>
      <c r="H235" s="22">
        <v>1000</v>
      </c>
      <c r="I235" s="5" t="str">
        <f t="shared" si="4"/>
        <v>26091902</v>
      </c>
      <c r="J235" s="5" t="s">
        <v>14</v>
      </c>
      <c r="K235" s="5" t="s">
        <v>22</v>
      </c>
      <c r="L235" s="14">
        <v>312</v>
      </c>
    </row>
    <row r="236" spans="1:12" ht="17" x14ac:dyDescent="0.2">
      <c r="A236" s="5" t="s">
        <v>1335</v>
      </c>
      <c r="B236" s="5" t="s">
        <v>10</v>
      </c>
      <c r="C236" s="5" t="s">
        <v>25</v>
      </c>
      <c r="D236" s="5" t="s">
        <v>33</v>
      </c>
      <c r="E236" s="17">
        <v>694832.59</v>
      </c>
      <c r="F236" s="18">
        <v>40598</v>
      </c>
      <c r="G236" s="19">
        <v>91</v>
      </c>
      <c r="H236" s="22">
        <v>1000</v>
      </c>
      <c r="I236" s="5" t="str">
        <f t="shared" si="4"/>
        <v>26091902</v>
      </c>
      <c r="J236" s="5" t="s">
        <v>14</v>
      </c>
      <c r="K236" s="5" t="s">
        <v>15</v>
      </c>
      <c r="L236" s="14">
        <v>302791402</v>
      </c>
    </row>
    <row r="237" spans="1:12" ht="17" x14ac:dyDescent="0.2">
      <c r="A237" s="5" t="s">
        <v>1336</v>
      </c>
      <c r="B237" s="5" t="s">
        <v>24</v>
      </c>
      <c r="C237" s="5" t="s">
        <v>18</v>
      </c>
      <c r="D237" s="5" t="s">
        <v>75</v>
      </c>
      <c r="E237" s="17">
        <v>351583.19</v>
      </c>
      <c r="F237" s="18">
        <v>15144</v>
      </c>
      <c r="G237" s="19">
        <v>90</v>
      </c>
      <c r="H237" s="22">
        <v>1000</v>
      </c>
      <c r="I237" s="5" t="str">
        <f t="shared" si="4"/>
        <v>26091902</v>
      </c>
      <c r="J237" s="5" t="s">
        <v>14</v>
      </c>
      <c r="K237" s="5" t="s">
        <v>15</v>
      </c>
      <c r="L237" s="14">
        <v>372652536</v>
      </c>
    </row>
    <row r="238" spans="1:12" ht="17" x14ac:dyDescent="0.2">
      <c r="A238" s="5" t="s">
        <v>1337</v>
      </c>
      <c r="B238" s="5" t="s">
        <v>24</v>
      </c>
      <c r="C238" s="5" t="s">
        <v>25</v>
      </c>
      <c r="D238" s="5" t="s">
        <v>19</v>
      </c>
      <c r="E238" s="17">
        <v>1203662.05</v>
      </c>
      <c r="F238" s="18">
        <v>44428</v>
      </c>
      <c r="G238" s="19">
        <v>104</v>
      </c>
      <c r="H238" s="22">
        <v>1000</v>
      </c>
      <c r="I238" s="5" t="str">
        <f t="shared" si="4"/>
        <v>26091902</v>
      </c>
      <c r="J238" s="5" t="s">
        <v>14</v>
      </c>
      <c r="K238" s="5" t="s">
        <v>27</v>
      </c>
      <c r="L238" s="14">
        <v>499.2</v>
      </c>
    </row>
    <row r="239" spans="1:12" ht="17" x14ac:dyDescent="0.2">
      <c r="A239" s="5" t="s">
        <v>1338</v>
      </c>
      <c r="B239" s="5" t="s">
        <v>24</v>
      </c>
      <c r="C239" s="5" t="s">
        <v>25</v>
      </c>
      <c r="D239" s="5" t="s">
        <v>33</v>
      </c>
      <c r="E239" s="17">
        <v>360979.83</v>
      </c>
      <c r="F239" s="18">
        <v>58297</v>
      </c>
      <c r="G239" s="19">
        <v>97</v>
      </c>
      <c r="H239" s="11">
        <v>36647</v>
      </c>
      <c r="I239" s="11" t="str">
        <f t="shared" si="4"/>
        <v>01052000</v>
      </c>
      <c r="J239" s="5" t="s">
        <v>37</v>
      </c>
      <c r="K239" s="5" t="s">
        <v>15</v>
      </c>
      <c r="L239" s="14">
        <v>647039443</v>
      </c>
    </row>
    <row r="240" spans="1:12" ht="17" x14ac:dyDescent="0.2">
      <c r="A240" s="5" t="s">
        <v>1339</v>
      </c>
      <c r="B240" s="5" t="s">
        <v>31</v>
      </c>
      <c r="C240" s="5" t="s">
        <v>18</v>
      </c>
      <c r="D240" s="5" t="s">
        <v>19</v>
      </c>
      <c r="E240" s="17">
        <v>1773246.49</v>
      </c>
      <c r="F240" s="18">
        <v>42191</v>
      </c>
      <c r="G240" s="19">
        <v>74</v>
      </c>
      <c r="H240" s="11">
        <v>36526</v>
      </c>
      <c r="I240" s="11" t="str">
        <f t="shared" si="4"/>
        <v>01012000</v>
      </c>
      <c r="J240" s="5" t="s">
        <v>37</v>
      </c>
      <c r="K240" s="5" t="s">
        <v>22</v>
      </c>
      <c r="L240" s="14">
        <v>68647736</v>
      </c>
    </row>
    <row r="241" spans="1:12" ht="17" x14ac:dyDescent="0.2">
      <c r="A241" s="5" t="s">
        <v>1340</v>
      </c>
      <c r="B241" s="5" t="s">
        <v>21</v>
      </c>
      <c r="C241" s="5" t="s">
        <v>25</v>
      </c>
      <c r="D241" s="5" t="s">
        <v>12</v>
      </c>
      <c r="E241" s="17">
        <v>850985.09</v>
      </c>
      <c r="F241" s="18">
        <v>26057</v>
      </c>
      <c r="G241" s="19">
        <v>74</v>
      </c>
      <c r="H241" s="22">
        <v>1000</v>
      </c>
      <c r="I241" s="5" t="str">
        <f t="shared" si="4"/>
        <v>26091902</v>
      </c>
      <c r="J241" s="5" t="s">
        <v>14</v>
      </c>
      <c r="K241" s="5" t="s">
        <v>15</v>
      </c>
      <c r="L241" s="14">
        <v>523888845</v>
      </c>
    </row>
    <row r="242" spans="1:12" ht="17" x14ac:dyDescent="0.2">
      <c r="A242" s="5" t="s">
        <v>1341</v>
      </c>
      <c r="B242" s="5" t="s">
        <v>17</v>
      </c>
      <c r="C242" s="5" t="s">
        <v>18</v>
      </c>
      <c r="D242" s="5" t="s">
        <v>19</v>
      </c>
      <c r="E242" s="17">
        <v>586642.43000000005</v>
      </c>
      <c r="F242" s="18">
        <v>26608</v>
      </c>
      <c r="G242" s="19">
        <v>73</v>
      </c>
      <c r="H242" s="22">
        <v>1000</v>
      </c>
      <c r="I242" s="5" t="str">
        <f t="shared" si="4"/>
        <v>26091902</v>
      </c>
      <c r="J242" s="5" t="s">
        <v>14</v>
      </c>
      <c r="K242" s="5" t="s">
        <v>22</v>
      </c>
      <c r="L242" s="14">
        <v>234234301</v>
      </c>
    </row>
    <row r="243" spans="1:12" ht="17" x14ac:dyDescent="0.2">
      <c r="A243" s="5" t="s">
        <v>1342</v>
      </c>
      <c r="B243" s="5" t="s">
        <v>24</v>
      </c>
      <c r="C243" s="5" t="s">
        <v>25</v>
      </c>
      <c r="D243" s="5" t="s">
        <v>75</v>
      </c>
      <c r="E243" s="17">
        <v>482550.09</v>
      </c>
      <c r="F243" s="18">
        <v>0</v>
      </c>
      <c r="G243" s="19">
        <v>63</v>
      </c>
      <c r="H243" s="22">
        <v>1000</v>
      </c>
      <c r="I243" s="5" t="str">
        <f t="shared" si="4"/>
        <v>26091902</v>
      </c>
      <c r="J243" s="5" t="s">
        <v>14</v>
      </c>
      <c r="K243" s="5" t="s">
        <v>15</v>
      </c>
      <c r="L243" s="14">
        <v>272843439</v>
      </c>
    </row>
    <row r="244" spans="1:12" ht="17" x14ac:dyDescent="0.2">
      <c r="A244" s="5" t="s">
        <v>1343</v>
      </c>
      <c r="B244" s="5" t="s">
        <v>24</v>
      </c>
      <c r="C244" s="5" t="s">
        <v>25</v>
      </c>
      <c r="D244" s="5" t="s">
        <v>33</v>
      </c>
      <c r="E244" s="17">
        <v>538949.94999999995</v>
      </c>
      <c r="F244" s="18">
        <v>66429</v>
      </c>
      <c r="G244" s="19">
        <v>136</v>
      </c>
      <c r="H244" s="22">
        <v>1000</v>
      </c>
      <c r="I244" s="5" t="str">
        <f t="shared" si="4"/>
        <v>26091902</v>
      </c>
      <c r="J244" s="5" t="s">
        <v>14</v>
      </c>
      <c r="K244" s="5" t="s">
        <v>73</v>
      </c>
      <c r="L244" s="14">
        <v>57712985</v>
      </c>
    </row>
    <row r="245" spans="1:12" ht="17" x14ac:dyDescent="0.2">
      <c r="A245" s="5" t="s">
        <v>1344</v>
      </c>
      <c r="B245" s="5" t="s">
        <v>24</v>
      </c>
      <c r="C245" s="5" t="s">
        <v>18</v>
      </c>
      <c r="D245" s="5" t="s">
        <v>19</v>
      </c>
      <c r="E245" s="17">
        <v>777800.56</v>
      </c>
      <c r="F245" s="18">
        <v>25970</v>
      </c>
      <c r="G245" s="19">
        <v>72</v>
      </c>
      <c r="H245" s="11">
        <v>36586</v>
      </c>
      <c r="I245" s="11" t="str">
        <f t="shared" si="4"/>
        <v>01032000</v>
      </c>
      <c r="J245" s="5" t="s">
        <v>14</v>
      </c>
      <c r="K245" s="5" t="s">
        <v>15</v>
      </c>
      <c r="L245" s="14">
        <v>430818992</v>
      </c>
    </row>
    <row r="246" spans="1:12" ht="17" x14ac:dyDescent="0.2">
      <c r="A246" s="5" t="s">
        <v>1345</v>
      </c>
      <c r="B246" s="5" t="s">
        <v>31</v>
      </c>
      <c r="C246" s="5" t="s">
        <v>25</v>
      </c>
      <c r="D246" s="5" t="s">
        <v>29</v>
      </c>
      <c r="E246" s="17">
        <v>2634608.58</v>
      </c>
      <c r="F246" s="18">
        <v>48268</v>
      </c>
      <c r="G246" s="19">
        <v>223</v>
      </c>
      <c r="H246" s="22">
        <v>1000</v>
      </c>
      <c r="I246" s="5" t="str">
        <f t="shared" si="4"/>
        <v>26091902</v>
      </c>
      <c r="J246" s="5" t="s">
        <v>14</v>
      </c>
      <c r="K246" s="5" t="s">
        <v>60</v>
      </c>
      <c r="L246" s="14">
        <v>1605.6</v>
      </c>
    </row>
    <row r="247" spans="1:12" ht="17" x14ac:dyDescent="0.2">
      <c r="A247" s="5" t="s">
        <v>1346</v>
      </c>
      <c r="B247" s="5" t="s">
        <v>24</v>
      </c>
      <c r="C247" s="5" t="s">
        <v>18</v>
      </c>
      <c r="D247" s="5" t="s">
        <v>29</v>
      </c>
      <c r="E247" s="17">
        <v>1486645.12</v>
      </c>
      <c r="F247" s="18">
        <v>24279</v>
      </c>
      <c r="G247" s="19">
        <v>126</v>
      </c>
      <c r="H247" s="22">
        <v>1000</v>
      </c>
      <c r="I247" s="5" t="str">
        <f t="shared" si="4"/>
        <v>26091902</v>
      </c>
      <c r="J247" s="5" t="s">
        <v>14</v>
      </c>
      <c r="K247" s="5" t="s">
        <v>73</v>
      </c>
      <c r="L247" s="14">
        <v>604.79999999999995</v>
      </c>
    </row>
    <row r="248" spans="1:12" ht="17" x14ac:dyDescent="0.2">
      <c r="A248" s="5" t="s">
        <v>1347</v>
      </c>
      <c r="B248" s="5" t="s">
        <v>17</v>
      </c>
      <c r="C248" s="5" t="s">
        <v>25</v>
      </c>
      <c r="D248" s="5" t="s">
        <v>29</v>
      </c>
      <c r="E248" s="17">
        <v>832423.27</v>
      </c>
      <c r="F248" s="18">
        <v>0</v>
      </c>
      <c r="G248" s="19">
        <v>121</v>
      </c>
      <c r="H248" s="22">
        <v>1000</v>
      </c>
      <c r="I248" s="5" t="str">
        <f t="shared" si="4"/>
        <v>26091902</v>
      </c>
      <c r="J248" s="5" t="s">
        <v>26</v>
      </c>
      <c r="K248" s="5" t="s">
        <v>73</v>
      </c>
      <c r="L248" s="14">
        <v>871.2</v>
      </c>
    </row>
    <row r="249" spans="1:12" ht="17" x14ac:dyDescent="0.2">
      <c r="A249" s="5" t="s">
        <v>1348</v>
      </c>
      <c r="B249" s="5" t="s">
        <v>31</v>
      </c>
      <c r="C249" s="5" t="s">
        <v>18</v>
      </c>
      <c r="D249" s="5" t="s">
        <v>29</v>
      </c>
      <c r="E249" s="17">
        <v>923830.6</v>
      </c>
      <c r="F249" s="18">
        <v>0</v>
      </c>
      <c r="G249" s="19">
        <v>128</v>
      </c>
      <c r="H249" s="22">
        <v>1000</v>
      </c>
      <c r="I249" s="5" t="str">
        <f t="shared" si="4"/>
        <v>26091902</v>
      </c>
      <c r="J249" s="5" t="s">
        <v>14</v>
      </c>
      <c r="K249" s="5" t="s">
        <v>27</v>
      </c>
      <c r="L249" s="14">
        <v>921.6</v>
      </c>
    </row>
    <row r="250" spans="1:12" ht="17" x14ac:dyDescent="0.2">
      <c r="A250" s="5" t="s">
        <v>1349</v>
      </c>
      <c r="B250" s="5" t="s">
        <v>21</v>
      </c>
      <c r="C250" s="5" t="s">
        <v>18</v>
      </c>
      <c r="D250" s="5" t="s">
        <v>29</v>
      </c>
      <c r="E250" s="17">
        <v>2269329.08</v>
      </c>
      <c r="F250" s="18">
        <v>71879</v>
      </c>
      <c r="G250" s="19">
        <v>64</v>
      </c>
      <c r="H250" s="22">
        <v>1000</v>
      </c>
      <c r="I250" s="5" t="str">
        <f t="shared" si="4"/>
        <v>26091902</v>
      </c>
      <c r="J250" s="5" t="s">
        <v>26</v>
      </c>
      <c r="K250" s="5" t="s">
        <v>22</v>
      </c>
      <c r="L250" s="14">
        <v>9163065</v>
      </c>
    </row>
    <row r="251" spans="1:12" ht="17" x14ac:dyDescent="0.2">
      <c r="A251" s="5" t="s">
        <v>1350</v>
      </c>
      <c r="B251" s="5" t="s">
        <v>17</v>
      </c>
      <c r="C251" s="5" t="s">
        <v>25</v>
      </c>
      <c r="D251" s="5" t="s">
        <v>75</v>
      </c>
      <c r="E251" s="17">
        <v>623601.86</v>
      </c>
      <c r="F251" s="18">
        <v>57760</v>
      </c>
      <c r="G251" s="19">
        <v>78</v>
      </c>
      <c r="H251" s="22">
        <v>1000</v>
      </c>
      <c r="I251" s="5" t="str">
        <f t="shared" si="4"/>
        <v>26091902</v>
      </c>
      <c r="J251" s="5" t="s">
        <v>37</v>
      </c>
      <c r="K251" s="5" t="s">
        <v>15</v>
      </c>
      <c r="L251" s="14">
        <v>223950089</v>
      </c>
    </row>
    <row r="252" spans="1:12" ht="17" x14ac:dyDescent="0.2">
      <c r="A252" s="5" t="s">
        <v>1351</v>
      </c>
      <c r="B252" s="5" t="s">
        <v>24</v>
      </c>
      <c r="C252" s="5" t="s">
        <v>25</v>
      </c>
      <c r="D252" s="5" t="s">
        <v>33</v>
      </c>
      <c r="E252" s="17">
        <v>501218.48</v>
      </c>
      <c r="F252" s="18">
        <v>20976</v>
      </c>
      <c r="G252" s="19">
        <v>129</v>
      </c>
      <c r="H252" s="11">
        <v>36526</v>
      </c>
      <c r="I252" s="11" t="str">
        <f t="shared" si="4"/>
        <v>01012000</v>
      </c>
      <c r="J252" s="5" t="s">
        <v>14</v>
      </c>
      <c r="K252" s="5" t="s">
        <v>73</v>
      </c>
      <c r="L252" s="14">
        <v>735683769</v>
      </c>
    </row>
    <row r="253" spans="1:12" ht="17" x14ac:dyDescent="0.2">
      <c r="A253" s="5" t="s">
        <v>1352</v>
      </c>
      <c r="B253" s="5" t="s">
        <v>10</v>
      </c>
      <c r="C253" s="5" t="s">
        <v>25</v>
      </c>
      <c r="D253" s="5" t="s">
        <v>33</v>
      </c>
      <c r="E253" s="17">
        <v>1569553.94</v>
      </c>
      <c r="F253" s="18">
        <v>97750</v>
      </c>
      <c r="G253" s="19">
        <v>65</v>
      </c>
      <c r="H253" s="22">
        <v>1000</v>
      </c>
      <c r="I253" s="5" t="str">
        <f t="shared" si="4"/>
        <v>26091902</v>
      </c>
      <c r="J253" s="5" t="s">
        <v>14</v>
      </c>
      <c r="K253" s="5" t="s">
        <v>15</v>
      </c>
      <c r="L253" s="14">
        <v>303002922</v>
      </c>
    </row>
    <row r="254" spans="1:12" ht="17" x14ac:dyDescent="0.2">
      <c r="A254" s="5" t="s">
        <v>1353</v>
      </c>
      <c r="B254" s="5" t="s">
        <v>10</v>
      </c>
      <c r="C254" s="5" t="s">
        <v>18</v>
      </c>
      <c r="D254" s="5" t="s">
        <v>33</v>
      </c>
      <c r="E254" s="17">
        <v>821460.24</v>
      </c>
      <c r="F254" s="18">
        <v>73245</v>
      </c>
      <c r="G254" s="19">
        <v>68</v>
      </c>
      <c r="H254" s="22">
        <v>1000</v>
      </c>
      <c r="I254" s="5" t="str">
        <f t="shared" si="4"/>
        <v>26091902</v>
      </c>
      <c r="J254" s="5" t="s">
        <v>14</v>
      </c>
      <c r="K254" s="5" t="s">
        <v>15</v>
      </c>
      <c r="L254" s="14">
        <v>305121363</v>
      </c>
    </row>
    <row r="255" spans="1:12" ht="17" x14ac:dyDescent="0.2">
      <c r="A255" s="5" t="s">
        <v>1354</v>
      </c>
      <c r="B255" s="5" t="s">
        <v>24</v>
      </c>
      <c r="C255" s="5" t="s">
        <v>25</v>
      </c>
      <c r="D255" s="5" t="s">
        <v>33</v>
      </c>
      <c r="E255" s="17">
        <v>311898.11</v>
      </c>
      <c r="F255" s="18">
        <v>23008</v>
      </c>
      <c r="G255" s="19">
        <v>79</v>
      </c>
      <c r="H255" s="11">
        <v>36526</v>
      </c>
      <c r="I255" s="11" t="str">
        <f t="shared" si="4"/>
        <v>01012000</v>
      </c>
      <c r="J255" s="5" t="s">
        <v>14</v>
      </c>
      <c r="K255" s="5" t="s">
        <v>15</v>
      </c>
      <c r="L255" s="14">
        <v>80663097</v>
      </c>
    </row>
    <row r="256" spans="1:12" ht="17" x14ac:dyDescent="0.2">
      <c r="A256" s="5" t="s">
        <v>1355</v>
      </c>
      <c r="B256" s="5" t="s">
        <v>10</v>
      </c>
      <c r="C256" s="5" t="s">
        <v>18</v>
      </c>
      <c r="D256" s="5" t="s">
        <v>29</v>
      </c>
      <c r="E256" s="17">
        <v>276403.21000000002</v>
      </c>
      <c r="F256" s="18">
        <v>33837</v>
      </c>
      <c r="G256" s="19">
        <v>72</v>
      </c>
      <c r="H256" s="11">
        <v>36617</v>
      </c>
      <c r="I256" s="11" t="str">
        <f t="shared" si="4"/>
        <v>01042000</v>
      </c>
      <c r="J256" s="5" t="s">
        <v>26</v>
      </c>
      <c r="K256" s="5" t="s">
        <v>22</v>
      </c>
      <c r="L256" s="14">
        <v>305575785</v>
      </c>
    </row>
    <row r="257" spans="1:12" ht="17" x14ac:dyDescent="0.2">
      <c r="A257" s="5" t="s">
        <v>1356</v>
      </c>
      <c r="B257" s="5" t="s">
        <v>17</v>
      </c>
      <c r="C257" s="5" t="s">
        <v>18</v>
      </c>
      <c r="D257" s="5" t="s">
        <v>29</v>
      </c>
      <c r="E257" s="17">
        <v>688368.66</v>
      </c>
      <c r="F257" s="18">
        <v>84869</v>
      </c>
      <c r="G257" s="19">
        <v>85</v>
      </c>
      <c r="H257" s="22">
        <v>1000</v>
      </c>
      <c r="I257" s="5" t="str">
        <f t="shared" si="4"/>
        <v>26091902</v>
      </c>
      <c r="J257" s="5" t="s">
        <v>26</v>
      </c>
      <c r="K257" s="5" t="s">
        <v>15</v>
      </c>
      <c r="L257" s="14">
        <v>408</v>
      </c>
    </row>
    <row r="258" spans="1:12" ht="17" x14ac:dyDescent="0.2">
      <c r="A258" s="5" t="s">
        <v>1357</v>
      </c>
      <c r="B258" s="5" t="s">
        <v>31</v>
      </c>
      <c r="C258" s="5" t="s">
        <v>25</v>
      </c>
      <c r="D258" s="5" t="s">
        <v>33</v>
      </c>
      <c r="E258" s="17">
        <v>221591.29</v>
      </c>
      <c r="F258" s="18">
        <v>0</v>
      </c>
      <c r="G258" s="19">
        <v>66</v>
      </c>
      <c r="H258" s="22">
        <v>1000</v>
      </c>
      <c r="I258" s="5" t="str">
        <f t="shared" si="4"/>
        <v>26091902</v>
      </c>
      <c r="J258" s="5" t="s">
        <v>26</v>
      </c>
      <c r="K258" s="5" t="s">
        <v>22</v>
      </c>
      <c r="L258" s="14">
        <v>316.8</v>
      </c>
    </row>
    <row r="259" spans="1:12" ht="17" x14ac:dyDescent="0.2">
      <c r="A259" s="5" t="s">
        <v>1358</v>
      </c>
      <c r="B259" s="5" t="s">
        <v>10</v>
      </c>
      <c r="C259" s="5" t="s">
        <v>11</v>
      </c>
      <c r="D259" s="5" t="s">
        <v>19</v>
      </c>
      <c r="E259" s="17">
        <v>485474.57</v>
      </c>
      <c r="F259" s="18">
        <v>29834</v>
      </c>
      <c r="G259" s="19">
        <v>6464</v>
      </c>
      <c r="H259" s="22">
        <v>1000</v>
      </c>
      <c r="I259" s="5" t="str">
        <f t="shared" si="4"/>
        <v>26091902</v>
      </c>
      <c r="J259" s="5" t="s">
        <v>14</v>
      </c>
      <c r="K259" s="5" t="s">
        <v>15</v>
      </c>
      <c r="L259" s="14">
        <v>307.2</v>
      </c>
    </row>
    <row r="260" spans="1:12" ht="17" x14ac:dyDescent="0.2">
      <c r="A260" s="5" t="s">
        <v>1359</v>
      </c>
      <c r="B260" s="5" t="s">
        <v>17</v>
      </c>
      <c r="C260" s="5" t="s">
        <v>18</v>
      </c>
      <c r="D260" s="5" t="s">
        <v>29</v>
      </c>
      <c r="E260" s="17">
        <v>2152294.75</v>
      </c>
      <c r="F260" s="18">
        <v>44695</v>
      </c>
      <c r="G260" s="19">
        <v>79</v>
      </c>
      <c r="H260" s="11">
        <v>36557</v>
      </c>
      <c r="I260" s="11" t="str">
        <f t="shared" si="4"/>
        <v>01022000</v>
      </c>
      <c r="J260" s="5" t="s">
        <v>14</v>
      </c>
      <c r="K260" s="5" t="s">
        <v>22</v>
      </c>
      <c r="L260" s="14">
        <v>81166323</v>
      </c>
    </row>
    <row r="261" spans="1:12" ht="17" x14ac:dyDescent="0.2">
      <c r="A261" s="5" t="s">
        <v>1360</v>
      </c>
      <c r="B261" s="5" t="s">
        <v>31</v>
      </c>
      <c r="C261" s="5" t="s">
        <v>18</v>
      </c>
      <c r="D261" s="5" t="s">
        <v>29</v>
      </c>
      <c r="E261" s="17">
        <v>276169.17</v>
      </c>
      <c r="F261" s="18">
        <v>0</v>
      </c>
      <c r="G261" s="19">
        <v>77</v>
      </c>
      <c r="H261" s="22">
        <v>1000</v>
      </c>
      <c r="I261" s="5" t="str">
        <f t="shared" si="4"/>
        <v>26091902</v>
      </c>
      <c r="J261" s="5" t="s">
        <v>14</v>
      </c>
      <c r="K261" s="5" t="s">
        <v>15</v>
      </c>
      <c r="L261" s="14">
        <v>554.4</v>
      </c>
    </row>
    <row r="262" spans="1:12" ht="17" x14ac:dyDescent="0.2">
      <c r="A262" s="5" t="s">
        <v>1361</v>
      </c>
      <c r="B262" s="5" t="s">
        <v>31</v>
      </c>
      <c r="C262" s="5" t="s">
        <v>25</v>
      </c>
      <c r="D262" s="5" t="s">
        <v>29</v>
      </c>
      <c r="E262" s="17">
        <v>2256361.84</v>
      </c>
      <c r="F262" s="18">
        <v>23046</v>
      </c>
      <c r="G262" s="19">
        <v>65</v>
      </c>
      <c r="H262" s="11">
        <v>36586</v>
      </c>
      <c r="I262" s="11" t="str">
        <f t="shared" ref="I262:I325" si="5">TEXT($H262,"ddmmyyyy")</f>
        <v>01032000</v>
      </c>
      <c r="J262" s="5" t="s">
        <v>14</v>
      </c>
      <c r="K262" s="5" t="s">
        <v>22</v>
      </c>
      <c r="L262" s="14">
        <v>1687291</v>
      </c>
    </row>
    <row r="263" spans="1:12" ht="17" x14ac:dyDescent="0.2">
      <c r="A263" s="5" t="s">
        <v>1362</v>
      </c>
      <c r="B263" s="5" t="s">
        <v>31</v>
      </c>
      <c r="C263" s="5" t="s">
        <v>25</v>
      </c>
      <c r="D263" s="5" t="s">
        <v>29</v>
      </c>
      <c r="E263" s="17">
        <v>528591.82999999996</v>
      </c>
      <c r="F263" s="18">
        <v>0</v>
      </c>
      <c r="G263" s="19">
        <v>73</v>
      </c>
      <c r="H263" s="22">
        <v>1000</v>
      </c>
      <c r="I263" s="5" t="str">
        <f t="shared" si="5"/>
        <v>26091902</v>
      </c>
      <c r="J263" s="5" t="s">
        <v>14</v>
      </c>
      <c r="K263" s="5" t="s">
        <v>22</v>
      </c>
      <c r="L263" s="14">
        <v>392951076</v>
      </c>
    </row>
    <row r="264" spans="1:12" ht="17" x14ac:dyDescent="0.2">
      <c r="A264" s="5" t="s">
        <v>1363</v>
      </c>
      <c r="B264" s="5" t="s">
        <v>31</v>
      </c>
      <c r="C264" s="5" t="s">
        <v>18</v>
      </c>
      <c r="D264" s="5" t="s">
        <v>29</v>
      </c>
      <c r="E264" s="17">
        <v>3506264.8</v>
      </c>
      <c r="F264" s="18">
        <v>84811</v>
      </c>
      <c r="G264" s="19">
        <v>111</v>
      </c>
      <c r="H264" s="22">
        <v>1000</v>
      </c>
      <c r="I264" s="5" t="str">
        <f t="shared" si="5"/>
        <v>26091902</v>
      </c>
      <c r="J264" s="5" t="s">
        <v>14</v>
      </c>
      <c r="K264" s="5" t="s">
        <v>27</v>
      </c>
      <c r="L264" s="14">
        <v>278284943</v>
      </c>
    </row>
    <row r="265" spans="1:12" ht="17" x14ac:dyDescent="0.2">
      <c r="A265" s="5" t="s">
        <v>1364</v>
      </c>
      <c r="B265" s="5" t="s">
        <v>31</v>
      </c>
      <c r="C265" s="5" t="s">
        <v>25</v>
      </c>
      <c r="D265" s="5" t="s">
        <v>19</v>
      </c>
      <c r="E265" s="17">
        <v>591319.9</v>
      </c>
      <c r="F265" s="18">
        <v>0</v>
      </c>
      <c r="G265" s="19">
        <v>91</v>
      </c>
      <c r="H265" s="22">
        <v>1000</v>
      </c>
      <c r="I265" s="5" t="str">
        <f t="shared" si="5"/>
        <v>26091902</v>
      </c>
      <c r="J265" s="5" t="s">
        <v>26</v>
      </c>
      <c r="K265" s="5" t="s">
        <v>15</v>
      </c>
      <c r="L265" s="14">
        <v>436.8</v>
      </c>
    </row>
    <row r="266" spans="1:12" ht="17" x14ac:dyDescent="0.2">
      <c r="A266" s="5" t="s">
        <v>1365</v>
      </c>
      <c r="B266" s="5" t="s">
        <v>24</v>
      </c>
      <c r="C266" s="5" t="s">
        <v>18</v>
      </c>
      <c r="D266" s="5" t="s">
        <v>12</v>
      </c>
      <c r="E266" s="17">
        <v>259339.87</v>
      </c>
      <c r="F266" s="18">
        <v>0</v>
      </c>
      <c r="G266" s="19">
        <v>69</v>
      </c>
      <c r="H266" s="22">
        <v>1000</v>
      </c>
      <c r="I266" s="5" t="str">
        <f t="shared" si="5"/>
        <v>26091902</v>
      </c>
      <c r="J266" s="5" t="s">
        <v>14</v>
      </c>
      <c r="K266" s="5" t="s">
        <v>22</v>
      </c>
      <c r="L266" s="14">
        <v>331.2</v>
      </c>
    </row>
    <row r="267" spans="1:12" ht="17" x14ac:dyDescent="0.2">
      <c r="A267" s="5" t="s">
        <v>1366</v>
      </c>
      <c r="B267" s="5" t="s">
        <v>17</v>
      </c>
      <c r="C267" s="5" t="s">
        <v>25</v>
      </c>
      <c r="D267" s="5" t="s">
        <v>29</v>
      </c>
      <c r="E267" s="17">
        <v>1269267.0900000001</v>
      </c>
      <c r="F267" s="18">
        <v>40117</v>
      </c>
      <c r="G267" s="19">
        <v>108</v>
      </c>
      <c r="H267" s="22">
        <v>1000</v>
      </c>
      <c r="I267" s="5" t="str">
        <f t="shared" si="5"/>
        <v>26091902</v>
      </c>
      <c r="J267" s="5" t="s">
        <v>14</v>
      </c>
      <c r="K267" s="5" t="s">
        <v>22</v>
      </c>
      <c r="L267" s="14">
        <v>750082794</v>
      </c>
    </row>
    <row r="268" spans="1:12" ht="17" x14ac:dyDescent="0.2">
      <c r="A268" s="5" t="s">
        <v>1367</v>
      </c>
      <c r="B268" s="5" t="s">
        <v>31</v>
      </c>
      <c r="C268" s="5" t="s">
        <v>25</v>
      </c>
      <c r="D268" s="5" t="s">
        <v>19</v>
      </c>
      <c r="E268" s="17">
        <v>330911.96999999997</v>
      </c>
      <c r="F268" s="18">
        <v>72140</v>
      </c>
      <c r="G268" s="19">
        <v>87</v>
      </c>
      <c r="H268" s="11">
        <v>36557</v>
      </c>
      <c r="I268" s="11" t="str">
        <f t="shared" si="5"/>
        <v>01022000</v>
      </c>
      <c r="J268" s="5" t="s">
        <v>14</v>
      </c>
      <c r="K268" s="5" t="s">
        <v>15</v>
      </c>
      <c r="L268" s="14">
        <v>417.6</v>
      </c>
    </row>
    <row r="269" spans="1:12" ht="17" x14ac:dyDescent="0.2">
      <c r="A269" s="5" t="s">
        <v>1368</v>
      </c>
      <c r="B269" s="5" t="s">
        <v>10</v>
      </c>
      <c r="C269" s="5" t="s">
        <v>18</v>
      </c>
      <c r="D269" s="5" t="s">
        <v>12</v>
      </c>
      <c r="E269" s="17">
        <v>518162.09</v>
      </c>
      <c r="F269" s="18">
        <v>97131</v>
      </c>
      <c r="G269" s="19">
        <v>6464</v>
      </c>
      <c r="H269" s="22">
        <v>1000</v>
      </c>
      <c r="I269" s="5" t="str">
        <f t="shared" si="5"/>
        <v>26091902</v>
      </c>
      <c r="J269" s="5" t="s">
        <v>14</v>
      </c>
      <c r="K269" s="5" t="s">
        <v>15</v>
      </c>
      <c r="L269" s="14">
        <v>307.2</v>
      </c>
    </row>
    <row r="270" spans="1:12" ht="17" x14ac:dyDescent="0.2">
      <c r="A270" s="5" t="s">
        <v>1369</v>
      </c>
      <c r="B270" s="5" t="s">
        <v>24</v>
      </c>
      <c r="C270" s="5" t="s">
        <v>25</v>
      </c>
      <c r="D270" s="5" t="s">
        <v>33</v>
      </c>
      <c r="E270" s="17">
        <v>241393.06</v>
      </c>
      <c r="F270" s="18">
        <v>12495</v>
      </c>
      <c r="G270" s="19">
        <v>65</v>
      </c>
      <c r="H270" s="22">
        <v>1000</v>
      </c>
      <c r="I270" s="5" t="str">
        <f t="shared" si="5"/>
        <v>26091902</v>
      </c>
      <c r="J270" s="5" t="s">
        <v>14</v>
      </c>
      <c r="K270" s="5" t="s">
        <v>15</v>
      </c>
      <c r="L270" s="14">
        <v>312</v>
      </c>
    </row>
    <row r="271" spans="1:12" ht="17" x14ac:dyDescent="0.2">
      <c r="A271" s="5" t="s">
        <v>1370</v>
      </c>
      <c r="B271" s="5" t="s">
        <v>24</v>
      </c>
      <c r="C271" s="5" t="s">
        <v>25</v>
      </c>
      <c r="D271" s="5" t="s">
        <v>29</v>
      </c>
      <c r="E271" s="17">
        <v>216168.55</v>
      </c>
      <c r="F271" s="18">
        <v>0</v>
      </c>
      <c r="G271" s="19">
        <v>67</v>
      </c>
      <c r="H271" s="11">
        <v>36557</v>
      </c>
      <c r="I271" s="11" t="str">
        <f t="shared" si="5"/>
        <v>01022000</v>
      </c>
      <c r="J271" s="5" t="s">
        <v>26</v>
      </c>
      <c r="K271" s="5" t="s">
        <v>22</v>
      </c>
      <c r="L271" s="14">
        <v>482.4</v>
      </c>
    </row>
    <row r="272" spans="1:12" ht="17" x14ac:dyDescent="0.2">
      <c r="A272" s="5" t="s">
        <v>1371</v>
      </c>
      <c r="B272" s="5" t="s">
        <v>31</v>
      </c>
      <c r="C272" s="5" t="s">
        <v>18</v>
      </c>
      <c r="D272" s="5" t="s">
        <v>19</v>
      </c>
      <c r="E272" s="17">
        <v>552798.89</v>
      </c>
      <c r="F272" s="18">
        <v>0</v>
      </c>
      <c r="G272" s="19">
        <v>72</v>
      </c>
      <c r="H272" s="22">
        <v>1000</v>
      </c>
      <c r="I272" s="5" t="str">
        <f t="shared" si="5"/>
        <v>26091902</v>
      </c>
      <c r="J272" s="5" t="s">
        <v>14</v>
      </c>
      <c r="K272" s="5" t="s">
        <v>15</v>
      </c>
      <c r="L272" s="14">
        <v>345.6</v>
      </c>
    </row>
    <row r="273" spans="1:12" ht="17" x14ac:dyDescent="0.2">
      <c r="A273" s="5" t="s">
        <v>1372</v>
      </c>
      <c r="B273" s="5" t="s">
        <v>17</v>
      </c>
      <c r="C273" s="5" t="s">
        <v>18</v>
      </c>
      <c r="D273" s="5" t="s">
        <v>75</v>
      </c>
      <c r="E273" s="17">
        <v>1062921.79</v>
      </c>
      <c r="F273" s="18">
        <v>36495</v>
      </c>
      <c r="G273" s="19">
        <v>133</v>
      </c>
      <c r="H273" s="11">
        <v>36526</v>
      </c>
      <c r="I273" s="11" t="str">
        <f t="shared" si="5"/>
        <v>01012000</v>
      </c>
      <c r="J273" s="5" t="s">
        <v>26</v>
      </c>
      <c r="K273" s="5" t="s">
        <v>27</v>
      </c>
      <c r="L273" s="14">
        <v>229930796</v>
      </c>
    </row>
    <row r="274" spans="1:12" ht="17" x14ac:dyDescent="0.2">
      <c r="A274" s="5" t="s">
        <v>1373</v>
      </c>
      <c r="B274" s="5" t="s">
        <v>21</v>
      </c>
      <c r="C274" s="5" t="s">
        <v>18</v>
      </c>
      <c r="D274" s="5" t="s">
        <v>19</v>
      </c>
      <c r="E274" s="17">
        <v>1182010.98</v>
      </c>
      <c r="F274" s="18">
        <v>86801</v>
      </c>
      <c r="G274" s="19">
        <v>98</v>
      </c>
      <c r="H274" s="22">
        <v>1000</v>
      </c>
      <c r="I274" s="5" t="str">
        <f t="shared" si="5"/>
        <v>26091902</v>
      </c>
      <c r="J274" s="5" t="s">
        <v>14</v>
      </c>
      <c r="K274" s="5" t="s">
        <v>15</v>
      </c>
      <c r="L274" s="14">
        <v>371108203</v>
      </c>
    </row>
    <row r="275" spans="1:12" ht="17" x14ac:dyDescent="0.2">
      <c r="A275" s="5" t="s">
        <v>1374</v>
      </c>
      <c r="B275" s="5" t="s">
        <v>24</v>
      </c>
      <c r="C275" s="5" t="s">
        <v>25</v>
      </c>
      <c r="D275" s="5" t="s">
        <v>33</v>
      </c>
      <c r="E275" s="17">
        <v>496463.15</v>
      </c>
      <c r="F275" s="18">
        <v>52679</v>
      </c>
      <c r="G275" s="19">
        <v>62</v>
      </c>
      <c r="H275" s="22">
        <v>1000</v>
      </c>
      <c r="I275" s="5" t="str">
        <f t="shared" si="5"/>
        <v>26091902</v>
      </c>
      <c r="J275" s="5" t="s">
        <v>14</v>
      </c>
      <c r="K275" s="5" t="s">
        <v>15</v>
      </c>
      <c r="L275" s="14">
        <v>117998498</v>
      </c>
    </row>
    <row r="276" spans="1:12" ht="17" x14ac:dyDescent="0.2">
      <c r="A276" s="5" t="s">
        <v>1375</v>
      </c>
      <c r="B276" s="5" t="s">
        <v>24</v>
      </c>
      <c r="C276" s="5" t="s">
        <v>25</v>
      </c>
      <c r="D276" s="5" t="s">
        <v>12</v>
      </c>
      <c r="E276" s="17">
        <v>912292.56</v>
      </c>
      <c r="F276" s="18">
        <v>90804</v>
      </c>
      <c r="G276" s="19">
        <v>113</v>
      </c>
      <c r="H276" s="22">
        <v>1000</v>
      </c>
      <c r="I276" s="5" t="str">
        <f t="shared" si="5"/>
        <v>26091902</v>
      </c>
      <c r="J276" s="5" t="s">
        <v>14</v>
      </c>
      <c r="K276" s="5" t="s">
        <v>73</v>
      </c>
      <c r="L276" s="14">
        <v>43409776</v>
      </c>
    </row>
    <row r="277" spans="1:12" ht="17" x14ac:dyDescent="0.2">
      <c r="A277" s="5" t="s">
        <v>1376</v>
      </c>
      <c r="B277" s="5" t="s">
        <v>10</v>
      </c>
      <c r="C277" s="5" t="s">
        <v>18</v>
      </c>
      <c r="D277" s="5" t="s">
        <v>12</v>
      </c>
      <c r="E277" s="17">
        <v>518162.09</v>
      </c>
      <c r="F277" s="18">
        <v>97131</v>
      </c>
      <c r="G277" s="19">
        <v>6464</v>
      </c>
      <c r="H277" s="22">
        <v>1000</v>
      </c>
      <c r="I277" s="5" t="str">
        <f t="shared" si="5"/>
        <v>26091902</v>
      </c>
      <c r="J277" s="5" t="s">
        <v>14</v>
      </c>
      <c r="K277" s="5" t="s">
        <v>15</v>
      </c>
      <c r="L277" s="14">
        <v>307.2</v>
      </c>
    </row>
    <row r="278" spans="1:12" ht="17" x14ac:dyDescent="0.2">
      <c r="A278" s="5" t="s">
        <v>1377</v>
      </c>
      <c r="B278" s="5" t="s">
        <v>31</v>
      </c>
      <c r="C278" s="5" t="s">
        <v>18</v>
      </c>
      <c r="D278" s="5" t="s">
        <v>33</v>
      </c>
      <c r="E278" s="17">
        <v>346066.5</v>
      </c>
      <c r="F278" s="18">
        <v>14262</v>
      </c>
      <c r="G278" s="19">
        <v>90</v>
      </c>
      <c r="H278" s="22">
        <v>1000</v>
      </c>
      <c r="I278" s="5" t="str">
        <f t="shared" si="5"/>
        <v>26091902</v>
      </c>
      <c r="J278" s="5" t="s">
        <v>14</v>
      </c>
      <c r="K278" s="5" t="s">
        <v>15</v>
      </c>
      <c r="L278" s="14">
        <v>290432527</v>
      </c>
    </row>
    <row r="279" spans="1:12" ht="17" x14ac:dyDescent="0.2">
      <c r="A279" s="5" t="s">
        <v>1378</v>
      </c>
      <c r="B279" s="5" t="s">
        <v>31</v>
      </c>
      <c r="C279" s="5" t="s">
        <v>25</v>
      </c>
      <c r="D279" s="5" t="s">
        <v>19</v>
      </c>
      <c r="E279" s="17">
        <v>287298.08</v>
      </c>
      <c r="F279" s="18">
        <v>36844</v>
      </c>
      <c r="G279" s="19">
        <v>73</v>
      </c>
      <c r="H279" s="22">
        <v>1000</v>
      </c>
      <c r="I279" s="5" t="str">
        <f t="shared" si="5"/>
        <v>26091902</v>
      </c>
      <c r="J279" s="5" t="s">
        <v>14</v>
      </c>
      <c r="K279" s="5" t="s">
        <v>15</v>
      </c>
      <c r="L279" s="14">
        <v>283966321</v>
      </c>
    </row>
    <row r="280" spans="1:12" ht="17" x14ac:dyDescent="0.2">
      <c r="A280" s="5" t="s">
        <v>1379</v>
      </c>
      <c r="B280" s="5" t="s">
        <v>17</v>
      </c>
      <c r="C280" s="5" t="s">
        <v>18</v>
      </c>
      <c r="D280" s="5" t="s">
        <v>33</v>
      </c>
      <c r="E280" s="17">
        <v>992787.77</v>
      </c>
      <c r="F280" s="18">
        <v>58703</v>
      </c>
      <c r="G280" s="19">
        <v>127</v>
      </c>
      <c r="H280" s="11">
        <v>36557</v>
      </c>
      <c r="I280" s="11" t="str">
        <f t="shared" si="5"/>
        <v>01022000</v>
      </c>
      <c r="J280" s="5" t="s">
        <v>14</v>
      </c>
      <c r="K280" s="5" t="s">
        <v>27</v>
      </c>
      <c r="L280" s="14">
        <v>227916076</v>
      </c>
    </row>
    <row r="281" spans="1:12" ht="17" x14ac:dyDescent="0.2">
      <c r="A281" s="5" t="s">
        <v>1380</v>
      </c>
      <c r="B281" s="5" t="s">
        <v>21</v>
      </c>
      <c r="C281" s="5" t="s">
        <v>25</v>
      </c>
      <c r="D281" s="5" t="s">
        <v>29</v>
      </c>
      <c r="E281" s="17">
        <v>348268.7</v>
      </c>
      <c r="F281" s="18">
        <v>65162</v>
      </c>
      <c r="G281" s="19">
        <v>86</v>
      </c>
      <c r="H281" s="22">
        <v>1000</v>
      </c>
      <c r="I281" s="5" t="str">
        <f t="shared" si="5"/>
        <v>26091902</v>
      </c>
      <c r="J281" s="5" t="s">
        <v>14</v>
      </c>
      <c r="K281" s="5" t="s">
        <v>15</v>
      </c>
      <c r="L281" s="14">
        <v>134430084</v>
      </c>
    </row>
    <row r="282" spans="1:12" ht="17" x14ac:dyDescent="0.2">
      <c r="A282" s="5" t="s">
        <v>1381</v>
      </c>
      <c r="B282" s="5" t="s">
        <v>31</v>
      </c>
      <c r="C282" s="5" t="s">
        <v>18</v>
      </c>
      <c r="D282" s="5" t="s">
        <v>33</v>
      </c>
      <c r="E282" s="17">
        <v>399172.72</v>
      </c>
      <c r="F282" s="18">
        <v>54964</v>
      </c>
      <c r="G282" s="19">
        <v>99</v>
      </c>
      <c r="H282" s="22">
        <v>1000</v>
      </c>
      <c r="I282" s="5" t="str">
        <f t="shared" si="5"/>
        <v>26091902</v>
      </c>
      <c r="J282" s="5" t="s">
        <v>14</v>
      </c>
      <c r="K282" s="5" t="s">
        <v>15</v>
      </c>
      <c r="L282" s="14">
        <v>525515271</v>
      </c>
    </row>
    <row r="283" spans="1:12" ht="17" x14ac:dyDescent="0.2">
      <c r="A283" s="5" t="s">
        <v>1382</v>
      </c>
      <c r="B283" s="5" t="s">
        <v>31</v>
      </c>
      <c r="C283" s="5" t="s">
        <v>25</v>
      </c>
      <c r="D283" s="5" t="s">
        <v>19</v>
      </c>
      <c r="E283" s="17">
        <v>551010.74</v>
      </c>
      <c r="F283" s="18">
        <v>61401</v>
      </c>
      <c r="G283" s="19">
        <v>69</v>
      </c>
      <c r="H283" s="22">
        <v>1000</v>
      </c>
      <c r="I283" s="5" t="str">
        <f t="shared" si="5"/>
        <v>26091902</v>
      </c>
      <c r="J283" s="5" t="s">
        <v>14</v>
      </c>
      <c r="K283" s="5" t="s">
        <v>15</v>
      </c>
      <c r="L283" s="14">
        <v>144439335</v>
      </c>
    </row>
    <row r="284" spans="1:12" ht="17" x14ac:dyDescent="0.2">
      <c r="A284" s="5" t="s">
        <v>1383</v>
      </c>
      <c r="B284" s="5" t="s">
        <v>31</v>
      </c>
      <c r="C284" s="5" t="s">
        <v>18</v>
      </c>
      <c r="D284" s="5" t="s">
        <v>29</v>
      </c>
      <c r="E284" s="17">
        <v>360093.43</v>
      </c>
      <c r="F284" s="18">
        <v>25147</v>
      </c>
      <c r="G284" s="19">
        <v>101</v>
      </c>
      <c r="H284" s="22">
        <v>1000</v>
      </c>
      <c r="I284" s="5" t="str">
        <f t="shared" si="5"/>
        <v>26091902</v>
      </c>
      <c r="J284" s="5" t="s">
        <v>26</v>
      </c>
      <c r="K284" s="5" t="s">
        <v>27</v>
      </c>
      <c r="L284" s="14">
        <v>694598288</v>
      </c>
    </row>
    <row r="285" spans="1:12" ht="17" x14ac:dyDescent="0.2">
      <c r="A285" s="5" t="s">
        <v>1384</v>
      </c>
      <c r="B285" s="5" t="s">
        <v>31</v>
      </c>
      <c r="C285" s="5" t="s">
        <v>18</v>
      </c>
      <c r="D285" s="5" t="s">
        <v>12</v>
      </c>
      <c r="E285" s="17">
        <v>541945.81000000006</v>
      </c>
      <c r="F285" s="18">
        <v>73536</v>
      </c>
      <c r="G285" s="19">
        <v>67</v>
      </c>
      <c r="H285" s="22">
        <v>1000</v>
      </c>
      <c r="I285" s="5" t="str">
        <f t="shared" si="5"/>
        <v>26091902</v>
      </c>
      <c r="J285" s="5" t="s">
        <v>14</v>
      </c>
      <c r="K285" s="5" t="s">
        <v>22</v>
      </c>
      <c r="L285" s="14">
        <v>172518524</v>
      </c>
    </row>
    <row r="286" spans="1:12" ht="17" x14ac:dyDescent="0.2">
      <c r="A286" s="5" t="s">
        <v>1385</v>
      </c>
      <c r="B286" s="5" t="s">
        <v>31</v>
      </c>
      <c r="C286" s="5" t="s">
        <v>18</v>
      </c>
      <c r="D286" s="5" t="s">
        <v>29</v>
      </c>
      <c r="E286" s="17">
        <v>581063.05000000005</v>
      </c>
      <c r="F286" s="18">
        <v>24860</v>
      </c>
      <c r="G286" s="19">
        <v>73</v>
      </c>
      <c r="H286" s="22">
        <v>1000</v>
      </c>
      <c r="I286" s="5" t="str">
        <f t="shared" si="5"/>
        <v>26091902</v>
      </c>
      <c r="J286" s="5" t="s">
        <v>14</v>
      </c>
      <c r="K286" s="5" t="s">
        <v>15</v>
      </c>
      <c r="L286" s="14">
        <v>350.4</v>
      </c>
    </row>
    <row r="287" spans="1:12" ht="17" x14ac:dyDescent="0.2">
      <c r="A287" s="5" t="s">
        <v>1386</v>
      </c>
      <c r="B287" s="5" t="s">
        <v>24</v>
      </c>
      <c r="C287" s="5" t="s">
        <v>25</v>
      </c>
      <c r="D287" s="5" t="s">
        <v>19</v>
      </c>
      <c r="E287" s="17">
        <v>394272.58</v>
      </c>
      <c r="F287" s="18">
        <v>65404</v>
      </c>
      <c r="G287" s="19">
        <v>99</v>
      </c>
      <c r="H287" s="22">
        <v>1000</v>
      </c>
      <c r="I287" s="5" t="str">
        <f t="shared" si="5"/>
        <v>26091902</v>
      </c>
      <c r="J287" s="5" t="s">
        <v>14</v>
      </c>
      <c r="K287" s="5" t="s">
        <v>15</v>
      </c>
      <c r="L287" s="14">
        <v>300703109</v>
      </c>
    </row>
    <row r="288" spans="1:12" ht="17" x14ac:dyDescent="0.2">
      <c r="A288" s="5" t="s">
        <v>1387</v>
      </c>
      <c r="B288" s="5" t="s">
        <v>31</v>
      </c>
      <c r="C288" s="5" t="s">
        <v>25</v>
      </c>
      <c r="D288" s="5" t="s">
        <v>29</v>
      </c>
      <c r="E288" s="17">
        <v>312627.19</v>
      </c>
      <c r="F288" s="18">
        <v>34510</v>
      </c>
      <c r="G288" s="19">
        <v>81</v>
      </c>
      <c r="H288" s="22">
        <v>1000</v>
      </c>
      <c r="I288" s="5" t="str">
        <f t="shared" si="5"/>
        <v>26091902</v>
      </c>
      <c r="J288" s="5" t="s">
        <v>14</v>
      </c>
      <c r="K288" s="5" t="s">
        <v>15</v>
      </c>
      <c r="L288" s="14">
        <v>388.8</v>
      </c>
    </row>
    <row r="289" spans="1:12" ht="17" x14ac:dyDescent="0.2">
      <c r="A289" s="5" t="s">
        <v>1388</v>
      </c>
      <c r="B289" s="5" t="s">
        <v>24</v>
      </c>
      <c r="C289" s="5" t="s">
        <v>25</v>
      </c>
      <c r="D289" s="5" t="s">
        <v>19</v>
      </c>
      <c r="E289" s="17">
        <v>353000.77</v>
      </c>
      <c r="F289" s="18">
        <v>0</v>
      </c>
      <c r="G289" s="19">
        <v>108</v>
      </c>
      <c r="H289" s="22">
        <v>1000</v>
      </c>
      <c r="I289" s="5" t="str">
        <f t="shared" si="5"/>
        <v>26091902</v>
      </c>
      <c r="J289" s="5" t="s">
        <v>26</v>
      </c>
      <c r="K289" s="5" t="s">
        <v>22</v>
      </c>
      <c r="L289" s="14">
        <v>777.6</v>
      </c>
    </row>
    <row r="290" spans="1:12" ht="17" x14ac:dyDescent="0.2">
      <c r="A290" s="5" t="s">
        <v>1389</v>
      </c>
      <c r="B290" s="5" t="s">
        <v>10</v>
      </c>
      <c r="C290" s="5" t="s">
        <v>18</v>
      </c>
      <c r="D290" s="5" t="s">
        <v>33</v>
      </c>
      <c r="E290" s="17">
        <v>1099059.48</v>
      </c>
      <c r="F290" s="18">
        <v>44552</v>
      </c>
      <c r="G290" s="19">
        <v>137</v>
      </c>
      <c r="H290" s="22">
        <v>1000</v>
      </c>
      <c r="I290" s="5" t="str">
        <f t="shared" si="5"/>
        <v>26091902</v>
      </c>
      <c r="J290" s="5" t="s">
        <v>14</v>
      </c>
      <c r="K290" s="5" t="s">
        <v>27</v>
      </c>
      <c r="L290" s="14">
        <v>311103582</v>
      </c>
    </row>
    <row r="291" spans="1:12" ht="17" x14ac:dyDescent="0.2">
      <c r="A291" s="5" t="s">
        <v>1390</v>
      </c>
      <c r="B291" s="5" t="s">
        <v>17</v>
      </c>
      <c r="C291" s="5" t="s">
        <v>25</v>
      </c>
      <c r="D291" s="5" t="s">
        <v>29</v>
      </c>
      <c r="E291" s="17">
        <v>477294.38</v>
      </c>
      <c r="F291" s="18">
        <v>20993</v>
      </c>
      <c r="G291" s="19">
        <v>133</v>
      </c>
      <c r="H291" s="22">
        <v>1000</v>
      </c>
      <c r="I291" s="5" t="str">
        <f t="shared" si="5"/>
        <v>26091902</v>
      </c>
      <c r="J291" s="5" t="s">
        <v>14</v>
      </c>
      <c r="K291" s="5" t="s">
        <v>27</v>
      </c>
      <c r="L291" s="14">
        <v>638.4</v>
      </c>
    </row>
    <row r="292" spans="1:12" ht="17" x14ac:dyDescent="0.2">
      <c r="A292" s="5" t="s">
        <v>1391</v>
      </c>
      <c r="B292" s="5" t="s">
        <v>31</v>
      </c>
      <c r="C292" s="5" t="s">
        <v>18</v>
      </c>
      <c r="D292" s="5" t="s">
        <v>19</v>
      </c>
      <c r="E292" s="17">
        <v>220233.52</v>
      </c>
      <c r="F292" s="18">
        <v>0</v>
      </c>
      <c r="G292" s="19">
        <v>61</v>
      </c>
      <c r="H292" s="11">
        <v>36526</v>
      </c>
      <c r="I292" s="11" t="str">
        <f t="shared" si="5"/>
        <v>01012000</v>
      </c>
      <c r="J292" s="5" t="s">
        <v>14</v>
      </c>
      <c r="K292" s="5" t="s">
        <v>22</v>
      </c>
      <c r="L292" s="14">
        <v>292.8</v>
      </c>
    </row>
    <row r="293" spans="1:12" ht="17" x14ac:dyDescent="0.2">
      <c r="A293" s="5" t="s">
        <v>1392</v>
      </c>
      <c r="B293" s="5" t="s">
        <v>10</v>
      </c>
      <c r="C293" s="5" t="s">
        <v>25</v>
      </c>
      <c r="D293" s="5" t="s">
        <v>29</v>
      </c>
      <c r="E293" s="17">
        <v>245917.17</v>
      </c>
      <c r="F293" s="18">
        <v>21190</v>
      </c>
      <c r="G293" s="19">
        <v>65</v>
      </c>
      <c r="H293" s="11">
        <v>36557</v>
      </c>
      <c r="I293" s="11" t="str">
        <f t="shared" si="5"/>
        <v>01022000</v>
      </c>
      <c r="J293" s="5" t="s">
        <v>14</v>
      </c>
      <c r="K293" s="5" t="s">
        <v>15</v>
      </c>
      <c r="L293" s="14">
        <v>312</v>
      </c>
    </row>
    <row r="294" spans="1:12" ht="17" x14ac:dyDescent="0.2">
      <c r="A294" s="5" t="s">
        <v>1393</v>
      </c>
      <c r="B294" s="5" t="s">
        <v>17</v>
      </c>
      <c r="C294" s="5" t="s">
        <v>18</v>
      </c>
      <c r="D294" s="5" t="s">
        <v>33</v>
      </c>
      <c r="E294" s="17">
        <v>1037388.88</v>
      </c>
      <c r="F294" s="18">
        <v>62587</v>
      </c>
      <c r="G294" s="19">
        <v>86</v>
      </c>
      <c r="H294" s="22">
        <v>1000</v>
      </c>
      <c r="I294" s="5" t="str">
        <f t="shared" si="5"/>
        <v>26091902</v>
      </c>
      <c r="J294" s="5" t="s">
        <v>14</v>
      </c>
      <c r="K294" s="5" t="s">
        <v>15</v>
      </c>
      <c r="L294" s="14">
        <v>412.8</v>
      </c>
    </row>
    <row r="295" spans="1:12" ht="17" x14ac:dyDescent="0.2">
      <c r="A295" s="5" t="s">
        <v>1394</v>
      </c>
      <c r="B295" s="5" t="s">
        <v>10</v>
      </c>
      <c r="C295" s="5" t="s">
        <v>18</v>
      </c>
      <c r="D295" s="5" t="s">
        <v>29</v>
      </c>
      <c r="E295" s="17">
        <v>258420.39</v>
      </c>
      <c r="F295" s="18">
        <v>22562</v>
      </c>
      <c r="G295" s="19">
        <v>65</v>
      </c>
      <c r="H295" s="22">
        <v>1000</v>
      </c>
      <c r="I295" s="5" t="str">
        <f t="shared" si="5"/>
        <v>26091902</v>
      </c>
      <c r="J295" s="5" t="s">
        <v>14</v>
      </c>
      <c r="K295" s="5" t="s">
        <v>22</v>
      </c>
      <c r="L295" s="14">
        <v>312</v>
      </c>
    </row>
    <row r="296" spans="1:12" ht="17" x14ac:dyDescent="0.2">
      <c r="A296" s="5" t="s">
        <v>1395</v>
      </c>
      <c r="B296" s="5" t="s">
        <v>24</v>
      </c>
      <c r="C296" s="5" t="s">
        <v>25</v>
      </c>
      <c r="D296" s="5" t="s">
        <v>29</v>
      </c>
      <c r="E296" s="17">
        <v>430742.28</v>
      </c>
      <c r="F296" s="18">
        <v>73345</v>
      </c>
      <c r="G296" s="19">
        <v>107</v>
      </c>
      <c r="H296" s="22">
        <v>1000</v>
      </c>
      <c r="I296" s="5" t="str">
        <f t="shared" si="5"/>
        <v>26091902</v>
      </c>
      <c r="J296" s="5" t="s">
        <v>14</v>
      </c>
      <c r="K296" s="5" t="s">
        <v>27</v>
      </c>
      <c r="L296" s="14">
        <v>513.6</v>
      </c>
    </row>
    <row r="297" spans="1:12" ht="17" x14ac:dyDescent="0.2">
      <c r="A297" s="5" t="s">
        <v>1396</v>
      </c>
      <c r="B297" s="5" t="s">
        <v>31</v>
      </c>
      <c r="C297" s="5" t="s">
        <v>18</v>
      </c>
      <c r="D297" s="5" t="s">
        <v>29</v>
      </c>
      <c r="E297" s="17">
        <v>304025.38</v>
      </c>
      <c r="F297" s="18">
        <v>0</v>
      </c>
      <c r="G297" s="19">
        <v>83</v>
      </c>
      <c r="H297" s="22">
        <v>1000</v>
      </c>
      <c r="I297" s="5" t="str">
        <f t="shared" si="5"/>
        <v>26091902</v>
      </c>
      <c r="J297" s="5" t="s">
        <v>14</v>
      </c>
      <c r="K297" s="5" t="s">
        <v>15</v>
      </c>
      <c r="L297" s="14">
        <v>989105367</v>
      </c>
    </row>
    <row r="298" spans="1:12" ht="17" x14ac:dyDescent="0.2">
      <c r="A298" s="5" t="s">
        <v>1397</v>
      </c>
      <c r="B298" s="5" t="s">
        <v>24</v>
      </c>
      <c r="C298" s="5" t="s">
        <v>18</v>
      </c>
      <c r="D298" s="5" t="s">
        <v>12</v>
      </c>
      <c r="E298" s="17">
        <v>1916098.99</v>
      </c>
      <c r="F298" s="18">
        <v>22705</v>
      </c>
      <c r="G298" s="19">
        <v>239</v>
      </c>
      <c r="H298" s="22">
        <v>1000</v>
      </c>
      <c r="I298" s="5" t="str">
        <f t="shared" si="5"/>
        <v>26091902</v>
      </c>
      <c r="J298" s="5" t="s">
        <v>14</v>
      </c>
      <c r="K298" s="5" t="s">
        <v>60</v>
      </c>
      <c r="L298" s="14">
        <v>1294700423</v>
      </c>
    </row>
    <row r="299" spans="1:12" ht="17" x14ac:dyDescent="0.2">
      <c r="A299" s="5" t="s">
        <v>1398</v>
      </c>
      <c r="B299" s="5" t="s">
        <v>10</v>
      </c>
      <c r="C299" s="5" t="s">
        <v>25</v>
      </c>
      <c r="D299" s="5" t="s">
        <v>19</v>
      </c>
      <c r="E299" s="17">
        <v>817657.68</v>
      </c>
      <c r="F299" s="18">
        <v>67137</v>
      </c>
      <c r="G299" s="19">
        <v>111</v>
      </c>
      <c r="H299" s="11">
        <v>36647</v>
      </c>
      <c r="I299" s="11" t="str">
        <f t="shared" si="5"/>
        <v>01052000</v>
      </c>
      <c r="J299" s="5" t="s">
        <v>14</v>
      </c>
      <c r="K299" s="5" t="s">
        <v>27</v>
      </c>
      <c r="L299" s="14">
        <v>314880326</v>
      </c>
    </row>
    <row r="300" spans="1:12" ht="17" x14ac:dyDescent="0.2">
      <c r="A300" s="5" t="s">
        <v>1399</v>
      </c>
      <c r="B300" s="5" t="s">
        <v>31</v>
      </c>
      <c r="C300" s="5" t="s">
        <v>18</v>
      </c>
      <c r="D300" s="5" t="s">
        <v>19</v>
      </c>
      <c r="E300" s="17">
        <v>528530.76</v>
      </c>
      <c r="F300" s="18">
        <v>22627</v>
      </c>
      <c r="G300" s="19">
        <v>67</v>
      </c>
      <c r="H300" s="22">
        <v>1000</v>
      </c>
      <c r="I300" s="5" t="str">
        <f t="shared" si="5"/>
        <v>26091902</v>
      </c>
      <c r="J300" s="5" t="s">
        <v>14</v>
      </c>
      <c r="K300" s="5" t="s">
        <v>15</v>
      </c>
      <c r="L300" s="14">
        <v>321.60000000000002</v>
      </c>
    </row>
    <row r="301" spans="1:12" ht="17" x14ac:dyDescent="0.2">
      <c r="A301" s="5" t="s">
        <v>1400</v>
      </c>
      <c r="B301" s="5" t="s">
        <v>24</v>
      </c>
      <c r="C301" s="5" t="s">
        <v>18</v>
      </c>
      <c r="D301" s="5" t="s">
        <v>12</v>
      </c>
      <c r="E301" s="17">
        <v>802499.3</v>
      </c>
      <c r="F301" s="18">
        <v>38702</v>
      </c>
      <c r="G301" s="19">
        <v>101</v>
      </c>
      <c r="H301" s="11">
        <v>36586</v>
      </c>
      <c r="I301" s="11" t="str">
        <f t="shared" si="5"/>
        <v>01032000</v>
      </c>
      <c r="J301" s="5" t="s">
        <v>14</v>
      </c>
      <c r="K301" s="5" t="s">
        <v>27</v>
      </c>
      <c r="L301" s="14">
        <v>253364333</v>
      </c>
    </row>
    <row r="302" spans="1:12" ht="17" x14ac:dyDescent="0.2">
      <c r="A302" s="5" t="s">
        <v>1401</v>
      </c>
      <c r="B302" s="5" t="s">
        <v>24</v>
      </c>
      <c r="C302" s="5" t="s">
        <v>25</v>
      </c>
      <c r="D302" s="5" t="s">
        <v>19</v>
      </c>
      <c r="E302" s="17">
        <v>281046.44</v>
      </c>
      <c r="F302" s="18">
        <v>26790</v>
      </c>
      <c r="G302" s="19">
        <v>71</v>
      </c>
      <c r="H302" s="22">
        <v>1000</v>
      </c>
      <c r="I302" s="5" t="str">
        <f t="shared" si="5"/>
        <v>26091902</v>
      </c>
      <c r="J302" s="5" t="s">
        <v>14</v>
      </c>
      <c r="K302" s="5" t="s">
        <v>22</v>
      </c>
      <c r="L302" s="14">
        <v>340.8</v>
      </c>
    </row>
    <row r="303" spans="1:12" ht="17" x14ac:dyDescent="0.2">
      <c r="A303" s="5" t="s">
        <v>1402</v>
      </c>
      <c r="B303" s="5" t="s">
        <v>17</v>
      </c>
      <c r="C303" s="5" t="s">
        <v>18</v>
      </c>
      <c r="D303" s="5" t="s">
        <v>19</v>
      </c>
      <c r="E303" s="17">
        <v>773955.04</v>
      </c>
      <c r="F303" s="18">
        <v>64859</v>
      </c>
      <c r="G303" s="19">
        <v>96</v>
      </c>
      <c r="H303" s="22">
        <v>1000</v>
      </c>
      <c r="I303" s="5" t="str">
        <f t="shared" si="5"/>
        <v>26091902</v>
      </c>
      <c r="J303" s="5" t="s">
        <v>14</v>
      </c>
      <c r="K303" s="5" t="s">
        <v>15</v>
      </c>
      <c r="L303" s="14">
        <v>266949266</v>
      </c>
    </row>
    <row r="304" spans="1:12" ht="17" x14ac:dyDescent="0.2">
      <c r="A304" s="5" t="s">
        <v>1403</v>
      </c>
      <c r="B304" s="5" t="s">
        <v>10</v>
      </c>
      <c r="C304" s="5" t="s">
        <v>25</v>
      </c>
      <c r="D304" s="5" t="s">
        <v>19</v>
      </c>
      <c r="E304" s="17">
        <v>410979.36</v>
      </c>
      <c r="F304" s="18">
        <v>86657</v>
      </c>
      <c r="G304" s="19">
        <v>103</v>
      </c>
      <c r="H304" s="22">
        <v>1000</v>
      </c>
      <c r="I304" s="5" t="str">
        <f t="shared" si="5"/>
        <v>26091902</v>
      </c>
      <c r="J304" s="5" t="s">
        <v>14</v>
      </c>
      <c r="K304" s="5" t="s">
        <v>73</v>
      </c>
      <c r="L304" s="14">
        <v>316227946</v>
      </c>
    </row>
    <row r="305" spans="1:12" ht="17" x14ac:dyDescent="0.2">
      <c r="A305" s="5" t="s">
        <v>1404</v>
      </c>
      <c r="B305" s="5" t="s">
        <v>21</v>
      </c>
      <c r="C305" s="5" t="s">
        <v>18</v>
      </c>
      <c r="D305" s="5" t="s">
        <v>29</v>
      </c>
      <c r="E305" s="17">
        <v>327516.2</v>
      </c>
      <c r="F305" s="18">
        <v>69263</v>
      </c>
      <c r="G305" s="19">
        <v>81</v>
      </c>
      <c r="H305" s="11">
        <v>36557</v>
      </c>
      <c r="I305" s="11" t="str">
        <f t="shared" si="5"/>
        <v>01022000</v>
      </c>
      <c r="J305" s="5" t="s">
        <v>14</v>
      </c>
      <c r="K305" s="5" t="s">
        <v>22</v>
      </c>
      <c r="L305" s="14">
        <v>494847804</v>
      </c>
    </row>
    <row r="306" spans="1:12" ht="17" x14ac:dyDescent="0.2">
      <c r="A306" s="5" t="s">
        <v>1405</v>
      </c>
      <c r="B306" s="5" t="s">
        <v>31</v>
      </c>
      <c r="C306" s="5" t="s">
        <v>25</v>
      </c>
      <c r="D306" s="5" t="s">
        <v>19</v>
      </c>
      <c r="E306" s="17">
        <v>265269.53000000003</v>
      </c>
      <c r="F306" s="18">
        <v>82655</v>
      </c>
      <c r="G306" s="19">
        <v>66</v>
      </c>
      <c r="H306" s="22">
        <v>1000</v>
      </c>
      <c r="I306" s="5" t="str">
        <f t="shared" si="5"/>
        <v>26091902</v>
      </c>
      <c r="J306" s="5" t="s">
        <v>14</v>
      </c>
      <c r="K306" s="5" t="s">
        <v>22</v>
      </c>
      <c r="L306" s="14">
        <v>316.8</v>
      </c>
    </row>
    <row r="307" spans="1:12" ht="17" x14ac:dyDescent="0.2">
      <c r="A307" s="5" t="s">
        <v>1406</v>
      </c>
      <c r="B307" s="5" t="s">
        <v>24</v>
      </c>
      <c r="C307" s="5" t="s">
        <v>18</v>
      </c>
      <c r="D307" s="5" t="s">
        <v>29</v>
      </c>
      <c r="E307" s="17">
        <v>504822.62</v>
      </c>
      <c r="F307" s="18">
        <v>29401</v>
      </c>
      <c r="G307" s="19">
        <v>65</v>
      </c>
      <c r="H307" s="22">
        <v>1000</v>
      </c>
      <c r="I307" s="5" t="str">
        <f t="shared" si="5"/>
        <v>26091902</v>
      </c>
      <c r="J307" s="5" t="s">
        <v>14</v>
      </c>
      <c r="K307" s="5" t="s">
        <v>15</v>
      </c>
      <c r="L307" s="14">
        <v>312</v>
      </c>
    </row>
    <row r="308" spans="1:12" ht="17" x14ac:dyDescent="0.2">
      <c r="A308" s="5" t="s">
        <v>1407</v>
      </c>
      <c r="B308" s="5" t="s">
        <v>10</v>
      </c>
      <c r="C308" s="5" t="s">
        <v>25</v>
      </c>
      <c r="D308" s="5" t="s">
        <v>19</v>
      </c>
      <c r="E308" s="17">
        <v>336241.44</v>
      </c>
      <c r="F308" s="18">
        <v>22853</v>
      </c>
      <c r="G308" s="19">
        <v>87</v>
      </c>
      <c r="H308" s="22">
        <v>1000</v>
      </c>
      <c r="I308" s="5" t="str">
        <f t="shared" si="5"/>
        <v>26091902</v>
      </c>
      <c r="J308" s="5" t="s">
        <v>14</v>
      </c>
      <c r="K308" s="5" t="s">
        <v>15</v>
      </c>
      <c r="L308" s="14">
        <v>31635678</v>
      </c>
    </row>
    <row r="309" spans="1:12" ht="17" x14ac:dyDescent="0.2">
      <c r="A309" s="5" t="s">
        <v>1408</v>
      </c>
      <c r="B309" s="5" t="s">
        <v>17</v>
      </c>
      <c r="C309" s="5" t="s">
        <v>18</v>
      </c>
      <c r="D309" s="5" t="s">
        <v>33</v>
      </c>
      <c r="E309" s="17">
        <v>485842.94</v>
      </c>
      <c r="F309" s="18">
        <v>26480</v>
      </c>
      <c r="G309" s="19">
        <v>63</v>
      </c>
      <c r="H309" s="22">
        <v>1000</v>
      </c>
      <c r="I309" s="5" t="str">
        <f t="shared" si="5"/>
        <v>26091902</v>
      </c>
      <c r="J309" s="5" t="s">
        <v>14</v>
      </c>
      <c r="K309" s="5" t="s">
        <v>22</v>
      </c>
      <c r="L309" s="14">
        <v>378695238</v>
      </c>
    </row>
    <row r="310" spans="1:12" ht="17" x14ac:dyDescent="0.2">
      <c r="A310" s="5" t="s">
        <v>1409</v>
      </c>
      <c r="B310" s="5" t="s">
        <v>31</v>
      </c>
      <c r="C310" s="5" t="s">
        <v>18</v>
      </c>
      <c r="D310" s="5" t="s">
        <v>29</v>
      </c>
      <c r="E310" s="17">
        <v>214492.15</v>
      </c>
      <c r="F310" s="18">
        <v>0</v>
      </c>
      <c r="G310" s="19">
        <v>61</v>
      </c>
      <c r="H310" s="11">
        <v>36526</v>
      </c>
      <c r="I310" s="11" t="str">
        <f t="shared" si="5"/>
        <v>01012000</v>
      </c>
      <c r="J310" s="5" t="s">
        <v>14</v>
      </c>
      <c r="K310" s="5" t="s">
        <v>15</v>
      </c>
      <c r="L310" s="14">
        <v>292.8</v>
      </c>
    </row>
    <row r="311" spans="1:12" ht="17" x14ac:dyDescent="0.2">
      <c r="A311" s="5" t="s">
        <v>1410</v>
      </c>
      <c r="B311" s="5" t="s">
        <v>24</v>
      </c>
      <c r="C311" s="5" t="s">
        <v>25</v>
      </c>
      <c r="D311" s="5" t="s">
        <v>19</v>
      </c>
      <c r="E311" s="17">
        <v>604261.85</v>
      </c>
      <c r="F311" s="18">
        <v>0</v>
      </c>
      <c r="G311" s="19">
        <v>83</v>
      </c>
      <c r="H311" s="22">
        <v>1000</v>
      </c>
      <c r="I311" s="5" t="str">
        <f t="shared" si="5"/>
        <v>26091902</v>
      </c>
      <c r="J311" s="5" t="s">
        <v>14</v>
      </c>
      <c r="K311" s="5" t="s">
        <v>22</v>
      </c>
      <c r="L311" s="14">
        <v>904385726</v>
      </c>
    </row>
    <row r="312" spans="1:12" ht="17" x14ac:dyDescent="0.2">
      <c r="A312" s="5" t="s">
        <v>1411</v>
      </c>
      <c r="B312" s="5" t="s">
        <v>31</v>
      </c>
      <c r="C312" s="5" t="s">
        <v>18</v>
      </c>
      <c r="D312" s="5" t="s">
        <v>29</v>
      </c>
      <c r="E312" s="17">
        <v>338720.33</v>
      </c>
      <c r="F312" s="18">
        <v>73268</v>
      </c>
      <c r="G312" s="19">
        <v>84</v>
      </c>
      <c r="H312" s="22">
        <v>1000</v>
      </c>
      <c r="I312" s="5" t="str">
        <f t="shared" si="5"/>
        <v>26091902</v>
      </c>
      <c r="J312" s="5" t="s">
        <v>14</v>
      </c>
      <c r="K312" s="5" t="s">
        <v>15</v>
      </c>
      <c r="L312" s="14">
        <v>93623377</v>
      </c>
    </row>
    <row r="313" spans="1:12" ht="17" x14ac:dyDescent="0.2">
      <c r="A313" s="5" t="s">
        <v>1412</v>
      </c>
      <c r="B313" s="5" t="s">
        <v>31</v>
      </c>
      <c r="C313" s="5" t="s">
        <v>18</v>
      </c>
      <c r="D313" s="5" t="s">
        <v>75</v>
      </c>
      <c r="E313" s="17">
        <v>1086427.49</v>
      </c>
      <c r="F313" s="18">
        <v>95579</v>
      </c>
      <c r="G313" s="19">
        <v>67</v>
      </c>
      <c r="H313" s="22">
        <v>1000</v>
      </c>
      <c r="I313" s="5" t="str">
        <f t="shared" si="5"/>
        <v>26091902</v>
      </c>
      <c r="J313" s="5" t="s">
        <v>14</v>
      </c>
      <c r="K313" s="5" t="s">
        <v>15</v>
      </c>
      <c r="L313" s="14">
        <v>308631159</v>
      </c>
    </row>
    <row r="314" spans="1:12" ht="17" x14ac:dyDescent="0.2">
      <c r="A314" s="5" t="s">
        <v>1413</v>
      </c>
      <c r="B314" s="5" t="s">
        <v>31</v>
      </c>
      <c r="C314" s="5" t="s">
        <v>18</v>
      </c>
      <c r="D314" s="5" t="s">
        <v>12</v>
      </c>
      <c r="E314" s="17">
        <v>884265</v>
      </c>
      <c r="F314" s="18">
        <v>42142</v>
      </c>
      <c r="G314" s="19">
        <v>112</v>
      </c>
      <c r="H314" s="22">
        <v>1000</v>
      </c>
      <c r="I314" s="5" t="str">
        <f t="shared" si="5"/>
        <v>26091902</v>
      </c>
      <c r="J314" s="5" t="s">
        <v>14</v>
      </c>
      <c r="K314" s="5" t="s">
        <v>73</v>
      </c>
      <c r="L314" s="14">
        <v>39617554</v>
      </c>
    </row>
    <row r="315" spans="1:12" ht="17" x14ac:dyDescent="0.2">
      <c r="A315" s="5" t="s">
        <v>1414</v>
      </c>
      <c r="B315" s="5" t="s">
        <v>10</v>
      </c>
      <c r="C315" s="5" t="s">
        <v>25</v>
      </c>
      <c r="D315" s="5" t="s">
        <v>33</v>
      </c>
      <c r="E315" s="17">
        <v>261661.39</v>
      </c>
      <c r="F315" s="18">
        <v>72302</v>
      </c>
      <c r="G315" s="19">
        <v>66</v>
      </c>
      <c r="H315" s="22">
        <v>1000</v>
      </c>
      <c r="I315" s="5" t="str">
        <f t="shared" si="5"/>
        <v>26091902</v>
      </c>
      <c r="J315" s="5" t="s">
        <v>37</v>
      </c>
      <c r="K315" s="5" t="s">
        <v>22</v>
      </c>
      <c r="L315" s="14">
        <v>316.8</v>
      </c>
    </row>
    <row r="316" spans="1:12" ht="17" x14ac:dyDescent="0.2">
      <c r="A316" s="5" t="s">
        <v>1415</v>
      </c>
      <c r="B316" s="5" t="s">
        <v>24</v>
      </c>
      <c r="C316" s="5" t="s">
        <v>25</v>
      </c>
      <c r="D316" s="5" t="s">
        <v>19</v>
      </c>
      <c r="E316" s="17">
        <v>3076325.64</v>
      </c>
      <c r="F316" s="18">
        <v>41279</v>
      </c>
      <c r="G316" s="19">
        <v>115</v>
      </c>
      <c r="H316" s="22">
        <v>1000</v>
      </c>
      <c r="I316" s="5" t="str">
        <f t="shared" si="5"/>
        <v>26091902</v>
      </c>
      <c r="J316" s="5" t="s">
        <v>14</v>
      </c>
      <c r="K316" s="5" t="s">
        <v>73</v>
      </c>
      <c r="L316" s="14">
        <v>251429988</v>
      </c>
    </row>
    <row r="317" spans="1:12" ht="17" x14ac:dyDescent="0.2">
      <c r="A317" s="5" t="s">
        <v>1416</v>
      </c>
      <c r="B317" s="5" t="s">
        <v>10</v>
      </c>
      <c r="C317" s="5" t="s">
        <v>25</v>
      </c>
      <c r="D317" s="5" t="s">
        <v>12</v>
      </c>
      <c r="E317" s="17">
        <v>520022.78</v>
      </c>
      <c r="F317" s="18">
        <v>23401</v>
      </c>
      <c r="G317" s="19">
        <v>66</v>
      </c>
      <c r="H317" s="22">
        <v>1000</v>
      </c>
      <c r="I317" s="5" t="str">
        <f t="shared" si="5"/>
        <v>26091902</v>
      </c>
      <c r="J317" s="5" t="s">
        <v>14</v>
      </c>
      <c r="K317" s="5" t="s">
        <v>15</v>
      </c>
      <c r="L317" s="14">
        <v>316.8</v>
      </c>
    </row>
    <row r="318" spans="1:12" ht="17" x14ac:dyDescent="0.2">
      <c r="A318" s="5" t="s">
        <v>1417</v>
      </c>
      <c r="B318" s="5" t="s">
        <v>21</v>
      </c>
      <c r="C318" s="5" t="s">
        <v>25</v>
      </c>
      <c r="D318" s="5" t="s">
        <v>19</v>
      </c>
      <c r="E318" s="17">
        <v>859130.54</v>
      </c>
      <c r="F318" s="18">
        <v>0</v>
      </c>
      <c r="G318" s="19">
        <v>128</v>
      </c>
      <c r="H318" s="22">
        <v>1000</v>
      </c>
      <c r="I318" s="5" t="str">
        <f t="shared" si="5"/>
        <v>26091902</v>
      </c>
      <c r="J318" s="5" t="s">
        <v>26</v>
      </c>
      <c r="K318" s="5" t="s">
        <v>27</v>
      </c>
      <c r="L318" s="14">
        <v>1448994134</v>
      </c>
    </row>
    <row r="319" spans="1:12" ht="17" x14ac:dyDescent="0.2">
      <c r="A319" s="5" t="s">
        <v>1418</v>
      </c>
      <c r="B319" s="5" t="s">
        <v>17</v>
      </c>
      <c r="C319" s="5" t="s">
        <v>18</v>
      </c>
      <c r="D319" s="5" t="s">
        <v>33</v>
      </c>
      <c r="E319" s="17">
        <v>264657.38</v>
      </c>
      <c r="F319" s="18">
        <v>23170</v>
      </c>
      <c r="G319" s="19">
        <v>71</v>
      </c>
      <c r="H319" s="22">
        <v>1000</v>
      </c>
      <c r="I319" s="5" t="str">
        <f t="shared" si="5"/>
        <v>26091902</v>
      </c>
      <c r="J319" s="5" t="s">
        <v>14</v>
      </c>
      <c r="K319" s="5" t="s">
        <v>15</v>
      </c>
      <c r="L319" s="14">
        <v>340.8</v>
      </c>
    </row>
    <row r="320" spans="1:12" ht="17" x14ac:dyDescent="0.2">
      <c r="A320" s="5" t="s">
        <v>1419</v>
      </c>
      <c r="B320" s="5" t="s">
        <v>31</v>
      </c>
      <c r="C320" s="5" t="s">
        <v>18</v>
      </c>
      <c r="D320" s="5" t="s">
        <v>19</v>
      </c>
      <c r="E320" s="17">
        <v>460724.43</v>
      </c>
      <c r="F320" s="18">
        <v>17343</v>
      </c>
      <c r="G320" s="19">
        <v>63</v>
      </c>
      <c r="H320" s="22">
        <v>1000</v>
      </c>
      <c r="I320" s="5" t="str">
        <f t="shared" si="5"/>
        <v>26091902</v>
      </c>
      <c r="J320" s="5" t="s">
        <v>26</v>
      </c>
      <c r="K320" s="5" t="s">
        <v>22</v>
      </c>
      <c r="L320" s="14">
        <v>208659743</v>
      </c>
    </row>
    <row r="321" spans="1:12" ht="17" x14ac:dyDescent="0.2">
      <c r="A321" s="5" t="s">
        <v>1420</v>
      </c>
      <c r="B321" s="5" t="s">
        <v>31</v>
      </c>
      <c r="C321" s="5" t="s">
        <v>25</v>
      </c>
      <c r="D321" s="5" t="s">
        <v>33</v>
      </c>
      <c r="E321" s="17">
        <v>486062</v>
      </c>
      <c r="F321" s="18">
        <v>25854</v>
      </c>
      <c r="G321" s="19">
        <v>68</v>
      </c>
      <c r="H321" s="22">
        <v>1000</v>
      </c>
      <c r="I321" s="5" t="str">
        <f t="shared" si="5"/>
        <v>26091902</v>
      </c>
      <c r="J321" s="5" t="s">
        <v>14</v>
      </c>
      <c r="K321" s="5" t="s">
        <v>15</v>
      </c>
      <c r="L321" s="14">
        <v>396284835</v>
      </c>
    </row>
    <row r="322" spans="1:12" ht="17" x14ac:dyDescent="0.2">
      <c r="A322" s="5" t="s">
        <v>1421</v>
      </c>
      <c r="B322" s="5" t="s">
        <v>31</v>
      </c>
      <c r="C322" s="5" t="s">
        <v>25</v>
      </c>
      <c r="D322" s="5" t="s">
        <v>33</v>
      </c>
      <c r="E322" s="17">
        <v>258084.99</v>
      </c>
      <c r="F322" s="18">
        <v>46900</v>
      </c>
      <c r="G322" s="19">
        <v>66</v>
      </c>
      <c r="H322" s="22">
        <v>1000</v>
      </c>
      <c r="I322" s="5" t="str">
        <f t="shared" si="5"/>
        <v>26091902</v>
      </c>
      <c r="J322" s="5" t="s">
        <v>26</v>
      </c>
      <c r="K322" s="5" t="s">
        <v>15</v>
      </c>
      <c r="L322" s="14">
        <v>316.8</v>
      </c>
    </row>
    <row r="323" spans="1:12" ht="17" x14ac:dyDescent="0.2">
      <c r="A323" s="5" t="s">
        <v>1422</v>
      </c>
      <c r="B323" s="5" t="s">
        <v>10</v>
      </c>
      <c r="C323" s="5" t="s">
        <v>18</v>
      </c>
      <c r="D323" s="5" t="s">
        <v>33</v>
      </c>
      <c r="E323" s="17">
        <v>529139.53</v>
      </c>
      <c r="F323" s="18">
        <v>57338</v>
      </c>
      <c r="G323" s="19">
        <v>66</v>
      </c>
      <c r="H323" s="22">
        <v>1000</v>
      </c>
      <c r="I323" s="5" t="str">
        <f t="shared" si="5"/>
        <v>26091902</v>
      </c>
      <c r="J323" s="5" t="s">
        <v>14</v>
      </c>
      <c r="K323" s="5" t="s">
        <v>15</v>
      </c>
      <c r="L323" s="14">
        <v>316.8</v>
      </c>
    </row>
    <row r="324" spans="1:12" ht="17" x14ac:dyDescent="0.2">
      <c r="A324" s="5" t="s">
        <v>1423</v>
      </c>
      <c r="B324" s="5" t="s">
        <v>24</v>
      </c>
      <c r="C324" s="5" t="s">
        <v>25</v>
      </c>
      <c r="D324" s="5" t="s">
        <v>29</v>
      </c>
      <c r="E324" s="17">
        <v>840575.3</v>
      </c>
      <c r="F324" s="18">
        <v>85355</v>
      </c>
      <c r="G324" s="19">
        <v>71</v>
      </c>
      <c r="H324" s="11">
        <v>36557</v>
      </c>
      <c r="I324" s="11" t="str">
        <f t="shared" si="5"/>
        <v>01022000</v>
      </c>
      <c r="J324" s="5" t="s">
        <v>14</v>
      </c>
      <c r="K324" s="5" t="s">
        <v>22</v>
      </c>
      <c r="L324" s="14">
        <v>458568921</v>
      </c>
    </row>
    <row r="325" spans="1:12" ht="17" x14ac:dyDescent="0.2">
      <c r="A325" s="5" t="s">
        <v>1424</v>
      </c>
      <c r="B325" s="5" t="s">
        <v>17</v>
      </c>
      <c r="C325" s="5" t="s">
        <v>18</v>
      </c>
      <c r="D325" s="5" t="s">
        <v>33</v>
      </c>
      <c r="E325" s="17">
        <v>309651.12</v>
      </c>
      <c r="F325" s="18">
        <v>21604</v>
      </c>
      <c r="G325" s="19">
        <v>79</v>
      </c>
      <c r="H325" s="22">
        <v>1000</v>
      </c>
      <c r="I325" s="5" t="str">
        <f t="shared" si="5"/>
        <v>26091902</v>
      </c>
      <c r="J325" s="5" t="s">
        <v>14</v>
      </c>
      <c r="K325" s="5" t="s">
        <v>15</v>
      </c>
      <c r="L325" s="14">
        <v>379.2</v>
      </c>
    </row>
    <row r="326" spans="1:12" ht="17" x14ac:dyDescent="0.2">
      <c r="A326" s="5" t="s">
        <v>1425</v>
      </c>
      <c r="B326" s="5" t="s">
        <v>17</v>
      </c>
      <c r="C326" s="5" t="s">
        <v>25</v>
      </c>
      <c r="D326" s="5" t="s">
        <v>29</v>
      </c>
      <c r="E326" s="17">
        <v>2941228.93</v>
      </c>
      <c r="F326" s="18">
        <v>0</v>
      </c>
      <c r="G326" s="19">
        <v>107</v>
      </c>
      <c r="H326" s="22">
        <v>1000</v>
      </c>
      <c r="I326" s="5" t="str">
        <f t="shared" ref="I326:I389" si="6">TEXT($H326,"ddmmyyyy")</f>
        <v>26091902</v>
      </c>
      <c r="J326" s="5" t="s">
        <v>14</v>
      </c>
      <c r="K326" s="5" t="s">
        <v>27</v>
      </c>
      <c r="L326" s="14">
        <v>513.6</v>
      </c>
    </row>
    <row r="327" spans="1:12" ht="17" x14ac:dyDescent="0.2">
      <c r="A327" s="5" t="s">
        <v>1426</v>
      </c>
      <c r="B327" s="5" t="s">
        <v>10</v>
      </c>
      <c r="C327" s="5" t="s">
        <v>25</v>
      </c>
      <c r="D327" s="5" t="s">
        <v>29</v>
      </c>
      <c r="F327" s="18">
        <v>51878</v>
      </c>
      <c r="G327" s="19">
        <v>66</v>
      </c>
      <c r="H327" s="11">
        <v>36526</v>
      </c>
      <c r="I327" s="11" t="str">
        <f t="shared" si="6"/>
        <v>01012000</v>
      </c>
      <c r="J327" s="5" t="s">
        <v>14</v>
      </c>
      <c r="K327" s="5" t="s">
        <v>15</v>
      </c>
      <c r="L327" s="14">
        <v>316.8</v>
      </c>
    </row>
    <row r="328" spans="1:12" ht="17" x14ac:dyDescent="0.2">
      <c r="A328" s="5" t="s">
        <v>1427</v>
      </c>
      <c r="B328" s="5" t="s">
        <v>24</v>
      </c>
      <c r="C328" s="5" t="s">
        <v>25</v>
      </c>
      <c r="D328" s="5" t="s">
        <v>33</v>
      </c>
      <c r="E328" s="17">
        <v>1749752.2</v>
      </c>
      <c r="F328" s="18">
        <v>0</v>
      </c>
      <c r="G328" s="19">
        <v>73</v>
      </c>
      <c r="H328" s="22">
        <v>1000</v>
      </c>
      <c r="I328" s="5" t="str">
        <f t="shared" si="6"/>
        <v>26091902</v>
      </c>
      <c r="J328" s="5" t="s">
        <v>14</v>
      </c>
      <c r="K328" s="5" t="s">
        <v>22</v>
      </c>
      <c r="L328" s="14">
        <v>350.4</v>
      </c>
    </row>
    <row r="329" spans="1:12" ht="17" x14ac:dyDescent="0.2">
      <c r="A329" s="5" t="s">
        <v>1428</v>
      </c>
      <c r="B329" s="5" t="s">
        <v>21</v>
      </c>
      <c r="C329" s="5" t="s">
        <v>18</v>
      </c>
      <c r="D329" s="5" t="s">
        <v>29</v>
      </c>
      <c r="E329" s="17">
        <v>321860.86</v>
      </c>
      <c r="F329" s="18">
        <v>68776</v>
      </c>
      <c r="G329" s="19">
        <v>80</v>
      </c>
      <c r="H329" s="22">
        <v>1000</v>
      </c>
      <c r="I329" s="5" t="str">
        <f t="shared" si="6"/>
        <v>26091902</v>
      </c>
      <c r="J329" s="5" t="s">
        <v>14</v>
      </c>
      <c r="K329" s="5" t="s">
        <v>15</v>
      </c>
      <c r="L329" s="14">
        <v>87861666</v>
      </c>
    </row>
    <row r="330" spans="1:12" ht="17" x14ac:dyDescent="0.2">
      <c r="A330" s="5" t="s">
        <v>1429</v>
      </c>
      <c r="B330" s="5" t="s">
        <v>31</v>
      </c>
      <c r="C330" s="5" t="s">
        <v>18</v>
      </c>
      <c r="D330" s="5" t="s">
        <v>29</v>
      </c>
      <c r="E330" s="17">
        <v>2320726.9700000002</v>
      </c>
      <c r="F330" s="18">
        <v>45039</v>
      </c>
      <c r="G330" s="19">
        <v>96</v>
      </c>
      <c r="H330" s="22">
        <v>1000</v>
      </c>
      <c r="I330" s="5" t="str">
        <f t="shared" si="6"/>
        <v>26091902</v>
      </c>
      <c r="J330" s="5" t="s">
        <v>14</v>
      </c>
      <c r="K330" s="5" t="s">
        <v>15</v>
      </c>
      <c r="L330" s="14">
        <v>192144838</v>
      </c>
    </row>
    <row r="331" spans="1:12" ht="17" x14ac:dyDescent="0.2">
      <c r="A331" s="5" t="s">
        <v>1430</v>
      </c>
      <c r="B331" s="5" t="s">
        <v>10</v>
      </c>
      <c r="C331" s="5" t="s">
        <v>18</v>
      </c>
      <c r="D331" s="5" t="s">
        <v>33</v>
      </c>
      <c r="E331" s="17">
        <v>692197.4</v>
      </c>
      <c r="F331" s="18">
        <v>16483</v>
      </c>
      <c r="G331" s="19">
        <v>90</v>
      </c>
      <c r="H331" s="22">
        <v>1000</v>
      </c>
      <c r="I331" s="5" t="str">
        <f t="shared" si="6"/>
        <v>26091902</v>
      </c>
      <c r="J331" s="5" t="s">
        <v>26</v>
      </c>
      <c r="K331" s="5" t="s">
        <v>22</v>
      </c>
      <c r="L331" s="14">
        <v>320519977</v>
      </c>
    </row>
    <row r="332" spans="1:12" ht="17" x14ac:dyDescent="0.2">
      <c r="A332" s="5" t="s">
        <v>1431</v>
      </c>
      <c r="B332" s="5" t="s">
        <v>21</v>
      </c>
      <c r="C332" s="5" t="s">
        <v>25</v>
      </c>
      <c r="D332" s="5" t="s">
        <v>29</v>
      </c>
      <c r="E332" s="17">
        <v>1391853.48</v>
      </c>
      <c r="F332" s="18">
        <v>64113</v>
      </c>
      <c r="G332" s="19">
        <v>117</v>
      </c>
      <c r="H332" s="22">
        <v>1000</v>
      </c>
      <c r="I332" s="5" t="str">
        <f t="shared" si="6"/>
        <v>26091902</v>
      </c>
      <c r="J332" s="5" t="s">
        <v>37</v>
      </c>
      <c r="K332" s="5" t="s">
        <v>15</v>
      </c>
      <c r="L332" s="14">
        <v>561.6</v>
      </c>
    </row>
    <row r="333" spans="1:12" ht="17" x14ac:dyDescent="0.2">
      <c r="A333" s="5" t="s">
        <v>1432</v>
      </c>
      <c r="B333" s="5" t="s">
        <v>17</v>
      </c>
      <c r="C333" s="5" t="s">
        <v>25</v>
      </c>
      <c r="D333" s="5" t="s">
        <v>29</v>
      </c>
      <c r="E333" s="17">
        <v>896630.98</v>
      </c>
      <c r="F333" s="18">
        <v>41829</v>
      </c>
      <c r="G333" s="19">
        <v>76</v>
      </c>
      <c r="H333" s="22">
        <v>1000</v>
      </c>
      <c r="I333" s="5" t="str">
        <f t="shared" si="6"/>
        <v>26091902</v>
      </c>
      <c r="J333" s="5" t="s">
        <v>14</v>
      </c>
      <c r="K333" s="5" t="s">
        <v>22</v>
      </c>
      <c r="L333" s="14">
        <v>416365369</v>
      </c>
    </row>
    <row r="334" spans="1:12" ht="17" x14ac:dyDescent="0.2">
      <c r="A334" s="5" t="s">
        <v>1433</v>
      </c>
      <c r="B334" s="5" t="s">
        <v>24</v>
      </c>
      <c r="C334" s="5" t="s">
        <v>18</v>
      </c>
      <c r="D334" s="5" t="s">
        <v>12</v>
      </c>
      <c r="E334" s="17">
        <v>1198198.48</v>
      </c>
      <c r="F334" s="18">
        <v>21514</v>
      </c>
      <c r="G334" s="19">
        <v>62</v>
      </c>
      <c r="H334" s="22">
        <v>1000</v>
      </c>
      <c r="I334" s="5" t="str">
        <f t="shared" si="6"/>
        <v>26091902</v>
      </c>
      <c r="J334" s="5" t="s">
        <v>14</v>
      </c>
      <c r="K334" s="5" t="s">
        <v>22</v>
      </c>
      <c r="L334" s="14">
        <v>257248789</v>
      </c>
    </row>
    <row r="335" spans="1:12" ht="17" x14ac:dyDescent="0.2">
      <c r="A335" s="5" t="s">
        <v>1434</v>
      </c>
      <c r="B335" s="5" t="s">
        <v>21</v>
      </c>
      <c r="C335" s="5" t="s">
        <v>25</v>
      </c>
      <c r="D335" s="5" t="s">
        <v>12</v>
      </c>
      <c r="E335" s="17">
        <v>553262.98</v>
      </c>
      <c r="F335" s="18">
        <v>27722</v>
      </c>
      <c r="G335" s="19">
        <v>69</v>
      </c>
      <c r="H335" s="22">
        <v>1000</v>
      </c>
      <c r="I335" s="5" t="str">
        <f t="shared" si="6"/>
        <v>26091902</v>
      </c>
      <c r="J335" s="5" t="s">
        <v>14</v>
      </c>
      <c r="K335" s="5" t="s">
        <v>15</v>
      </c>
      <c r="L335" s="14">
        <v>331.2</v>
      </c>
    </row>
    <row r="336" spans="1:12" ht="17" x14ac:dyDescent="0.2">
      <c r="A336" s="5" t="s">
        <v>1435</v>
      </c>
      <c r="B336" s="5" t="s">
        <v>21</v>
      </c>
      <c r="C336" s="5" t="s">
        <v>18</v>
      </c>
      <c r="D336" s="5" t="s">
        <v>33</v>
      </c>
      <c r="E336" s="17">
        <v>1166057.3</v>
      </c>
      <c r="F336" s="18">
        <v>21506</v>
      </c>
      <c r="G336" s="19">
        <v>151</v>
      </c>
      <c r="H336" s="22">
        <v>1000</v>
      </c>
      <c r="I336" s="5" t="str">
        <f t="shared" si="6"/>
        <v>26091902</v>
      </c>
      <c r="J336" s="5" t="s">
        <v>14</v>
      </c>
      <c r="K336" s="5" t="s">
        <v>73</v>
      </c>
      <c r="L336" s="14">
        <v>826658992</v>
      </c>
    </row>
    <row r="337" spans="1:12" ht="17" x14ac:dyDescent="0.2">
      <c r="A337" s="5" t="s">
        <v>1436</v>
      </c>
      <c r="B337" s="5" t="s">
        <v>31</v>
      </c>
      <c r="C337" s="5" t="s">
        <v>18</v>
      </c>
      <c r="D337" s="5" t="s">
        <v>29</v>
      </c>
      <c r="E337" s="17">
        <v>288645.15999999997</v>
      </c>
      <c r="F337" s="18">
        <v>10312</v>
      </c>
      <c r="G337" s="19">
        <v>78</v>
      </c>
      <c r="H337" s="22">
        <v>1000</v>
      </c>
      <c r="I337" s="5" t="str">
        <f t="shared" si="6"/>
        <v>26091902</v>
      </c>
      <c r="J337" s="5" t="s">
        <v>14</v>
      </c>
      <c r="K337" s="5" t="s">
        <v>15</v>
      </c>
      <c r="L337" s="14">
        <v>486278557</v>
      </c>
    </row>
    <row r="338" spans="1:12" ht="17" x14ac:dyDescent="0.2">
      <c r="A338" s="5" t="s">
        <v>1437</v>
      </c>
      <c r="B338" s="5" t="s">
        <v>17</v>
      </c>
      <c r="C338" s="5" t="s">
        <v>18</v>
      </c>
      <c r="D338" s="5" t="s">
        <v>19</v>
      </c>
      <c r="E338" s="17">
        <v>1274184.75</v>
      </c>
      <c r="F338" s="18">
        <v>73054</v>
      </c>
      <c r="G338" s="19">
        <v>106</v>
      </c>
      <c r="H338" s="11">
        <v>36526</v>
      </c>
      <c r="I338" s="11" t="str">
        <f t="shared" si="6"/>
        <v>01012000</v>
      </c>
      <c r="J338" s="5" t="s">
        <v>14</v>
      </c>
      <c r="K338" s="5" t="s">
        <v>27</v>
      </c>
      <c r="L338" s="14">
        <v>419365958</v>
      </c>
    </row>
    <row r="339" spans="1:12" ht="17" x14ac:dyDescent="0.2">
      <c r="A339" s="5" t="s">
        <v>1438</v>
      </c>
      <c r="B339" s="5" t="s">
        <v>31</v>
      </c>
      <c r="C339" s="5" t="s">
        <v>18</v>
      </c>
      <c r="D339" s="5" t="s">
        <v>19</v>
      </c>
      <c r="E339" s="17">
        <v>539809.81000000006</v>
      </c>
      <c r="F339" s="18">
        <v>73775</v>
      </c>
      <c r="G339" s="19">
        <v>67</v>
      </c>
      <c r="H339" s="22">
        <v>1000</v>
      </c>
      <c r="I339" s="5" t="str">
        <f t="shared" si="6"/>
        <v>26091902</v>
      </c>
      <c r="J339" s="5" t="s">
        <v>14</v>
      </c>
      <c r="K339" s="5" t="s">
        <v>15</v>
      </c>
      <c r="L339" s="14">
        <v>321.60000000000002</v>
      </c>
    </row>
    <row r="340" spans="1:12" ht="17" x14ac:dyDescent="0.2">
      <c r="A340" s="5" t="s">
        <v>1439</v>
      </c>
      <c r="B340" s="5" t="s">
        <v>24</v>
      </c>
      <c r="C340" s="5" t="s">
        <v>25</v>
      </c>
      <c r="D340" s="5" t="s">
        <v>29</v>
      </c>
      <c r="E340" s="17">
        <v>728503.1</v>
      </c>
      <c r="F340" s="18">
        <v>44788</v>
      </c>
      <c r="G340" s="19">
        <v>61</v>
      </c>
      <c r="H340" s="22">
        <v>1000</v>
      </c>
      <c r="I340" s="5" t="str">
        <f t="shared" si="6"/>
        <v>26091902</v>
      </c>
      <c r="J340" s="5" t="s">
        <v>26</v>
      </c>
      <c r="K340" s="5" t="s">
        <v>15</v>
      </c>
      <c r="L340" s="14">
        <v>386031248</v>
      </c>
    </row>
    <row r="341" spans="1:12" ht="17" x14ac:dyDescent="0.2">
      <c r="A341" s="5" t="s">
        <v>1440</v>
      </c>
      <c r="B341" s="5" t="s">
        <v>21</v>
      </c>
      <c r="C341" s="5" t="s">
        <v>18</v>
      </c>
      <c r="D341" s="5" t="s">
        <v>29</v>
      </c>
      <c r="E341" s="17">
        <v>1765196.34</v>
      </c>
      <c r="F341" s="18">
        <v>22510</v>
      </c>
      <c r="G341" s="19">
        <v>95</v>
      </c>
      <c r="H341" s="22">
        <v>1000</v>
      </c>
      <c r="I341" s="5" t="str">
        <f t="shared" si="6"/>
        <v>26091902</v>
      </c>
      <c r="J341" s="5" t="s">
        <v>14</v>
      </c>
      <c r="K341" s="5" t="s">
        <v>15</v>
      </c>
      <c r="L341" s="14">
        <v>456</v>
      </c>
    </row>
    <row r="342" spans="1:12" ht="17" x14ac:dyDescent="0.2">
      <c r="A342" s="5" t="s">
        <v>1441</v>
      </c>
      <c r="B342" s="5" t="s">
        <v>17</v>
      </c>
      <c r="C342" s="5" t="s">
        <v>25</v>
      </c>
      <c r="D342" s="5" t="s">
        <v>12</v>
      </c>
      <c r="E342" s="17">
        <v>1702989.34</v>
      </c>
      <c r="F342" s="18">
        <v>54613</v>
      </c>
      <c r="G342" s="19">
        <v>213</v>
      </c>
      <c r="H342" s="22">
        <v>1000</v>
      </c>
      <c r="I342" s="5" t="str">
        <f t="shared" si="6"/>
        <v>26091902</v>
      </c>
      <c r="J342" s="5" t="s">
        <v>14</v>
      </c>
      <c r="K342" s="5" t="s">
        <v>60</v>
      </c>
      <c r="L342" s="14">
        <v>731559007</v>
      </c>
    </row>
    <row r="343" spans="1:12" ht="17" x14ac:dyDescent="0.2">
      <c r="A343" s="5" t="s">
        <v>1442</v>
      </c>
      <c r="B343" s="5" t="s">
        <v>17</v>
      </c>
      <c r="C343" s="5" t="s">
        <v>18</v>
      </c>
      <c r="D343" s="5" t="s">
        <v>29</v>
      </c>
      <c r="E343" s="17">
        <v>249125.76000000001</v>
      </c>
      <c r="F343" s="18">
        <v>25965</v>
      </c>
      <c r="G343" s="19">
        <v>65</v>
      </c>
      <c r="H343" s="22">
        <v>1000</v>
      </c>
      <c r="I343" s="5" t="str">
        <f t="shared" si="6"/>
        <v>26091902</v>
      </c>
      <c r="J343" s="5" t="s">
        <v>14</v>
      </c>
      <c r="K343" s="5" t="s">
        <v>15</v>
      </c>
      <c r="L343" s="14">
        <v>329206567</v>
      </c>
    </row>
    <row r="344" spans="1:12" ht="17" x14ac:dyDescent="0.2">
      <c r="A344" s="5" t="s">
        <v>1443</v>
      </c>
      <c r="B344" s="5" t="s">
        <v>31</v>
      </c>
      <c r="C344" s="5" t="s">
        <v>18</v>
      </c>
      <c r="D344" s="5" t="s">
        <v>33</v>
      </c>
      <c r="E344" s="17">
        <v>403931.5</v>
      </c>
      <c r="F344" s="18">
        <v>34911</v>
      </c>
      <c r="G344" s="19">
        <v>105</v>
      </c>
      <c r="H344" s="11">
        <v>36526</v>
      </c>
      <c r="I344" s="11" t="str">
        <f t="shared" si="6"/>
        <v>01012000</v>
      </c>
      <c r="J344" s="5" t="s">
        <v>14</v>
      </c>
      <c r="K344" s="5" t="s">
        <v>27</v>
      </c>
      <c r="L344" s="14">
        <v>126779673</v>
      </c>
    </row>
    <row r="345" spans="1:12" ht="17" x14ac:dyDescent="0.2">
      <c r="A345" s="5" t="s">
        <v>1444</v>
      </c>
      <c r="B345" s="5" t="s">
        <v>31</v>
      </c>
      <c r="C345" s="5" t="s">
        <v>25</v>
      </c>
      <c r="D345" s="5" t="s">
        <v>19</v>
      </c>
      <c r="E345" s="17">
        <v>261933.74</v>
      </c>
      <c r="F345" s="18">
        <v>78618</v>
      </c>
      <c r="G345" s="19">
        <v>66</v>
      </c>
      <c r="H345" s="22">
        <v>1000</v>
      </c>
      <c r="I345" s="5" t="str">
        <f t="shared" si="6"/>
        <v>26091902</v>
      </c>
      <c r="J345" s="5" t="s">
        <v>37</v>
      </c>
      <c r="K345" s="5" t="s">
        <v>22</v>
      </c>
      <c r="L345" s="14">
        <v>225578841</v>
      </c>
    </row>
    <row r="346" spans="1:12" ht="17" x14ac:dyDescent="0.2">
      <c r="A346" s="5" t="s">
        <v>1445</v>
      </c>
      <c r="B346" s="5" t="s">
        <v>31</v>
      </c>
      <c r="C346" s="5" t="s">
        <v>18</v>
      </c>
      <c r="D346" s="5" t="s">
        <v>29</v>
      </c>
      <c r="E346" s="17">
        <v>504968.96000000002</v>
      </c>
      <c r="F346" s="18">
        <v>61080</v>
      </c>
      <c r="G346" s="19">
        <v>66</v>
      </c>
      <c r="H346" s="11">
        <v>36557</v>
      </c>
      <c r="I346" s="11" t="str">
        <f t="shared" si="6"/>
        <v>01022000</v>
      </c>
      <c r="J346" s="5" t="s">
        <v>14</v>
      </c>
      <c r="K346" s="5" t="s">
        <v>15</v>
      </c>
      <c r="L346" s="14">
        <v>294284951</v>
      </c>
    </row>
    <row r="347" spans="1:12" ht="17" x14ac:dyDescent="0.2">
      <c r="A347" s="5" t="s">
        <v>1446</v>
      </c>
      <c r="B347" s="5" t="s">
        <v>31</v>
      </c>
      <c r="C347" s="5" t="s">
        <v>18</v>
      </c>
      <c r="D347" s="5" t="s">
        <v>12</v>
      </c>
      <c r="E347" s="17">
        <v>498345.71</v>
      </c>
      <c r="F347" s="18">
        <v>60415</v>
      </c>
      <c r="G347" s="19">
        <v>62</v>
      </c>
      <c r="H347" s="22">
        <v>1000</v>
      </c>
      <c r="I347" s="5" t="str">
        <f t="shared" si="6"/>
        <v>26091902</v>
      </c>
      <c r="J347" s="5" t="s">
        <v>14</v>
      </c>
      <c r="K347" s="5" t="s">
        <v>22</v>
      </c>
      <c r="L347" s="14">
        <v>72665253</v>
      </c>
    </row>
    <row r="348" spans="1:12" ht="17" x14ac:dyDescent="0.2">
      <c r="A348" s="5" t="s">
        <v>1447</v>
      </c>
      <c r="B348" s="5" t="s">
        <v>24</v>
      </c>
      <c r="C348" s="5" t="s">
        <v>18</v>
      </c>
      <c r="D348" s="5" t="s">
        <v>12</v>
      </c>
      <c r="E348" s="17">
        <v>253063.94</v>
      </c>
      <c r="F348" s="18">
        <v>25143</v>
      </c>
      <c r="G348" s="19">
        <v>66</v>
      </c>
      <c r="H348" s="22">
        <v>1000</v>
      </c>
      <c r="I348" s="5" t="str">
        <f t="shared" si="6"/>
        <v>26091902</v>
      </c>
      <c r="J348" s="5" t="s">
        <v>26</v>
      </c>
      <c r="K348" s="5" t="s">
        <v>15</v>
      </c>
      <c r="L348" s="14">
        <v>8737111</v>
      </c>
    </row>
    <row r="349" spans="1:12" ht="17" x14ac:dyDescent="0.2">
      <c r="A349" s="5" t="s">
        <v>1448</v>
      </c>
      <c r="B349" s="5" t="s">
        <v>24</v>
      </c>
      <c r="C349" s="5" t="s">
        <v>25</v>
      </c>
      <c r="D349" s="5" t="s">
        <v>33</v>
      </c>
      <c r="E349" s="17">
        <v>739671.97</v>
      </c>
      <c r="F349" s="18">
        <v>41045</v>
      </c>
      <c r="G349" s="19">
        <v>64</v>
      </c>
      <c r="H349" s="11">
        <v>36526</v>
      </c>
      <c r="I349" s="11" t="str">
        <f t="shared" si="6"/>
        <v>01012000</v>
      </c>
      <c r="J349" s="5" t="s">
        <v>14</v>
      </c>
      <c r="K349" s="5" t="s">
        <v>15</v>
      </c>
      <c r="L349" s="14">
        <v>394582401</v>
      </c>
    </row>
    <row r="350" spans="1:12" ht="17" x14ac:dyDescent="0.2">
      <c r="A350" s="5" t="s">
        <v>1449</v>
      </c>
      <c r="B350" s="5" t="s">
        <v>24</v>
      </c>
      <c r="C350" s="5" t="s">
        <v>25</v>
      </c>
      <c r="D350" s="5" t="s">
        <v>33</v>
      </c>
      <c r="E350" s="17">
        <v>383289.85</v>
      </c>
      <c r="F350" s="18">
        <v>97729</v>
      </c>
      <c r="G350" s="19">
        <v>95</v>
      </c>
      <c r="H350" s="22">
        <v>1000</v>
      </c>
      <c r="I350" s="5" t="str">
        <f t="shared" si="6"/>
        <v>26091902</v>
      </c>
      <c r="J350" s="5" t="s">
        <v>14</v>
      </c>
      <c r="K350" s="5" t="s">
        <v>15</v>
      </c>
      <c r="L350" s="14">
        <v>97176153</v>
      </c>
    </row>
    <row r="351" spans="1:12" ht="17" x14ac:dyDescent="0.2">
      <c r="A351" s="5" t="s">
        <v>1450</v>
      </c>
      <c r="B351" s="5" t="s">
        <v>17</v>
      </c>
      <c r="C351" s="5" t="s">
        <v>18</v>
      </c>
      <c r="D351" s="5" t="s">
        <v>29</v>
      </c>
      <c r="E351" s="17">
        <v>496140.59</v>
      </c>
      <c r="F351" s="18">
        <v>55702</v>
      </c>
      <c r="G351" s="19">
        <v>61</v>
      </c>
      <c r="H351" s="22">
        <v>1000</v>
      </c>
      <c r="I351" s="5" t="str">
        <f t="shared" si="6"/>
        <v>26091902</v>
      </c>
      <c r="J351" s="5" t="s">
        <v>14</v>
      </c>
      <c r="K351" s="5" t="s">
        <v>15</v>
      </c>
      <c r="L351" s="14">
        <v>15113336</v>
      </c>
    </row>
    <row r="352" spans="1:12" ht="17" x14ac:dyDescent="0.2">
      <c r="A352" s="5" t="s">
        <v>1451</v>
      </c>
      <c r="B352" s="5" t="s">
        <v>24</v>
      </c>
      <c r="C352" s="5" t="s">
        <v>18</v>
      </c>
      <c r="D352" s="5" t="s">
        <v>33</v>
      </c>
      <c r="E352" s="17">
        <v>386148.63</v>
      </c>
      <c r="F352" s="18">
        <v>93272</v>
      </c>
      <c r="G352" s="19">
        <v>95</v>
      </c>
      <c r="H352" s="22">
        <v>1000</v>
      </c>
      <c r="I352" s="5" t="str">
        <f t="shared" si="6"/>
        <v>26091902</v>
      </c>
      <c r="J352" s="5" t="s">
        <v>14</v>
      </c>
      <c r="K352" s="5" t="s">
        <v>15</v>
      </c>
      <c r="L352" s="14">
        <v>281110788</v>
      </c>
    </row>
    <row r="353" spans="1:12" ht="17" x14ac:dyDescent="0.2">
      <c r="A353" s="5" t="s">
        <v>1452</v>
      </c>
      <c r="B353" s="5" t="s">
        <v>24</v>
      </c>
      <c r="C353" s="5" t="s">
        <v>25</v>
      </c>
      <c r="D353" s="5" t="s">
        <v>19</v>
      </c>
      <c r="E353" s="17">
        <v>2265853.65</v>
      </c>
      <c r="F353" s="18">
        <v>23665</v>
      </c>
      <c r="G353" s="19">
        <v>67</v>
      </c>
      <c r="H353" s="22">
        <v>1000</v>
      </c>
      <c r="I353" s="5" t="str">
        <f t="shared" si="6"/>
        <v>26091902</v>
      </c>
      <c r="J353" s="5" t="s">
        <v>14</v>
      </c>
      <c r="K353" s="5" t="s">
        <v>15</v>
      </c>
      <c r="L353" s="14">
        <v>404817249</v>
      </c>
    </row>
    <row r="354" spans="1:12" ht="17" x14ac:dyDescent="0.2">
      <c r="A354" s="5" t="s">
        <v>1453</v>
      </c>
      <c r="B354" s="5" t="s">
        <v>31</v>
      </c>
      <c r="C354" s="5" t="s">
        <v>25</v>
      </c>
      <c r="D354" s="5" t="s">
        <v>29</v>
      </c>
      <c r="E354" s="17">
        <v>1040896.87</v>
      </c>
      <c r="F354" s="18">
        <v>20228</v>
      </c>
      <c r="G354" s="19">
        <v>101</v>
      </c>
      <c r="H354" s="11">
        <v>36526</v>
      </c>
      <c r="I354" s="11" t="str">
        <f t="shared" si="6"/>
        <v>01012000</v>
      </c>
      <c r="J354" s="5" t="s">
        <v>14</v>
      </c>
      <c r="K354" s="5" t="s">
        <v>27</v>
      </c>
      <c r="L354" s="14">
        <v>523815839</v>
      </c>
    </row>
    <row r="355" spans="1:12" ht="17" x14ac:dyDescent="0.2">
      <c r="A355" s="5" t="s">
        <v>1454</v>
      </c>
      <c r="B355" s="5" t="s">
        <v>21</v>
      </c>
      <c r="C355" s="5" t="s">
        <v>18</v>
      </c>
      <c r="D355" s="5" t="s">
        <v>33</v>
      </c>
      <c r="E355" s="17">
        <v>483471.05</v>
      </c>
      <c r="F355" s="18">
        <v>38713</v>
      </c>
      <c r="G355" s="19">
        <v>66</v>
      </c>
      <c r="H355" s="11">
        <v>36617</v>
      </c>
      <c r="I355" s="11" t="str">
        <f t="shared" si="6"/>
        <v>01042000</v>
      </c>
      <c r="J355" s="5" t="s">
        <v>14</v>
      </c>
      <c r="K355" s="5" t="s">
        <v>15</v>
      </c>
      <c r="L355" s="14">
        <v>316.8</v>
      </c>
    </row>
    <row r="356" spans="1:12" ht="17" x14ac:dyDescent="0.2">
      <c r="A356" s="5" t="s">
        <v>1455</v>
      </c>
      <c r="B356" s="5" t="s">
        <v>17</v>
      </c>
      <c r="C356" s="5" t="s">
        <v>18</v>
      </c>
      <c r="D356" s="5" t="s">
        <v>19</v>
      </c>
      <c r="E356" s="17">
        <v>825766.65</v>
      </c>
      <c r="F356" s="18">
        <v>23815</v>
      </c>
      <c r="G356" s="19">
        <v>73</v>
      </c>
      <c r="H356" s="22">
        <v>1000</v>
      </c>
      <c r="I356" s="5" t="str">
        <f t="shared" si="6"/>
        <v>26091902</v>
      </c>
      <c r="J356" s="5" t="s">
        <v>14</v>
      </c>
      <c r="K356" s="5" t="s">
        <v>15</v>
      </c>
      <c r="L356" s="14">
        <v>424330166</v>
      </c>
    </row>
    <row r="357" spans="1:12" ht="17" x14ac:dyDescent="0.2">
      <c r="A357" s="5" t="s">
        <v>1456</v>
      </c>
      <c r="B357" s="5" t="s">
        <v>21</v>
      </c>
      <c r="C357" s="5" t="s">
        <v>18</v>
      </c>
      <c r="D357" s="5" t="s">
        <v>29</v>
      </c>
      <c r="E357" s="17">
        <v>305262.95</v>
      </c>
      <c r="F357" s="18">
        <v>0</v>
      </c>
      <c r="G357" s="19">
        <v>93</v>
      </c>
      <c r="H357" s="11">
        <v>36586</v>
      </c>
      <c r="I357" s="11" t="str">
        <f t="shared" si="6"/>
        <v>01032000</v>
      </c>
      <c r="J357" s="5" t="s">
        <v>14</v>
      </c>
      <c r="K357" s="5" t="s">
        <v>15</v>
      </c>
      <c r="L357" s="14">
        <v>446.4</v>
      </c>
    </row>
    <row r="358" spans="1:12" ht="17" x14ac:dyDescent="0.2">
      <c r="A358" s="5" t="s">
        <v>1457</v>
      </c>
      <c r="B358" s="5" t="s">
        <v>24</v>
      </c>
      <c r="C358" s="5" t="s">
        <v>18</v>
      </c>
      <c r="D358" s="5" t="s">
        <v>29</v>
      </c>
      <c r="E358" s="17">
        <v>401231.93</v>
      </c>
      <c r="F358" s="18">
        <v>47221</v>
      </c>
      <c r="G358" s="19">
        <v>99</v>
      </c>
      <c r="H358" s="22">
        <v>1000</v>
      </c>
      <c r="I358" s="5" t="str">
        <f t="shared" si="6"/>
        <v>26091902</v>
      </c>
      <c r="J358" s="5" t="s">
        <v>14</v>
      </c>
      <c r="K358" s="5" t="s">
        <v>22</v>
      </c>
      <c r="L358" s="14">
        <v>475.2</v>
      </c>
    </row>
    <row r="359" spans="1:12" ht="17" x14ac:dyDescent="0.2">
      <c r="A359" s="5" t="s">
        <v>1458</v>
      </c>
      <c r="B359" s="5" t="s">
        <v>31</v>
      </c>
      <c r="C359" s="5" t="s">
        <v>25</v>
      </c>
      <c r="D359" s="5" t="s">
        <v>19</v>
      </c>
      <c r="E359" s="17">
        <v>1335548.6399999999</v>
      </c>
      <c r="F359" s="18">
        <v>34495</v>
      </c>
      <c r="G359" s="19">
        <v>113</v>
      </c>
      <c r="H359" s="22">
        <v>1000</v>
      </c>
      <c r="I359" s="5" t="str">
        <f t="shared" si="6"/>
        <v>26091902</v>
      </c>
      <c r="J359" s="5" t="s">
        <v>14</v>
      </c>
      <c r="K359" s="5" t="s">
        <v>27</v>
      </c>
      <c r="L359" s="14">
        <v>389673944</v>
      </c>
    </row>
    <row r="360" spans="1:12" ht="17" x14ac:dyDescent="0.2">
      <c r="A360" s="5" t="s">
        <v>1459</v>
      </c>
      <c r="B360" s="5" t="s">
        <v>31</v>
      </c>
      <c r="C360" s="5" t="s">
        <v>25</v>
      </c>
      <c r="D360" s="5" t="s">
        <v>33</v>
      </c>
      <c r="E360" s="17">
        <v>236443.16</v>
      </c>
      <c r="F360" s="18">
        <v>46264</v>
      </c>
      <c r="G360" s="19">
        <v>62</v>
      </c>
      <c r="H360" s="22">
        <v>1000</v>
      </c>
      <c r="I360" s="5" t="str">
        <f t="shared" si="6"/>
        <v>26091902</v>
      </c>
      <c r="J360" s="5" t="s">
        <v>26</v>
      </c>
      <c r="K360" s="5" t="s">
        <v>15</v>
      </c>
      <c r="L360" s="14">
        <v>19937361</v>
      </c>
    </row>
    <row r="361" spans="1:12" ht="17" x14ac:dyDescent="0.2">
      <c r="A361" s="5" t="s">
        <v>1460</v>
      </c>
      <c r="B361" s="5" t="s">
        <v>21</v>
      </c>
      <c r="C361" s="5" t="s">
        <v>25</v>
      </c>
      <c r="D361" s="5" t="s">
        <v>33</v>
      </c>
      <c r="E361" s="17">
        <v>248933.79</v>
      </c>
      <c r="F361" s="18">
        <v>46051</v>
      </c>
      <c r="G361" s="19">
        <v>63</v>
      </c>
      <c r="H361" s="22">
        <v>1000</v>
      </c>
      <c r="I361" s="5" t="str">
        <f t="shared" si="6"/>
        <v>26091902</v>
      </c>
      <c r="J361" s="5" t="s">
        <v>14</v>
      </c>
      <c r="K361" s="5" t="s">
        <v>22</v>
      </c>
      <c r="L361" s="14">
        <v>302.39999999999998</v>
      </c>
    </row>
    <row r="362" spans="1:12" ht="17" x14ac:dyDescent="0.2">
      <c r="A362" s="5" t="s">
        <v>1461</v>
      </c>
      <c r="B362" s="5" t="s">
        <v>21</v>
      </c>
      <c r="C362" s="5" t="s">
        <v>18</v>
      </c>
      <c r="D362" s="5" t="s">
        <v>19</v>
      </c>
      <c r="E362" s="17">
        <v>475572</v>
      </c>
      <c r="F362" s="18">
        <v>23975</v>
      </c>
      <c r="G362" s="19">
        <v>128</v>
      </c>
      <c r="H362" s="22">
        <v>1000</v>
      </c>
      <c r="I362" s="5" t="str">
        <f t="shared" si="6"/>
        <v>26091902</v>
      </c>
      <c r="J362" s="5" t="s">
        <v>26</v>
      </c>
      <c r="K362" s="5" t="s">
        <v>27</v>
      </c>
      <c r="L362" s="14">
        <v>614.4</v>
      </c>
    </row>
    <row r="363" spans="1:12" ht="17" x14ac:dyDescent="0.2">
      <c r="A363" s="5" t="s">
        <v>1462</v>
      </c>
      <c r="B363" s="5" t="s">
        <v>24</v>
      </c>
      <c r="C363" s="5" t="s">
        <v>18</v>
      </c>
      <c r="D363" s="5" t="s">
        <v>33</v>
      </c>
      <c r="E363" s="17">
        <v>1386438.5</v>
      </c>
      <c r="F363" s="18">
        <v>0</v>
      </c>
      <c r="G363" s="19">
        <v>74</v>
      </c>
      <c r="H363" s="11">
        <v>36617</v>
      </c>
      <c r="I363" s="11" t="str">
        <f t="shared" si="6"/>
        <v>01042000</v>
      </c>
      <c r="J363" s="5" t="s">
        <v>14</v>
      </c>
      <c r="K363" s="5" t="s">
        <v>15</v>
      </c>
      <c r="L363" s="14">
        <v>580886785</v>
      </c>
    </row>
    <row r="364" spans="1:12" ht="17" x14ac:dyDescent="0.2">
      <c r="A364" s="5" t="s">
        <v>1463</v>
      </c>
      <c r="B364" s="5" t="s">
        <v>17</v>
      </c>
      <c r="C364" s="5" t="s">
        <v>18</v>
      </c>
      <c r="D364" s="5" t="s">
        <v>33</v>
      </c>
      <c r="E364" s="17">
        <v>302042.48</v>
      </c>
      <c r="F364" s="18">
        <v>78561</v>
      </c>
      <c r="G364" s="19">
        <v>74</v>
      </c>
      <c r="H364" s="22">
        <v>1000</v>
      </c>
      <c r="I364" s="5" t="str">
        <f t="shared" si="6"/>
        <v>26091902</v>
      </c>
      <c r="J364" s="5" t="s">
        <v>14</v>
      </c>
      <c r="K364" s="5" t="s">
        <v>22</v>
      </c>
      <c r="L364" s="14">
        <v>355.2</v>
      </c>
    </row>
    <row r="365" spans="1:12" ht="17" x14ac:dyDescent="0.2">
      <c r="A365" s="5" t="s">
        <v>1464</v>
      </c>
      <c r="B365" s="5" t="s">
        <v>24</v>
      </c>
      <c r="C365" s="5" t="s">
        <v>25</v>
      </c>
      <c r="D365" s="5" t="s">
        <v>29</v>
      </c>
      <c r="E365" s="17">
        <v>628530.52</v>
      </c>
      <c r="F365" s="18">
        <v>0</v>
      </c>
      <c r="G365" s="19">
        <v>90</v>
      </c>
      <c r="H365" s="22">
        <v>1000</v>
      </c>
      <c r="I365" s="5" t="str">
        <f t="shared" si="6"/>
        <v>26091902</v>
      </c>
      <c r="J365" s="5" t="s">
        <v>14</v>
      </c>
      <c r="K365" s="5" t="s">
        <v>22</v>
      </c>
      <c r="L365" s="14">
        <v>432</v>
      </c>
    </row>
    <row r="366" spans="1:12" ht="17" x14ac:dyDescent="0.2">
      <c r="A366" s="5" t="s">
        <v>1465</v>
      </c>
      <c r="B366" s="5" t="s">
        <v>24</v>
      </c>
      <c r="C366" s="5" t="s">
        <v>18</v>
      </c>
      <c r="D366" s="5" t="s">
        <v>29</v>
      </c>
      <c r="E366" s="17">
        <v>250602.2</v>
      </c>
      <c r="F366" s="18">
        <v>61402</v>
      </c>
      <c r="G366" s="19">
        <v>63</v>
      </c>
      <c r="H366" s="11">
        <v>36557</v>
      </c>
      <c r="I366" s="11" t="str">
        <f t="shared" si="6"/>
        <v>01022000</v>
      </c>
      <c r="J366" s="5" t="s">
        <v>37</v>
      </c>
      <c r="K366" s="5" t="s">
        <v>15</v>
      </c>
      <c r="L366" s="14">
        <v>302.39999999999998</v>
      </c>
    </row>
    <row r="367" spans="1:12" ht="17" x14ac:dyDescent="0.2">
      <c r="A367" s="5" t="s">
        <v>1466</v>
      </c>
      <c r="B367" s="5" t="s">
        <v>17</v>
      </c>
      <c r="C367" s="5" t="s">
        <v>25</v>
      </c>
      <c r="D367" s="5" t="s">
        <v>19</v>
      </c>
      <c r="E367" s="17">
        <v>282630.76</v>
      </c>
      <c r="F367" s="18">
        <v>65090</v>
      </c>
      <c r="G367" s="19">
        <v>71</v>
      </c>
      <c r="H367" s="22">
        <v>1000</v>
      </c>
      <c r="I367" s="5" t="str">
        <f t="shared" si="6"/>
        <v>26091902</v>
      </c>
      <c r="J367" s="5" t="s">
        <v>14</v>
      </c>
      <c r="K367" s="5" t="s">
        <v>15</v>
      </c>
      <c r="L367" s="14">
        <v>73995096</v>
      </c>
    </row>
    <row r="368" spans="1:12" ht="17" x14ac:dyDescent="0.2">
      <c r="A368" s="5" t="s">
        <v>1467</v>
      </c>
      <c r="B368" s="5" t="s">
        <v>21</v>
      </c>
      <c r="C368" s="5" t="s">
        <v>25</v>
      </c>
      <c r="D368" s="5" t="s">
        <v>12</v>
      </c>
      <c r="E368" s="17">
        <v>436971.79</v>
      </c>
      <c r="F368" s="18">
        <v>88495</v>
      </c>
      <c r="G368" s="19">
        <v>108</v>
      </c>
      <c r="H368" s="22">
        <v>1000</v>
      </c>
      <c r="I368" s="5" t="str">
        <f t="shared" si="6"/>
        <v>26091902</v>
      </c>
      <c r="J368" s="5" t="s">
        <v>14</v>
      </c>
      <c r="K368" s="5" t="s">
        <v>22</v>
      </c>
      <c r="L368" s="14">
        <v>535926948</v>
      </c>
    </row>
    <row r="369" spans="1:12" ht="17" x14ac:dyDescent="0.2">
      <c r="A369" s="5" t="s">
        <v>1468</v>
      </c>
      <c r="B369" s="5" t="s">
        <v>21</v>
      </c>
      <c r="C369" s="5" t="s">
        <v>25</v>
      </c>
      <c r="D369" s="5" t="s">
        <v>19</v>
      </c>
      <c r="E369" s="17">
        <v>1217458.8</v>
      </c>
      <c r="F369" s="18">
        <v>52797</v>
      </c>
      <c r="G369" s="19">
        <v>104</v>
      </c>
      <c r="H369" s="11">
        <v>36526</v>
      </c>
      <c r="I369" s="11" t="str">
        <f t="shared" si="6"/>
        <v>01012000</v>
      </c>
      <c r="J369" s="5" t="s">
        <v>14</v>
      </c>
      <c r="K369" s="5" t="s">
        <v>73</v>
      </c>
      <c r="L369" s="14">
        <v>88173438</v>
      </c>
    </row>
    <row r="370" spans="1:12" ht="17" x14ac:dyDescent="0.2">
      <c r="A370" s="5" t="s">
        <v>1469</v>
      </c>
      <c r="B370" s="5" t="s">
        <v>21</v>
      </c>
      <c r="C370" s="5" t="s">
        <v>25</v>
      </c>
      <c r="D370" s="5" t="s">
        <v>75</v>
      </c>
      <c r="E370" s="17">
        <v>352804.43</v>
      </c>
      <c r="F370" s="18">
        <v>31278</v>
      </c>
      <c r="G370" s="19">
        <v>92</v>
      </c>
      <c r="H370" s="11">
        <v>36617</v>
      </c>
      <c r="I370" s="11" t="str">
        <f t="shared" si="6"/>
        <v>01042000</v>
      </c>
      <c r="J370" s="5" t="s">
        <v>14</v>
      </c>
      <c r="K370" s="5" t="s">
        <v>22</v>
      </c>
      <c r="L370" s="14">
        <v>441.6</v>
      </c>
    </row>
    <row r="371" spans="1:12" ht="17" x14ac:dyDescent="0.2">
      <c r="A371" s="5" t="s">
        <v>1470</v>
      </c>
      <c r="B371" s="5" t="s">
        <v>24</v>
      </c>
      <c r="C371" s="5" t="s">
        <v>18</v>
      </c>
      <c r="D371" s="5" t="s">
        <v>19</v>
      </c>
      <c r="E371" s="17">
        <v>1043657.47</v>
      </c>
      <c r="F371" s="18">
        <v>24177</v>
      </c>
      <c r="G371" s="19">
        <v>92</v>
      </c>
      <c r="H371" s="11">
        <v>36526</v>
      </c>
      <c r="I371" s="11" t="str">
        <f t="shared" si="6"/>
        <v>01012000</v>
      </c>
      <c r="J371" s="5" t="s">
        <v>14</v>
      </c>
      <c r="K371" s="5" t="s">
        <v>15</v>
      </c>
      <c r="L371" s="14">
        <v>441.6</v>
      </c>
    </row>
    <row r="372" spans="1:12" ht="17" x14ac:dyDescent="0.2">
      <c r="A372" s="5" t="s">
        <v>1471</v>
      </c>
      <c r="B372" s="5" t="s">
        <v>31</v>
      </c>
      <c r="C372" s="5" t="s">
        <v>18</v>
      </c>
      <c r="D372" s="5" t="s">
        <v>29</v>
      </c>
      <c r="E372" s="17">
        <v>274612.14</v>
      </c>
      <c r="F372" s="18">
        <v>96339</v>
      </c>
      <c r="G372" s="19">
        <v>68</v>
      </c>
      <c r="H372" s="22">
        <v>1000</v>
      </c>
      <c r="I372" s="5" t="str">
        <f t="shared" si="6"/>
        <v>26091902</v>
      </c>
      <c r="J372" s="5" t="s">
        <v>26</v>
      </c>
      <c r="K372" s="5" t="s">
        <v>15</v>
      </c>
      <c r="L372" s="14">
        <v>293205349</v>
      </c>
    </row>
    <row r="373" spans="1:12" ht="17" x14ac:dyDescent="0.2">
      <c r="A373" s="5" t="s">
        <v>1472</v>
      </c>
      <c r="B373" s="5" t="s">
        <v>24</v>
      </c>
      <c r="C373" s="5" t="s">
        <v>25</v>
      </c>
      <c r="D373" s="5" t="s">
        <v>19</v>
      </c>
      <c r="E373" s="17">
        <v>917517.19</v>
      </c>
      <c r="F373" s="18">
        <v>68164</v>
      </c>
      <c r="G373" s="19">
        <v>119</v>
      </c>
      <c r="H373" s="11">
        <v>36557</v>
      </c>
      <c r="I373" s="11" t="str">
        <f t="shared" si="6"/>
        <v>01022000</v>
      </c>
      <c r="J373" s="5" t="s">
        <v>14</v>
      </c>
      <c r="K373" s="5" t="s">
        <v>15</v>
      </c>
      <c r="L373" s="14">
        <v>222582872</v>
      </c>
    </row>
    <row r="374" spans="1:12" ht="17" x14ac:dyDescent="0.2">
      <c r="A374" s="5" t="s">
        <v>1473</v>
      </c>
      <c r="B374" s="5" t="s">
        <v>10</v>
      </c>
      <c r="C374" s="5" t="s">
        <v>11</v>
      </c>
      <c r="D374" s="5" t="s">
        <v>29</v>
      </c>
      <c r="F374" s="18">
        <v>36765</v>
      </c>
      <c r="G374" s="19">
        <v>66</v>
      </c>
      <c r="H374" s="11">
        <v>36526</v>
      </c>
      <c r="I374" s="11" t="str">
        <f t="shared" si="6"/>
        <v>01012000</v>
      </c>
      <c r="J374" s="5" t="s">
        <v>14</v>
      </c>
      <c r="K374" s="5" t="s">
        <v>15</v>
      </c>
      <c r="L374" s="14">
        <v>320849072</v>
      </c>
    </row>
    <row r="375" spans="1:12" ht="17" x14ac:dyDescent="0.2">
      <c r="A375" s="5" t="s">
        <v>1474</v>
      </c>
      <c r="B375" s="5" t="s">
        <v>10</v>
      </c>
      <c r="C375" s="5" t="s">
        <v>18</v>
      </c>
      <c r="D375" s="5" t="s">
        <v>75</v>
      </c>
      <c r="E375" s="17">
        <v>272752.08</v>
      </c>
      <c r="F375" s="18">
        <v>74592</v>
      </c>
      <c r="G375" s="19">
        <v>67</v>
      </c>
      <c r="H375" s="22">
        <v>1000</v>
      </c>
      <c r="I375" s="5" t="str">
        <f t="shared" si="6"/>
        <v>26091902</v>
      </c>
      <c r="J375" s="5" t="s">
        <v>14</v>
      </c>
      <c r="K375" s="5" t="s">
        <v>22</v>
      </c>
      <c r="L375" s="14">
        <v>321.60000000000002</v>
      </c>
    </row>
    <row r="376" spans="1:12" ht="17" x14ac:dyDescent="0.2">
      <c r="A376" s="5" t="s">
        <v>1475</v>
      </c>
      <c r="B376" s="5" t="s">
        <v>31</v>
      </c>
      <c r="C376" s="5" t="s">
        <v>18</v>
      </c>
      <c r="D376" s="5" t="s">
        <v>33</v>
      </c>
      <c r="E376" s="17">
        <v>944974.59</v>
      </c>
      <c r="F376" s="18">
        <v>0</v>
      </c>
      <c r="G376" s="19">
        <v>63</v>
      </c>
      <c r="H376" s="22">
        <v>1000</v>
      </c>
      <c r="I376" s="5" t="str">
        <f t="shared" si="6"/>
        <v>26091902</v>
      </c>
      <c r="J376" s="5" t="s">
        <v>37</v>
      </c>
      <c r="K376" s="5" t="s">
        <v>15</v>
      </c>
      <c r="L376" s="14">
        <v>117744416</v>
      </c>
    </row>
    <row r="377" spans="1:12" ht="17" x14ac:dyDescent="0.2">
      <c r="A377" s="5" t="s">
        <v>1476</v>
      </c>
      <c r="B377" s="5" t="s">
        <v>24</v>
      </c>
      <c r="C377" s="5" t="s">
        <v>25</v>
      </c>
      <c r="D377" s="5" t="s">
        <v>33</v>
      </c>
      <c r="E377" s="17">
        <v>456881.94</v>
      </c>
      <c r="F377" s="18">
        <v>0</v>
      </c>
      <c r="G377" s="19">
        <v>70</v>
      </c>
      <c r="H377" s="11">
        <v>36526</v>
      </c>
      <c r="I377" s="11" t="str">
        <f t="shared" si="6"/>
        <v>01012000</v>
      </c>
      <c r="J377" s="5" t="s">
        <v>14</v>
      </c>
      <c r="K377" s="5" t="s">
        <v>22</v>
      </c>
      <c r="L377" s="14">
        <v>524836298</v>
      </c>
    </row>
    <row r="378" spans="1:12" ht="17" x14ac:dyDescent="0.2">
      <c r="A378" s="5" t="s">
        <v>1477</v>
      </c>
      <c r="B378" s="5" t="s">
        <v>31</v>
      </c>
      <c r="C378" s="5" t="s">
        <v>18</v>
      </c>
      <c r="D378" s="5" t="s">
        <v>12</v>
      </c>
      <c r="E378" s="17">
        <v>257402.04</v>
      </c>
      <c r="F378" s="18">
        <v>34990</v>
      </c>
      <c r="G378" s="19">
        <v>65</v>
      </c>
      <c r="H378" s="22">
        <v>1000</v>
      </c>
      <c r="I378" s="5" t="str">
        <f t="shared" si="6"/>
        <v>26091902</v>
      </c>
      <c r="J378" s="5" t="s">
        <v>14</v>
      </c>
      <c r="K378" s="5" t="s">
        <v>15</v>
      </c>
      <c r="L378" s="14">
        <v>42689135</v>
      </c>
    </row>
    <row r="379" spans="1:12" ht="17" x14ac:dyDescent="0.2">
      <c r="A379" s="5" t="s">
        <v>1478</v>
      </c>
      <c r="B379" s="5" t="s">
        <v>17</v>
      </c>
      <c r="C379" s="5" t="s">
        <v>18</v>
      </c>
      <c r="D379" s="5" t="s">
        <v>12</v>
      </c>
      <c r="E379" s="17">
        <v>878988.41</v>
      </c>
      <c r="F379" s="18">
        <v>22849</v>
      </c>
      <c r="G379" s="19">
        <v>109</v>
      </c>
      <c r="H379" s="22">
        <v>1000</v>
      </c>
      <c r="I379" s="5" t="str">
        <f t="shared" si="6"/>
        <v>26091902</v>
      </c>
      <c r="J379" s="5" t="s">
        <v>14</v>
      </c>
      <c r="K379" s="5" t="s">
        <v>73</v>
      </c>
      <c r="L379" s="14">
        <v>523.20000000000005</v>
      </c>
    </row>
    <row r="380" spans="1:12" ht="17" x14ac:dyDescent="0.2">
      <c r="A380" s="5" t="s">
        <v>1479</v>
      </c>
      <c r="B380" s="5" t="s">
        <v>17</v>
      </c>
      <c r="C380" s="5" t="s">
        <v>25</v>
      </c>
      <c r="D380" s="5" t="s">
        <v>75</v>
      </c>
      <c r="E380" s="17">
        <v>250740.78</v>
      </c>
      <c r="F380" s="18">
        <v>32893</v>
      </c>
      <c r="G380" s="19">
        <v>63</v>
      </c>
      <c r="H380" s="22">
        <v>1000</v>
      </c>
      <c r="I380" s="5" t="str">
        <f t="shared" si="6"/>
        <v>26091902</v>
      </c>
      <c r="J380" s="5" t="s">
        <v>14</v>
      </c>
      <c r="K380" s="5" t="s">
        <v>15</v>
      </c>
      <c r="L380" s="14">
        <v>174086385</v>
      </c>
    </row>
    <row r="381" spans="1:12" ht="17" x14ac:dyDescent="0.2">
      <c r="A381" s="5" t="s">
        <v>1480</v>
      </c>
      <c r="B381" s="5" t="s">
        <v>31</v>
      </c>
      <c r="C381" s="5" t="s">
        <v>25</v>
      </c>
      <c r="D381" s="5" t="s">
        <v>33</v>
      </c>
      <c r="E381" s="17">
        <v>252241.46</v>
      </c>
      <c r="F381" s="18">
        <v>0</v>
      </c>
      <c r="G381" s="19">
        <v>73</v>
      </c>
      <c r="H381" s="22">
        <v>1000</v>
      </c>
      <c r="I381" s="5" t="str">
        <f t="shared" si="6"/>
        <v>26091902</v>
      </c>
      <c r="J381" s="5" t="s">
        <v>26</v>
      </c>
      <c r="K381" s="5" t="s">
        <v>22</v>
      </c>
      <c r="L381" s="14">
        <v>350.4</v>
      </c>
    </row>
    <row r="382" spans="1:12" ht="17" x14ac:dyDescent="0.2">
      <c r="A382" s="5" t="s">
        <v>1481</v>
      </c>
      <c r="B382" s="5" t="s">
        <v>21</v>
      </c>
      <c r="C382" s="5" t="s">
        <v>25</v>
      </c>
      <c r="D382" s="5" t="s">
        <v>33</v>
      </c>
      <c r="E382" s="17">
        <v>754271.4</v>
      </c>
      <c r="F382" s="18">
        <v>0</v>
      </c>
      <c r="G382" s="19">
        <v>111</v>
      </c>
      <c r="H382" s="22">
        <v>1000</v>
      </c>
      <c r="I382" s="5" t="str">
        <f t="shared" si="6"/>
        <v>26091902</v>
      </c>
      <c r="J382" s="5" t="s">
        <v>14</v>
      </c>
      <c r="K382" s="5" t="s">
        <v>27</v>
      </c>
      <c r="L382" s="14">
        <v>1186972445</v>
      </c>
    </row>
    <row r="383" spans="1:12" ht="17" x14ac:dyDescent="0.2">
      <c r="A383" s="5" t="s">
        <v>1482</v>
      </c>
      <c r="B383" s="5" t="s">
        <v>31</v>
      </c>
      <c r="C383" s="5" t="s">
        <v>25</v>
      </c>
      <c r="D383" s="5" t="s">
        <v>29</v>
      </c>
      <c r="E383" s="17">
        <v>600521.48</v>
      </c>
      <c r="F383" s="18">
        <v>26876</v>
      </c>
      <c r="G383" s="19">
        <v>76</v>
      </c>
      <c r="H383" s="22">
        <v>1000</v>
      </c>
      <c r="I383" s="5" t="str">
        <f t="shared" si="6"/>
        <v>26091902</v>
      </c>
      <c r="J383" s="5" t="s">
        <v>26</v>
      </c>
      <c r="K383" s="5" t="s">
        <v>15</v>
      </c>
      <c r="L383" s="14">
        <v>364.8</v>
      </c>
    </row>
    <row r="384" spans="1:12" ht="17" x14ac:dyDescent="0.2">
      <c r="A384" s="5" t="s">
        <v>1483</v>
      </c>
      <c r="B384" s="5" t="s">
        <v>21</v>
      </c>
      <c r="C384" s="5" t="s">
        <v>25</v>
      </c>
      <c r="D384" s="5" t="s">
        <v>19</v>
      </c>
      <c r="E384" s="17">
        <v>2099825.9500000002</v>
      </c>
      <c r="F384" s="18">
        <v>71663</v>
      </c>
      <c r="G384" s="19">
        <v>74</v>
      </c>
      <c r="H384" s="22">
        <v>1000</v>
      </c>
      <c r="I384" s="5" t="str">
        <f t="shared" si="6"/>
        <v>26091902</v>
      </c>
      <c r="J384" s="5" t="s">
        <v>26</v>
      </c>
      <c r="K384" s="5" t="s">
        <v>15</v>
      </c>
      <c r="L384" s="14">
        <v>84494022</v>
      </c>
    </row>
    <row r="385" spans="1:12" ht="17" x14ac:dyDescent="0.2">
      <c r="A385" s="5" t="s">
        <v>1484</v>
      </c>
      <c r="B385" s="5" t="s">
        <v>24</v>
      </c>
      <c r="C385" s="5" t="s">
        <v>25</v>
      </c>
      <c r="D385" s="5" t="s">
        <v>33</v>
      </c>
      <c r="E385" s="17">
        <v>234508.45</v>
      </c>
      <c r="F385" s="18">
        <v>0</v>
      </c>
      <c r="G385" s="19">
        <v>69</v>
      </c>
      <c r="H385" s="22">
        <v>1000</v>
      </c>
      <c r="I385" s="5" t="str">
        <f t="shared" si="6"/>
        <v>26091902</v>
      </c>
      <c r="J385" s="5" t="s">
        <v>14</v>
      </c>
      <c r="K385" s="5" t="s">
        <v>15</v>
      </c>
      <c r="L385" s="14">
        <v>331.2</v>
      </c>
    </row>
    <row r="386" spans="1:12" ht="17" x14ac:dyDescent="0.2">
      <c r="A386" s="5" t="s">
        <v>1485</v>
      </c>
      <c r="B386" s="5" t="s">
        <v>24</v>
      </c>
      <c r="C386" s="5" t="s">
        <v>18</v>
      </c>
      <c r="D386" s="5" t="s">
        <v>29</v>
      </c>
      <c r="E386" s="17">
        <v>878316.54</v>
      </c>
      <c r="F386" s="18">
        <v>16994</v>
      </c>
      <c r="G386" s="19">
        <v>112</v>
      </c>
      <c r="H386" s="22">
        <v>1000</v>
      </c>
      <c r="I386" s="5" t="str">
        <f t="shared" si="6"/>
        <v>26091902</v>
      </c>
      <c r="J386" s="5" t="s">
        <v>14</v>
      </c>
      <c r="K386" s="5" t="s">
        <v>27</v>
      </c>
      <c r="L386" s="14">
        <v>806.4</v>
      </c>
    </row>
    <row r="387" spans="1:12" ht="17" x14ac:dyDescent="0.2">
      <c r="A387" s="5" t="s">
        <v>1486</v>
      </c>
      <c r="B387" s="5" t="s">
        <v>31</v>
      </c>
      <c r="C387" s="5" t="s">
        <v>25</v>
      </c>
      <c r="D387" s="5" t="s">
        <v>19</v>
      </c>
      <c r="E387" s="17">
        <v>452996.54</v>
      </c>
      <c r="F387" s="18">
        <v>64270</v>
      </c>
      <c r="G387" s="19">
        <v>117</v>
      </c>
      <c r="H387" s="22">
        <v>1000</v>
      </c>
      <c r="I387" s="5" t="str">
        <f t="shared" si="6"/>
        <v>26091902</v>
      </c>
      <c r="J387" s="5" t="s">
        <v>14</v>
      </c>
      <c r="K387" s="5" t="s">
        <v>73</v>
      </c>
      <c r="L387" s="14">
        <v>46104534</v>
      </c>
    </row>
    <row r="388" spans="1:12" ht="17" x14ac:dyDescent="0.2">
      <c r="A388" s="5" t="s">
        <v>1487</v>
      </c>
      <c r="B388" s="5" t="s">
        <v>21</v>
      </c>
      <c r="C388" s="5" t="s">
        <v>18</v>
      </c>
      <c r="D388" s="5" t="s">
        <v>29</v>
      </c>
      <c r="E388" s="17">
        <v>603322.24</v>
      </c>
      <c r="F388" s="18">
        <v>0</v>
      </c>
      <c r="G388" s="19">
        <v>83</v>
      </c>
      <c r="H388" s="22">
        <v>1000</v>
      </c>
      <c r="I388" s="5" t="str">
        <f t="shared" si="6"/>
        <v>26091902</v>
      </c>
      <c r="J388" s="5" t="s">
        <v>26</v>
      </c>
      <c r="K388" s="5" t="s">
        <v>15</v>
      </c>
      <c r="L388" s="14">
        <v>597.6</v>
      </c>
    </row>
    <row r="389" spans="1:12" ht="17" x14ac:dyDescent="0.2">
      <c r="A389" s="5" t="s">
        <v>1488</v>
      </c>
      <c r="B389" s="5" t="s">
        <v>31</v>
      </c>
      <c r="C389" s="5" t="s">
        <v>18</v>
      </c>
      <c r="D389" s="5" t="s">
        <v>75</v>
      </c>
      <c r="E389" s="17">
        <v>530824.69999999995</v>
      </c>
      <c r="F389" s="18">
        <v>0</v>
      </c>
      <c r="G389" s="19">
        <v>145</v>
      </c>
      <c r="H389" s="22">
        <v>1000</v>
      </c>
      <c r="I389" s="5" t="str">
        <f t="shared" si="6"/>
        <v>26091902</v>
      </c>
      <c r="J389" s="5" t="s">
        <v>14</v>
      </c>
      <c r="K389" s="5" t="s">
        <v>27</v>
      </c>
      <c r="L389" s="14">
        <v>358765757</v>
      </c>
    </row>
    <row r="390" spans="1:12" ht="17" x14ac:dyDescent="0.2">
      <c r="A390" s="5" t="s">
        <v>1489</v>
      </c>
      <c r="B390" s="5" t="s">
        <v>24</v>
      </c>
      <c r="C390" s="5" t="s">
        <v>25</v>
      </c>
      <c r="D390" s="5" t="s">
        <v>33</v>
      </c>
      <c r="E390" s="17">
        <v>267473.07</v>
      </c>
      <c r="F390" s="18">
        <v>56342</v>
      </c>
      <c r="G390" s="19">
        <v>69</v>
      </c>
      <c r="H390" s="22">
        <v>1000</v>
      </c>
      <c r="I390" s="5" t="str">
        <f t="shared" ref="I390:I453" si="7">TEXT($H390,"ddmmyyyy")</f>
        <v>26091902</v>
      </c>
      <c r="J390" s="5" t="s">
        <v>14</v>
      </c>
      <c r="K390" s="5" t="s">
        <v>15</v>
      </c>
      <c r="L390" s="14">
        <v>331.2</v>
      </c>
    </row>
    <row r="391" spans="1:12" ht="17" x14ac:dyDescent="0.2">
      <c r="A391" s="5" t="s">
        <v>1490</v>
      </c>
      <c r="B391" s="5" t="s">
        <v>24</v>
      </c>
      <c r="C391" s="5" t="s">
        <v>18</v>
      </c>
      <c r="D391" s="5" t="s">
        <v>29</v>
      </c>
      <c r="E391" s="17">
        <v>492980.75</v>
      </c>
      <c r="F391" s="18">
        <v>0</v>
      </c>
      <c r="G391" s="19">
        <v>70</v>
      </c>
      <c r="H391" s="22">
        <v>1000</v>
      </c>
      <c r="I391" s="5" t="str">
        <f t="shared" si="7"/>
        <v>26091902</v>
      </c>
      <c r="J391" s="5" t="s">
        <v>14</v>
      </c>
      <c r="K391" s="5" t="s">
        <v>15</v>
      </c>
      <c r="L391" s="14">
        <v>837438442</v>
      </c>
    </row>
    <row r="392" spans="1:12" ht="17" x14ac:dyDescent="0.2">
      <c r="A392" s="5" t="s">
        <v>1491</v>
      </c>
      <c r="B392" s="5" t="s">
        <v>24</v>
      </c>
      <c r="C392" s="5" t="s">
        <v>25</v>
      </c>
      <c r="D392" s="5" t="s">
        <v>29</v>
      </c>
      <c r="E392" s="17">
        <v>1413112.13</v>
      </c>
      <c r="F392" s="18">
        <v>28327</v>
      </c>
      <c r="G392" s="19">
        <v>185</v>
      </c>
      <c r="H392" s="22">
        <v>1000</v>
      </c>
      <c r="I392" s="5" t="str">
        <f t="shared" si="7"/>
        <v>26091902</v>
      </c>
      <c r="J392" s="5" t="s">
        <v>14</v>
      </c>
      <c r="K392" s="5" t="s">
        <v>111</v>
      </c>
      <c r="L392" s="14">
        <v>888</v>
      </c>
    </row>
    <row r="393" spans="1:12" ht="17" x14ac:dyDescent="0.2">
      <c r="A393" s="5" t="s">
        <v>1492</v>
      </c>
      <c r="B393" s="5" t="s">
        <v>31</v>
      </c>
      <c r="C393" s="5" t="s">
        <v>25</v>
      </c>
      <c r="D393" s="5" t="s">
        <v>29</v>
      </c>
      <c r="E393" s="17">
        <v>247152.84</v>
      </c>
      <c r="F393" s="18">
        <v>95697</v>
      </c>
      <c r="G393" s="19">
        <v>61</v>
      </c>
      <c r="H393" s="22">
        <v>1000</v>
      </c>
      <c r="I393" s="5" t="str">
        <f t="shared" si="7"/>
        <v>26091902</v>
      </c>
      <c r="J393" s="5" t="s">
        <v>14</v>
      </c>
      <c r="K393" s="5" t="s">
        <v>22</v>
      </c>
      <c r="L393" s="14">
        <v>114273025</v>
      </c>
    </row>
    <row r="394" spans="1:12" ht="17" x14ac:dyDescent="0.2">
      <c r="A394" s="5" t="s">
        <v>1493</v>
      </c>
      <c r="B394" s="5" t="s">
        <v>17</v>
      </c>
      <c r="C394" s="5" t="s">
        <v>25</v>
      </c>
      <c r="D394" s="5" t="s">
        <v>29</v>
      </c>
      <c r="E394" s="17">
        <v>600521.48</v>
      </c>
      <c r="F394" s="18">
        <v>26876</v>
      </c>
      <c r="G394" s="19">
        <v>76</v>
      </c>
      <c r="H394" s="22">
        <v>1000</v>
      </c>
      <c r="I394" s="5" t="str">
        <f t="shared" si="7"/>
        <v>26091902</v>
      </c>
      <c r="J394" s="5" t="s">
        <v>14</v>
      </c>
      <c r="K394" s="5" t="s">
        <v>15</v>
      </c>
      <c r="L394" s="14">
        <v>364.8</v>
      </c>
    </row>
    <row r="395" spans="1:12" ht="17" x14ac:dyDescent="0.2">
      <c r="A395" s="5" t="s">
        <v>1494</v>
      </c>
      <c r="B395" s="5" t="s">
        <v>10</v>
      </c>
      <c r="C395" s="5" t="s">
        <v>25</v>
      </c>
      <c r="D395" s="5" t="s">
        <v>33</v>
      </c>
      <c r="E395" s="17">
        <v>438627.76</v>
      </c>
      <c r="F395" s="18">
        <v>10621</v>
      </c>
      <c r="G395" s="19">
        <v>67</v>
      </c>
      <c r="H395" s="22">
        <v>1000</v>
      </c>
      <c r="I395" s="5" t="str">
        <f t="shared" si="7"/>
        <v>26091902</v>
      </c>
      <c r="J395" s="5" t="s">
        <v>14</v>
      </c>
      <c r="K395" s="5" t="s">
        <v>15</v>
      </c>
      <c r="L395" s="14">
        <v>321.60000000000002</v>
      </c>
    </row>
    <row r="396" spans="1:12" ht="17" x14ac:dyDescent="0.2">
      <c r="A396" s="5" t="s">
        <v>1495</v>
      </c>
      <c r="B396" s="5" t="s">
        <v>21</v>
      </c>
      <c r="C396" s="5" t="s">
        <v>18</v>
      </c>
      <c r="D396" s="5" t="s">
        <v>19</v>
      </c>
      <c r="E396" s="17">
        <v>1911656.81</v>
      </c>
      <c r="F396" s="18">
        <v>0</v>
      </c>
      <c r="G396" s="19">
        <v>61</v>
      </c>
      <c r="H396" s="22">
        <v>1000</v>
      </c>
      <c r="I396" s="5" t="str">
        <f t="shared" si="7"/>
        <v>26091902</v>
      </c>
      <c r="J396" s="5" t="s">
        <v>14</v>
      </c>
      <c r="K396" s="5" t="s">
        <v>22</v>
      </c>
      <c r="L396" s="14">
        <v>657808231</v>
      </c>
    </row>
    <row r="397" spans="1:12" ht="17" x14ac:dyDescent="0.2">
      <c r="A397" s="5" t="s">
        <v>1496</v>
      </c>
      <c r="B397" s="5" t="s">
        <v>24</v>
      </c>
      <c r="C397" s="5" t="s">
        <v>25</v>
      </c>
      <c r="D397" s="5" t="s">
        <v>33</v>
      </c>
      <c r="E397" s="17">
        <v>663166.55000000005</v>
      </c>
      <c r="F397" s="18">
        <v>32918</v>
      </c>
      <c r="G397" s="19">
        <v>84</v>
      </c>
      <c r="H397" s="22">
        <v>1000</v>
      </c>
      <c r="I397" s="5" t="str">
        <f t="shared" si="7"/>
        <v>26091902</v>
      </c>
      <c r="J397" s="5" t="s">
        <v>14</v>
      </c>
      <c r="K397" s="5" t="s">
        <v>15</v>
      </c>
      <c r="L397" s="14">
        <v>403.2</v>
      </c>
    </row>
    <row r="398" spans="1:12" ht="17" x14ac:dyDescent="0.2">
      <c r="A398" s="5" t="s">
        <v>1497</v>
      </c>
      <c r="B398" s="5" t="s">
        <v>31</v>
      </c>
      <c r="C398" s="5" t="s">
        <v>18</v>
      </c>
      <c r="D398" s="5" t="s">
        <v>29</v>
      </c>
      <c r="E398" s="17">
        <v>743229.99</v>
      </c>
      <c r="F398" s="18">
        <v>0</v>
      </c>
      <c r="G398" s="19">
        <v>71</v>
      </c>
      <c r="H398" s="22">
        <v>1000</v>
      </c>
      <c r="I398" s="5" t="str">
        <f t="shared" si="7"/>
        <v>26091902</v>
      </c>
      <c r="J398" s="5" t="s">
        <v>14</v>
      </c>
      <c r="K398" s="5" t="s">
        <v>15</v>
      </c>
      <c r="L398" s="14">
        <v>447333545</v>
      </c>
    </row>
    <row r="399" spans="1:12" ht="17" x14ac:dyDescent="0.2">
      <c r="A399" s="5" t="s">
        <v>1498</v>
      </c>
      <c r="B399" s="5" t="s">
        <v>21</v>
      </c>
      <c r="C399" s="5" t="s">
        <v>25</v>
      </c>
      <c r="D399" s="5" t="s">
        <v>29</v>
      </c>
      <c r="E399" s="17">
        <v>292811.51</v>
      </c>
      <c r="F399" s="18">
        <v>63127</v>
      </c>
      <c r="G399" s="19">
        <v>74</v>
      </c>
      <c r="H399" s="11">
        <v>36526</v>
      </c>
      <c r="I399" s="11" t="str">
        <f t="shared" si="7"/>
        <v>01012000</v>
      </c>
      <c r="J399" s="5" t="s">
        <v>14</v>
      </c>
      <c r="K399" s="5" t="s">
        <v>22</v>
      </c>
      <c r="L399" s="14">
        <v>174292234</v>
      </c>
    </row>
    <row r="400" spans="1:12" ht="17" x14ac:dyDescent="0.2">
      <c r="A400" s="5" t="s">
        <v>1499</v>
      </c>
      <c r="B400" s="5" t="s">
        <v>24</v>
      </c>
      <c r="C400" s="5" t="s">
        <v>25</v>
      </c>
      <c r="D400" s="5" t="s">
        <v>33</v>
      </c>
      <c r="E400" s="17">
        <v>4661187.38</v>
      </c>
      <c r="F400" s="18">
        <v>22022</v>
      </c>
      <c r="G400" s="19">
        <v>136</v>
      </c>
      <c r="H400" s="22">
        <v>1000</v>
      </c>
      <c r="I400" s="5" t="str">
        <f t="shared" si="7"/>
        <v>26091902</v>
      </c>
      <c r="J400" s="5" t="s">
        <v>14</v>
      </c>
      <c r="K400" s="5" t="s">
        <v>27</v>
      </c>
      <c r="L400" s="14">
        <v>979.2</v>
      </c>
    </row>
    <row r="401" spans="1:12" ht="17" x14ac:dyDescent="0.2">
      <c r="A401" s="5" t="s">
        <v>1500</v>
      </c>
      <c r="B401" s="5" t="s">
        <v>31</v>
      </c>
      <c r="C401" s="5" t="s">
        <v>18</v>
      </c>
      <c r="D401" s="5" t="s">
        <v>29</v>
      </c>
      <c r="E401" s="17">
        <v>1651500.93</v>
      </c>
      <c r="F401" s="18">
        <v>51725</v>
      </c>
      <c r="G401" s="19">
        <v>138</v>
      </c>
      <c r="H401" s="11">
        <v>36526</v>
      </c>
      <c r="I401" s="11" t="str">
        <f t="shared" si="7"/>
        <v>01012000</v>
      </c>
      <c r="J401" s="5" t="s">
        <v>14</v>
      </c>
      <c r="K401" s="5" t="s">
        <v>27</v>
      </c>
      <c r="L401" s="14">
        <v>159004261</v>
      </c>
    </row>
    <row r="402" spans="1:12" ht="17" x14ac:dyDescent="0.2">
      <c r="A402" s="5" t="s">
        <v>1501</v>
      </c>
      <c r="B402" s="5" t="s">
        <v>10</v>
      </c>
      <c r="C402" s="5" t="s">
        <v>25</v>
      </c>
      <c r="D402" s="5" t="s">
        <v>33</v>
      </c>
      <c r="E402" s="17">
        <v>438627.76</v>
      </c>
      <c r="F402" s="18">
        <v>10621</v>
      </c>
      <c r="G402" s="19">
        <v>67</v>
      </c>
      <c r="H402" s="22">
        <v>1000</v>
      </c>
      <c r="I402" s="5" t="str">
        <f t="shared" si="7"/>
        <v>26091902</v>
      </c>
      <c r="J402" s="5" t="s">
        <v>37</v>
      </c>
      <c r="K402" s="5" t="s">
        <v>15</v>
      </c>
      <c r="L402" s="14">
        <v>321.60000000000002</v>
      </c>
    </row>
    <row r="403" spans="1:12" ht="17" x14ac:dyDescent="0.2">
      <c r="A403" s="5" t="s">
        <v>1502</v>
      </c>
      <c r="B403" s="5" t="s">
        <v>31</v>
      </c>
      <c r="C403" s="5" t="s">
        <v>18</v>
      </c>
      <c r="D403" s="5" t="s">
        <v>33</v>
      </c>
      <c r="E403" s="17">
        <v>1021356.34</v>
      </c>
      <c r="F403" s="18">
        <v>39719</v>
      </c>
      <c r="G403" s="19">
        <v>131</v>
      </c>
      <c r="H403" s="22">
        <v>1000</v>
      </c>
      <c r="I403" s="5" t="str">
        <f t="shared" si="7"/>
        <v>26091902</v>
      </c>
      <c r="J403" s="5" t="s">
        <v>14</v>
      </c>
      <c r="K403" s="5" t="s">
        <v>73</v>
      </c>
      <c r="L403" s="14">
        <v>628.79999999999995</v>
      </c>
    </row>
    <row r="404" spans="1:12" ht="17" x14ac:dyDescent="0.2">
      <c r="A404" s="5" t="s">
        <v>1503</v>
      </c>
      <c r="B404" s="5" t="s">
        <v>21</v>
      </c>
      <c r="C404" s="5" t="s">
        <v>25</v>
      </c>
      <c r="D404" s="5" t="s">
        <v>33</v>
      </c>
      <c r="E404" s="17">
        <v>1004928.59</v>
      </c>
      <c r="F404" s="18">
        <v>58194</v>
      </c>
      <c r="G404" s="19">
        <v>84</v>
      </c>
      <c r="H404" s="22">
        <v>1000</v>
      </c>
      <c r="I404" s="5" t="str">
        <f t="shared" si="7"/>
        <v>26091902</v>
      </c>
      <c r="J404" s="5" t="s">
        <v>14</v>
      </c>
      <c r="K404" s="5" t="s">
        <v>15</v>
      </c>
      <c r="L404" s="14">
        <v>450996589</v>
      </c>
    </row>
    <row r="405" spans="1:12" ht="17" x14ac:dyDescent="0.2">
      <c r="A405" s="5" t="s">
        <v>1504</v>
      </c>
      <c r="B405" s="5" t="s">
        <v>31</v>
      </c>
      <c r="C405" s="5" t="s">
        <v>25</v>
      </c>
      <c r="D405" s="5" t="s">
        <v>33</v>
      </c>
      <c r="E405" s="17">
        <v>574614.82999999996</v>
      </c>
      <c r="F405" s="18">
        <v>61990</v>
      </c>
      <c r="G405" s="19">
        <v>72</v>
      </c>
      <c r="H405" s="22">
        <v>1000</v>
      </c>
      <c r="I405" s="5" t="str">
        <f t="shared" si="7"/>
        <v>26091902</v>
      </c>
      <c r="J405" s="5" t="s">
        <v>14</v>
      </c>
      <c r="K405" s="5" t="s">
        <v>15</v>
      </c>
      <c r="L405" s="14">
        <v>48884434</v>
      </c>
    </row>
    <row r="406" spans="1:12" ht="17" x14ac:dyDescent="0.2">
      <c r="A406" s="5" t="s">
        <v>1505</v>
      </c>
      <c r="B406" s="5" t="s">
        <v>31</v>
      </c>
      <c r="C406" s="5" t="s">
        <v>18</v>
      </c>
      <c r="D406" s="5" t="s">
        <v>33</v>
      </c>
      <c r="E406" s="17">
        <v>374675.16</v>
      </c>
      <c r="F406" s="18">
        <v>41479</v>
      </c>
      <c r="G406" s="19">
        <v>94</v>
      </c>
      <c r="H406" s="11">
        <v>36526</v>
      </c>
      <c r="I406" s="11" t="str">
        <f t="shared" si="7"/>
        <v>01012000</v>
      </c>
      <c r="J406" s="5" t="s">
        <v>14</v>
      </c>
      <c r="K406" s="5" t="s">
        <v>22</v>
      </c>
      <c r="L406" s="14">
        <v>19575683</v>
      </c>
    </row>
    <row r="407" spans="1:12" ht="17" x14ac:dyDescent="0.2">
      <c r="A407" s="5" t="s">
        <v>1506</v>
      </c>
      <c r="B407" s="5" t="s">
        <v>31</v>
      </c>
      <c r="C407" s="5" t="s">
        <v>18</v>
      </c>
      <c r="D407" s="5" t="s">
        <v>19</v>
      </c>
      <c r="E407" s="17">
        <v>748606.84</v>
      </c>
      <c r="F407" s="18">
        <v>97899</v>
      </c>
      <c r="G407" s="19">
        <v>95</v>
      </c>
      <c r="H407" s="11">
        <v>36586</v>
      </c>
      <c r="I407" s="11" t="str">
        <f t="shared" si="7"/>
        <v>01032000</v>
      </c>
      <c r="J407" s="5" t="s">
        <v>14</v>
      </c>
      <c r="K407" s="5" t="s">
        <v>15</v>
      </c>
      <c r="L407" s="14">
        <v>3772105</v>
      </c>
    </row>
    <row r="408" spans="1:12" ht="17" x14ac:dyDescent="0.2">
      <c r="A408" s="5" t="s">
        <v>1507</v>
      </c>
      <c r="B408" s="5" t="s">
        <v>21</v>
      </c>
      <c r="C408" s="5" t="s">
        <v>18</v>
      </c>
      <c r="D408" s="5" t="s">
        <v>33</v>
      </c>
      <c r="E408" s="17">
        <v>912006.52</v>
      </c>
      <c r="F408" s="18">
        <v>63878</v>
      </c>
      <c r="G408" s="19">
        <v>113</v>
      </c>
      <c r="H408" s="22">
        <v>1000</v>
      </c>
      <c r="I408" s="5" t="str">
        <f t="shared" si="7"/>
        <v>26091902</v>
      </c>
      <c r="J408" s="5" t="s">
        <v>14</v>
      </c>
      <c r="K408" s="5" t="s">
        <v>27</v>
      </c>
      <c r="L408" s="14">
        <v>370285349</v>
      </c>
    </row>
    <row r="409" spans="1:12" ht="17" x14ac:dyDescent="0.2">
      <c r="A409" s="5" t="s">
        <v>1508</v>
      </c>
      <c r="B409" s="5" t="s">
        <v>31</v>
      </c>
      <c r="C409" s="5" t="s">
        <v>18</v>
      </c>
      <c r="D409" s="5" t="s">
        <v>29</v>
      </c>
      <c r="E409" s="17">
        <v>567804.67000000004</v>
      </c>
      <c r="F409" s="18">
        <v>68671</v>
      </c>
      <c r="G409" s="19">
        <v>70</v>
      </c>
      <c r="H409" s="22">
        <v>1000</v>
      </c>
      <c r="I409" s="5" t="str">
        <f t="shared" si="7"/>
        <v>26091902</v>
      </c>
      <c r="J409" s="5" t="s">
        <v>37</v>
      </c>
      <c r="K409" s="5" t="s">
        <v>22</v>
      </c>
      <c r="L409" s="14">
        <v>8076879</v>
      </c>
    </row>
    <row r="410" spans="1:12" ht="17" x14ac:dyDescent="0.2">
      <c r="A410" s="5" t="s">
        <v>1509</v>
      </c>
      <c r="B410" s="5" t="s">
        <v>21</v>
      </c>
      <c r="C410" s="5" t="s">
        <v>18</v>
      </c>
      <c r="D410" s="5" t="s">
        <v>19</v>
      </c>
      <c r="E410" s="17">
        <v>751708.38</v>
      </c>
      <c r="F410" s="18">
        <v>0</v>
      </c>
      <c r="G410" s="19">
        <v>102</v>
      </c>
      <c r="H410" s="22">
        <v>1000</v>
      </c>
      <c r="I410" s="5" t="str">
        <f t="shared" si="7"/>
        <v>26091902</v>
      </c>
      <c r="J410" s="5" t="s">
        <v>14</v>
      </c>
      <c r="K410" s="5" t="s">
        <v>27</v>
      </c>
      <c r="L410" s="14">
        <v>1178995926</v>
      </c>
    </row>
    <row r="411" spans="1:12" ht="17" x14ac:dyDescent="0.2">
      <c r="A411" s="5" t="s">
        <v>1510</v>
      </c>
      <c r="B411" s="5" t="s">
        <v>31</v>
      </c>
      <c r="C411" s="5" t="s">
        <v>25</v>
      </c>
      <c r="D411" s="5" t="s">
        <v>33</v>
      </c>
      <c r="E411" s="17">
        <v>453053.07</v>
      </c>
      <c r="F411" s="18">
        <v>34640</v>
      </c>
      <c r="G411" s="19">
        <v>117</v>
      </c>
      <c r="H411" s="11">
        <v>36557</v>
      </c>
      <c r="I411" s="11" t="str">
        <f t="shared" si="7"/>
        <v>01022000</v>
      </c>
      <c r="J411" s="5" t="s">
        <v>14</v>
      </c>
      <c r="K411" s="5" t="s">
        <v>73</v>
      </c>
      <c r="L411" s="14">
        <v>466318191</v>
      </c>
    </row>
    <row r="412" spans="1:12" ht="17" x14ac:dyDescent="0.2">
      <c r="A412" s="5" t="s">
        <v>1511</v>
      </c>
      <c r="B412" s="5" t="s">
        <v>24</v>
      </c>
      <c r="C412" s="5" t="s">
        <v>18</v>
      </c>
      <c r="D412" s="5" t="s">
        <v>19</v>
      </c>
      <c r="E412" s="17">
        <v>269138.06</v>
      </c>
      <c r="F412" s="18">
        <v>21959</v>
      </c>
      <c r="G412" s="19">
        <v>71</v>
      </c>
      <c r="H412" s="22">
        <v>1000</v>
      </c>
      <c r="I412" s="5" t="str">
        <f t="shared" si="7"/>
        <v>26091902</v>
      </c>
      <c r="J412" s="5" t="s">
        <v>26</v>
      </c>
      <c r="K412" s="5" t="s">
        <v>15</v>
      </c>
      <c r="L412" s="14">
        <v>340.8</v>
      </c>
    </row>
    <row r="413" spans="1:12" ht="17" x14ac:dyDescent="0.2">
      <c r="A413" s="5" t="s">
        <v>1512</v>
      </c>
      <c r="B413" s="5" t="s">
        <v>17</v>
      </c>
      <c r="C413" s="5" t="s">
        <v>18</v>
      </c>
      <c r="D413" s="5" t="s">
        <v>19</v>
      </c>
      <c r="E413" s="17">
        <v>806862.39</v>
      </c>
      <c r="F413" s="18">
        <v>51584</v>
      </c>
      <c r="G413" s="19">
        <v>69</v>
      </c>
      <c r="H413" s="11">
        <v>36557</v>
      </c>
      <c r="I413" s="11" t="str">
        <f t="shared" si="7"/>
        <v>01022000</v>
      </c>
      <c r="J413" s="5" t="s">
        <v>26</v>
      </c>
      <c r="K413" s="5" t="s">
        <v>22</v>
      </c>
      <c r="L413" s="14">
        <v>368919773</v>
      </c>
    </row>
    <row r="414" spans="1:12" ht="17" x14ac:dyDescent="0.2">
      <c r="A414" s="5" t="s">
        <v>1513</v>
      </c>
      <c r="B414" s="5" t="s">
        <v>31</v>
      </c>
      <c r="C414" s="5" t="s">
        <v>18</v>
      </c>
      <c r="D414" s="5" t="s">
        <v>19</v>
      </c>
      <c r="E414" s="17">
        <v>247857.67</v>
      </c>
      <c r="F414" s="18">
        <v>65744</v>
      </c>
      <c r="G414" s="19">
        <v>62</v>
      </c>
      <c r="H414" s="22">
        <v>1000</v>
      </c>
      <c r="I414" s="5" t="str">
        <f t="shared" si="7"/>
        <v>26091902</v>
      </c>
      <c r="J414" s="5" t="s">
        <v>26</v>
      </c>
      <c r="K414" s="5" t="s">
        <v>15</v>
      </c>
      <c r="L414" s="14">
        <v>166507217</v>
      </c>
    </row>
    <row r="415" spans="1:12" ht="17" x14ac:dyDescent="0.2">
      <c r="A415" s="5" t="s">
        <v>1514</v>
      </c>
      <c r="B415" s="5" t="s">
        <v>17</v>
      </c>
      <c r="C415" s="5" t="s">
        <v>18</v>
      </c>
      <c r="D415" s="5" t="s">
        <v>19</v>
      </c>
      <c r="E415" s="17">
        <v>911204.15</v>
      </c>
      <c r="F415" s="18">
        <v>25198</v>
      </c>
      <c r="G415" s="19">
        <v>118</v>
      </c>
      <c r="H415" s="22">
        <v>1000</v>
      </c>
      <c r="I415" s="5" t="str">
        <f t="shared" si="7"/>
        <v>26091902</v>
      </c>
      <c r="J415" s="5" t="s">
        <v>14</v>
      </c>
      <c r="K415" s="5" t="s">
        <v>27</v>
      </c>
      <c r="L415" s="14">
        <v>566.4</v>
      </c>
    </row>
    <row r="416" spans="1:12" ht="17" x14ac:dyDescent="0.2">
      <c r="A416" s="5" t="s">
        <v>1515</v>
      </c>
      <c r="B416" s="5" t="s">
        <v>17</v>
      </c>
      <c r="C416" s="5" t="s">
        <v>18</v>
      </c>
      <c r="D416" s="5" t="s">
        <v>12</v>
      </c>
      <c r="E416" s="17">
        <v>277244.13</v>
      </c>
      <c r="F416" s="18">
        <v>79663</v>
      </c>
      <c r="G416" s="19">
        <v>69</v>
      </c>
      <c r="H416" s="22">
        <v>1000</v>
      </c>
      <c r="I416" s="5" t="str">
        <f t="shared" si="7"/>
        <v>26091902</v>
      </c>
      <c r="J416" s="5" t="s">
        <v>14</v>
      </c>
      <c r="K416" s="5" t="s">
        <v>22</v>
      </c>
      <c r="L416" s="14">
        <v>263957201</v>
      </c>
    </row>
    <row r="417" spans="1:12" ht="17" x14ac:dyDescent="0.2">
      <c r="A417" s="5" t="s">
        <v>1516</v>
      </c>
      <c r="B417" s="5" t="s">
        <v>17</v>
      </c>
      <c r="C417" s="5" t="s">
        <v>18</v>
      </c>
      <c r="D417" s="5" t="s">
        <v>19</v>
      </c>
      <c r="E417" s="17">
        <v>430579.32</v>
      </c>
      <c r="F417" s="18">
        <v>31071</v>
      </c>
      <c r="G417" s="19">
        <v>111</v>
      </c>
      <c r="H417" s="11">
        <v>36557</v>
      </c>
      <c r="I417" s="11" t="str">
        <f t="shared" si="7"/>
        <v>01022000</v>
      </c>
      <c r="J417" s="5" t="s">
        <v>14</v>
      </c>
      <c r="K417" s="5" t="s">
        <v>73</v>
      </c>
      <c r="L417" s="14">
        <v>21523091</v>
      </c>
    </row>
    <row r="418" spans="1:12" ht="17" x14ac:dyDescent="0.2">
      <c r="A418" s="5" t="s">
        <v>1517</v>
      </c>
      <c r="B418" s="5" t="s">
        <v>24</v>
      </c>
      <c r="C418" s="5" t="s">
        <v>18</v>
      </c>
      <c r="D418" s="5" t="s">
        <v>19</v>
      </c>
      <c r="E418" s="17">
        <v>510335.76</v>
      </c>
      <c r="F418" s="18">
        <v>39452</v>
      </c>
      <c r="G418" s="19">
        <v>131</v>
      </c>
      <c r="H418" s="22">
        <v>1000</v>
      </c>
      <c r="I418" s="5" t="str">
        <f t="shared" si="7"/>
        <v>26091902</v>
      </c>
      <c r="J418" s="5" t="s">
        <v>26</v>
      </c>
      <c r="K418" s="5" t="s">
        <v>27</v>
      </c>
      <c r="L418" s="14">
        <v>398190882</v>
      </c>
    </row>
    <row r="419" spans="1:12" ht="17" x14ac:dyDescent="0.2">
      <c r="A419" s="5" t="s">
        <v>1518</v>
      </c>
      <c r="B419" s="5" t="s">
        <v>31</v>
      </c>
      <c r="C419" s="5" t="s">
        <v>18</v>
      </c>
      <c r="D419" s="5" t="s">
        <v>19</v>
      </c>
      <c r="E419" s="17">
        <v>478496.05</v>
      </c>
      <c r="F419" s="18">
        <v>25813</v>
      </c>
      <c r="G419" s="19">
        <v>61</v>
      </c>
      <c r="H419" s="22">
        <v>1000</v>
      </c>
      <c r="I419" s="5" t="str">
        <f t="shared" si="7"/>
        <v>26091902</v>
      </c>
      <c r="J419" s="5" t="s">
        <v>14</v>
      </c>
      <c r="K419" s="5" t="s">
        <v>15</v>
      </c>
      <c r="L419" s="14">
        <v>205332749</v>
      </c>
    </row>
    <row r="420" spans="1:12" ht="17" x14ac:dyDescent="0.2">
      <c r="A420" s="5" t="s">
        <v>1519</v>
      </c>
      <c r="B420" s="5" t="s">
        <v>31</v>
      </c>
      <c r="C420" s="5" t="s">
        <v>18</v>
      </c>
      <c r="D420" s="5" t="s">
        <v>75</v>
      </c>
      <c r="E420" s="17">
        <v>1054110.98</v>
      </c>
      <c r="F420" s="18">
        <v>59965</v>
      </c>
      <c r="G420" s="19">
        <v>131</v>
      </c>
      <c r="H420" s="22">
        <v>1000</v>
      </c>
      <c r="I420" s="5" t="str">
        <f t="shared" si="7"/>
        <v>26091902</v>
      </c>
      <c r="J420" s="5" t="s">
        <v>14</v>
      </c>
      <c r="K420" s="5" t="s">
        <v>27</v>
      </c>
      <c r="L420" s="14">
        <v>905030448</v>
      </c>
    </row>
    <row r="421" spans="1:12" ht="17" x14ac:dyDescent="0.2">
      <c r="A421" s="5" t="s">
        <v>1520</v>
      </c>
      <c r="B421" s="5" t="s">
        <v>10</v>
      </c>
      <c r="C421" s="5" t="s">
        <v>25</v>
      </c>
      <c r="D421" s="5" t="s">
        <v>19</v>
      </c>
      <c r="E421" s="17">
        <v>528511.87</v>
      </c>
      <c r="F421" s="18">
        <v>40783</v>
      </c>
      <c r="G421" s="19">
        <v>67</v>
      </c>
      <c r="H421" s="11">
        <v>36526</v>
      </c>
      <c r="I421" s="11" t="str">
        <f t="shared" si="7"/>
        <v>01012000</v>
      </c>
      <c r="J421" s="5" t="s">
        <v>14</v>
      </c>
      <c r="K421" s="5" t="s">
        <v>15</v>
      </c>
      <c r="L421" s="14">
        <v>321.60000000000002</v>
      </c>
    </row>
    <row r="422" spans="1:12" ht="17" x14ac:dyDescent="0.2">
      <c r="A422" s="5" t="s">
        <v>1521</v>
      </c>
      <c r="B422" s="5" t="s">
        <v>21</v>
      </c>
      <c r="C422" s="5" t="s">
        <v>18</v>
      </c>
      <c r="D422" s="5" t="s">
        <v>33</v>
      </c>
      <c r="E422" s="17">
        <v>761084.05</v>
      </c>
      <c r="F422" s="18">
        <v>98701</v>
      </c>
      <c r="G422" s="19">
        <v>94</v>
      </c>
      <c r="H422" s="22">
        <v>1000</v>
      </c>
      <c r="I422" s="5" t="str">
        <f t="shared" si="7"/>
        <v>26091902</v>
      </c>
      <c r="J422" s="5" t="s">
        <v>14</v>
      </c>
      <c r="K422" s="5" t="s">
        <v>15</v>
      </c>
      <c r="L422" s="14">
        <v>79615631</v>
      </c>
    </row>
    <row r="423" spans="1:12" ht="17" x14ac:dyDescent="0.2">
      <c r="A423" s="5" t="s">
        <v>1522</v>
      </c>
      <c r="B423" s="5" t="s">
        <v>17</v>
      </c>
      <c r="C423" s="5" t="s">
        <v>18</v>
      </c>
      <c r="D423" s="5" t="s">
        <v>33</v>
      </c>
      <c r="E423" s="17">
        <v>851052.59</v>
      </c>
      <c r="F423" s="18">
        <v>0</v>
      </c>
      <c r="G423" s="19">
        <v>121</v>
      </c>
      <c r="H423" s="22">
        <v>1000</v>
      </c>
      <c r="I423" s="5" t="str">
        <f t="shared" si="7"/>
        <v>26091902</v>
      </c>
      <c r="J423" s="5" t="s">
        <v>14</v>
      </c>
      <c r="K423" s="5" t="s">
        <v>73</v>
      </c>
      <c r="L423" s="14">
        <v>871.2</v>
      </c>
    </row>
    <row r="424" spans="1:12" ht="17" x14ac:dyDescent="0.2">
      <c r="A424" s="5" t="s">
        <v>1523</v>
      </c>
      <c r="B424" s="5" t="s">
        <v>31</v>
      </c>
      <c r="C424" s="5" t="s">
        <v>18</v>
      </c>
      <c r="D424" s="5" t="s">
        <v>33</v>
      </c>
      <c r="E424" s="17">
        <v>1617294.05</v>
      </c>
      <c r="F424" s="18">
        <v>64388</v>
      </c>
      <c r="G424" s="19">
        <v>68</v>
      </c>
      <c r="H424" s="22">
        <v>1000</v>
      </c>
      <c r="I424" s="5" t="str">
        <f t="shared" si="7"/>
        <v>26091902</v>
      </c>
      <c r="J424" s="5" t="s">
        <v>14</v>
      </c>
      <c r="K424" s="5" t="s">
        <v>15</v>
      </c>
      <c r="L424" s="14">
        <v>12394834</v>
      </c>
    </row>
    <row r="425" spans="1:12" ht="17" x14ac:dyDescent="0.2">
      <c r="A425" s="5" t="s">
        <v>1524</v>
      </c>
      <c r="B425" s="5" t="s">
        <v>31</v>
      </c>
      <c r="C425" s="5" t="s">
        <v>25</v>
      </c>
      <c r="D425" s="5" t="s">
        <v>33</v>
      </c>
      <c r="E425" s="17">
        <v>242549.48</v>
      </c>
      <c r="F425" s="18">
        <v>66841</v>
      </c>
      <c r="G425" s="19">
        <v>62</v>
      </c>
      <c r="H425" s="22">
        <v>1000</v>
      </c>
      <c r="I425" s="5" t="str">
        <f t="shared" si="7"/>
        <v>26091902</v>
      </c>
      <c r="J425" s="5" t="s">
        <v>14</v>
      </c>
      <c r="K425" s="5" t="s">
        <v>15</v>
      </c>
      <c r="L425" s="14">
        <v>123436634</v>
      </c>
    </row>
    <row r="426" spans="1:12" ht="17" x14ac:dyDescent="0.2">
      <c r="A426" s="5" t="s">
        <v>1525</v>
      </c>
      <c r="B426" s="5" t="s">
        <v>31</v>
      </c>
      <c r="C426" s="5" t="s">
        <v>18</v>
      </c>
      <c r="D426" s="5" t="s">
        <v>29</v>
      </c>
      <c r="E426" s="17">
        <v>289931.71999999997</v>
      </c>
      <c r="F426" s="18">
        <v>33738</v>
      </c>
      <c r="G426" s="19">
        <v>74</v>
      </c>
      <c r="H426" s="11">
        <v>36526</v>
      </c>
      <c r="I426" s="11" t="str">
        <f t="shared" si="7"/>
        <v>01012000</v>
      </c>
      <c r="J426" s="5" t="s">
        <v>26</v>
      </c>
      <c r="K426" s="5" t="s">
        <v>15</v>
      </c>
      <c r="L426" s="14">
        <v>304390472</v>
      </c>
    </row>
    <row r="427" spans="1:12" ht="17" x14ac:dyDescent="0.2">
      <c r="A427" s="5" t="s">
        <v>1526</v>
      </c>
      <c r="B427" s="5" t="s">
        <v>24</v>
      </c>
      <c r="C427" s="5" t="s">
        <v>25</v>
      </c>
      <c r="D427" s="5" t="s">
        <v>19</v>
      </c>
      <c r="E427" s="17">
        <v>363305.4</v>
      </c>
      <c r="F427" s="18">
        <v>43334</v>
      </c>
      <c r="G427" s="19">
        <v>95</v>
      </c>
      <c r="H427" s="11">
        <v>36557</v>
      </c>
      <c r="I427" s="11" t="str">
        <f t="shared" si="7"/>
        <v>01022000</v>
      </c>
      <c r="J427" s="5" t="s">
        <v>26</v>
      </c>
      <c r="K427" s="5" t="s">
        <v>22</v>
      </c>
      <c r="L427" s="14">
        <v>614367195</v>
      </c>
    </row>
    <row r="428" spans="1:12" ht="17" x14ac:dyDescent="0.2">
      <c r="A428" s="5" t="s">
        <v>1527</v>
      </c>
      <c r="B428" s="5" t="s">
        <v>24</v>
      </c>
      <c r="C428" s="5" t="s">
        <v>18</v>
      </c>
      <c r="D428" s="5" t="s">
        <v>33</v>
      </c>
      <c r="E428" s="17">
        <v>345715.42</v>
      </c>
      <c r="F428" s="18">
        <v>0</v>
      </c>
      <c r="G428" s="19">
        <v>91</v>
      </c>
      <c r="H428" s="22">
        <v>1000</v>
      </c>
      <c r="I428" s="5" t="str">
        <f t="shared" si="7"/>
        <v>26091902</v>
      </c>
      <c r="J428" s="5" t="s">
        <v>14</v>
      </c>
      <c r="K428" s="5" t="s">
        <v>15</v>
      </c>
      <c r="L428" s="14">
        <v>245673365</v>
      </c>
    </row>
    <row r="429" spans="1:12" ht="17" x14ac:dyDescent="0.2">
      <c r="A429" s="5" t="s">
        <v>1528</v>
      </c>
      <c r="B429" s="5" t="s">
        <v>21</v>
      </c>
      <c r="C429" s="5" t="s">
        <v>18</v>
      </c>
      <c r="D429" s="5" t="s">
        <v>33</v>
      </c>
      <c r="E429" s="17">
        <v>339472.03</v>
      </c>
      <c r="F429" s="18">
        <v>83431</v>
      </c>
      <c r="G429" s="19">
        <v>84</v>
      </c>
      <c r="H429" s="22">
        <v>1000</v>
      </c>
      <c r="I429" s="5" t="str">
        <f t="shared" si="7"/>
        <v>26091902</v>
      </c>
      <c r="J429" s="5" t="s">
        <v>14</v>
      </c>
      <c r="K429" s="5" t="s">
        <v>15</v>
      </c>
      <c r="L429" s="14">
        <v>403.2</v>
      </c>
    </row>
    <row r="430" spans="1:12" ht="17" x14ac:dyDescent="0.2">
      <c r="A430" s="5" t="s">
        <v>1529</v>
      </c>
      <c r="B430" s="5" t="s">
        <v>10</v>
      </c>
      <c r="C430" s="5" t="s">
        <v>18</v>
      </c>
      <c r="D430" s="5" t="s">
        <v>33</v>
      </c>
      <c r="E430" s="17">
        <v>802106.71</v>
      </c>
      <c r="F430" s="18">
        <v>54292</v>
      </c>
      <c r="G430" s="19">
        <v>67</v>
      </c>
      <c r="H430" s="22">
        <v>1000</v>
      </c>
      <c r="I430" s="5" t="str">
        <f t="shared" si="7"/>
        <v>26091902</v>
      </c>
      <c r="J430" s="5" t="s">
        <v>14</v>
      </c>
      <c r="K430" s="5" t="s">
        <v>15</v>
      </c>
      <c r="L430" s="14">
        <v>321.60000000000002</v>
      </c>
    </row>
    <row r="431" spans="1:12" ht="17" x14ac:dyDescent="0.2">
      <c r="A431" s="5" t="s">
        <v>1530</v>
      </c>
      <c r="B431" s="5" t="s">
        <v>31</v>
      </c>
      <c r="C431" s="5" t="s">
        <v>25</v>
      </c>
      <c r="D431" s="5" t="s">
        <v>19</v>
      </c>
      <c r="E431" s="17">
        <v>584152.81000000006</v>
      </c>
      <c r="F431" s="18">
        <v>0</v>
      </c>
      <c r="G431" s="19">
        <v>79</v>
      </c>
      <c r="H431" s="22">
        <v>1000</v>
      </c>
      <c r="I431" s="5" t="str">
        <f t="shared" si="7"/>
        <v>26091902</v>
      </c>
      <c r="J431" s="5" t="s">
        <v>14</v>
      </c>
      <c r="K431" s="5" t="s">
        <v>15</v>
      </c>
      <c r="L431" s="14">
        <v>379.2</v>
      </c>
    </row>
    <row r="432" spans="1:12" ht="17" x14ac:dyDescent="0.2">
      <c r="A432" s="5" t="s">
        <v>1531</v>
      </c>
      <c r="B432" s="5" t="s">
        <v>24</v>
      </c>
      <c r="C432" s="5" t="s">
        <v>25</v>
      </c>
      <c r="D432" s="5" t="s">
        <v>29</v>
      </c>
      <c r="E432" s="17">
        <v>547985.42000000004</v>
      </c>
      <c r="F432" s="18">
        <v>38210</v>
      </c>
      <c r="G432" s="19">
        <v>69</v>
      </c>
      <c r="H432" s="22">
        <v>1000</v>
      </c>
      <c r="I432" s="5" t="str">
        <f t="shared" si="7"/>
        <v>26091902</v>
      </c>
      <c r="J432" s="5" t="s">
        <v>14</v>
      </c>
      <c r="K432" s="5" t="s">
        <v>15</v>
      </c>
      <c r="L432" s="14">
        <v>383043363</v>
      </c>
    </row>
    <row r="433" spans="1:12" ht="17" x14ac:dyDescent="0.2">
      <c r="A433" s="5" t="s">
        <v>1532</v>
      </c>
      <c r="B433" s="5" t="s">
        <v>21</v>
      </c>
      <c r="C433" s="5" t="s">
        <v>18</v>
      </c>
      <c r="D433" s="5" t="s">
        <v>29</v>
      </c>
      <c r="E433" s="17">
        <v>2045524.95</v>
      </c>
      <c r="F433" s="18">
        <v>0</v>
      </c>
      <c r="G433" s="19">
        <v>67</v>
      </c>
      <c r="H433" s="22">
        <v>1000</v>
      </c>
      <c r="I433" s="5" t="str">
        <f t="shared" si="7"/>
        <v>26091902</v>
      </c>
      <c r="J433" s="5" t="s">
        <v>14</v>
      </c>
      <c r="K433" s="5" t="s">
        <v>15</v>
      </c>
      <c r="L433" s="14">
        <v>482.4</v>
      </c>
    </row>
    <row r="434" spans="1:12" ht="17" x14ac:dyDescent="0.2">
      <c r="A434" s="5" t="s">
        <v>1533</v>
      </c>
      <c r="B434" s="5" t="s">
        <v>31</v>
      </c>
      <c r="C434" s="5" t="s">
        <v>18</v>
      </c>
      <c r="D434" s="5" t="s">
        <v>19</v>
      </c>
      <c r="E434" s="17">
        <v>831912.3</v>
      </c>
      <c r="F434" s="18">
        <v>49734</v>
      </c>
      <c r="G434" s="19">
        <v>69</v>
      </c>
      <c r="H434" s="22">
        <v>1000</v>
      </c>
      <c r="I434" s="5" t="str">
        <f t="shared" si="7"/>
        <v>26091902</v>
      </c>
      <c r="J434" s="5" t="s">
        <v>26</v>
      </c>
      <c r="K434" s="5" t="s">
        <v>15</v>
      </c>
      <c r="L434" s="14">
        <v>154748539</v>
      </c>
    </row>
    <row r="435" spans="1:12" ht="17" x14ac:dyDescent="0.2">
      <c r="A435" s="5" t="s">
        <v>1534</v>
      </c>
      <c r="B435" s="5" t="s">
        <v>10</v>
      </c>
      <c r="C435" s="5" t="s">
        <v>18</v>
      </c>
      <c r="D435" s="5" t="s">
        <v>29</v>
      </c>
      <c r="E435" s="17">
        <v>258286.23</v>
      </c>
      <c r="F435" s="18">
        <v>50148</v>
      </c>
      <c r="G435" s="19">
        <v>65</v>
      </c>
      <c r="H435" s="22">
        <v>1000</v>
      </c>
      <c r="I435" s="5" t="str">
        <f t="shared" si="7"/>
        <v>26091902</v>
      </c>
      <c r="J435" s="5" t="s">
        <v>26</v>
      </c>
      <c r="K435" s="5" t="s">
        <v>15</v>
      </c>
      <c r="L435" s="14">
        <v>323485239</v>
      </c>
    </row>
    <row r="436" spans="1:12" ht="17" x14ac:dyDescent="0.2">
      <c r="A436" s="5" t="s">
        <v>1535</v>
      </c>
      <c r="B436" s="5" t="s">
        <v>31</v>
      </c>
      <c r="C436" s="5" t="s">
        <v>25</v>
      </c>
      <c r="D436" s="5" t="s">
        <v>33</v>
      </c>
      <c r="E436" s="17">
        <v>416379.34</v>
      </c>
      <c r="F436" s="18">
        <v>11689</v>
      </c>
      <c r="G436" s="19">
        <v>117</v>
      </c>
      <c r="H436" s="22">
        <v>1000</v>
      </c>
      <c r="I436" s="5" t="str">
        <f t="shared" si="7"/>
        <v>26091902</v>
      </c>
      <c r="J436" s="5" t="s">
        <v>26</v>
      </c>
      <c r="K436" s="5" t="s">
        <v>27</v>
      </c>
      <c r="L436" s="14">
        <v>561.6</v>
      </c>
    </row>
    <row r="437" spans="1:12" ht="17" x14ac:dyDescent="0.2">
      <c r="A437" s="5" t="s">
        <v>1536</v>
      </c>
      <c r="B437" s="5" t="s">
        <v>17</v>
      </c>
      <c r="C437" s="5" t="s">
        <v>18</v>
      </c>
      <c r="D437" s="5" t="s">
        <v>29</v>
      </c>
      <c r="E437" s="17">
        <v>485310.03</v>
      </c>
      <c r="F437" s="18">
        <v>17120</v>
      </c>
      <c r="G437" s="19">
        <v>125</v>
      </c>
      <c r="H437" s="22">
        <v>1000</v>
      </c>
      <c r="I437" s="5" t="str">
        <f t="shared" si="7"/>
        <v>26091902</v>
      </c>
      <c r="J437" s="5" t="s">
        <v>37</v>
      </c>
      <c r="K437" s="5" t="s">
        <v>27</v>
      </c>
      <c r="L437" s="14">
        <v>717285949</v>
      </c>
    </row>
    <row r="438" spans="1:12" ht="17" x14ac:dyDescent="0.2">
      <c r="A438" s="5" t="s">
        <v>1537</v>
      </c>
      <c r="B438" s="5" t="s">
        <v>31</v>
      </c>
      <c r="C438" s="5" t="s">
        <v>25</v>
      </c>
      <c r="D438" s="5" t="s">
        <v>29</v>
      </c>
      <c r="E438" s="17">
        <v>753169.73</v>
      </c>
      <c r="F438" s="18">
        <v>82157</v>
      </c>
      <c r="G438" s="19">
        <v>188</v>
      </c>
      <c r="H438" s="22">
        <v>1000</v>
      </c>
      <c r="I438" s="5" t="str">
        <f t="shared" si="7"/>
        <v>26091902</v>
      </c>
      <c r="J438" s="5" t="s">
        <v>26</v>
      </c>
      <c r="K438" s="5" t="s">
        <v>111</v>
      </c>
      <c r="L438" s="14">
        <v>1353.6</v>
      </c>
    </row>
    <row r="439" spans="1:12" ht="17" x14ac:dyDescent="0.2">
      <c r="A439" s="5" t="s">
        <v>1538</v>
      </c>
      <c r="B439" s="5" t="s">
        <v>10</v>
      </c>
      <c r="C439" s="5" t="s">
        <v>18</v>
      </c>
      <c r="D439" s="5" t="s">
        <v>19</v>
      </c>
      <c r="E439" s="17">
        <v>258593.7</v>
      </c>
      <c r="F439" s="18">
        <v>21603</v>
      </c>
      <c r="G439" s="19">
        <v>68</v>
      </c>
      <c r="H439" s="11">
        <v>36557</v>
      </c>
      <c r="I439" s="11" t="str">
        <f t="shared" si="7"/>
        <v>01022000</v>
      </c>
      <c r="J439" s="5" t="s">
        <v>14</v>
      </c>
      <c r="K439" s="5" t="s">
        <v>15</v>
      </c>
      <c r="L439" s="14">
        <v>326.39999999999998</v>
      </c>
    </row>
    <row r="440" spans="1:12" ht="17" x14ac:dyDescent="0.2">
      <c r="A440" s="5" t="s">
        <v>1539</v>
      </c>
      <c r="B440" s="5" t="s">
        <v>10</v>
      </c>
      <c r="C440" s="5" t="s">
        <v>18</v>
      </c>
      <c r="D440" s="5" t="s">
        <v>19</v>
      </c>
      <c r="E440" s="17">
        <v>269596.39</v>
      </c>
      <c r="F440" s="18">
        <v>25544</v>
      </c>
      <c r="G440" s="19">
        <v>68</v>
      </c>
      <c r="H440" s="22">
        <v>1000</v>
      </c>
      <c r="I440" s="5" t="str">
        <f t="shared" si="7"/>
        <v>26091902</v>
      </c>
      <c r="J440" s="5" t="s">
        <v>14</v>
      </c>
      <c r="K440" s="5" t="s">
        <v>15</v>
      </c>
      <c r="L440" s="14">
        <v>326.39999999999998</v>
      </c>
    </row>
    <row r="441" spans="1:12" ht="17" x14ac:dyDescent="0.2">
      <c r="A441" s="5" t="s">
        <v>1540</v>
      </c>
      <c r="B441" s="5" t="s">
        <v>24</v>
      </c>
      <c r="C441" s="5" t="s">
        <v>25</v>
      </c>
      <c r="D441" s="5" t="s">
        <v>29</v>
      </c>
      <c r="E441" s="17">
        <v>268458.15999999997</v>
      </c>
      <c r="F441" s="18">
        <v>98121</v>
      </c>
      <c r="G441" s="19">
        <v>67</v>
      </c>
      <c r="H441" s="22">
        <v>1000</v>
      </c>
      <c r="I441" s="5" t="str">
        <f t="shared" si="7"/>
        <v>26091902</v>
      </c>
      <c r="J441" s="5" t="s">
        <v>14</v>
      </c>
      <c r="K441" s="5" t="s">
        <v>22</v>
      </c>
      <c r="L441" s="14">
        <v>383655742</v>
      </c>
    </row>
    <row r="442" spans="1:12" ht="17" x14ac:dyDescent="0.2">
      <c r="A442" s="5" t="s">
        <v>1541</v>
      </c>
      <c r="B442" s="5" t="s">
        <v>10</v>
      </c>
      <c r="C442" s="5" t="s">
        <v>18</v>
      </c>
      <c r="D442" s="5" t="s">
        <v>29</v>
      </c>
      <c r="E442" s="17">
        <v>810936.46</v>
      </c>
      <c r="F442" s="18">
        <v>32314</v>
      </c>
      <c r="G442" s="19">
        <v>68</v>
      </c>
      <c r="H442" s="22">
        <v>1000</v>
      </c>
      <c r="I442" s="5" t="str">
        <f t="shared" si="7"/>
        <v>26091902</v>
      </c>
      <c r="J442" s="5" t="s">
        <v>14</v>
      </c>
      <c r="K442" s="5" t="s">
        <v>15</v>
      </c>
      <c r="L442" s="14">
        <v>326.39999999999998</v>
      </c>
    </row>
    <row r="443" spans="1:12" ht="17" x14ac:dyDescent="0.2">
      <c r="A443" s="5" t="s">
        <v>1542</v>
      </c>
      <c r="B443" s="5" t="s">
        <v>31</v>
      </c>
      <c r="C443" s="5" t="s">
        <v>18</v>
      </c>
      <c r="D443" s="5" t="s">
        <v>33</v>
      </c>
      <c r="E443" s="17">
        <v>903665.76</v>
      </c>
      <c r="F443" s="18">
        <v>89382</v>
      </c>
      <c r="G443" s="19">
        <v>112</v>
      </c>
      <c r="H443" s="22">
        <v>1000</v>
      </c>
      <c r="I443" s="5" t="str">
        <f t="shared" si="7"/>
        <v>26091902</v>
      </c>
      <c r="J443" s="5" t="s">
        <v>26</v>
      </c>
      <c r="K443" s="5" t="s">
        <v>15</v>
      </c>
      <c r="L443" s="14">
        <v>573990258</v>
      </c>
    </row>
    <row r="444" spans="1:12" ht="17" x14ac:dyDescent="0.2">
      <c r="A444" s="5" t="s">
        <v>1543</v>
      </c>
      <c r="B444" s="5" t="s">
        <v>17</v>
      </c>
      <c r="C444" s="5" t="s">
        <v>18</v>
      </c>
      <c r="D444" s="5" t="s">
        <v>29</v>
      </c>
      <c r="E444" s="17">
        <v>535218.69999999995</v>
      </c>
      <c r="F444" s="18">
        <v>97742</v>
      </c>
      <c r="G444" s="19">
        <v>132</v>
      </c>
      <c r="H444" s="22">
        <v>1000</v>
      </c>
      <c r="I444" s="5" t="str">
        <f t="shared" si="7"/>
        <v>26091902</v>
      </c>
      <c r="J444" s="5" t="s">
        <v>26</v>
      </c>
      <c r="K444" s="5" t="s">
        <v>27</v>
      </c>
      <c r="L444" s="14">
        <v>199590599</v>
      </c>
    </row>
    <row r="445" spans="1:12" ht="17" x14ac:dyDescent="0.2">
      <c r="A445" s="5" t="s">
        <v>1544</v>
      </c>
      <c r="B445" s="5" t="s">
        <v>17</v>
      </c>
      <c r="C445" s="5" t="s">
        <v>18</v>
      </c>
      <c r="D445" s="5" t="s">
        <v>29</v>
      </c>
      <c r="E445" s="17">
        <v>1188096.6200000001</v>
      </c>
      <c r="F445" s="18">
        <v>0</v>
      </c>
      <c r="G445" s="19">
        <v>114</v>
      </c>
      <c r="H445" s="22">
        <v>1000</v>
      </c>
      <c r="I445" s="5" t="str">
        <f t="shared" si="7"/>
        <v>26091902</v>
      </c>
      <c r="J445" s="5" t="s">
        <v>14</v>
      </c>
      <c r="K445" s="5" t="s">
        <v>15</v>
      </c>
      <c r="L445" s="14">
        <v>820.8</v>
      </c>
    </row>
    <row r="446" spans="1:12" ht="17" x14ac:dyDescent="0.2">
      <c r="A446" s="5" t="s">
        <v>1545</v>
      </c>
      <c r="B446" s="5" t="s">
        <v>31</v>
      </c>
      <c r="C446" s="5" t="s">
        <v>25</v>
      </c>
      <c r="D446" s="5" t="s">
        <v>33</v>
      </c>
      <c r="E446" s="17">
        <v>255709.43</v>
      </c>
      <c r="F446" s="18">
        <v>0</v>
      </c>
      <c r="G446" s="19">
        <v>73</v>
      </c>
      <c r="H446" s="22">
        <v>1000</v>
      </c>
      <c r="I446" s="5" t="str">
        <f t="shared" si="7"/>
        <v>26091902</v>
      </c>
      <c r="J446" s="5" t="s">
        <v>26</v>
      </c>
      <c r="K446" s="5" t="s">
        <v>15</v>
      </c>
      <c r="L446" s="14">
        <v>525.6</v>
      </c>
    </row>
    <row r="447" spans="1:12" ht="17" x14ac:dyDescent="0.2">
      <c r="A447" s="5" t="s">
        <v>1546</v>
      </c>
      <c r="B447" s="5" t="s">
        <v>24</v>
      </c>
      <c r="C447" s="5" t="s">
        <v>18</v>
      </c>
      <c r="D447" s="5" t="s">
        <v>33</v>
      </c>
      <c r="E447" s="17">
        <v>791482.31</v>
      </c>
      <c r="F447" s="18">
        <v>77153</v>
      </c>
      <c r="G447" s="19">
        <v>99</v>
      </c>
      <c r="H447" s="11">
        <v>36526</v>
      </c>
      <c r="I447" s="11" t="str">
        <f t="shared" si="7"/>
        <v>01012000</v>
      </c>
      <c r="J447" s="5" t="s">
        <v>14</v>
      </c>
      <c r="K447" s="5" t="s">
        <v>15</v>
      </c>
      <c r="L447" s="14">
        <v>355641958</v>
      </c>
    </row>
    <row r="448" spans="1:12" ht="17" x14ac:dyDescent="0.2">
      <c r="A448" s="5" t="s">
        <v>1547</v>
      </c>
      <c r="B448" s="5" t="s">
        <v>24</v>
      </c>
      <c r="C448" s="5" t="s">
        <v>25</v>
      </c>
      <c r="D448" s="5" t="s">
        <v>12</v>
      </c>
      <c r="E448" s="17">
        <v>984008.26</v>
      </c>
      <c r="F448" s="18">
        <v>94590</v>
      </c>
      <c r="G448" s="19">
        <v>81</v>
      </c>
      <c r="H448" s="22">
        <v>1000</v>
      </c>
      <c r="I448" s="5" t="str">
        <f t="shared" si="7"/>
        <v>26091902</v>
      </c>
      <c r="J448" s="5" t="s">
        <v>14</v>
      </c>
      <c r="K448" s="5" t="s">
        <v>22</v>
      </c>
      <c r="L448" s="14">
        <v>388.8</v>
      </c>
    </row>
    <row r="449" spans="1:12" ht="17" x14ac:dyDescent="0.2">
      <c r="A449" s="5" t="s">
        <v>1548</v>
      </c>
      <c r="B449" s="5" t="s">
        <v>17</v>
      </c>
      <c r="C449" s="5" t="s">
        <v>18</v>
      </c>
      <c r="D449" s="5" t="s">
        <v>29</v>
      </c>
      <c r="E449" s="17">
        <v>435155.05</v>
      </c>
      <c r="F449" s="18">
        <v>74163</v>
      </c>
      <c r="G449" s="19">
        <v>108</v>
      </c>
      <c r="H449" s="22">
        <v>1000</v>
      </c>
      <c r="I449" s="5" t="str">
        <f t="shared" si="7"/>
        <v>26091902</v>
      </c>
      <c r="J449" s="5" t="s">
        <v>14</v>
      </c>
      <c r="K449" s="5" t="s">
        <v>15</v>
      </c>
      <c r="L449" s="14">
        <v>518.4</v>
      </c>
    </row>
    <row r="450" spans="1:12" ht="17" x14ac:dyDescent="0.2">
      <c r="A450" s="5" t="s">
        <v>1549</v>
      </c>
      <c r="B450" s="5" t="s">
        <v>31</v>
      </c>
      <c r="C450" s="5" t="s">
        <v>18</v>
      </c>
      <c r="D450" s="5" t="s">
        <v>29</v>
      </c>
      <c r="E450" s="17">
        <v>2220782.62</v>
      </c>
      <c r="F450" s="18">
        <v>40450</v>
      </c>
      <c r="G450" s="19">
        <v>287</v>
      </c>
      <c r="H450" s="11">
        <v>36586</v>
      </c>
      <c r="I450" s="11" t="str">
        <f t="shared" si="7"/>
        <v>01032000</v>
      </c>
      <c r="J450" s="5" t="s">
        <v>14</v>
      </c>
      <c r="K450" s="5" t="s">
        <v>60</v>
      </c>
      <c r="L450" s="14">
        <v>1377.6</v>
      </c>
    </row>
    <row r="451" spans="1:12" ht="17" x14ac:dyDescent="0.2">
      <c r="A451" s="5" t="s">
        <v>1550</v>
      </c>
      <c r="B451" s="5" t="s">
        <v>31</v>
      </c>
      <c r="C451" s="5" t="s">
        <v>25</v>
      </c>
      <c r="D451" s="5" t="s">
        <v>29</v>
      </c>
      <c r="E451" s="17">
        <v>482525.86</v>
      </c>
      <c r="F451" s="18">
        <v>0</v>
      </c>
      <c r="G451" s="19">
        <v>71</v>
      </c>
      <c r="H451" s="22">
        <v>1000</v>
      </c>
      <c r="I451" s="5" t="str">
        <f t="shared" si="7"/>
        <v>26091902</v>
      </c>
      <c r="J451" s="5" t="s">
        <v>14</v>
      </c>
      <c r="K451" s="5" t="s">
        <v>22</v>
      </c>
      <c r="L451" s="14">
        <v>511.2</v>
      </c>
    </row>
    <row r="452" spans="1:12" ht="17" x14ac:dyDescent="0.2">
      <c r="A452" s="5" t="s">
        <v>1551</v>
      </c>
      <c r="B452" s="5" t="s">
        <v>17</v>
      </c>
      <c r="C452" s="5" t="s">
        <v>18</v>
      </c>
      <c r="D452" s="5" t="s">
        <v>29</v>
      </c>
      <c r="E452" s="17">
        <v>694783.88</v>
      </c>
      <c r="F452" s="18">
        <v>0</v>
      </c>
      <c r="G452" s="19">
        <v>99</v>
      </c>
      <c r="H452" s="22">
        <v>1000</v>
      </c>
      <c r="I452" s="5" t="str">
        <f t="shared" si="7"/>
        <v>26091902</v>
      </c>
      <c r="J452" s="5" t="s">
        <v>26</v>
      </c>
      <c r="K452" s="5" t="s">
        <v>22</v>
      </c>
      <c r="L452" s="14">
        <v>475.2</v>
      </c>
    </row>
    <row r="453" spans="1:12" ht="17" x14ac:dyDescent="0.2">
      <c r="A453" s="5" t="s">
        <v>1552</v>
      </c>
      <c r="B453" s="5" t="s">
        <v>24</v>
      </c>
      <c r="C453" s="5" t="s">
        <v>18</v>
      </c>
      <c r="D453" s="5" t="s">
        <v>33</v>
      </c>
      <c r="E453" s="17">
        <v>334480.95</v>
      </c>
      <c r="F453" s="18">
        <v>33243</v>
      </c>
      <c r="G453" s="19">
        <v>85</v>
      </c>
      <c r="H453" s="22">
        <v>1000</v>
      </c>
      <c r="I453" s="5" t="str">
        <f t="shared" si="7"/>
        <v>26091902</v>
      </c>
      <c r="J453" s="5" t="s">
        <v>14</v>
      </c>
      <c r="K453" s="5" t="s">
        <v>15</v>
      </c>
      <c r="L453" s="14">
        <v>24555177</v>
      </c>
    </row>
    <row r="454" spans="1:12" ht="17" x14ac:dyDescent="0.2">
      <c r="A454" s="5" t="s">
        <v>1553</v>
      </c>
      <c r="B454" s="5" t="s">
        <v>17</v>
      </c>
      <c r="C454" s="5" t="s">
        <v>25</v>
      </c>
      <c r="D454" s="5" t="s">
        <v>12</v>
      </c>
      <c r="E454" s="17">
        <v>235750.31</v>
      </c>
      <c r="F454" s="18">
        <v>0</v>
      </c>
      <c r="G454" s="19">
        <v>64</v>
      </c>
      <c r="H454" s="22">
        <v>1000</v>
      </c>
      <c r="I454" s="5" t="str">
        <f t="shared" ref="I454:I517" si="8">TEXT($H454,"ddmmyyyy")</f>
        <v>26091902</v>
      </c>
      <c r="J454" s="5" t="s">
        <v>14</v>
      </c>
      <c r="K454" s="5" t="s">
        <v>15</v>
      </c>
      <c r="L454" s="14">
        <v>199791024</v>
      </c>
    </row>
    <row r="455" spans="1:12" ht="17" x14ac:dyDescent="0.2">
      <c r="A455" s="5" t="s">
        <v>1554</v>
      </c>
      <c r="B455" s="5" t="s">
        <v>31</v>
      </c>
      <c r="C455" s="5" t="s">
        <v>25</v>
      </c>
      <c r="D455" s="5" t="s">
        <v>29</v>
      </c>
      <c r="E455" s="17">
        <v>3594471.05</v>
      </c>
      <c r="F455" s="18">
        <v>0</v>
      </c>
      <c r="G455" s="19">
        <v>114</v>
      </c>
      <c r="H455" s="22">
        <v>1000</v>
      </c>
      <c r="I455" s="5" t="str">
        <f t="shared" si="8"/>
        <v>26091902</v>
      </c>
      <c r="J455" s="5" t="s">
        <v>26</v>
      </c>
      <c r="K455" s="5" t="s">
        <v>15</v>
      </c>
      <c r="L455" s="14">
        <v>820.8</v>
      </c>
    </row>
    <row r="456" spans="1:12" ht="17" x14ac:dyDescent="0.2">
      <c r="A456" s="5" t="s">
        <v>1555</v>
      </c>
      <c r="B456" s="5" t="s">
        <v>21</v>
      </c>
      <c r="C456" s="5" t="s">
        <v>25</v>
      </c>
      <c r="D456" s="5" t="s">
        <v>29</v>
      </c>
      <c r="E456" s="17">
        <v>1040896.87</v>
      </c>
      <c r="F456" s="18">
        <v>20228</v>
      </c>
      <c r="G456" s="19">
        <v>101</v>
      </c>
      <c r="H456" s="11">
        <v>36526</v>
      </c>
      <c r="I456" s="11" t="str">
        <f t="shared" si="8"/>
        <v>01012000</v>
      </c>
      <c r="J456" s="5" t="s">
        <v>14</v>
      </c>
      <c r="K456" s="5" t="s">
        <v>27</v>
      </c>
      <c r="L456" s="14">
        <v>523815839</v>
      </c>
    </row>
    <row r="457" spans="1:12" ht="17" x14ac:dyDescent="0.2">
      <c r="A457" s="5" t="s">
        <v>1556</v>
      </c>
      <c r="B457" s="5" t="s">
        <v>17</v>
      </c>
      <c r="C457" s="5" t="s">
        <v>18</v>
      </c>
      <c r="D457" s="5" t="s">
        <v>29</v>
      </c>
      <c r="E457" s="17">
        <v>404816.13</v>
      </c>
      <c r="F457" s="18">
        <v>92801</v>
      </c>
      <c r="G457" s="19">
        <v>100</v>
      </c>
      <c r="H457" s="22">
        <v>1000</v>
      </c>
      <c r="I457" s="5" t="str">
        <f t="shared" si="8"/>
        <v>26091902</v>
      </c>
      <c r="J457" s="5" t="s">
        <v>14</v>
      </c>
      <c r="K457" s="5" t="s">
        <v>27</v>
      </c>
      <c r="L457" s="14">
        <v>407045238</v>
      </c>
    </row>
    <row r="458" spans="1:12" ht="17" x14ac:dyDescent="0.2">
      <c r="A458" s="5" t="s">
        <v>1557</v>
      </c>
      <c r="B458" s="5" t="s">
        <v>31</v>
      </c>
      <c r="C458" s="5" t="s">
        <v>25</v>
      </c>
      <c r="D458" s="5" t="s">
        <v>33</v>
      </c>
      <c r="E458" s="17">
        <v>685200.19</v>
      </c>
      <c r="F458" s="18">
        <v>0</v>
      </c>
      <c r="G458" s="19">
        <v>69</v>
      </c>
      <c r="H458" s="11">
        <v>36526</v>
      </c>
      <c r="I458" s="11" t="str">
        <f t="shared" si="8"/>
        <v>01012000</v>
      </c>
      <c r="J458" s="5" t="s">
        <v>14</v>
      </c>
      <c r="K458" s="5" t="s">
        <v>15</v>
      </c>
      <c r="L458" s="14">
        <v>406999443</v>
      </c>
    </row>
    <row r="459" spans="1:12" ht="17" x14ac:dyDescent="0.2">
      <c r="A459" s="5" t="s">
        <v>1558</v>
      </c>
      <c r="B459" s="5" t="s">
        <v>24</v>
      </c>
      <c r="C459" s="5" t="s">
        <v>25</v>
      </c>
      <c r="D459" s="5" t="s">
        <v>33</v>
      </c>
      <c r="E459" s="17">
        <v>290302.42</v>
      </c>
      <c r="F459" s="18">
        <v>36845</v>
      </c>
      <c r="G459" s="19">
        <v>74</v>
      </c>
      <c r="H459" s="22">
        <v>1000</v>
      </c>
      <c r="I459" s="5" t="str">
        <f t="shared" si="8"/>
        <v>26091902</v>
      </c>
      <c r="J459" s="5" t="s">
        <v>14</v>
      </c>
      <c r="K459" s="5" t="s">
        <v>15</v>
      </c>
      <c r="L459" s="14">
        <v>355.2</v>
      </c>
    </row>
    <row r="460" spans="1:12" ht="17" x14ac:dyDescent="0.2">
      <c r="A460" s="5" t="s">
        <v>1559</v>
      </c>
      <c r="B460" s="5" t="s">
        <v>24</v>
      </c>
      <c r="C460" s="5" t="s">
        <v>18</v>
      </c>
      <c r="D460" s="5" t="s">
        <v>33</v>
      </c>
      <c r="E460" s="17">
        <v>1803911.42</v>
      </c>
      <c r="F460" s="18">
        <v>0</v>
      </c>
      <c r="G460" s="19">
        <v>63</v>
      </c>
      <c r="H460" s="22">
        <v>1000</v>
      </c>
      <c r="I460" s="5" t="str">
        <f t="shared" si="8"/>
        <v>26091902</v>
      </c>
      <c r="J460" s="5" t="s">
        <v>14</v>
      </c>
      <c r="K460" s="5" t="s">
        <v>15</v>
      </c>
      <c r="L460" s="14">
        <v>503204804</v>
      </c>
    </row>
    <row r="461" spans="1:12" ht="17" x14ac:dyDescent="0.2">
      <c r="A461" s="5" t="s">
        <v>1560</v>
      </c>
      <c r="B461" s="5" t="s">
        <v>24</v>
      </c>
      <c r="C461" s="5" t="s">
        <v>18</v>
      </c>
      <c r="D461" s="5" t="s">
        <v>12</v>
      </c>
      <c r="E461" s="17">
        <v>324204.39</v>
      </c>
      <c r="F461" s="18">
        <v>72330</v>
      </c>
      <c r="G461" s="19">
        <v>81</v>
      </c>
      <c r="H461" s="11">
        <v>36557</v>
      </c>
      <c r="I461" s="11" t="str">
        <f t="shared" si="8"/>
        <v>01022000</v>
      </c>
      <c r="J461" s="5" t="s">
        <v>14</v>
      </c>
      <c r="K461" s="5" t="s">
        <v>15</v>
      </c>
      <c r="L461" s="14">
        <v>126509441</v>
      </c>
    </row>
    <row r="462" spans="1:12" ht="17" x14ac:dyDescent="0.2">
      <c r="A462" s="5" t="s">
        <v>1561</v>
      </c>
      <c r="B462" s="5" t="s">
        <v>21</v>
      </c>
      <c r="C462" s="5" t="s">
        <v>18</v>
      </c>
      <c r="D462" s="5" t="s">
        <v>19</v>
      </c>
      <c r="E462" s="17">
        <v>246762.08</v>
      </c>
      <c r="F462" s="18">
        <v>19352</v>
      </c>
      <c r="G462" s="19">
        <v>65</v>
      </c>
      <c r="H462" s="22">
        <v>1000</v>
      </c>
      <c r="I462" s="5" t="str">
        <f t="shared" si="8"/>
        <v>26091902</v>
      </c>
      <c r="J462" s="5" t="s">
        <v>14</v>
      </c>
      <c r="K462" s="5" t="s">
        <v>15</v>
      </c>
      <c r="L462" s="14">
        <v>724463534</v>
      </c>
    </row>
    <row r="463" spans="1:12" ht="17" x14ac:dyDescent="0.2">
      <c r="A463" s="5" t="s">
        <v>1562</v>
      </c>
      <c r="B463" s="5" t="s">
        <v>17</v>
      </c>
      <c r="C463" s="5" t="s">
        <v>25</v>
      </c>
      <c r="D463" s="5" t="s">
        <v>33</v>
      </c>
      <c r="E463" s="17">
        <v>567438.34</v>
      </c>
      <c r="F463" s="18">
        <v>0</v>
      </c>
      <c r="G463" s="19">
        <v>62</v>
      </c>
      <c r="H463" s="11">
        <v>36647</v>
      </c>
      <c r="I463" s="11" t="str">
        <f t="shared" si="8"/>
        <v>01052000</v>
      </c>
      <c r="J463" s="5" t="s">
        <v>14</v>
      </c>
      <c r="K463" s="5" t="s">
        <v>15</v>
      </c>
      <c r="L463" s="14">
        <v>297.60000000000002</v>
      </c>
    </row>
    <row r="464" spans="1:12" ht="17" x14ac:dyDescent="0.2">
      <c r="A464" s="5" t="s">
        <v>1563</v>
      </c>
      <c r="B464" s="5" t="s">
        <v>17</v>
      </c>
      <c r="C464" s="5" t="s">
        <v>18</v>
      </c>
      <c r="D464" s="5" t="s">
        <v>33</v>
      </c>
      <c r="E464" s="17">
        <v>863435.6</v>
      </c>
      <c r="F464" s="18">
        <v>25073</v>
      </c>
      <c r="G464" s="19">
        <v>79</v>
      </c>
      <c r="H464" s="22">
        <v>1000</v>
      </c>
      <c r="I464" s="5" t="str">
        <f t="shared" si="8"/>
        <v>26091902</v>
      </c>
      <c r="J464" s="5" t="s">
        <v>14</v>
      </c>
      <c r="K464" s="5" t="s">
        <v>15</v>
      </c>
      <c r="L464" s="14">
        <v>379.2</v>
      </c>
    </row>
    <row r="465" spans="1:12" ht="17" x14ac:dyDescent="0.2">
      <c r="A465" s="5" t="s">
        <v>1564</v>
      </c>
      <c r="B465" s="5" t="s">
        <v>31</v>
      </c>
      <c r="C465" s="5" t="s">
        <v>18</v>
      </c>
      <c r="D465" s="5" t="s">
        <v>29</v>
      </c>
      <c r="E465" s="17">
        <v>278019.69</v>
      </c>
      <c r="F465" s="18">
        <v>20261</v>
      </c>
      <c r="G465" s="19">
        <v>72</v>
      </c>
      <c r="H465" s="22">
        <v>1000</v>
      </c>
      <c r="I465" s="5" t="str">
        <f t="shared" si="8"/>
        <v>26091902</v>
      </c>
      <c r="J465" s="5" t="s">
        <v>14</v>
      </c>
      <c r="K465" s="5" t="s">
        <v>15</v>
      </c>
      <c r="L465" s="14">
        <v>345.6</v>
      </c>
    </row>
    <row r="466" spans="1:12" ht="17" x14ac:dyDescent="0.2">
      <c r="A466" s="5" t="s">
        <v>1565</v>
      </c>
      <c r="B466" s="5" t="s">
        <v>31</v>
      </c>
      <c r="C466" s="5" t="s">
        <v>25</v>
      </c>
      <c r="D466" s="5" t="s">
        <v>12</v>
      </c>
      <c r="E466" s="17">
        <v>2205600.5</v>
      </c>
      <c r="F466" s="18">
        <v>66851</v>
      </c>
      <c r="G466" s="19">
        <v>92</v>
      </c>
      <c r="H466" s="11">
        <v>36557</v>
      </c>
      <c r="I466" s="11" t="str">
        <f t="shared" si="8"/>
        <v>01022000</v>
      </c>
      <c r="J466" s="5" t="s">
        <v>14</v>
      </c>
      <c r="K466" s="5" t="s">
        <v>15</v>
      </c>
      <c r="L466" s="14">
        <v>408550442</v>
      </c>
    </row>
    <row r="467" spans="1:12" ht="17" x14ac:dyDescent="0.2">
      <c r="A467" s="5" t="s">
        <v>1566</v>
      </c>
      <c r="B467" s="5" t="s">
        <v>17</v>
      </c>
      <c r="C467" s="5" t="s">
        <v>18</v>
      </c>
      <c r="D467" s="5" t="s">
        <v>29</v>
      </c>
      <c r="E467" s="17">
        <v>251459.20000000001</v>
      </c>
      <c r="F467" s="18">
        <v>43860</v>
      </c>
      <c r="G467" s="19">
        <v>65</v>
      </c>
      <c r="H467" s="22">
        <v>1000</v>
      </c>
      <c r="I467" s="5" t="str">
        <f t="shared" si="8"/>
        <v>26091902</v>
      </c>
      <c r="J467" s="5" t="s">
        <v>26</v>
      </c>
      <c r="K467" s="5" t="s">
        <v>15</v>
      </c>
      <c r="L467" s="14">
        <v>156124914</v>
      </c>
    </row>
    <row r="468" spans="1:12" ht="17" x14ac:dyDescent="0.2">
      <c r="A468" s="5" t="s">
        <v>1567</v>
      </c>
      <c r="B468" s="5" t="s">
        <v>31</v>
      </c>
      <c r="C468" s="5" t="s">
        <v>25</v>
      </c>
      <c r="D468" s="5" t="s">
        <v>33</v>
      </c>
      <c r="E468" s="17">
        <v>588622.11</v>
      </c>
      <c r="F468" s="18">
        <v>0</v>
      </c>
      <c r="G468" s="19">
        <v>180</v>
      </c>
      <c r="H468" s="22">
        <v>1000</v>
      </c>
      <c r="I468" s="5" t="str">
        <f t="shared" si="8"/>
        <v>26091902</v>
      </c>
      <c r="J468" s="5" t="s">
        <v>26</v>
      </c>
      <c r="K468" s="5" t="s">
        <v>111</v>
      </c>
      <c r="L468" s="14">
        <v>1777471271</v>
      </c>
    </row>
    <row r="469" spans="1:12" ht="17" x14ac:dyDescent="0.2">
      <c r="A469" s="5" t="s">
        <v>1568</v>
      </c>
      <c r="B469" s="5" t="s">
        <v>24</v>
      </c>
      <c r="C469" s="5" t="s">
        <v>18</v>
      </c>
      <c r="D469" s="5" t="s">
        <v>75</v>
      </c>
      <c r="E469" s="17">
        <v>770603.63</v>
      </c>
      <c r="F469" s="18">
        <v>48019</v>
      </c>
      <c r="G469" s="19">
        <v>64</v>
      </c>
      <c r="H469" s="22">
        <v>1000</v>
      </c>
      <c r="I469" s="5" t="str">
        <f t="shared" si="8"/>
        <v>26091902</v>
      </c>
      <c r="J469" s="5" t="s">
        <v>26</v>
      </c>
      <c r="K469" s="5" t="s">
        <v>15</v>
      </c>
      <c r="L469" s="14">
        <v>137665031</v>
      </c>
    </row>
    <row r="470" spans="1:12" ht="17" x14ac:dyDescent="0.2">
      <c r="A470" s="5" t="s">
        <v>1569</v>
      </c>
      <c r="B470" s="5" t="s">
        <v>24</v>
      </c>
      <c r="C470" s="5" t="s">
        <v>25</v>
      </c>
      <c r="D470" s="5" t="s">
        <v>33</v>
      </c>
      <c r="E470" s="17">
        <v>279045.82</v>
      </c>
      <c r="F470" s="18">
        <v>28786</v>
      </c>
      <c r="G470" s="19">
        <v>71</v>
      </c>
      <c r="H470" s="11">
        <v>36526</v>
      </c>
      <c r="I470" s="11" t="str">
        <f t="shared" si="8"/>
        <v>01012000</v>
      </c>
      <c r="J470" s="5" t="s">
        <v>14</v>
      </c>
      <c r="K470" s="5" t="s">
        <v>15</v>
      </c>
      <c r="L470" s="14">
        <v>345619809</v>
      </c>
    </row>
    <row r="471" spans="1:12" ht="17" x14ac:dyDescent="0.2">
      <c r="A471" s="5" t="s">
        <v>1570</v>
      </c>
      <c r="B471" s="5" t="s">
        <v>24</v>
      </c>
      <c r="C471" s="5" t="s">
        <v>18</v>
      </c>
      <c r="D471" s="5" t="s">
        <v>29</v>
      </c>
      <c r="E471" s="17">
        <v>239703.61</v>
      </c>
      <c r="F471" s="18">
        <v>22283</v>
      </c>
      <c r="G471" s="19">
        <v>65</v>
      </c>
      <c r="H471" s="22">
        <v>1000</v>
      </c>
      <c r="I471" s="5" t="str">
        <f t="shared" si="8"/>
        <v>26091902</v>
      </c>
      <c r="J471" s="5" t="s">
        <v>26</v>
      </c>
      <c r="K471" s="5" t="s">
        <v>15</v>
      </c>
      <c r="L471" s="14">
        <v>572072106</v>
      </c>
    </row>
    <row r="472" spans="1:12" ht="17" x14ac:dyDescent="0.2">
      <c r="A472" s="5" t="s">
        <v>1571</v>
      </c>
      <c r="B472" s="5" t="s">
        <v>17</v>
      </c>
      <c r="C472" s="5" t="s">
        <v>18</v>
      </c>
      <c r="D472" s="5" t="s">
        <v>19</v>
      </c>
      <c r="E472" s="17">
        <v>883432.28</v>
      </c>
      <c r="F472" s="18">
        <v>34133</v>
      </c>
      <c r="G472" s="19">
        <v>111</v>
      </c>
      <c r="H472" s="22">
        <v>1000</v>
      </c>
      <c r="I472" s="5" t="str">
        <f t="shared" si="8"/>
        <v>26091902</v>
      </c>
      <c r="J472" s="5" t="s">
        <v>14</v>
      </c>
      <c r="K472" s="5" t="s">
        <v>27</v>
      </c>
      <c r="L472" s="14">
        <v>2269684</v>
      </c>
    </row>
    <row r="473" spans="1:12" ht="17" x14ac:dyDescent="0.2">
      <c r="A473" s="5" t="s">
        <v>1572</v>
      </c>
      <c r="B473" s="5" t="s">
        <v>17</v>
      </c>
      <c r="C473" s="5" t="s">
        <v>25</v>
      </c>
      <c r="D473" s="5" t="s">
        <v>12</v>
      </c>
      <c r="E473" s="17">
        <v>1443567.37</v>
      </c>
      <c r="F473" s="18">
        <v>60880</v>
      </c>
      <c r="G473" s="19">
        <v>119</v>
      </c>
      <c r="H473" s="22">
        <v>1000</v>
      </c>
      <c r="I473" s="5" t="str">
        <f t="shared" si="8"/>
        <v>26091902</v>
      </c>
      <c r="J473" s="5" t="s">
        <v>14</v>
      </c>
      <c r="K473" s="5" t="s">
        <v>22</v>
      </c>
      <c r="L473" s="14">
        <v>109906628</v>
      </c>
    </row>
    <row r="474" spans="1:12" ht="17" x14ac:dyDescent="0.2">
      <c r="A474" s="5" t="s">
        <v>1573</v>
      </c>
      <c r="B474" s="5" t="s">
        <v>24</v>
      </c>
      <c r="C474" s="5" t="s">
        <v>18</v>
      </c>
      <c r="D474" s="5" t="s">
        <v>19</v>
      </c>
      <c r="E474" s="17">
        <v>687196.66</v>
      </c>
      <c r="F474" s="18">
        <v>0</v>
      </c>
      <c r="G474" s="19">
        <v>196</v>
      </c>
      <c r="H474" s="11">
        <v>36557</v>
      </c>
      <c r="I474" s="11" t="str">
        <f t="shared" si="8"/>
        <v>01022000</v>
      </c>
      <c r="J474" s="5" t="s">
        <v>14</v>
      </c>
      <c r="K474" s="5" t="s">
        <v>73</v>
      </c>
      <c r="L474" s="14">
        <v>940.8</v>
      </c>
    </row>
    <row r="475" spans="1:12" ht="17" x14ac:dyDescent="0.2">
      <c r="A475" s="5" t="s">
        <v>1574</v>
      </c>
      <c r="B475" s="5" t="s">
        <v>31</v>
      </c>
      <c r="C475" s="5" t="s">
        <v>25</v>
      </c>
      <c r="D475" s="5" t="s">
        <v>29</v>
      </c>
      <c r="E475" s="17">
        <v>1536235.44</v>
      </c>
      <c r="F475" s="18">
        <v>48115</v>
      </c>
      <c r="G475" s="19">
        <v>192</v>
      </c>
      <c r="H475" s="22">
        <v>1000</v>
      </c>
      <c r="I475" s="5" t="str">
        <f t="shared" si="8"/>
        <v>26091902</v>
      </c>
      <c r="J475" s="5" t="s">
        <v>14</v>
      </c>
      <c r="K475" s="5" t="s">
        <v>111</v>
      </c>
      <c r="L475" s="14">
        <v>1382.4</v>
      </c>
    </row>
    <row r="476" spans="1:12" ht="17" x14ac:dyDescent="0.2">
      <c r="A476" s="5" t="s">
        <v>1575</v>
      </c>
      <c r="B476" s="5" t="s">
        <v>24</v>
      </c>
      <c r="C476" s="5" t="s">
        <v>18</v>
      </c>
      <c r="D476" s="5" t="s">
        <v>33</v>
      </c>
      <c r="E476" s="17">
        <v>483479.75</v>
      </c>
      <c r="F476" s="18">
        <v>32017</v>
      </c>
      <c r="G476" s="19">
        <v>62</v>
      </c>
      <c r="H476" s="11">
        <v>36557</v>
      </c>
      <c r="I476" s="11" t="str">
        <f t="shared" si="8"/>
        <v>01022000</v>
      </c>
      <c r="J476" s="5" t="s">
        <v>14</v>
      </c>
      <c r="K476" s="5" t="s">
        <v>15</v>
      </c>
      <c r="L476" s="14">
        <v>297.60000000000002</v>
      </c>
    </row>
    <row r="477" spans="1:12" ht="17" x14ac:dyDescent="0.2">
      <c r="A477" s="5" t="s">
        <v>1576</v>
      </c>
      <c r="B477" s="5" t="s">
        <v>31</v>
      </c>
      <c r="C477" s="5" t="s">
        <v>18</v>
      </c>
      <c r="D477" s="5" t="s">
        <v>29</v>
      </c>
      <c r="E477" s="17">
        <v>1089930.18</v>
      </c>
      <c r="F477" s="18">
        <v>58518</v>
      </c>
      <c r="G477" s="19">
        <v>136</v>
      </c>
      <c r="H477" s="22">
        <v>1000</v>
      </c>
      <c r="I477" s="5" t="str">
        <f t="shared" si="8"/>
        <v>26091902</v>
      </c>
      <c r="J477" s="5" t="s">
        <v>14</v>
      </c>
      <c r="K477" s="5" t="s">
        <v>27</v>
      </c>
      <c r="L477" s="14">
        <v>323637414</v>
      </c>
    </row>
    <row r="478" spans="1:12" ht="17" x14ac:dyDescent="0.2">
      <c r="A478" s="5" t="s">
        <v>1577</v>
      </c>
      <c r="B478" s="5" t="s">
        <v>24</v>
      </c>
      <c r="C478" s="5" t="s">
        <v>25</v>
      </c>
      <c r="D478" s="5" t="s">
        <v>19</v>
      </c>
      <c r="E478" s="17">
        <v>528404.1</v>
      </c>
      <c r="F478" s="18">
        <v>61542</v>
      </c>
      <c r="G478" s="19">
        <v>67</v>
      </c>
      <c r="H478" s="22">
        <v>1000</v>
      </c>
      <c r="I478" s="5" t="str">
        <f t="shared" si="8"/>
        <v>26091902</v>
      </c>
      <c r="J478" s="5" t="s">
        <v>14</v>
      </c>
      <c r="K478" s="5" t="s">
        <v>15</v>
      </c>
      <c r="L478" s="14">
        <v>321.60000000000002</v>
      </c>
    </row>
    <row r="479" spans="1:12" ht="17" x14ac:dyDescent="0.2">
      <c r="A479" s="5" t="s">
        <v>1578</v>
      </c>
      <c r="B479" s="5" t="s">
        <v>31</v>
      </c>
      <c r="C479" s="5" t="s">
        <v>18</v>
      </c>
      <c r="D479" s="5" t="s">
        <v>19</v>
      </c>
      <c r="E479" s="17">
        <v>289172.68</v>
      </c>
      <c r="F479" s="18">
        <v>56761</v>
      </c>
      <c r="G479" s="19">
        <v>73</v>
      </c>
      <c r="H479" s="11">
        <v>36526</v>
      </c>
      <c r="I479" s="11" t="str">
        <f t="shared" si="8"/>
        <v>01012000</v>
      </c>
      <c r="J479" s="5" t="s">
        <v>26</v>
      </c>
      <c r="K479" s="5" t="s">
        <v>22</v>
      </c>
      <c r="L479" s="14">
        <v>85146928</v>
      </c>
    </row>
    <row r="480" spans="1:12" ht="17" x14ac:dyDescent="0.2">
      <c r="A480" s="5" t="s">
        <v>1579</v>
      </c>
      <c r="B480" s="5" t="s">
        <v>24</v>
      </c>
      <c r="C480" s="5" t="s">
        <v>25</v>
      </c>
      <c r="D480" s="5" t="s">
        <v>33</v>
      </c>
      <c r="E480" s="17">
        <v>490054.51</v>
      </c>
      <c r="F480" s="18">
        <v>22976</v>
      </c>
      <c r="G480" s="19">
        <v>66</v>
      </c>
      <c r="H480" s="22">
        <v>1000</v>
      </c>
      <c r="I480" s="5" t="str">
        <f t="shared" si="8"/>
        <v>26091902</v>
      </c>
      <c r="J480" s="5" t="s">
        <v>14</v>
      </c>
      <c r="K480" s="5" t="s">
        <v>15</v>
      </c>
      <c r="L480" s="14">
        <v>345951322</v>
      </c>
    </row>
    <row r="481" spans="1:12" ht="17" x14ac:dyDescent="0.2">
      <c r="A481" s="5" t="s">
        <v>1580</v>
      </c>
      <c r="B481" s="5" t="s">
        <v>21</v>
      </c>
      <c r="C481" s="5" t="s">
        <v>18</v>
      </c>
      <c r="D481" s="5" t="s">
        <v>29</v>
      </c>
      <c r="E481" s="17">
        <v>2084259.63</v>
      </c>
      <c r="F481" s="18">
        <v>0</v>
      </c>
      <c r="G481" s="19">
        <v>72</v>
      </c>
      <c r="H481" s="22">
        <v>1000</v>
      </c>
      <c r="I481" s="5" t="str">
        <f t="shared" si="8"/>
        <v>26091902</v>
      </c>
      <c r="J481" s="5" t="s">
        <v>14</v>
      </c>
      <c r="K481" s="5" t="s">
        <v>15</v>
      </c>
      <c r="L481" s="14">
        <v>709082334</v>
      </c>
    </row>
    <row r="482" spans="1:12" ht="17" x14ac:dyDescent="0.2">
      <c r="A482" s="5" t="s">
        <v>1581</v>
      </c>
      <c r="B482" s="5" t="s">
        <v>10</v>
      </c>
      <c r="C482" s="5" t="s">
        <v>25</v>
      </c>
      <c r="D482" s="5" t="s">
        <v>33</v>
      </c>
      <c r="E482" s="17">
        <v>524605.72</v>
      </c>
      <c r="F482" s="18">
        <v>70301</v>
      </c>
      <c r="G482" s="19">
        <v>67</v>
      </c>
      <c r="H482" s="22">
        <v>1000</v>
      </c>
      <c r="I482" s="5" t="str">
        <f t="shared" si="8"/>
        <v>26091902</v>
      </c>
      <c r="J482" s="5" t="s">
        <v>14</v>
      </c>
      <c r="K482" s="5" t="s">
        <v>15</v>
      </c>
      <c r="L482" s="14">
        <v>328942798</v>
      </c>
    </row>
    <row r="483" spans="1:12" ht="17" x14ac:dyDescent="0.2">
      <c r="A483" s="5" t="s">
        <v>1582</v>
      </c>
      <c r="B483" s="5" t="s">
        <v>17</v>
      </c>
      <c r="C483" s="5" t="s">
        <v>25</v>
      </c>
      <c r="D483" s="5" t="s">
        <v>19</v>
      </c>
      <c r="E483" s="17">
        <v>663083.61</v>
      </c>
      <c r="F483" s="18">
        <v>0</v>
      </c>
      <c r="G483" s="19">
        <v>66</v>
      </c>
      <c r="H483" s="22">
        <v>1000</v>
      </c>
      <c r="I483" s="5" t="str">
        <f t="shared" si="8"/>
        <v>26091902</v>
      </c>
      <c r="J483" s="5" t="s">
        <v>14</v>
      </c>
      <c r="K483" s="5" t="s">
        <v>15</v>
      </c>
      <c r="L483" s="14">
        <v>315950185</v>
      </c>
    </row>
    <row r="484" spans="1:12" ht="17" x14ac:dyDescent="0.2">
      <c r="A484" s="5" t="s">
        <v>1583</v>
      </c>
      <c r="B484" s="5" t="s">
        <v>17</v>
      </c>
      <c r="C484" s="5" t="s">
        <v>25</v>
      </c>
      <c r="D484" s="5" t="s">
        <v>19</v>
      </c>
      <c r="E484" s="17">
        <v>1203662.05</v>
      </c>
      <c r="F484" s="18">
        <v>44428</v>
      </c>
      <c r="G484" s="19">
        <v>104</v>
      </c>
      <c r="H484" s="22">
        <v>1000</v>
      </c>
      <c r="I484" s="5" t="str">
        <f t="shared" si="8"/>
        <v>26091902</v>
      </c>
      <c r="J484" s="5" t="s">
        <v>14</v>
      </c>
      <c r="K484" s="5" t="s">
        <v>27</v>
      </c>
      <c r="L484" s="14">
        <v>499.2</v>
      </c>
    </row>
    <row r="485" spans="1:12" ht="17" x14ac:dyDescent="0.2">
      <c r="A485" s="5" t="s">
        <v>1584</v>
      </c>
      <c r="B485" s="5" t="s">
        <v>21</v>
      </c>
      <c r="C485" s="5" t="s">
        <v>25</v>
      </c>
      <c r="D485" s="5" t="s">
        <v>19</v>
      </c>
      <c r="E485" s="17">
        <v>389503.48</v>
      </c>
      <c r="F485" s="18">
        <v>52361</v>
      </c>
      <c r="G485" s="19">
        <v>102</v>
      </c>
      <c r="H485" s="22">
        <v>1000</v>
      </c>
      <c r="I485" s="5" t="str">
        <f t="shared" si="8"/>
        <v>26091902</v>
      </c>
      <c r="J485" s="5" t="s">
        <v>14</v>
      </c>
      <c r="K485" s="5" t="s">
        <v>15</v>
      </c>
      <c r="L485" s="14">
        <v>645952371</v>
      </c>
    </row>
    <row r="486" spans="1:12" ht="17" x14ac:dyDescent="0.2">
      <c r="A486" s="5" t="s">
        <v>1585</v>
      </c>
      <c r="B486" s="5" t="s">
        <v>24</v>
      </c>
      <c r="C486" s="5" t="s">
        <v>25</v>
      </c>
      <c r="D486" s="5" t="s">
        <v>33</v>
      </c>
      <c r="E486" s="17">
        <v>1170106.99</v>
      </c>
      <c r="F486" s="18">
        <v>32435</v>
      </c>
      <c r="G486" s="19">
        <v>297</v>
      </c>
      <c r="H486" s="22">
        <v>1000</v>
      </c>
      <c r="I486" s="5" t="str">
        <f t="shared" si="8"/>
        <v>26091902</v>
      </c>
      <c r="J486" s="5" t="s">
        <v>14</v>
      </c>
      <c r="K486" s="5" t="s">
        <v>111</v>
      </c>
      <c r="L486" s="14">
        <v>1767348807</v>
      </c>
    </row>
    <row r="487" spans="1:12" ht="17" x14ac:dyDescent="0.2">
      <c r="A487" s="5" t="s">
        <v>1586</v>
      </c>
      <c r="B487" s="5" t="s">
        <v>24</v>
      </c>
      <c r="C487" s="5" t="s">
        <v>25</v>
      </c>
      <c r="D487" s="5" t="s">
        <v>29</v>
      </c>
      <c r="E487" s="17">
        <v>341910.87</v>
      </c>
      <c r="F487" s="18">
        <v>40272</v>
      </c>
      <c r="G487" s="19">
        <v>86</v>
      </c>
      <c r="H487" s="22">
        <v>1000</v>
      </c>
      <c r="I487" s="5" t="str">
        <f t="shared" si="8"/>
        <v>26091902</v>
      </c>
      <c r="J487" s="5" t="s">
        <v>14</v>
      </c>
      <c r="K487" s="5" t="s">
        <v>22</v>
      </c>
      <c r="L487" s="14">
        <v>23387192</v>
      </c>
    </row>
    <row r="488" spans="1:12" ht="17" x14ac:dyDescent="0.2">
      <c r="A488" s="5" t="s">
        <v>1587</v>
      </c>
      <c r="B488" s="5" t="s">
        <v>17</v>
      </c>
      <c r="C488" s="5" t="s">
        <v>25</v>
      </c>
      <c r="D488" s="5" t="s">
        <v>12</v>
      </c>
      <c r="E488" s="17">
        <v>730277.51</v>
      </c>
      <c r="F488" s="18">
        <v>30492</v>
      </c>
      <c r="G488" s="19">
        <v>61</v>
      </c>
      <c r="H488" s="22">
        <v>1000</v>
      </c>
      <c r="I488" s="5" t="str">
        <f t="shared" si="8"/>
        <v>26091902</v>
      </c>
      <c r="J488" s="5" t="s">
        <v>14</v>
      </c>
      <c r="K488" s="5" t="s">
        <v>15</v>
      </c>
      <c r="L488" s="14">
        <v>17138289</v>
      </c>
    </row>
    <row r="489" spans="1:12" ht="17" x14ac:dyDescent="0.2">
      <c r="A489" s="5" t="s">
        <v>1588</v>
      </c>
      <c r="B489" s="5" t="s">
        <v>17</v>
      </c>
      <c r="C489" s="5" t="s">
        <v>25</v>
      </c>
      <c r="D489" s="5" t="s">
        <v>29</v>
      </c>
      <c r="E489" s="17">
        <v>1968540.91</v>
      </c>
      <c r="F489" s="18">
        <v>51524</v>
      </c>
      <c r="G489" s="19">
        <v>244</v>
      </c>
      <c r="H489" s="22">
        <v>1000</v>
      </c>
      <c r="I489" s="5" t="str">
        <f t="shared" si="8"/>
        <v>26091902</v>
      </c>
      <c r="J489" s="5" t="s">
        <v>14</v>
      </c>
      <c r="K489" s="5" t="s">
        <v>111</v>
      </c>
      <c r="L489" s="14">
        <v>1171.2</v>
      </c>
    </row>
    <row r="490" spans="1:12" ht="17" x14ac:dyDescent="0.2">
      <c r="A490" s="5" t="s">
        <v>1589</v>
      </c>
      <c r="B490" s="5" t="s">
        <v>17</v>
      </c>
      <c r="C490" s="5" t="s">
        <v>25</v>
      </c>
      <c r="D490" s="5" t="s">
        <v>33</v>
      </c>
      <c r="E490" s="17">
        <v>248606.49</v>
      </c>
      <c r="F490" s="18">
        <v>36635</v>
      </c>
      <c r="G490" s="19">
        <v>63</v>
      </c>
      <c r="H490" s="22">
        <v>1000</v>
      </c>
      <c r="I490" s="5" t="str">
        <f t="shared" si="8"/>
        <v>26091902</v>
      </c>
      <c r="J490" s="5" t="s">
        <v>26</v>
      </c>
      <c r="K490" s="5" t="s">
        <v>15</v>
      </c>
      <c r="L490" s="14">
        <v>302.39999999999998</v>
      </c>
    </row>
    <row r="491" spans="1:12" ht="17" x14ac:dyDescent="0.2">
      <c r="A491" s="5" t="s">
        <v>1590</v>
      </c>
      <c r="B491" s="5" t="s">
        <v>17</v>
      </c>
      <c r="C491" s="5" t="s">
        <v>18</v>
      </c>
      <c r="D491" s="5" t="s">
        <v>19</v>
      </c>
      <c r="E491" s="17">
        <v>522432.88</v>
      </c>
      <c r="F491" s="18">
        <v>83389</v>
      </c>
      <c r="G491" s="19">
        <v>65</v>
      </c>
      <c r="H491" s="22">
        <v>1000</v>
      </c>
      <c r="I491" s="5" t="str">
        <f t="shared" si="8"/>
        <v>26091902</v>
      </c>
      <c r="J491" s="5" t="s">
        <v>26</v>
      </c>
      <c r="K491" s="5" t="s">
        <v>22</v>
      </c>
      <c r="L491" s="14">
        <v>20925613</v>
      </c>
    </row>
    <row r="492" spans="1:12" ht="17" x14ac:dyDescent="0.2">
      <c r="A492" s="5" t="s">
        <v>1591</v>
      </c>
      <c r="B492" s="5" t="s">
        <v>31</v>
      </c>
      <c r="C492" s="5" t="s">
        <v>18</v>
      </c>
      <c r="D492" s="5" t="s">
        <v>19</v>
      </c>
      <c r="E492" s="17">
        <v>4922143.07</v>
      </c>
      <c r="F492" s="18">
        <v>63035</v>
      </c>
      <c r="G492" s="19">
        <v>153</v>
      </c>
      <c r="H492" s="22">
        <v>1000</v>
      </c>
      <c r="I492" s="5" t="str">
        <f t="shared" si="8"/>
        <v>26091902</v>
      </c>
      <c r="J492" s="5" t="s">
        <v>14</v>
      </c>
      <c r="K492" s="5" t="s">
        <v>27</v>
      </c>
      <c r="L492" s="14">
        <v>734.4</v>
      </c>
    </row>
    <row r="493" spans="1:12" ht="17" x14ac:dyDescent="0.2">
      <c r="A493" s="5" t="s">
        <v>1592</v>
      </c>
      <c r="B493" s="5" t="s">
        <v>24</v>
      </c>
      <c r="C493" s="5" t="s">
        <v>25</v>
      </c>
      <c r="D493" s="5" t="s">
        <v>19</v>
      </c>
      <c r="E493" s="17">
        <v>316788.87</v>
      </c>
      <c r="F493" s="18">
        <v>61638</v>
      </c>
      <c r="G493" s="19">
        <v>82</v>
      </c>
      <c r="H493" s="11">
        <v>36557</v>
      </c>
      <c r="I493" s="11" t="str">
        <f t="shared" si="8"/>
        <v>01022000</v>
      </c>
      <c r="J493" s="5" t="s">
        <v>26</v>
      </c>
      <c r="K493" s="5" t="s">
        <v>15</v>
      </c>
      <c r="L493" s="14">
        <v>544340079</v>
      </c>
    </row>
    <row r="494" spans="1:12" ht="17" x14ac:dyDescent="0.2">
      <c r="A494" s="5" t="s">
        <v>1593</v>
      </c>
      <c r="B494" s="5" t="s">
        <v>17</v>
      </c>
      <c r="C494" s="5" t="s">
        <v>18</v>
      </c>
      <c r="D494" s="5" t="s">
        <v>33</v>
      </c>
      <c r="E494" s="17">
        <v>780531.29</v>
      </c>
      <c r="F494" s="18">
        <v>21073</v>
      </c>
      <c r="G494" s="19">
        <v>106</v>
      </c>
      <c r="H494" s="11">
        <v>36526</v>
      </c>
      <c r="I494" s="11" t="str">
        <f t="shared" si="8"/>
        <v>01012000</v>
      </c>
      <c r="J494" s="5" t="s">
        <v>14</v>
      </c>
      <c r="K494" s="5" t="s">
        <v>27</v>
      </c>
      <c r="L494" s="14">
        <v>508.8</v>
      </c>
    </row>
    <row r="495" spans="1:12" ht="17" x14ac:dyDescent="0.2">
      <c r="A495" s="5" t="s">
        <v>1594</v>
      </c>
      <c r="B495" s="5" t="s">
        <v>24</v>
      </c>
      <c r="C495" s="5" t="s">
        <v>18</v>
      </c>
      <c r="D495" s="5" t="s">
        <v>33</v>
      </c>
      <c r="E495" s="17">
        <v>1319792.8899999999</v>
      </c>
      <c r="F495" s="18">
        <v>0</v>
      </c>
      <c r="G495" s="19">
        <v>68</v>
      </c>
      <c r="H495" s="11">
        <v>36586</v>
      </c>
      <c r="I495" s="11" t="str">
        <f t="shared" si="8"/>
        <v>01032000</v>
      </c>
      <c r="J495" s="5" t="s">
        <v>14</v>
      </c>
      <c r="K495" s="5" t="s">
        <v>15</v>
      </c>
      <c r="L495" s="14">
        <v>326.39999999999998</v>
      </c>
    </row>
    <row r="496" spans="1:12" ht="17" x14ac:dyDescent="0.2">
      <c r="A496" s="5" t="s">
        <v>1595</v>
      </c>
      <c r="B496" s="5" t="s">
        <v>31</v>
      </c>
      <c r="C496" s="5" t="s">
        <v>25</v>
      </c>
      <c r="D496" s="5" t="s">
        <v>19</v>
      </c>
      <c r="E496" s="17">
        <v>623430.59</v>
      </c>
      <c r="F496" s="18">
        <v>0</v>
      </c>
      <c r="G496" s="19">
        <v>82</v>
      </c>
      <c r="H496" s="22">
        <v>1000</v>
      </c>
      <c r="I496" s="5" t="str">
        <f t="shared" si="8"/>
        <v>26091902</v>
      </c>
      <c r="J496" s="5" t="s">
        <v>14</v>
      </c>
      <c r="K496" s="5" t="s">
        <v>22</v>
      </c>
      <c r="L496" s="14">
        <v>1927604</v>
      </c>
    </row>
    <row r="497" spans="1:12" ht="17" x14ac:dyDescent="0.2">
      <c r="A497" s="5" t="s">
        <v>1596</v>
      </c>
      <c r="B497" s="5" t="s">
        <v>17</v>
      </c>
      <c r="C497" s="5" t="s">
        <v>25</v>
      </c>
      <c r="D497" s="5" t="s">
        <v>33</v>
      </c>
      <c r="E497" s="17">
        <v>753960.06</v>
      </c>
      <c r="F497" s="18">
        <v>0</v>
      </c>
      <c r="G497" s="19">
        <v>74</v>
      </c>
      <c r="H497" s="22">
        <v>1000</v>
      </c>
      <c r="I497" s="5" t="str">
        <f t="shared" si="8"/>
        <v>26091902</v>
      </c>
      <c r="J497" s="5" t="s">
        <v>14</v>
      </c>
      <c r="K497" s="5" t="s">
        <v>15</v>
      </c>
      <c r="L497" s="14">
        <v>532.79999999999995</v>
      </c>
    </row>
    <row r="498" spans="1:12" ht="17" x14ac:dyDescent="0.2">
      <c r="A498" s="5" t="s">
        <v>1597</v>
      </c>
      <c r="B498" s="5" t="s">
        <v>21</v>
      </c>
      <c r="C498" s="5" t="s">
        <v>25</v>
      </c>
      <c r="D498" s="5" t="s">
        <v>29</v>
      </c>
      <c r="E498" s="17">
        <v>815793.36</v>
      </c>
      <c r="F498" s="18">
        <v>86811</v>
      </c>
      <c r="G498" s="19">
        <v>102</v>
      </c>
      <c r="H498" s="22">
        <v>1000</v>
      </c>
      <c r="I498" s="5" t="str">
        <f t="shared" si="8"/>
        <v>26091902</v>
      </c>
      <c r="J498" s="5" t="s">
        <v>26</v>
      </c>
      <c r="K498" s="5" t="s">
        <v>15</v>
      </c>
      <c r="L498" s="14">
        <v>489.6</v>
      </c>
    </row>
    <row r="499" spans="1:12" ht="17" x14ac:dyDescent="0.2">
      <c r="A499" s="5" t="s">
        <v>1598</v>
      </c>
      <c r="B499" s="5" t="s">
        <v>31</v>
      </c>
      <c r="C499" s="5" t="s">
        <v>25</v>
      </c>
      <c r="D499" s="5" t="s">
        <v>29</v>
      </c>
      <c r="E499" s="17">
        <v>1315674.8999999999</v>
      </c>
      <c r="F499" s="18">
        <v>72517</v>
      </c>
      <c r="G499" s="19">
        <v>82</v>
      </c>
      <c r="H499" s="22">
        <v>1000</v>
      </c>
      <c r="I499" s="5" t="str">
        <f t="shared" si="8"/>
        <v>26091902</v>
      </c>
      <c r="J499" s="5" t="s">
        <v>14</v>
      </c>
      <c r="K499" s="5" t="s">
        <v>22</v>
      </c>
      <c r="L499" s="14">
        <v>371458196</v>
      </c>
    </row>
    <row r="500" spans="1:12" ht="17" x14ac:dyDescent="0.2">
      <c r="A500" s="5" t="s">
        <v>1599</v>
      </c>
      <c r="B500" s="5" t="s">
        <v>10</v>
      </c>
      <c r="C500" s="5" t="s">
        <v>18</v>
      </c>
      <c r="D500" s="5" t="s">
        <v>29</v>
      </c>
      <c r="E500" s="17">
        <v>249125.76000000001</v>
      </c>
      <c r="F500" s="18">
        <v>25965</v>
      </c>
      <c r="G500" s="19">
        <v>5353</v>
      </c>
      <c r="H500" s="22">
        <v>1000</v>
      </c>
      <c r="I500" s="5" t="str">
        <f t="shared" si="8"/>
        <v>26091902</v>
      </c>
      <c r="J500" s="5" t="s">
        <v>14</v>
      </c>
      <c r="K500" s="5" t="s">
        <v>15</v>
      </c>
      <c r="L500" s="14">
        <v>329206567</v>
      </c>
    </row>
    <row r="501" spans="1:12" ht="17" x14ac:dyDescent="0.2">
      <c r="A501" s="5" t="s">
        <v>1600</v>
      </c>
      <c r="B501" s="5" t="s">
        <v>31</v>
      </c>
      <c r="C501" s="5" t="s">
        <v>18</v>
      </c>
      <c r="D501" s="5" t="s">
        <v>75</v>
      </c>
      <c r="E501" s="17">
        <v>533938.84</v>
      </c>
      <c r="F501" s="18">
        <v>84424</v>
      </c>
      <c r="G501" s="19">
        <v>66</v>
      </c>
      <c r="H501" s="22">
        <v>1000</v>
      </c>
      <c r="I501" s="5" t="str">
        <f t="shared" si="8"/>
        <v>26091902</v>
      </c>
      <c r="J501" s="5" t="s">
        <v>14</v>
      </c>
      <c r="K501" s="5" t="s">
        <v>15</v>
      </c>
      <c r="L501" s="14">
        <v>231537001</v>
      </c>
    </row>
    <row r="502" spans="1:12" ht="17" x14ac:dyDescent="0.2">
      <c r="A502" s="5" t="s">
        <v>1601</v>
      </c>
      <c r="B502" s="5" t="s">
        <v>24</v>
      </c>
      <c r="C502" s="5" t="s">
        <v>18</v>
      </c>
      <c r="D502" s="5" t="s">
        <v>33</v>
      </c>
      <c r="E502" s="17">
        <v>864917.5</v>
      </c>
      <c r="F502" s="18">
        <v>43383</v>
      </c>
      <c r="G502" s="19">
        <v>109</v>
      </c>
      <c r="H502" s="22">
        <v>1000</v>
      </c>
      <c r="I502" s="5" t="str">
        <f t="shared" si="8"/>
        <v>26091902</v>
      </c>
      <c r="J502" s="5" t="s">
        <v>14</v>
      </c>
      <c r="K502" s="5" t="s">
        <v>27</v>
      </c>
      <c r="L502" s="14">
        <v>757593913</v>
      </c>
    </row>
    <row r="503" spans="1:12" ht="17" x14ac:dyDescent="0.2">
      <c r="A503" s="5" t="s">
        <v>1602</v>
      </c>
      <c r="B503" s="5" t="s">
        <v>31</v>
      </c>
      <c r="C503" s="5" t="s">
        <v>25</v>
      </c>
      <c r="D503" s="5" t="s">
        <v>29</v>
      </c>
      <c r="E503" s="17">
        <v>751913.36</v>
      </c>
      <c r="F503" s="18">
        <v>96306</v>
      </c>
      <c r="G503" s="19">
        <v>95</v>
      </c>
      <c r="H503" s="11">
        <v>36526</v>
      </c>
      <c r="I503" s="11" t="str">
        <f t="shared" si="8"/>
        <v>01012000</v>
      </c>
      <c r="J503" s="5" t="s">
        <v>37</v>
      </c>
      <c r="K503" s="5" t="s">
        <v>15</v>
      </c>
      <c r="L503" s="14">
        <v>185355353</v>
      </c>
    </row>
    <row r="504" spans="1:12" ht="17" x14ac:dyDescent="0.2">
      <c r="A504" s="5" t="s">
        <v>1603</v>
      </c>
      <c r="B504" s="5" t="s">
        <v>24</v>
      </c>
      <c r="C504" s="5" t="s">
        <v>18</v>
      </c>
      <c r="D504" s="5" t="s">
        <v>33</v>
      </c>
      <c r="E504" s="17">
        <v>429300.96</v>
      </c>
      <c r="F504" s="18">
        <v>0</v>
      </c>
      <c r="G504" s="19">
        <v>61</v>
      </c>
      <c r="H504" s="22">
        <v>1000</v>
      </c>
      <c r="I504" s="5" t="str">
        <f t="shared" si="8"/>
        <v>26091902</v>
      </c>
      <c r="J504" s="5" t="s">
        <v>26</v>
      </c>
      <c r="K504" s="5" t="s">
        <v>22</v>
      </c>
      <c r="L504" s="14">
        <v>292.8</v>
      </c>
    </row>
    <row r="505" spans="1:12" ht="17" x14ac:dyDescent="0.2">
      <c r="A505" s="5" t="s">
        <v>1604</v>
      </c>
      <c r="B505" s="5" t="s">
        <v>10</v>
      </c>
      <c r="C505" s="5" t="s">
        <v>18</v>
      </c>
      <c r="D505" s="5" t="s">
        <v>29</v>
      </c>
      <c r="E505" s="17">
        <v>253774.45</v>
      </c>
      <c r="F505" s="18">
        <v>0</v>
      </c>
      <c r="G505" s="19">
        <v>69</v>
      </c>
      <c r="H505" s="22">
        <v>1000</v>
      </c>
      <c r="I505" s="5" t="str">
        <f t="shared" si="8"/>
        <v>26091902</v>
      </c>
      <c r="J505" s="5" t="s">
        <v>14</v>
      </c>
      <c r="K505" s="5" t="s">
        <v>15</v>
      </c>
      <c r="L505" s="14">
        <v>331.2</v>
      </c>
    </row>
    <row r="506" spans="1:12" ht="17" x14ac:dyDescent="0.2">
      <c r="A506" s="5" t="s">
        <v>1605</v>
      </c>
      <c r="B506" s="5" t="s">
        <v>17</v>
      </c>
      <c r="C506" s="5" t="s">
        <v>18</v>
      </c>
      <c r="D506" s="5" t="s">
        <v>33</v>
      </c>
      <c r="E506" s="17">
        <v>1316033.8899999999</v>
      </c>
      <c r="F506" s="18">
        <v>94125</v>
      </c>
      <c r="G506" s="19">
        <v>109</v>
      </c>
      <c r="H506" s="22">
        <v>1000</v>
      </c>
      <c r="I506" s="5" t="str">
        <f t="shared" si="8"/>
        <v>26091902</v>
      </c>
      <c r="J506" s="5" t="s">
        <v>14</v>
      </c>
      <c r="K506" s="5" t="s">
        <v>27</v>
      </c>
      <c r="L506" s="14">
        <v>341680131</v>
      </c>
    </row>
    <row r="507" spans="1:12" ht="17" x14ac:dyDescent="0.2">
      <c r="A507" s="5" t="s">
        <v>1606</v>
      </c>
      <c r="B507" s="5" t="s">
        <v>31</v>
      </c>
      <c r="C507" s="5" t="s">
        <v>25</v>
      </c>
      <c r="D507" s="5" t="s">
        <v>33</v>
      </c>
      <c r="E507" s="17">
        <v>1323554.44</v>
      </c>
      <c r="F507" s="18">
        <v>39778</v>
      </c>
      <c r="G507" s="19">
        <v>112</v>
      </c>
      <c r="H507" s="22">
        <v>1000</v>
      </c>
      <c r="I507" s="5" t="str">
        <f t="shared" si="8"/>
        <v>26091902</v>
      </c>
      <c r="J507" s="5" t="s">
        <v>14</v>
      </c>
      <c r="K507" s="5" t="s">
        <v>27</v>
      </c>
      <c r="L507" s="14">
        <v>806.4</v>
      </c>
    </row>
    <row r="508" spans="1:12" ht="17" x14ac:dyDescent="0.2">
      <c r="A508" s="5" t="s">
        <v>1607</v>
      </c>
      <c r="B508" s="5" t="s">
        <v>31</v>
      </c>
      <c r="C508" s="5" t="s">
        <v>18</v>
      </c>
      <c r="D508" s="5" t="s">
        <v>29</v>
      </c>
      <c r="E508" s="17">
        <v>374457.77</v>
      </c>
      <c r="F508" s="18">
        <v>0</v>
      </c>
      <c r="G508" s="19">
        <v>101</v>
      </c>
      <c r="H508" s="22">
        <v>1000</v>
      </c>
      <c r="I508" s="5" t="str">
        <f t="shared" si="8"/>
        <v>26091902</v>
      </c>
      <c r="J508" s="5" t="s">
        <v>14</v>
      </c>
      <c r="K508" s="5" t="s">
        <v>27</v>
      </c>
      <c r="L508" s="14">
        <v>727.2</v>
      </c>
    </row>
    <row r="509" spans="1:12" ht="17" x14ac:dyDescent="0.2">
      <c r="A509" s="5" t="s">
        <v>1608</v>
      </c>
      <c r="B509" s="5" t="s">
        <v>31</v>
      </c>
      <c r="C509" s="5" t="s">
        <v>18</v>
      </c>
      <c r="D509" s="5" t="s">
        <v>33</v>
      </c>
      <c r="E509" s="17">
        <v>2848607.28</v>
      </c>
      <c r="F509" s="18">
        <v>91871</v>
      </c>
      <c r="G509" s="19">
        <v>102</v>
      </c>
      <c r="H509" s="22">
        <v>1000</v>
      </c>
      <c r="I509" s="5" t="str">
        <f t="shared" si="8"/>
        <v>26091902</v>
      </c>
      <c r="J509" s="5" t="s">
        <v>14</v>
      </c>
      <c r="K509" s="5" t="s">
        <v>27</v>
      </c>
      <c r="L509" s="14">
        <v>346845129</v>
      </c>
    </row>
    <row r="510" spans="1:12" ht="17" x14ac:dyDescent="0.2">
      <c r="A510" s="5" t="s">
        <v>1609</v>
      </c>
      <c r="B510" s="5" t="s">
        <v>21</v>
      </c>
      <c r="C510" s="5" t="s">
        <v>25</v>
      </c>
      <c r="D510" s="5" t="s">
        <v>19</v>
      </c>
      <c r="E510" s="17">
        <v>264468.46000000002</v>
      </c>
      <c r="F510" s="18">
        <v>54000</v>
      </c>
      <c r="G510" s="19">
        <v>66</v>
      </c>
      <c r="H510" s="22">
        <v>1000</v>
      </c>
      <c r="I510" s="5" t="str">
        <f t="shared" si="8"/>
        <v>26091902</v>
      </c>
      <c r="J510" s="5" t="s">
        <v>26</v>
      </c>
      <c r="K510" s="5" t="s">
        <v>22</v>
      </c>
      <c r="L510" s="14">
        <v>373881547</v>
      </c>
    </row>
    <row r="511" spans="1:12" ht="17" x14ac:dyDescent="0.2">
      <c r="A511" s="5" t="s">
        <v>1610</v>
      </c>
      <c r="B511" s="5" t="s">
        <v>31</v>
      </c>
      <c r="C511" s="5" t="s">
        <v>25</v>
      </c>
      <c r="D511" s="5" t="s">
        <v>75</v>
      </c>
      <c r="E511" s="17">
        <v>507328.21</v>
      </c>
      <c r="F511" s="18">
        <v>57709</v>
      </c>
      <c r="G511" s="19">
        <v>125</v>
      </c>
      <c r="H511" s="22">
        <v>1000</v>
      </c>
      <c r="I511" s="5" t="str">
        <f t="shared" si="8"/>
        <v>26091902</v>
      </c>
      <c r="J511" s="5" t="s">
        <v>14</v>
      </c>
      <c r="K511" s="5" t="s">
        <v>27</v>
      </c>
      <c r="L511" s="14">
        <v>600</v>
      </c>
    </row>
    <row r="512" spans="1:12" ht="17" x14ac:dyDescent="0.2">
      <c r="A512" s="5" t="s">
        <v>1611</v>
      </c>
      <c r="B512" s="5" t="s">
        <v>17</v>
      </c>
      <c r="C512" s="5" t="s">
        <v>18</v>
      </c>
      <c r="D512" s="5" t="s">
        <v>29</v>
      </c>
      <c r="E512" s="17">
        <v>427258.51</v>
      </c>
      <c r="F512" s="18">
        <v>81132</v>
      </c>
      <c r="G512" s="19">
        <v>107</v>
      </c>
      <c r="H512" s="22">
        <v>1000</v>
      </c>
      <c r="I512" s="5" t="str">
        <f t="shared" si="8"/>
        <v>26091902</v>
      </c>
      <c r="J512" s="5" t="s">
        <v>26</v>
      </c>
      <c r="K512" s="5" t="s">
        <v>27</v>
      </c>
      <c r="L512" s="14">
        <v>419105559</v>
      </c>
    </row>
    <row r="513" spans="1:12" ht="17" x14ac:dyDescent="0.2">
      <c r="A513" s="5" t="s">
        <v>1612</v>
      </c>
      <c r="B513" s="5" t="s">
        <v>24</v>
      </c>
      <c r="C513" s="5" t="s">
        <v>25</v>
      </c>
      <c r="D513" s="5" t="s">
        <v>33</v>
      </c>
      <c r="E513" s="17">
        <v>1100301.6499999999</v>
      </c>
      <c r="F513" s="18">
        <v>22926</v>
      </c>
      <c r="G513" s="19">
        <v>93</v>
      </c>
      <c r="H513" s="22">
        <v>1000</v>
      </c>
      <c r="I513" s="5" t="str">
        <f t="shared" si="8"/>
        <v>26091902</v>
      </c>
      <c r="J513" s="5" t="s">
        <v>26</v>
      </c>
      <c r="K513" s="5" t="s">
        <v>15</v>
      </c>
      <c r="L513" s="14">
        <v>479934846</v>
      </c>
    </row>
    <row r="514" spans="1:12" ht="17" x14ac:dyDescent="0.2">
      <c r="A514" s="5" t="s">
        <v>1613</v>
      </c>
      <c r="B514" s="5" t="s">
        <v>17</v>
      </c>
      <c r="C514" s="5" t="s">
        <v>18</v>
      </c>
      <c r="D514" s="5" t="s">
        <v>33</v>
      </c>
      <c r="E514" s="17">
        <v>1418164.28</v>
      </c>
      <c r="F514" s="18">
        <v>0</v>
      </c>
      <c r="G514" s="19">
        <v>72</v>
      </c>
      <c r="H514" s="11">
        <v>36557</v>
      </c>
      <c r="I514" s="11" t="str">
        <f t="shared" si="8"/>
        <v>01022000</v>
      </c>
      <c r="J514" s="5" t="s">
        <v>14</v>
      </c>
      <c r="K514" s="5" t="s">
        <v>15</v>
      </c>
      <c r="L514" s="14">
        <v>345.6</v>
      </c>
    </row>
    <row r="515" spans="1:12" ht="17" x14ac:dyDescent="0.2">
      <c r="A515" s="5" t="s">
        <v>1614</v>
      </c>
      <c r="B515" s="5" t="s">
        <v>10</v>
      </c>
      <c r="C515" s="5" t="s">
        <v>25</v>
      </c>
      <c r="D515" s="5" t="s">
        <v>19</v>
      </c>
      <c r="E515" s="17">
        <v>554803.18999999994</v>
      </c>
      <c r="F515" s="18">
        <v>67798</v>
      </c>
      <c r="G515" s="19">
        <v>69</v>
      </c>
      <c r="H515" s="22">
        <v>1000</v>
      </c>
      <c r="I515" s="5" t="str">
        <f t="shared" si="8"/>
        <v>26091902</v>
      </c>
      <c r="J515" s="5" t="s">
        <v>14</v>
      </c>
      <c r="K515" s="5" t="s">
        <v>15</v>
      </c>
      <c r="L515" s="14">
        <v>331.2</v>
      </c>
    </row>
    <row r="516" spans="1:12" ht="17" x14ac:dyDescent="0.2">
      <c r="A516" s="5" t="s">
        <v>1615</v>
      </c>
      <c r="B516" s="5" t="s">
        <v>31</v>
      </c>
      <c r="C516" s="5" t="s">
        <v>25</v>
      </c>
      <c r="D516" s="5" t="s">
        <v>19</v>
      </c>
      <c r="E516" s="17">
        <v>1107768.5900000001</v>
      </c>
      <c r="F516" s="18">
        <v>78011</v>
      </c>
      <c r="G516" s="19">
        <v>138</v>
      </c>
      <c r="H516" s="22">
        <v>1000</v>
      </c>
      <c r="I516" s="5" t="str">
        <f t="shared" si="8"/>
        <v>26091902</v>
      </c>
      <c r="J516" s="5" t="s">
        <v>14</v>
      </c>
      <c r="K516" s="5" t="s">
        <v>27</v>
      </c>
      <c r="L516" s="14">
        <v>619698644</v>
      </c>
    </row>
    <row r="517" spans="1:12" ht="17" x14ac:dyDescent="0.2">
      <c r="A517" s="5" t="s">
        <v>1616</v>
      </c>
      <c r="B517" s="5" t="s">
        <v>31</v>
      </c>
      <c r="C517" s="5" t="s">
        <v>25</v>
      </c>
      <c r="D517" s="5" t="s">
        <v>33</v>
      </c>
      <c r="E517" s="17">
        <v>243568.9</v>
      </c>
      <c r="F517" s="18">
        <v>32931</v>
      </c>
      <c r="G517" s="19">
        <v>62</v>
      </c>
      <c r="H517" s="22">
        <v>1000</v>
      </c>
      <c r="I517" s="5" t="str">
        <f t="shared" si="8"/>
        <v>26091902</v>
      </c>
      <c r="J517" s="5" t="s">
        <v>14</v>
      </c>
      <c r="K517" s="5" t="s">
        <v>15</v>
      </c>
      <c r="L517" s="14">
        <v>297.60000000000002</v>
      </c>
    </row>
    <row r="518" spans="1:12" ht="17" x14ac:dyDescent="0.2">
      <c r="A518" s="5" t="s">
        <v>1617</v>
      </c>
      <c r="B518" s="5" t="s">
        <v>24</v>
      </c>
      <c r="C518" s="5" t="s">
        <v>18</v>
      </c>
      <c r="D518" s="5" t="s">
        <v>19</v>
      </c>
      <c r="E518" s="17">
        <v>874385.22</v>
      </c>
      <c r="F518" s="18">
        <v>99517</v>
      </c>
      <c r="G518" s="19">
        <v>109</v>
      </c>
      <c r="H518" s="22">
        <v>1000</v>
      </c>
      <c r="I518" s="5" t="str">
        <f t="shared" ref="I518:I581" si="9">TEXT($H518,"ddmmyyyy")</f>
        <v>26091902</v>
      </c>
      <c r="J518" s="5" t="s">
        <v>14</v>
      </c>
      <c r="K518" s="5" t="s">
        <v>15</v>
      </c>
      <c r="L518" s="14">
        <v>239905208</v>
      </c>
    </row>
    <row r="519" spans="1:12" ht="17" x14ac:dyDescent="0.2">
      <c r="A519" s="5" t="s">
        <v>1618</v>
      </c>
      <c r="B519" s="5" t="s">
        <v>17</v>
      </c>
      <c r="C519" s="5" t="s">
        <v>25</v>
      </c>
      <c r="D519" s="5" t="s">
        <v>19</v>
      </c>
      <c r="E519" s="17">
        <v>240976.09</v>
      </c>
      <c r="F519" s="18">
        <v>59665</v>
      </c>
      <c r="G519" s="19">
        <v>62</v>
      </c>
      <c r="H519" s="11">
        <v>36526</v>
      </c>
      <c r="I519" s="11" t="str">
        <f t="shared" si="9"/>
        <v>01012000</v>
      </c>
      <c r="J519" s="5" t="s">
        <v>14</v>
      </c>
      <c r="K519" s="5" t="s">
        <v>22</v>
      </c>
      <c r="L519" s="14">
        <v>167138119</v>
      </c>
    </row>
    <row r="520" spans="1:12" ht="17" x14ac:dyDescent="0.2">
      <c r="A520" s="5" t="s">
        <v>1619</v>
      </c>
      <c r="B520" s="5" t="s">
        <v>10</v>
      </c>
      <c r="C520" s="5" t="s">
        <v>18</v>
      </c>
      <c r="D520" s="5" t="s">
        <v>29</v>
      </c>
      <c r="E520" s="17">
        <v>550001.25</v>
      </c>
      <c r="F520" s="18">
        <v>86073</v>
      </c>
      <c r="G520" s="19">
        <v>136</v>
      </c>
      <c r="H520" s="22">
        <v>1000</v>
      </c>
      <c r="I520" s="5" t="str">
        <f t="shared" si="9"/>
        <v>26091902</v>
      </c>
      <c r="J520" s="5" t="s">
        <v>26</v>
      </c>
      <c r="K520" s="5" t="s">
        <v>73</v>
      </c>
      <c r="L520" s="14">
        <v>3335671</v>
      </c>
    </row>
    <row r="521" spans="1:12" ht="17" x14ac:dyDescent="0.2">
      <c r="A521" s="5" t="s">
        <v>1620</v>
      </c>
      <c r="B521" s="5" t="s">
        <v>17</v>
      </c>
      <c r="C521" s="5" t="s">
        <v>18</v>
      </c>
      <c r="D521" s="5" t="s">
        <v>29</v>
      </c>
      <c r="E521" s="17">
        <v>852828.87</v>
      </c>
      <c r="F521" s="18">
        <v>91099</v>
      </c>
      <c r="G521" s="19">
        <v>107</v>
      </c>
      <c r="H521" s="22">
        <v>1000</v>
      </c>
      <c r="I521" s="5" t="str">
        <f t="shared" si="9"/>
        <v>26091902</v>
      </c>
      <c r="J521" s="5" t="s">
        <v>26</v>
      </c>
      <c r="K521" s="5" t="s">
        <v>27</v>
      </c>
      <c r="L521" s="14">
        <v>406430632</v>
      </c>
    </row>
    <row r="522" spans="1:12" ht="17" x14ac:dyDescent="0.2">
      <c r="A522" s="5" t="s">
        <v>1621</v>
      </c>
      <c r="B522" s="5" t="s">
        <v>31</v>
      </c>
      <c r="C522" s="5" t="s">
        <v>25</v>
      </c>
      <c r="D522" s="5" t="s">
        <v>33</v>
      </c>
      <c r="E522" s="17">
        <v>359199.61</v>
      </c>
      <c r="F522" s="18">
        <v>28013</v>
      </c>
      <c r="G522" s="19">
        <v>91</v>
      </c>
      <c r="H522" s="22">
        <v>1000</v>
      </c>
      <c r="I522" s="5" t="str">
        <f t="shared" si="9"/>
        <v>26091902</v>
      </c>
      <c r="J522" s="5" t="s">
        <v>14</v>
      </c>
      <c r="K522" s="5" t="s">
        <v>15</v>
      </c>
      <c r="L522" s="14">
        <v>655.20000000000005</v>
      </c>
    </row>
    <row r="523" spans="1:12" ht="17" x14ac:dyDescent="0.2">
      <c r="A523" s="5" t="s">
        <v>1622</v>
      </c>
      <c r="B523" s="5" t="s">
        <v>21</v>
      </c>
      <c r="C523" s="5" t="s">
        <v>18</v>
      </c>
      <c r="D523" s="5" t="s">
        <v>29</v>
      </c>
      <c r="E523" s="17">
        <v>853982.69</v>
      </c>
      <c r="F523" s="18">
        <v>55478</v>
      </c>
      <c r="G523" s="19">
        <v>71</v>
      </c>
      <c r="H523" s="22">
        <v>1000</v>
      </c>
      <c r="I523" s="5" t="str">
        <f t="shared" si="9"/>
        <v>26091902</v>
      </c>
      <c r="J523" s="5" t="s">
        <v>14</v>
      </c>
      <c r="K523" s="5" t="s">
        <v>22</v>
      </c>
      <c r="L523" s="14">
        <v>339399593</v>
      </c>
    </row>
    <row r="524" spans="1:12" ht="17" x14ac:dyDescent="0.2">
      <c r="A524" s="5" t="s">
        <v>1623</v>
      </c>
      <c r="B524" s="5" t="s">
        <v>21</v>
      </c>
      <c r="C524" s="5" t="s">
        <v>18</v>
      </c>
      <c r="D524" s="5" t="s">
        <v>33</v>
      </c>
      <c r="E524" s="17">
        <v>699091.78</v>
      </c>
      <c r="F524" s="18">
        <v>22568</v>
      </c>
      <c r="G524" s="19">
        <v>88</v>
      </c>
      <c r="H524" s="22">
        <v>1000</v>
      </c>
      <c r="I524" s="5" t="str">
        <f t="shared" si="9"/>
        <v>26091902</v>
      </c>
      <c r="J524" s="5" t="s">
        <v>26</v>
      </c>
      <c r="K524" s="5" t="s">
        <v>15</v>
      </c>
      <c r="L524" s="14">
        <v>422.4</v>
      </c>
    </row>
    <row r="525" spans="1:12" ht="17" x14ac:dyDescent="0.2">
      <c r="A525" s="5" t="s">
        <v>1624</v>
      </c>
      <c r="B525" s="5" t="s">
        <v>24</v>
      </c>
      <c r="C525" s="5" t="s">
        <v>18</v>
      </c>
      <c r="D525" s="5" t="s">
        <v>29</v>
      </c>
      <c r="E525" s="17">
        <v>397938.82</v>
      </c>
      <c r="F525" s="18">
        <v>0</v>
      </c>
      <c r="G525" s="19">
        <v>112</v>
      </c>
      <c r="H525" s="22">
        <v>1000</v>
      </c>
      <c r="I525" s="5" t="str">
        <f t="shared" si="9"/>
        <v>26091902</v>
      </c>
      <c r="J525" s="5" t="s">
        <v>14</v>
      </c>
      <c r="K525" s="5" t="s">
        <v>27</v>
      </c>
      <c r="L525" s="14">
        <v>806.4</v>
      </c>
    </row>
    <row r="526" spans="1:12" ht="17" x14ac:dyDescent="0.2">
      <c r="A526" s="5" t="s">
        <v>1625</v>
      </c>
      <c r="B526" s="5" t="s">
        <v>17</v>
      </c>
      <c r="C526" s="5" t="s">
        <v>25</v>
      </c>
      <c r="D526" s="5" t="s">
        <v>29</v>
      </c>
      <c r="E526" s="17">
        <v>2395037.44</v>
      </c>
      <c r="F526" s="18">
        <v>39335</v>
      </c>
      <c r="G526" s="19">
        <v>201</v>
      </c>
      <c r="H526" s="22">
        <v>1000</v>
      </c>
      <c r="I526" s="5" t="str">
        <f t="shared" si="9"/>
        <v>26091902</v>
      </c>
      <c r="J526" s="5" t="s">
        <v>26</v>
      </c>
      <c r="K526" s="5" t="s">
        <v>60</v>
      </c>
      <c r="L526" s="14">
        <v>964.8</v>
      </c>
    </row>
    <row r="527" spans="1:12" ht="17" x14ac:dyDescent="0.2">
      <c r="A527" s="5" t="s">
        <v>1626</v>
      </c>
      <c r="B527" s="5" t="s">
        <v>31</v>
      </c>
      <c r="C527" s="5" t="s">
        <v>18</v>
      </c>
      <c r="D527" s="5" t="s">
        <v>33</v>
      </c>
      <c r="E527" s="17">
        <v>232105.25</v>
      </c>
      <c r="F527" s="18">
        <v>0</v>
      </c>
      <c r="G527" s="19">
        <v>66</v>
      </c>
      <c r="H527" s="22">
        <v>1000</v>
      </c>
      <c r="I527" s="5" t="str">
        <f t="shared" si="9"/>
        <v>26091902</v>
      </c>
      <c r="J527" s="5" t="s">
        <v>14</v>
      </c>
      <c r="K527" s="5" t="s">
        <v>22</v>
      </c>
      <c r="L527" s="14">
        <v>508703134</v>
      </c>
    </row>
    <row r="528" spans="1:12" ht="17" x14ac:dyDescent="0.2">
      <c r="A528" s="5" t="s">
        <v>1627</v>
      </c>
      <c r="B528" s="5" t="s">
        <v>31</v>
      </c>
      <c r="C528" s="5" t="s">
        <v>25</v>
      </c>
      <c r="D528" s="5" t="s">
        <v>33</v>
      </c>
      <c r="E528" s="17">
        <v>508702.05</v>
      </c>
      <c r="F528" s="18">
        <v>0</v>
      </c>
      <c r="G528" s="19">
        <v>72</v>
      </c>
      <c r="H528" s="22">
        <v>1000</v>
      </c>
      <c r="I528" s="5" t="str">
        <f t="shared" si="9"/>
        <v>26091902</v>
      </c>
      <c r="J528" s="5" t="s">
        <v>14</v>
      </c>
      <c r="K528" s="5" t="s">
        <v>15</v>
      </c>
      <c r="L528" s="14">
        <v>345.6</v>
      </c>
    </row>
    <row r="529" spans="1:12" ht="17" x14ac:dyDescent="0.2">
      <c r="A529" s="5" t="s">
        <v>1628</v>
      </c>
      <c r="B529" s="5" t="s">
        <v>31</v>
      </c>
      <c r="C529" s="5" t="s">
        <v>25</v>
      </c>
      <c r="D529" s="5" t="s">
        <v>33</v>
      </c>
      <c r="E529" s="17">
        <v>436293.12</v>
      </c>
      <c r="F529" s="18">
        <v>58842</v>
      </c>
      <c r="G529" s="19">
        <v>110</v>
      </c>
      <c r="H529" s="22">
        <v>1000</v>
      </c>
      <c r="I529" s="5" t="str">
        <f t="shared" si="9"/>
        <v>26091902</v>
      </c>
      <c r="J529" s="5" t="s">
        <v>14</v>
      </c>
      <c r="K529" s="5" t="s">
        <v>15</v>
      </c>
      <c r="L529" s="14">
        <v>528</v>
      </c>
    </row>
    <row r="530" spans="1:12" ht="17" x14ac:dyDescent="0.2">
      <c r="A530" s="5" t="s">
        <v>1629</v>
      </c>
      <c r="B530" s="5" t="s">
        <v>31</v>
      </c>
      <c r="C530" s="5" t="s">
        <v>18</v>
      </c>
      <c r="D530" s="5" t="s">
        <v>19</v>
      </c>
      <c r="E530" s="17">
        <v>745746.81</v>
      </c>
      <c r="F530" s="18">
        <v>0</v>
      </c>
      <c r="G530" s="19">
        <v>69</v>
      </c>
      <c r="H530" s="22">
        <v>1000</v>
      </c>
      <c r="I530" s="5" t="str">
        <f t="shared" si="9"/>
        <v>26091902</v>
      </c>
      <c r="J530" s="5" t="s">
        <v>14</v>
      </c>
      <c r="K530" s="5" t="s">
        <v>15</v>
      </c>
      <c r="L530" s="14">
        <v>678209827</v>
      </c>
    </row>
    <row r="531" spans="1:12" ht="17" x14ac:dyDescent="0.2">
      <c r="A531" s="5" t="s">
        <v>1630</v>
      </c>
      <c r="B531" s="5" t="s">
        <v>31</v>
      </c>
      <c r="C531" s="5" t="s">
        <v>25</v>
      </c>
      <c r="D531" s="5" t="s">
        <v>33</v>
      </c>
      <c r="E531" s="17">
        <v>702775.96</v>
      </c>
      <c r="F531" s="18">
        <v>0</v>
      </c>
      <c r="G531" s="19">
        <v>102</v>
      </c>
      <c r="H531" s="22">
        <v>1000</v>
      </c>
      <c r="I531" s="5" t="str">
        <f t="shared" si="9"/>
        <v>26091902</v>
      </c>
      <c r="J531" s="5" t="s">
        <v>14</v>
      </c>
      <c r="K531" s="5" t="s">
        <v>27</v>
      </c>
      <c r="L531" s="14">
        <v>489.6</v>
      </c>
    </row>
    <row r="532" spans="1:12" ht="17" x14ac:dyDescent="0.2">
      <c r="A532" s="5" t="s">
        <v>1631</v>
      </c>
      <c r="B532" s="5" t="s">
        <v>31</v>
      </c>
      <c r="C532" s="5" t="s">
        <v>18</v>
      </c>
      <c r="D532" s="5" t="s">
        <v>19</v>
      </c>
      <c r="E532" s="17">
        <v>283168.37</v>
      </c>
      <c r="F532" s="18">
        <v>70037</v>
      </c>
      <c r="G532" s="19">
        <v>70</v>
      </c>
      <c r="H532" s="22">
        <v>1000</v>
      </c>
      <c r="I532" s="5" t="str">
        <f t="shared" si="9"/>
        <v>26091902</v>
      </c>
      <c r="J532" s="5" t="s">
        <v>14</v>
      </c>
      <c r="K532" s="5" t="s">
        <v>15</v>
      </c>
      <c r="L532" s="14">
        <v>409985435</v>
      </c>
    </row>
    <row r="533" spans="1:12" ht="17" x14ac:dyDescent="0.2">
      <c r="A533" s="5" t="s">
        <v>1632</v>
      </c>
      <c r="B533" s="5" t="s">
        <v>21</v>
      </c>
      <c r="C533" s="5" t="s">
        <v>25</v>
      </c>
      <c r="D533" s="5" t="s">
        <v>29</v>
      </c>
      <c r="E533" s="17">
        <v>421785.79</v>
      </c>
      <c r="F533" s="18">
        <v>0</v>
      </c>
      <c r="G533" s="19">
        <v>62</v>
      </c>
      <c r="H533" s="22">
        <v>1000</v>
      </c>
      <c r="I533" s="5" t="str">
        <f t="shared" si="9"/>
        <v>26091902</v>
      </c>
      <c r="J533" s="5" t="s">
        <v>14</v>
      </c>
      <c r="K533" s="5" t="s">
        <v>22</v>
      </c>
      <c r="L533" s="14">
        <v>446.4</v>
      </c>
    </row>
    <row r="534" spans="1:12" ht="17" x14ac:dyDescent="0.2">
      <c r="A534" s="5" t="s">
        <v>1633</v>
      </c>
      <c r="B534" s="5" t="s">
        <v>21</v>
      </c>
      <c r="C534" s="5" t="s">
        <v>25</v>
      </c>
      <c r="D534" s="5" t="s">
        <v>33</v>
      </c>
      <c r="E534" s="17">
        <v>759629.15</v>
      </c>
      <c r="F534" s="18">
        <v>59847</v>
      </c>
      <c r="G534" s="19">
        <v>192</v>
      </c>
      <c r="H534" s="22">
        <v>1000</v>
      </c>
      <c r="I534" s="5" t="str">
        <f t="shared" si="9"/>
        <v>26091902</v>
      </c>
      <c r="J534" s="5" t="s">
        <v>26</v>
      </c>
      <c r="K534" s="5" t="s">
        <v>111</v>
      </c>
      <c r="L534" s="14">
        <v>921.6</v>
      </c>
    </row>
    <row r="535" spans="1:12" ht="17" x14ac:dyDescent="0.2">
      <c r="A535" s="5" t="s">
        <v>1634</v>
      </c>
      <c r="B535" s="5" t="s">
        <v>24</v>
      </c>
      <c r="C535" s="5" t="s">
        <v>25</v>
      </c>
      <c r="D535" s="5" t="s">
        <v>19</v>
      </c>
      <c r="E535" s="17">
        <v>836567.76</v>
      </c>
      <c r="F535" s="18">
        <v>26630</v>
      </c>
      <c r="G535" s="19">
        <v>118</v>
      </c>
      <c r="H535" s="22">
        <v>1000</v>
      </c>
      <c r="I535" s="5" t="str">
        <f t="shared" si="9"/>
        <v>26091902</v>
      </c>
      <c r="J535" s="5" t="s">
        <v>14</v>
      </c>
      <c r="K535" s="5" t="s">
        <v>15</v>
      </c>
      <c r="L535" s="14">
        <v>581077056</v>
      </c>
    </row>
    <row r="536" spans="1:12" ht="17" x14ac:dyDescent="0.2">
      <c r="A536" s="5" t="s">
        <v>1635</v>
      </c>
      <c r="B536" s="5" t="s">
        <v>31</v>
      </c>
      <c r="C536" s="5" t="s">
        <v>18</v>
      </c>
      <c r="D536" s="5" t="s">
        <v>29</v>
      </c>
      <c r="E536" s="17">
        <v>272639.3</v>
      </c>
      <c r="F536" s="18">
        <v>48039</v>
      </c>
      <c r="G536" s="19">
        <v>68</v>
      </c>
      <c r="H536" s="22">
        <v>1000</v>
      </c>
      <c r="I536" s="5" t="str">
        <f t="shared" si="9"/>
        <v>26091902</v>
      </c>
      <c r="J536" s="5" t="s">
        <v>14</v>
      </c>
      <c r="K536" s="5" t="s">
        <v>15</v>
      </c>
      <c r="L536" s="14">
        <v>11451889</v>
      </c>
    </row>
    <row r="537" spans="1:12" ht="17" x14ac:dyDescent="0.2">
      <c r="A537" s="5" t="s">
        <v>1636</v>
      </c>
      <c r="B537" s="5" t="s">
        <v>24</v>
      </c>
      <c r="C537" s="5" t="s">
        <v>25</v>
      </c>
      <c r="D537" s="5" t="s">
        <v>29</v>
      </c>
      <c r="E537" s="17">
        <v>342045.22</v>
      </c>
      <c r="F537" s="18">
        <v>0</v>
      </c>
      <c r="G537" s="19">
        <v>92</v>
      </c>
      <c r="H537" s="22">
        <v>1000</v>
      </c>
      <c r="I537" s="5" t="str">
        <f t="shared" si="9"/>
        <v>26091902</v>
      </c>
      <c r="J537" s="5" t="s">
        <v>14</v>
      </c>
      <c r="K537" s="5" t="s">
        <v>15</v>
      </c>
      <c r="L537" s="14">
        <v>441.6</v>
      </c>
    </row>
    <row r="538" spans="1:12" ht="17" x14ac:dyDescent="0.2">
      <c r="A538" s="5" t="s">
        <v>1637</v>
      </c>
      <c r="B538" s="5" t="s">
        <v>17</v>
      </c>
      <c r="C538" s="5" t="s">
        <v>25</v>
      </c>
      <c r="D538" s="5" t="s">
        <v>29</v>
      </c>
      <c r="E538" s="17">
        <v>483910.72</v>
      </c>
      <c r="F538" s="18">
        <v>0</v>
      </c>
      <c r="G538" s="19">
        <v>137</v>
      </c>
      <c r="H538" s="22">
        <v>1000</v>
      </c>
      <c r="I538" s="5" t="str">
        <f t="shared" si="9"/>
        <v>26091902</v>
      </c>
      <c r="J538" s="5" t="s">
        <v>14</v>
      </c>
      <c r="K538" s="5" t="s">
        <v>27</v>
      </c>
      <c r="L538" s="14">
        <v>1227458548</v>
      </c>
    </row>
    <row r="539" spans="1:12" ht="17" x14ac:dyDescent="0.2">
      <c r="A539" s="5" t="s">
        <v>1638</v>
      </c>
      <c r="B539" s="5" t="s">
        <v>17</v>
      </c>
      <c r="C539" s="5" t="s">
        <v>18</v>
      </c>
      <c r="D539" s="5" t="s">
        <v>19</v>
      </c>
      <c r="E539" s="17">
        <v>435855.35</v>
      </c>
      <c r="F539" s="18">
        <v>0</v>
      </c>
      <c r="G539" s="19">
        <v>118</v>
      </c>
      <c r="H539" s="22">
        <v>1000</v>
      </c>
      <c r="I539" s="5" t="str">
        <f t="shared" si="9"/>
        <v>26091902</v>
      </c>
      <c r="J539" s="5" t="s">
        <v>26</v>
      </c>
      <c r="K539" s="5" t="s">
        <v>73</v>
      </c>
      <c r="L539" s="14">
        <v>101826804</v>
      </c>
    </row>
    <row r="540" spans="1:12" ht="17" x14ac:dyDescent="0.2">
      <c r="A540" s="5" t="s">
        <v>1639</v>
      </c>
      <c r="B540" s="5" t="s">
        <v>10</v>
      </c>
      <c r="C540" s="5" t="s">
        <v>18</v>
      </c>
      <c r="D540" s="5" t="s">
        <v>12</v>
      </c>
      <c r="E540" s="17">
        <v>1242739.3700000001</v>
      </c>
      <c r="F540" s="18">
        <v>15818</v>
      </c>
      <c r="G540" s="19">
        <v>107</v>
      </c>
      <c r="H540" s="22">
        <v>1000</v>
      </c>
      <c r="I540" s="5" t="str">
        <f t="shared" si="9"/>
        <v>26091902</v>
      </c>
      <c r="J540" s="5" t="s">
        <v>14</v>
      </c>
      <c r="K540" s="5" t="s">
        <v>22</v>
      </c>
      <c r="L540" s="14">
        <v>333886816</v>
      </c>
    </row>
    <row r="541" spans="1:12" ht="17" x14ac:dyDescent="0.2">
      <c r="A541" s="5" t="s">
        <v>1640</v>
      </c>
      <c r="B541" s="5" t="s">
        <v>31</v>
      </c>
      <c r="C541" s="5" t="s">
        <v>18</v>
      </c>
      <c r="D541" s="5" t="s">
        <v>75</v>
      </c>
      <c r="E541" s="17">
        <v>2351585.33</v>
      </c>
      <c r="F541" s="18">
        <v>36537</v>
      </c>
      <c r="G541" s="19">
        <v>85</v>
      </c>
      <c r="H541" s="22">
        <v>1000</v>
      </c>
      <c r="I541" s="5" t="str">
        <f t="shared" si="9"/>
        <v>26091902</v>
      </c>
      <c r="J541" s="5" t="s">
        <v>14</v>
      </c>
      <c r="K541" s="5" t="s">
        <v>15</v>
      </c>
      <c r="L541" s="14">
        <v>165309001</v>
      </c>
    </row>
    <row r="542" spans="1:12" ht="17" x14ac:dyDescent="0.2">
      <c r="A542" s="5" t="s">
        <v>1641</v>
      </c>
      <c r="B542" s="5" t="s">
        <v>17</v>
      </c>
      <c r="C542" s="5" t="s">
        <v>18</v>
      </c>
      <c r="D542" s="5" t="s">
        <v>12</v>
      </c>
      <c r="E542" s="17">
        <v>839632.76</v>
      </c>
      <c r="F542" s="18">
        <v>0</v>
      </c>
      <c r="G542" s="19">
        <v>115</v>
      </c>
      <c r="H542" s="11">
        <v>36526</v>
      </c>
      <c r="I542" s="11" t="str">
        <f t="shared" si="9"/>
        <v>01012000</v>
      </c>
      <c r="J542" s="5" t="s">
        <v>14</v>
      </c>
      <c r="K542" s="5" t="s">
        <v>27</v>
      </c>
      <c r="L542" s="14">
        <v>552</v>
      </c>
    </row>
    <row r="543" spans="1:12" ht="17" x14ac:dyDescent="0.2">
      <c r="A543" s="5" t="s">
        <v>1642</v>
      </c>
      <c r="B543" s="5" t="s">
        <v>17</v>
      </c>
      <c r="C543" s="5" t="s">
        <v>25</v>
      </c>
      <c r="D543" s="5" t="s">
        <v>29</v>
      </c>
      <c r="E543" s="17">
        <v>517097.64</v>
      </c>
      <c r="F543" s="18">
        <v>53603</v>
      </c>
      <c r="G543" s="19">
        <v>132</v>
      </c>
      <c r="H543" s="11">
        <v>36526</v>
      </c>
      <c r="I543" s="11" t="str">
        <f t="shared" si="9"/>
        <v>01012000</v>
      </c>
      <c r="J543" s="5" t="s">
        <v>14</v>
      </c>
      <c r="K543" s="5" t="s">
        <v>73</v>
      </c>
      <c r="L543" s="14">
        <v>697272246</v>
      </c>
    </row>
    <row r="544" spans="1:12" ht="17" x14ac:dyDescent="0.2">
      <c r="A544" s="5" t="s">
        <v>1643</v>
      </c>
      <c r="B544" s="5" t="s">
        <v>21</v>
      </c>
      <c r="C544" s="5" t="s">
        <v>25</v>
      </c>
      <c r="D544" s="5" t="s">
        <v>75</v>
      </c>
      <c r="E544" s="17">
        <v>558530.81000000006</v>
      </c>
      <c r="F544" s="18">
        <v>0</v>
      </c>
      <c r="G544" s="19">
        <v>80</v>
      </c>
      <c r="H544" s="22">
        <v>1000</v>
      </c>
      <c r="I544" s="5" t="str">
        <f t="shared" si="9"/>
        <v>26091902</v>
      </c>
      <c r="J544" s="5" t="s">
        <v>26</v>
      </c>
      <c r="K544" s="5" t="s">
        <v>15</v>
      </c>
      <c r="L544" s="14">
        <v>6281344</v>
      </c>
    </row>
    <row r="545" spans="1:12" ht="17" x14ac:dyDescent="0.2">
      <c r="A545" s="5" t="s">
        <v>1644</v>
      </c>
      <c r="B545" s="5" t="s">
        <v>24</v>
      </c>
      <c r="C545" s="5" t="s">
        <v>18</v>
      </c>
      <c r="D545" s="5" t="s">
        <v>75</v>
      </c>
      <c r="E545" s="17">
        <v>863949.5</v>
      </c>
      <c r="F545" s="18">
        <v>92374</v>
      </c>
      <c r="G545" s="19">
        <v>107</v>
      </c>
      <c r="H545" s="11">
        <v>36526</v>
      </c>
      <c r="I545" s="11" t="str">
        <f t="shared" si="9"/>
        <v>01012000</v>
      </c>
      <c r="J545" s="5" t="s">
        <v>14</v>
      </c>
      <c r="K545" s="5" t="s">
        <v>27</v>
      </c>
      <c r="L545" s="14">
        <v>220018279</v>
      </c>
    </row>
    <row r="546" spans="1:12" ht="17" x14ac:dyDescent="0.2">
      <c r="A546" s="5" t="s">
        <v>1645</v>
      </c>
      <c r="B546" s="5" t="s">
        <v>24</v>
      </c>
      <c r="C546" s="5" t="s">
        <v>25</v>
      </c>
      <c r="D546" s="5" t="s">
        <v>29</v>
      </c>
      <c r="E546" s="17">
        <v>528183.35</v>
      </c>
      <c r="F546" s="18">
        <v>39658</v>
      </c>
      <c r="G546" s="19">
        <v>66</v>
      </c>
      <c r="H546" s="22">
        <v>1000</v>
      </c>
      <c r="I546" s="5" t="str">
        <f t="shared" si="9"/>
        <v>26091902</v>
      </c>
      <c r="J546" s="5" t="s">
        <v>26</v>
      </c>
      <c r="K546" s="5" t="s">
        <v>15</v>
      </c>
      <c r="L546" s="14">
        <v>316.8</v>
      </c>
    </row>
    <row r="547" spans="1:12" ht="17" x14ac:dyDescent="0.2">
      <c r="A547" s="5" t="s">
        <v>1646</v>
      </c>
      <c r="B547" s="5" t="s">
        <v>31</v>
      </c>
      <c r="C547" s="5" t="s">
        <v>18</v>
      </c>
      <c r="D547" s="5" t="s">
        <v>19</v>
      </c>
      <c r="E547" s="17">
        <v>838525.23</v>
      </c>
      <c r="F547" s="18">
        <v>0</v>
      </c>
      <c r="G547" s="19">
        <v>116</v>
      </c>
      <c r="H547" s="22">
        <v>1000</v>
      </c>
      <c r="I547" s="5" t="str">
        <f t="shared" si="9"/>
        <v>26091902</v>
      </c>
      <c r="J547" s="5" t="s">
        <v>14</v>
      </c>
      <c r="K547" s="5" t="s">
        <v>73</v>
      </c>
      <c r="L547" s="14">
        <v>556.79999999999995</v>
      </c>
    </row>
    <row r="548" spans="1:12" ht="17" x14ac:dyDescent="0.2">
      <c r="A548" s="5" t="s">
        <v>1647</v>
      </c>
      <c r="B548" s="5" t="s">
        <v>17</v>
      </c>
      <c r="C548" s="5" t="s">
        <v>25</v>
      </c>
      <c r="D548" s="5" t="s">
        <v>19</v>
      </c>
      <c r="E548" s="17">
        <v>463310.13</v>
      </c>
      <c r="F548" s="18">
        <v>0</v>
      </c>
      <c r="G548" s="19">
        <v>70</v>
      </c>
      <c r="H548" s="22">
        <v>1000</v>
      </c>
      <c r="I548" s="5" t="str">
        <f t="shared" si="9"/>
        <v>26091902</v>
      </c>
      <c r="J548" s="5" t="s">
        <v>14</v>
      </c>
      <c r="K548" s="5" t="s">
        <v>22</v>
      </c>
      <c r="L548" s="14">
        <v>336</v>
      </c>
    </row>
    <row r="549" spans="1:12" ht="17" x14ac:dyDescent="0.2">
      <c r="A549" s="5" t="s">
        <v>1648</v>
      </c>
      <c r="B549" s="5" t="s">
        <v>24</v>
      </c>
      <c r="C549" s="5" t="s">
        <v>18</v>
      </c>
      <c r="D549" s="5" t="s">
        <v>29</v>
      </c>
      <c r="E549" s="17">
        <v>248039.27</v>
      </c>
      <c r="F549" s="18">
        <v>0</v>
      </c>
      <c r="G549" s="19">
        <v>65</v>
      </c>
      <c r="H549" s="22">
        <v>1000</v>
      </c>
      <c r="I549" s="5" t="str">
        <f t="shared" si="9"/>
        <v>26091902</v>
      </c>
      <c r="J549" s="5" t="s">
        <v>14</v>
      </c>
      <c r="K549" s="5" t="s">
        <v>15</v>
      </c>
      <c r="L549" s="14">
        <v>328314222</v>
      </c>
    </row>
    <row r="550" spans="1:12" ht="17" x14ac:dyDescent="0.2">
      <c r="A550" s="5" t="s">
        <v>1649</v>
      </c>
      <c r="B550" s="5" t="s">
        <v>17</v>
      </c>
      <c r="C550" s="5" t="s">
        <v>25</v>
      </c>
      <c r="D550" s="5" t="s">
        <v>29</v>
      </c>
      <c r="E550" s="17">
        <v>361868.69</v>
      </c>
      <c r="F550" s="18">
        <v>50755</v>
      </c>
      <c r="G550" s="19">
        <v>91</v>
      </c>
      <c r="H550" s="22">
        <v>1000</v>
      </c>
      <c r="I550" s="5" t="str">
        <f t="shared" si="9"/>
        <v>26091902</v>
      </c>
      <c r="J550" s="5" t="s">
        <v>14</v>
      </c>
      <c r="K550" s="5" t="s">
        <v>22</v>
      </c>
      <c r="L550" s="14">
        <v>436.8</v>
      </c>
    </row>
    <row r="551" spans="1:12" ht="17" x14ac:dyDescent="0.2">
      <c r="A551" s="5" t="s">
        <v>1650</v>
      </c>
      <c r="B551" s="5" t="s">
        <v>10</v>
      </c>
      <c r="C551" s="5" t="s">
        <v>18</v>
      </c>
      <c r="D551" s="5" t="s">
        <v>33</v>
      </c>
      <c r="E551" s="17">
        <v>537584.28</v>
      </c>
      <c r="F551" s="18">
        <v>69050</v>
      </c>
      <c r="G551" s="19">
        <v>67</v>
      </c>
      <c r="H551" s="22">
        <v>1000</v>
      </c>
      <c r="I551" s="5" t="str">
        <f t="shared" si="9"/>
        <v>26091902</v>
      </c>
      <c r="J551" s="5" t="s">
        <v>14</v>
      </c>
      <c r="K551" s="5" t="s">
        <v>15</v>
      </c>
      <c r="L551" s="14">
        <v>334892437</v>
      </c>
    </row>
    <row r="552" spans="1:12" ht="17" x14ac:dyDescent="0.2">
      <c r="A552" s="5" t="s">
        <v>1651</v>
      </c>
      <c r="B552" s="5" t="s">
        <v>31</v>
      </c>
      <c r="C552" s="5" t="s">
        <v>25</v>
      </c>
      <c r="D552" s="5" t="s">
        <v>19</v>
      </c>
      <c r="E552" s="17">
        <v>489329.15</v>
      </c>
      <c r="F552" s="18">
        <v>0</v>
      </c>
      <c r="G552" s="19">
        <v>73</v>
      </c>
      <c r="H552" s="22">
        <v>1000</v>
      </c>
      <c r="I552" s="5" t="str">
        <f t="shared" si="9"/>
        <v>26091902</v>
      </c>
      <c r="J552" s="5" t="s">
        <v>26</v>
      </c>
      <c r="K552" s="5" t="s">
        <v>15</v>
      </c>
      <c r="L552" s="14">
        <v>680047456</v>
      </c>
    </row>
    <row r="553" spans="1:12" ht="17" x14ac:dyDescent="0.2">
      <c r="A553" s="5" t="s">
        <v>1652</v>
      </c>
      <c r="B553" s="5" t="s">
        <v>24</v>
      </c>
      <c r="C553" s="5" t="s">
        <v>25</v>
      </c>
      <c r="D553" s="5" t="s">
        <v>29</v>
      </c>
      <c r="E553" s="17">
        <v>1073768.43</v>
      </c>
      <c r="F553" s="18">
        <v>50607</v>
      </c>
      <c r="G553" s="19">
        <v>137</v>
      </c>
      <c r="H553" s="22">
        <v>1000</v>
      </c>
      <c r="I553" s="5" t="str">
        <f t="shared" si="9"/>
        <v>26091902</v>
      </c>
      <c r="J553" s="5" t="s">
        <v>14</v>
      </c>
      <c r="K553" s="5" t="s">
        <v>27</v>
      </c>
      <c r="L553" s="14">
        <v>657.6</v>
      </c>
    </row>
    <row r="554" spans="1:12" ht="17" x14ac:dyDescent="0.2">
      <c r="A554" s="5" t="s">
        <v>1653</v>
      </c>
      <c r="B554" s="5" t="s">
        <v>10</v>
      </c>
      <c r="C554" s="5" t="s">
        <v>18</v>
      </c>
      <c r="D554" s="5" t="s">
        <v>33</v>
      </c>
      <c r="E554" s="17">
        <v>260781.55</v>
      </c>
      <c r="F554" s="18">
        <v>0</v>
      </c>
      <c r="G554" s="19">
        <v>70</v>
      </c>
      <c r="H554" s="11">
        <v>36526</v>
      </c>
      <c r="I554" s="11" t="str">
        <f t="shared" si="9"/>
        <v>01012000</v>
      </c>
      <c r="J554" s="5" t="s">
        <v>37</v>
      </c>
      <c r="K554" s="5" t="s">
        <v>22</v>
      </c>
      <c r="L554" s="14">
        <v>336</v>
      </c>
    </row>
    <row r="555" spans="1:12" ht="17" x14ac:dyDescent="0.2">
      <c r="A555" s="5" t="s">
        <v>1654</v>
      </c>
      <c r="B555" s="5" t="s">
        <v>21</v>
      </c>
      <c r="C555" s="5" t="s">
        <v>18</v>
      </c>
      <c r="D555" s="5" t="s">
        <v>19</v>
      </c>
      <c r="E555" s="17">
        <v>1572525.05</v>
      </c>
      <c r="F555" s="18">
        <v>0</v>
      </c>
      <c r="G555" s="19">
        <v>149</v>
      </c>
      <c r="H555" s="22">
        <v>1000</v>
      </c>
      <c r="I555" s="5" t="str">
        <f t="shared" si="9"/>
        <v>26091902</v>
      </c>
      <c r="J555" s="5" t="s">
        <v>26</v>
      </c>
      <c r="K555" s="5" t="s">
        <v>27</v>
      </c>
      <c r="L555" s="14">
        <v>1072.8</v>
      </c>
    </row>
    <row r="556" spans="1:12" ht="17" x14ac:dyDescent="0.2">
      <c r="A556" s="5" t="s">
        <v>1655</v>
      </c>
      <c r="B556" s="5" t="s">
        <v>21</v>
      </c>
      <c r="C556" s="5" t="s">
        <v>25</v>
      </c>
      <c r="D556" s="5" t="s">
        <v>33</v>
      </c>
      <c r="E556" s="17">
        <v>955341.55</v>
      </c>
      <c r="F556" s="18">
        <v>0</v>
      </c>
      <c r="G556" s="19">
        <v>146</v>
      </c>
      <c r="H556" s="22">
        <v>1000</v>
      </c>
      <c r="I556" s="5" t="str">
        <f t="shared" si="9"/>
        <v>26091902</v>
      </c>
      <c r="J556" s="5" t="s">
        <v>26</v>
      </c>
      <c r="K556" s="5" t="s">
        <v>27</v>
      </c>
      <c r="L556" s="14">
        <v>1051.2</v>
      </c>
    </row>
    <row r="557" spans="1:12" ht="17" x14ac:dyDescent="0.2">
      <c r="A557" s="5" t="s">
        <v>1656</v>
      </c>
      <c r="B557" s="5" t="s">
        <v>31</v>
      </c>
      <c r="C557" s="5" t="s">
        <v>25</v>
      </c>
      <c r="D557" s="5" t="s">
        <v>33</v>
      </c>
      <c r="E557" s="17">
        <v>750745.54</v>
      </c>
      <c r="F557" s="18">
        <v>60920</v>
      </c>
      <c r="G557" s="19">
        <v>64</v>
      </c>
      <c r="H557" s="22">
        <v>1000</v>
      </c>
      <c r="I557" s="5" t="str">
        <f t="shared" si="9"/>
        <v>26091902</v>
      </c>
      <c r="J557" s="5" t="s">
        <v>14</v>
      </c>
      <c r="K557" s="5" t="s">
        <v>22</v>
      </c>
      <c r="L557" s="14">
        <v>231201886</v>
      </c>
    </row>
    <row r="558" spans="1:12" ht="17" x14ac:dyDescent="0.2">
      <c r="A558" s="5" t="s">
        <v>1657</v>
      </c>
      <c r="B558" s="5" t="s">
        <v>24</v>
      </c>
      <c r="C558" s="5" t="s">
        <v>18</v>
      </c>
      <c r="D558" s="5" t="s">
        <v>19</v>
      </c>
      <c r="E558" s="17">
        <v>732492.82</v>
      </c>
      <c r="F558" s="18">
        <v>0</v>
      </c>
      <c r="G558" s="19">
        <v>105</v>
      </c>
      <c r="H558" s="22">
        <v>1000</v>
      </c>
      <c r="I558" s="5" t="str">
        <f t="shared" si="9"/>
        <v>26091902</v>
      </c>
      <c r="J558" s="5" t="s">
        <v>37</v>
      </c>
      <c r="K558" s="5" t="s">
        <v>22</v>
      </c>
      <c r="L558" s="14">
        <v>504</v>
      </c>
    </row>
    <row r="559" spans="1:12" ht="17" x14ac:dyDescent="0.2">
      <c r="A559" s="5" t="s">
        <v>1658</v>
      </c>
      <c r="B559" s="5" t="s">
        <v>31</v>
      </c>
      <c r="C559" s="5" t="s">
        <v>25</v>
      </c>
      <c r="D559" s="5" t="s">
        <v>29</v>
      </c>
      <c r="E559" s="17">
        <v>533303.81000000006</v>
      </c>
      <c r="F559" s="18">
        <v>55674</v>
      </c>
      <c r="G559" s="19">
        <v>66</v>
      </c>
      <c r="H559" s="22">
        <v>1000</v>
      </c>
      <c r="I559" s="5" t="str">
        <f t="shared" si="9"/>
        <v>26091902</v>
      </c>
      <c r="J559" s="5" t="s">
        <v>14</v>
      </c>
      <c r="K559" s="5" t="s">
        <v>15</v>
      </c>
      <c r="L559" s="14">
        <v>81710575</v>
      </c>
    </row>
    <row r="560" spans="1:12" ht="17" x14ac:dyDescent="0.2">
      <c r="A560" s="5" t="s">
        <v>1659</v>
      </c>
      <c r="B560" s="5" t="s">
        <v>24</v>
      </c>
      <c r="C560" s="5" t="s">
        <v>25</v>
      </c>
      <c r="D560" s="5" t="s">
        <v>33</v>
      </c>
      <c r="E560" s="17">
        <v>1276723.06</v>
      </c>
      <c r="F560" s="18">
        <v>0</v>
      </c>
      <c r="G560" s="19">
        <v>189</v>
      </c>
      <c r="H560" s="22">
        <v>1000</v>
      </c>
      <c r="I560" s="5" t="str">
        <f t="shared" si="9"/>
        <v>26091902</v>
      </c>
      <c r="J560" s="5" t="s">
        <v>26</v>
      </c>
      <c r="K560" s="5" t="s">
        <v>111</v>
      </c>
      <c r="L560" s="14">
        <v>2201327879</v>
      </c>
    </row>
    <row r="561" spans="1:12" ht="17" x14ac:dyDescent="0.2">
      <c r="A561" s="5" t="s">
        <v>1660</v>
      </c>
      <c r="B561" s="5" t="s">
        <v>10</v>
      </c>
      <c r="C561" s="5" t="s">
        <v>25</v>
      </c>
      <c r="D561" s="5" t="s">
        <v>19</v>
      </c>
      <c r="E561" s="17">
        <v>265933.8</v>
      </c>
      <c r="F561" s="18">
        <v>24495</v>
      </c>
      <c r="G561" s="19">
        <v>70</v>
      </c>
      <c r="H561" s="22">
        <v>1000</v>
      </c>
      <c r="I561" s="5" t="str">
        <f t="shared" si="9"/>
        <v>26091902</v>
      </c>
      <c r="J561" s="5" t="s">
        <v>14</v>
      </c>
      <c r="K561" s="5" t="s">
        <v>15</v>
      </c>
      <c r="L561" s="14">
        <v>336</v>
      </c>
    </row>
    <row r="562" spans="1:12" ht="17" x14ac:dyDescent="0.2">
      <c r="A562" s="5" t="s">
        <v>1661</v>
      </c>
      <c r="B562" s="5" t="s">
        <v>31</v>
      </c>
      <c r="C562" s="5" t="s">
        <v>18</v>
      </c>
      <c r="D562" s="5" t="s">
        <v>33</v>
      </c>
      <c r="E562" s="17">
        <v>348363.04</v>
      </c>
      <c r="F562" s="18">
        <v>42983</v>
      </c>
      <c r="G562" s="19">
        <v>86</v>
      </c>
      <c r="H562" s="22">
        <v>1000</v>
      </c>
      <c r="I562" s="5" t="str">
        <f t="shared" si="9"/>
        <v>26091902</v>
      </c>
      <c r="J562" s="5" t="s">
        <v>14</v>
      </c>
      <c r="K562" s="5" t="s">
        <v>15</v>
      </c>
      <c r="L562" s="14">
        <v>412.8</v>
      </c>
    </row>
    <row r="563" spans="1:12" ht="17" x14ac:dyDescent="0.2">
      <c r="A563" s="5" t="s">
        <v>1662</v>
      </c>
      <c r="B563" s="5" t="s">
        <v>17</v>
      </c>
      <c r="C563" s="5" t="s">
        <v>25</v>
      </c>
      <c r="D563" s="5" t="s">
        <v>33</v>
      </c>
      <c r="E563" s="17">
        <v>463654.65</v>
      </c>
      <c r="F563" s="18">
        <v>26802</v>
      </c>
      <c r="G563" s="19">
        <v>66</v>
      </c>
      <c r="H563" s="11">
        <v>36526</v>
      </c>
      <c r="I563" s="11" t="str">
        <f t="shared" si="9"/>
        <v>01012000</v>
      </c>
      <c r="J563" s="5" t="s">
        <v>37</v>
      </c>
      <c r="K563" s="5" t="s">
        <v>22</v>
      </c>
      <c r="L563" s="14">
        <v>316.8</v>
      </c>
    </row>
    <row r="564" spans="1:12" ht="17" x14ac:dyDescent="0.2">
      <c r="A564" s="5" t="s">
        <v>1663</v>
      </c>
      <c r="B564" s="5" t="s">
        <v>24</v>
      </c>
      <c r="C564" s="5" t="s">
        <v>25</v>
      </c>
      <c r="D564" s="5" t="s">
        <v>75</v>
      </c>
      <c r="E564" s="17">
        <v>1753003.66</v>
      </c>
      <c r="F564" s="18">
        <v>0</v>
      </c>
      <c r="G564" s="19">
        <v>97</v>
      </c>
      <c r="H564" s="22">
        <v>1000</v>
      </c>
      <c r="I564" s="5" t="str">
        <f t="shared" si="9"/>
        <v>26091902</v>
      </c>
      <c r="J564" s="5" t="s">
        <v>26</v>
      </c>
      <c r="K564" s="5" t="s">
        <v>15</v>
      </c>
      <c r="L564" s="14">
        <v>469229028</v>
      </c>
    </row>
    <row r="565" spans="1:12" ht="17" x14ac:dyDescent="0.2">
      <c r="A565" s="5" t="s">
        <v>1664</v>
      </c>
      <c r="B565" s="5" t="s">
        <v>31</v>
      </c>
      <c r="C565" s="5" t="s">
        <v>25</v>
      </c>
      <c r="D565" s="5" t="s">
        <v>29</v>
      </c>
      <c r="E565" s="17">
        <v>697871.98</v>
      </c>
      <c r="F565" s="18">
        <v>53808</v>
      </c>
      <c r="G565" s="19">
        <v>88</v>
      </c>
      <c r="H565" s="22">
        <v>1000</v>
      </c>
      <c r="I565" s="5" t="str">
        <f t="shared" si="9"/>
        <v>26091902</v>
      </c>
      <c r="J565" s="5" t="s">
        <v>14</v>
      </c>
      <c r="K565" s="5" t="s">
        <v>15</v>
      </c>
      <c r="L565" s="14">
        <v>189835063</v>
      </c>
    </row>
    <row r="566" spans="1:12" ht="17" x14ac:dyDescent="0.2">
      <c r="A566" s="5" t="s">
        <v>1665</v>
      </c>
      <c r="B566" s="5" t="s">
        <v>17</v>
      </c>
      <c r="C566" s="5" t="s">
        <v>18</v>
      </c>
      <c r="D566" s="5" t="s">
        <v>33</v>
      </c>
      <c r="E566" s="17">
        <v>291224.84000000003</v>
      </c>
      <c r="F566" s="18">
        <v>93403</v>
      </c>
      <c r="G566" s="19">
        <v>73</v>
      </c>
      <c r="H566" s="22">
        <v>1000</v>
      </c>
      <c r="I566" s="5" t="str">
        <f t="shared" si="9"/>
        <v>26091902</v>
      </c>
      <c r="J566" s="5" t="s">
        <v>14</v>
      </c>
      <c r="K566" s="5" t="s">
        <v>15</v>
      </c>
      <c r="L566" s="14">
        <v>295224598</v>
      </c>
    </row>
    <row r="567" spans="1:12" ht="17" x14ac:dyDescent="0.2">
      <c r="A567" s="5" t="s">
        <v>1666</v>
      </c>
      <c r="B567" s="5" t="s">
        <v>31</v>
      </c>
      <c r="C567" s="5" t="s">
        <v>18</v>
      </c>
      <c r="D567" s="5" t="s">
        <v>19</v>
      </c>
      <c r="E567" s="17">
        <v>420927.93</v>
      </c>
      <c r="F567" s="18">
        <v>26435</v>
      </c>
      <c r="G567" s="19">
        <v>111</v>
      </c>
      <c r="H567" s="11">
        <v>36526</v>
      </c>
      <c r="I567" s="11" t="str">
        <f t="shared" si="9"/>
        <v>01012000</v>
      </c>
      <c r="J567" s="5" t="s">
        <v>26</v>
      </c>
      <c r="K567" s="5" t="s">
        <v>15</v>
      </c>
      <c r="L567" s="14">
        <v>1012249308</v>
      </c>
    </row>
    <row r="568" spans="1:12" ht="17" x14ac:dyDescent="0.2">
      <c r="A568" s="5" t="s">
        <v>1667</v>
      </c>
      <c r="B568" s="5" t="s">
        <v>31</v>
      </c>
      <c r="C568" s="5" t="s">
        <v>18</v>
      </c>
      <c r="D568" s="5" t="s">
        <v>19</v>
      </c>
      <c r="E568" s="17">
        <v>500980.89</v>
      </c>
      <c r="F568" s="18">
        <v>0</v>
      </c>
      <c r="G568" s="19">
        <v>68</v>
      </c>
      <c r="H568" s="22">
        <v>1000</v>
      </c>
      <c r="I568" s="5" t="str">
        <f t="shared" si="9"/>
        <v>26091902</v>
      </c>
      <c r="J568" s="5" t="s">
        <v>14</v>
      </c>
      <c r="K568" s="5" t="s">
        <v>15</v>
      </c>
      <c r="L568" s="14">
        <v>326.39999999999998</v>
      </c>
    </row>
    <row r="569" spans="1:12" ht="17" x14ac:dyDescent="0.2">
      <c r="A569" s="5" t="s">
        <v>1668</v>
      </c>
      <c r="B569" s="5" t="s">
        <v>24</v>
      </c>
      <c r="C569" s="5" t="s">
        <v>18</v>
      </c>
      <c r="D569" s="5" t="s">
        <v>19</v>
      </c>
      <c r="E569" s="17">
        <v>521751.33</v>
      </c>
      <c r="F569" s="18">
        <v>39854</v>
      </c>
      <c r="G569" s="19">
        <v>66</v>
      </c>
      <c r="H569" s="22">
        <v>1000</v>
      </c>
      <c r="I569" s="5" t="str">
        <f t="shared" si="9"/>
        <v>26091902</v>
      </c>
      <c r="J569" s="5" t="s">
        <v>14</v>
      </c>
      <c r="K569" s="5" t="s">
        <v>22</v>
      </c>
      <c r="L569" s="14">
        <v>261930545</v>
      </c>
    </row>
    <row r="570" spans="1:12" ht="17" x14ac:dyDescent="0.2">
      <c r="A570" s="5" t="s">
        <v>1669</v>
      </c>
      <c r="B570" s="5" t="s">
        <v>31</v>
      </c>
      <c r="C570" s="5" t="s">
        <v>25</v>
      </c>
      <c r="D570" s="5" t="s">
        <v>33</v>
      </c>
      <c r="E570" s="17">
        <v>1149033.6200000001</v>
      </c>
      <c r="F570" s="18">
        <v>0</v>
      </c>
      <c r="G570" s="19">
        <v>161</v>
      </c>
      <c r="H570" s="22">
        <v>1000</v>
      </c>
      <c r="I570" s="5" t="str">
        <f t="shared" si="9"/>
        <v>26091902</v>
      </c>
      <c r="J570" s="5" t="s">
        <v>14</v>
      </c>
      <c r="K570" s="5" t="s">
        <v>27</v>
      </c>
      <c r="L570" s="14">
        <v>1052933035</v>
      </c>
    </row>
    <row r="571" spans="1:12" ht="17" x14ac:dyDescent="0.2">
      <c r="A571" s="5" t="s">
        <v>1670</v>
      </c>
      <c r="B571" s="5" t="s">
        <v>21</v>
      </c>
      <c r="C571" s="5" t="s">
        <v>18</v>
      </c>
      <c r="D571" s="5" t="s">
        <v>12</v>
      </c>
      <c r="E571" s="17">
        <v>286454.40000000002</v>
      </c>
      <c r="F571" s="18">
        <v>91368</v>
      </c>
      <c r="G571" s="19">
        <v>71</v>
      </c>
      <c r="H571" s="22">
        <v>1000</v>
      </c>
      <c r="I571" s="5" t="str">
        <f t="shared" si="9"/>
        <v>26091902</v>
      </c>
      <c r="J571" s="5" t="s">
        <v>14</v>
      </c>
      <c r="K571" s="5" t="s">
        <v>15</v>
      </c>
      <c r="L571" s="14">
        <v>395328407</v>
      </c>
    </row>
    <row r="572" spans="1:12" ht="17" x14ac:dyDescent="0.2">
      <c r="A572" s="5" t="s">
        <v>1671</v>
      </c>
      <c r="B572" s="5" t="s">
        <v>17</v>
      </c>
      <c r="C572" s="5" t="s">
        <v>25</v>
      </c>
      <c r="D572" s="5" t="s">
        <v>19</v>
      </c>
      <c r="E572" s="17">
        <v>840391.02</v>
      </c>
      <c r="F572" s="18">
        <v>0</v>
      </c>
      <c r="G572" s="19">
        <v>115</v>
      </c>
      <c r="H572" s="22">
        <v>1000</v>
      </c>
      <c r="I572" s="5" t="str">
        <f t="shared" si="9"/>
        <v>26091902</v>
      </c>
      <c r="J572" s="5" t="s">
        <v>14</v>
      </c>
      <c r="K572" s="5" t="s">
        <v>27</v>
      </c>
      <c r="L572" s="14">
        <v>552</v>
      </c>
    </row>
    <row r="573" spans="1:12" ht="17" x14ac:dyDescent="0.2">
      <c r="A573" s="5" t="s">
        <v>1672</v>
      </c>
      <c r="B573" s="5" t="s">
        <v>24</v>
      </c>
      <c r="C573" s="5" t="s">
        <v>18</v>
      </c>
      <c r="D573" s="5" t="s">
        <v>33</v>
      </c>
      <c r="E573" s="17">
        <v>2039596.88</v>
      </c>
      <c r="F573" s="18">
        <v>92850</v>
      </c>
      <c r="G573" s="19">
        <v>104</v>
      </c>
      <c r="H573" s="11">
        <v>36526</v>
      </c>
      <c r="I573" s="11" t="str">
        <f t="shared" si="9"/>
        <v>01012000</v>
      </c>
      <c r="J573" s="5" t="s">
        <v>14</v>
      </c>
      <c r="K573" s="5" t="s">
        <v>15</v>
      </c>
      <c r="L573" s="14">
        <v>499.2</v>
      </c>
    </row>
    <row r="574" spans="1:12" ht="17" x14ac:dyDescent="0.2">
      <c r="A574" s="5" t="s">
        <v>1673</v>
      </c>
      <c r="B574" s="5" t="s">
        <v>10</v>
      </c>
      <c r="C574" s="5" t="s">
        <v>18</v>
      </c>
      <c r="D574" s="5" t="s">
        <v>19</v>
      </c>
      <c r="E574" s="17">
        <v>529263.25</v>
      </c>
      <c r="F574" s="18">
        <v>0</v>
      </c>
      <c r="G574" s="19">
        <v>70</v>
      </c>
      <c r="H574" s="22">
        <v>1000</v>
      </c>
      <c r="I574" s="5" t="str">
        <f t="shared" si="9"/>
        <v>26091902</v>
      </c>
      <c r="J574" s="5" t="s">
        <v>14</v>
      </c>
      <c r="K574" s="5" t="s">
        <v>22</v>
      </c>
      <c r="L574" s="14">
        <v>336</v>
      </c>
    </row>
    <row r="575" spans="1:12" ht="17" x14ac:dyDescent="0.2">
      <c r="A575" s="5" t="s">
        <v>1674</v>
      </c>
      <c r="B575" s="5" t="s">
        <v>17</v>
      </c>
      <c r="C575" s="5" t="s">
        <v>25</v>
      </c>
      <c r="D575" s="5" t="s">
        <v>19</v>
      </c>
      <c r="E575" s="17">
        <v>1672777.19</v>
      </c>
      <c r="F575" s="18">
        <v>30915</v>
      </c>
      <c r="G575" s="19">
        <v>72</v>
      </c>
      <c r="H575" s="11">
        <v>36557</v>
      </c>
      <c r="I575" s="11" t="str">
        <f t="shared" si="9"/>
        <v>01022000</v>
      </c>
      <c r="J575" s="5" t="s">
        <v>14</v>
      </c>
      <c r="K575" s="5" t="s">
        <v>15</v>
      </c>
      <c r="L575" s="14">
        <v>345.6</v>
      </c>
    </row>
    <row r="576" spans="1:12" ht="17" x14ac:dyDescent="0.2">
      <c r="A576" s="5" t="s">
        <v>1675</v>
      </c>
      <c r="B576" s="5" t="s">
        <v>17</v>
      </c>
      <c r="C576" s="5" t="s">
        <v>18</v>
      </c>
      <c r="D576" s="5" t="s">
        <v>12</v>
      </c>
      <c r="E576" s="17">
        <v>580112.82999999996</v>
      </c>
      <c r="F576" s="18">
        <v>48927</v>
      </c>
      <c r="G576" s="19">
        <v>72</v>
      </c>
      <c r="H576" s="22">
        <v>1000</v>
      </c>
      <c r="I576" s="5" t="str">
        <f t="shared" si="9"/>
        <v>26091902</v>
      </c>
      <c r="J576" s="5" t="s">
        <v>14</v>
      </c>
      <c r="K576" s="5" t="s">
        <v>15</v>
      </c>
      <c r="L576" s="14">
        <v>139354893</v>
      </c>
    </row>
    <row r="577" spans="1:12" ht="17" x14ac:dyDescent="0.2">
      <c r="A577" s="5" t="s">
        <v>1676</v>
      </c>
      <c r="B577" s="5" t="s">
        <v>31</v>
      </c>
      <c r="C577" s="5" t="s">
        <v>18</v>
      </c>
      <c r="D577" s="5" t="s">
        <v>19</v>
      </c>
      <c r="E577" s="17">
        <v>947297.38</v>
      </c>
      <c r="F577" s="18">
        <v>0</v>
      </c>
      <c r="G577" s="19">
        <v>86</v>
      </c>
      <c r="H577" s="22">
        <v>1000</v>
      </c>
      <c r="I577" s="5" t="str">
        <f t="shared" si="9"/>
        <v>26091902</v>
      </c>
      <c r="J577" s="5" t="s">
        <v>14</v>
      </c>
      <c r="K577" s="5" t="s">
        <v>15</v>
      </c>
      <c r="L577" s="14">
        <v>412.8</v>
      </c>
    </row>
    <row r="578" spans="1:12" ht="17" x14ac:dyDescent="0.2">
      <c r="A578" s="5" t="s">
        <v>1677</v>
      </c>
      <c r="B578" s="5" t="s">
        <v>17</v>
      </c>
      <c r="C578" s="5" t="s">
        <v>18</v>
      </c>
      <c r="D578" s="5" t="s">
        <v>33</v>
      </c>
      <c r="E578" s="17">
        <v>1048491.54</v>
      </c>
      <c r="F578" s="18">
        <v>61108</v>
      </c>
      <c r="G578" s="19">
        <v>89</v>
      </c>
      <c r="H578" s="22">
        <v>1000</v>
      </c>
      <c r="I578" s="5" t="str">
        <f t="shared" si="9"/>
        <v>26091902</v>
      </c>
      <c r="J578" s="5" t="s">
        <v>14</v>
      </c>
      <c r="K578" s="5" t="s">
        <v>15</v>
      </c>
      <c r="L578" s="14">
        <v>49451117</v>
      </c>
    </row>
    <row r="579" spans="1:12" ht="17" x14ac:dyDescent="0.2">
      <c r="A579" s="5" t="s">
        <v>1678</v>
      </c>
      <c r="B579" s="5" t="s">
        <v>21</v>
      </c>
      <c r="C579" s="5" t="s">
        <v>25</v>
      </c>
      <c r="D579" s="5" t="s">
        <v>12</v>
      </c>
      <c r="E579" s="17">
        <v>438731.09</v>
      </c>
      <c r="F579" s="18">
        <v>48015</v>
      </c>
      <c r="G579" s="19">
        <v>110</v>
      </c>
      <c r="H579" s="22">
        <v>1000</v>
      </c>
      <c r="I579" s="5" t="str">
        <f t="shared" si="9"/>
        <v>26091902</v>
      </c>
      <c r="J579" s="5" t="s">
        <v>26</v>
      </c>
      <c r="K579" s="5" t="s">
        <v>73</v>
      </c>
      <c r="L579" s="14">
        <v>528</v>
      </c>
    </row>
    <row r="580" spans="1:12" ht="17" x14ac:dyDescent="0.2">
      <c r="A580" s="5" t="s">
        <v>1679</v>
      </c>
      <c r="B580" s="5" t="s">
        <v>17</v>
      </c>
      <c r="C580" s="5" t="s">
        <v>25</v>
      </c>
      <c r="D580" s="5" t="s">
        <v>33</v>
      </c>
      <c r="E580" s="17">
        <v>452288.35</v>
      </c>
      <c r="F580" s="18">
        <v>0</v>
      </c>
      <c r="G580" s="19">
        <v>61</v>
      </c>
      <c r="H580" s="22">
        <v>1000</v>
      </c>
      <c r="I580" s="5" t="str">
        <f t="shared" si="9"/>
        <v>26091902</v>
      </c>
      <c r="J580" s="5" t="s">
        <v>14</v>
      </c>
      <c r="K580" s="5" t="s">
        <v>15</v>
      </c>
      <c r="L580" s="14">
        <v>292.8</v>
      </c>
    </row>
    <row r="581" spans="1:12" ht="17" x14ac:dyDescent="0.2">
      <c r="A581" s="5" t="s">
        <v>1680</v>
      </c>
      <c r="B581" s="5" t="s">
        <v>21</v>
      </c>
      <c r="C581" s="5" t="s">
        <v>18</v>
      </c>
      <c r="D581" s="5" t="s">
        <v>33</v>
      </c>
      <c r="E581" s="17">
        <v>541815.21</v>
      </c>
      <c r="F581" s="18">
        <v>57587</v>
      </c>
      <c r="G581" s="19">
        <v>68</v>
      </c>
      <c r="H581" s="22">
        <v>1000</v>
      </c>
      <c r="I581" s="5" t="str">
        <f t="shared" si="9"/>
        <v>26091902</v>
      </c>
      <c r="J581" s="5" t="s">
        <v>14</v>
      </c>
      <c r="K581" s="5" t="s">
        <v>15</v>
      </c>
      <c r="L581" s="14">
        <v>257090387</v>
      </c>
    </row>
    <row r="582" spans="1:12" ht="17" x14ac:dyDescent="0.2">
      <c r="A582" s="5" t="s">
        <v>1681</v>
      </c>
      <c r="B582" s="5" t="s">
        <v>10</v>
      </c>
      <c r="C582" s="5" t="s">
        <v>25</v>
      </c>
      <c r="D582" s="5" t="s">
        <v>12</v>
      </c>
      <c r="F582" s="18">
        <v>0</v>
      </c>
      <c r="G582" s="19">
        <v>70</v>
      </c>
      <c r="H582" s="22">
        <v>1000</v>
      </c>
      <c r="I582" s="5" t="str">
        <f t="shared" ref="I582:I645" si="10">TEXT($H582,"ddmmyyyy")</f>
        <v>26091902</v>
      </c>
      <c r="J582" s="5" t="s">
        <v>14</v>
      </c>
      <c r="K582" s="5" t="s">
        <v>15</v>
      </c>
      <c r="L582" s="14">
        <v>336</v>
      </c>
    </row>
    <row r="583" spans="1:12" ht="17" x14ac:dyDescent="0.2">
      <c r="A583" s="5" t="s">
        <v>1682</v>
      </c>
      <c r="B583" s="5" t="s">
        <v>17</v>
      </c>
      <c r="C583" s="5" t="s">
        <v>18</v>
      </c>
      <c r="D583" s="5" t="s">
        <v>33</v>
      </c>
      <c r="E583" s="17">
        <v>1578529.69</v>
      </c>
      <c r="F583" s="18">
        <v>81119</v>
      </c>
      <c r="G583" s="19">
        <v>196</v>
      </c>
      <c r="H583" s="22">
        <v>1000</v>
      </c>
      <c r="I583" s="5" t="str">
        <f t="shared" si="10"/>
        <v>26091902</v>
      </c>
      <c r="J583" s="5" t="s">
        <v>26</v>
      </c>
      <c r="K583" s="5" t="s">
        <v>27</v>
      </c>
      <c r="L583" s="14">
        <v>940.8</v>
      </c>
    </row>
    <row r="584" spans="1:12" ht="17" x14ac:dyDescent="0.2">
      <c r="A584" s="5" t="s">
        <v>1683</v>
      </c>
      <c r="B584" s="5" t="s">
        <v>24</v>
      </c>
      <c r="C584" s="5" t="s">
        <v>18</v>
      </c>
      <c r="D584" s="5" t="s">
        <v>19</v>
      </c>
      <c r="E584" s="17">
        <v>2211039.7999999998</v>
      </c>
      <c r="F584" s="18">
        <v>65724</v>
      </c>
      <c r="G584" s="19">
        <v>70</v>
      </c>
      <c r="H584" s="22">
        <v>1000</v>
      </c>
      <c r="I584" s="5" t="str">
        <f t="shared" si="10"/>
        <v>26091902</v>
      </c>
      <c r="J584" s="5" t="s">
        <v>14</v>
      </c>
      <c r="K584" s="5" t="s">
        <v>15</v>
      </c>
      <c r="L584" s="14">
        <v>14518312</v>
      </c>
    </row>
    <row r="585" spans="1:12" ht="17" x14ac:dyDescent="0.2">
      <c r="A585" s="5" t="s">
        <v>1684</v>
      </c>
      <c r="B585" s="5" t="s">
        <v>10</v>
      </c>
      <c r="C585" s="5" t="s">
        <v>25</v>
      </c>
      <c r="D585" s="5" t="s">
        <v>29</v>
      </c>
      <c r="E585" s="17">
        <v>1359619.97</v>
      </c>
      <c r="F585" s="18">
        <v>20128</v>
      </c>
      <c r="G585" s="19">
        <v>70</v>
      </c>
      <c r="H585" s="11">
        <v>36557</v>
      </c>
      <c r="I585" s="11" t="str">
        <f t="shared" si="10"/>
        <v>01022000</v>
      </c>
      <c r="J585" s="5" t="s">
        <v>14</v>
      </c>
      <c r="K585" s="5" t="s">
        <v>15</v>
      </c>
      <c r="L585" s="14">
        <v>336</v>
      </c>
    </row>
    <row r="586" spans="1:12" ht="17" x14ac:dyDescent="0.2">
      <c r="A586" s="5" t="s">
        <v>1685</v>
      </c>
      <c r="B586" s="5" t="s">
        <v>31</v>
      </c>
      <c r="C586" s="5" t="s">
        <v>25</v>
      </c>
      <c r="D586" s="5" t="s">
        <v>29</v>
      </c>
      <c r="E586" s="17">
        <v>475612.62</v>
      </c>
      <c r="F586" s="18">
        <v>56146</v>
      </c>
      <c r="G586" s="19">
        <v>119</v>
      </c>
      <c r="H586" s="22">
        <v>1000</v>
      </c>
      <c r="I586" s="5" t="str">
        <f t="shared" si="10"/>
        <v>26091902</v>
      </c>
      <c r="J586" s="5" t="s">
        <v>26</v>
      </c>
      <c r="K586" s="5" t="s">
        <v>15</v>
      </c>
      <c r="L586" s="14">
        <v>401785805</v>
      </c>
    </row>
    <row r="587" spans="1:12" ht="17" x14ac:dyDescent="0.2">
      <c r="A587" s="5" t="s">
        <v>1686</v>
      </c>
      <c r="B587" s="5" t="s">
        <v>24</v>
      </c>
      <c r="C587" s="5" t="s">
        <v>25</v>
      </c>
      <c r="D587" s="5" t="s">
        <v>19</v>
      </c>
      <c r="E587" s="17">
        <v>244705.31</v>
      </c>
      <c r="F587" s="18">
        <v>84658</v>
      </c>
      <c r="G587" s="19">
        <v>62</v>
      </c>
      <c r="H587" s="22">
        <v>1000</v>
      </c>
      <c r="I587" s="5" t="str">
        <f t="shared" si="10"/>
        <v>26091902</v>
      </c>
      <c r="J587" s="5" t="s">
        <v>14</v>
      </c>
      <c r="K587" s="5" t="s">
        <v>15</v>
      </c>
      <c r="L587" s="14">
        <v>44780402</v>
      </c>
    </row>
    <row r="588" spans="1:12" ht="17" x14ac:dyDescent="0.2">
      <c r="A588" s="5" t="s">
        <v>1687</v>
      </c>
      <c r="B588" s="5" t="s">
        <v>21</v>
      </c>
      <c r="C588" s="5" t="s">
        <v>18</v>
      </c>
      <c r="D588" s="5" t="s">
        <v>33</v>
      </c>
      <c r="E588" s="17">
        <v>567592.32999999996</v>
      </c>
      <c r="F588" s="18">
        <v>33257</v>
      </c>
      <c r="G588" s="19">
        <v>72</v>
      </c>
      <c r="H588" s="11">
        <v>36526</v>
      </c>
      <c r="I588" s="11" t="str">
        <f t="shared" si="10"/>
        <v>01012000</v>
      </c>
      <c r="J588" s="5" t="s">
        <v>14</v>
      </c>
      <c r="K588" s="5" t="s">
        <v>15</v>
      </c>
      <c r="L588" s="14">
        <v>345.6</v>
      </c>
    </row>
    <row r="589" spans="1:12" ht="17" x14ac:dyDescent="0.2">
      <c r="A589" s="5" t="s">
        <v>1688</v>
      </c>
      <c r="B589" s="5" t="s">
        <v>10</v>
      </c>
      <c r="C589" s="5" t="s">
        <v>18</v>
      </c>
      <c r="D589" s="5" t="s">
        <v>33</v>
      </c>
      <c r="E589" s="17">
        <v>739903.21</v>
      </c>
      <c r="F589" s="18">
        <v>0</v>
      </c>
      <c r="G589" s="19">
        <v>101</v>
      </c>
      <c r="H589" s="22">
        <v>1000</v>
      </c>
      <c r="I589" s="5" t="str">
        <f t="shared" si="10"/>
        <v>26091902</v>
      </c>
      <c r="J589" s="5" t="s">
        <v>14</v>
      </c>
      <c r="K589" s="5" t="s">
        <v>27</v>
      </c>
      <c r="L589" s="14">
        <v>337617149</v>
      </c>
    </row>
    <row r="590" spans="1:12" ht="17" x14ac:dyDescent="0.2">
      <c r="A590" s="5" t="s">
        <v>1689</v>
      </c>
      <c r="B590" s="5" t="s">
        <v>31</v>
      </c>
      <c r="C590" s="5" t="s">
        <v>25</v>
      </c>
      <c r="D590" s="5" t="s">
        <v>33</v>
      </c>
      <c r="E590" s="17">
        <v>730843.39</v>
      </c>
      <c r="F590" s="18">
        <v>31115</v>
      </c>
      <c r="G590" s="19">
        <v>92</v>
      </c>
      <c r="H590" s="22">
        <v>1000</v>
      </c>
      <c r="I590" s="5" t="str">
        <f t="shared" si="10"/>
        <v>26091902</v>
      </c>
      <c r="J590" s="5" t="s">
        <v>14</v>
      </c>
      <c r="K590" s="5" t="s">
        <v>15</v>
      </c>
      <c r="L590" s="14">
        <v>441.6</v>
      </c>
    </row>
    <row r="591" spans="1:12" ht="17" x14ac:dyDescent="0.2">
      <c r="A591" s="5" t="s">
        <v>1690</v>
      </c>
      <c r="B591" s="5" t="s">
        <v>31</v>
      </c>
      <c r="C591" s="5" t="s">
        <v>18</v>
      </c>
      <c r="D591" s="5" t="s">
        <v>33</v>
      </c>
      <c r="E591" s="17">
        <v>3287174.78</v>
      </c>
      <c r="F591" s="18">
        <v>78487</v>
      </c>
      <c r="G591" s="19">
        <v>117</v>
      </c>
      <c r="H591" s="22">
        <v>1000</v>
      </c>
      <c r="I591" s="5" t="str">
        <f t="shared" si="10"/>
        <v>26091902</v>
      </c>
      <c r="J591" s="5" t="s">
        <v>14</v>
      </c>
      <c r="K591" s="5" t="s">
        <v>27</v>
      </c>
      <c r="L591" s="14">
        <v>448255019</v>
      </c>
    </row>
    <row r="592" spans="1:12" ht="17" x14ac:dyDescent="0.2">
      <c r="A592" s="5" t="s">
        <v>1691</v>
      </c>
      <c r="B592" s="5" t="s">
        <v>31</v>
      </c>
      <c r="C592" s="5" t="s">
        <v>25</v>
      </c>
      <c r="D592" s="5" t="s">
        <v>19</v>
      </c>
      <c r="E592" s="17">
        <v>522892.01</v>
      </c>
      <c r="F592" s="18">
        <v>92472</v>
      </c>
      <c r="G592" s="19">
        <v>65</v>
      </c>
      <c r="H592" s="22">
        <v>1000</v>
      </c>
      <c r="I592" s="5" t="str">
        <f t="shared" si="10"/>
        <v>26091902</v>
      </c>
      <c r="J592" s="5" t="s">
        <v>26</v>
      </c>
      <c r="K592" s="5" t="s">
        <v>15</v>
      </c>
      <c r="L592" s="14">
        <v>240221415</v>
      </c>
    </row>
    <row r="593" spans="1:12" ht="17" x14ac:dyDescent="0.2">
      <c r="A593" s="5" t="s">
        <v>1692</v>
      </c>
      <c r="B593" s="5" t="s">
        <v>17</v>
      </c>
      <c r="C593" s="5" t="s">
        <v>25</v>
      </c>
      <c r="D593" s="5" t="s">
        <v>29</v>
      </c>
      <c r="E593" s="17">
        <v>2070086.45</v>
      </c>
      <c r="F593" s="18">
        <v>0</v>
      </c>
      <c r="G593" s="19">
        <v>64</v>
      </c>
      <c r="H593" s="22">
        <v>1000</v>
      </c>
      <c r="I593" s="5" t="str">
        <f t="shared" si="10"/>
        <v>26091902</v>
      </c>
      <c r="J593" s="5" t="s">
        <v>14</v>
      </c>
      <c r="K593" s="5" t="s">
        <v>15</v>
      </c>
      <c r="L593" s="14">
        <v>460.8</v>
      </c>
    </row>
    <row r="594" spans="1:12" ht="17" x14ac:dyDescent="0.2">
      <c r="A594" s="5" t="s">
        <v>1693</v>
      </c>
      <c r="B594" s="5" t="s">
        <v>10</v>
      </c>
      <c r="C594" s="5" t="s">
        <v>25</v>
      </c>
      <c r="D594" s="5" t="s">
        <v>12</v>
      </c>
      <c r="E594" s="17">
        <v>633303.07999999996</v>
      </c>
      <c r="F594" s="18">
        <v>71737</v>
      </c>
      <c r="G594" s="19">
        <v>79</v>
      </c>
      <c r="H594" s="22">
        <v>1000</v>
      </c>
      <c r="I594" s="5" t="str">
        <f t="shared" si="10"/>
        <v>26091902</v>
      </c>
      <c r="J594" s="5" t="s">
        <v>14</v>
      </c>
      <c r="K594" s="5" t="s">
        <v>22</v>
      </c>
      <c r="L594" s="14">
        <v>33879562</v>
      </c>
    </row>
    <row r="595" spans="1:12" ht="17" x14ac:dyDescent="0.2">
      <c r="A595" s="5" t="s">
        <v>1694</v>
      </c>
      <c r="B595" s="5" t="s">
        <v>24</v>
      </c>
      <c r="C595" s="5" t="s">
        <v>25</v>
      </c>
      <c r="D595" s="5" t="s">
        <v>33</v>
      </c>
      <c r="E595" s="17">
        <v>433038.6</v>
      </c>
      <c r="F595" s="18">
        <v>60475</v>
      </c>
      <c r="G595" s="19">
        <v>107</v>
      </c>
      <c r="H595" s="22">
        <v>1000</v>
      </c>
      <c r="I595" s="5" t="str">
        <f t="shared" si="10"/>
        <v>26091902</v>
      </c>
      <c r="J595" s="5" t="s">
        <v>14</v>
      </c>
      <c r="K595" s="5" t="s">
        <v>15</v>
      </c>
      <c r="L595" s="14">
        <v>513.6</v>
      </c>
    </row>
    <row r="596" spans="1:12" ht="17" x14ac:dyDescent="0.2">
      <c r="A596" s="5" t="s">
        <v>1695</v>
      </c>
      <c r="B596" s="5" t="s">
        <v>17</v>
      </c>
      <c r="C596" s="5" t="s">
        <v>18</v>
      </c>
      <c r="D596" s="5" t="s">
        <v>19</v>
      </c>
      <c r="E596" s="17">
        <v>629273.54</v>
      </c>
      <c r="F596" s="18">
        <v>26577</v>
      </c>
      <c r="G596" s="19">
        <v>79</v>
      </c>
      <c r="H596" s="22">
        <v>1000</v>
      </c>
      <c r="I596" s="5" t="str">
        <f t="shared" si="10"/>
        <v>26091902</v>
      </c>
      <c r="J596" s="5" t="s">
        <v>14</v>
      </c>
      <c r="K596" s="5" t="s">
        <v>15</v>
      </c>
      <c r="L596" s="14">
        <v>73719521</v>
      </c>
    </row>
    <row r="597" spans="1:12" ht="17" x14ac:dyDescent="0.2">
      <c r="A597" s="5" t="s">
        <v>1696</v>
      </c>
      <c r="B597" s="5" t="s">
        <v>17</v>
      </c>
      <c r="C597" s="5" t="s">
        <v>25</v>
      </c>
      <c r="D597" s="5" t="s">
        <v>29</v>
      </c>
      <c r="E597" s="17">
        <v>491788.96</v>
      </c>
      <c r="F597" s="18">
        <v>0</v>
      </c>
      <c r="G597" s="19">
        <v>71</v>
      </c>
      <c r="H597" s="22">
        <v>1000</v>
      </c>
      <c r="I597" s="5" t="str">
        <f t="shared" si="10"/>
        <v>26091902</v>
      </c>
      <c r="J597" s="5" t="s">
        <v>14</v>
      </c>
      <c r="K597" s="5" t="s">
        <v>22</v>
      </c>
      <c r="L597" s="14">
        <v>511.2</v>
      </c>
    </row>
    <row r="598" spans="1:12" ht="17" x14ac:dyDescent="0.2">
      <c r="A598" s="5" t="s">
        <v>1697</v>
      </c>
      <c r="B598" s="5" t="s">
        <v>24</v>
      </c>
      <c r="C598" s="5" t="s">
        <v>25</v>
      </c>
      <c r="D598" s="5" t="s">
        <v>29</v>
      </c>
      <c r="E598" s="17">
        <v>516581</v>
      </c>
      <c r="F598" s="18">
        <v>43461</v>
      </c>
      <c r="G598" s="19">
        <v>64</v>
      </c>
      <c r="H598" s="22">
        <v>1000</v>
      </c>
      <c r="I598" s="5" t="str">
        <f t="shared" si="10"/>
        <v>26091902</v>
      </c>
      <c r="J598" s="5" t="s">
        <v>14</v>
      </c>
      <c r="K598" s="5" t="s">
        <v>22</v>
      </c>
      <c r="L598" s="14">
        <v>307.2</v>
      </c>
    </row>
    <row r="599" spans="1:12" ht="17" x14ac:dyDescent="0.2">
      <c r="A599" s="5" t="s">
        <v>1698</v>
      </c>
      <c r="B599" s="5" t="s">
        <v>31</v>
      </c>
      <c r="C599" s="5" t="s">
        <v>25</v>
      </c>
      <c r="D599" s="5" t="s">
        <v>29</v>
      </c>
      <c r="E599" s="17">
        <v>629159</v>
      </c>
      <c r="F599" s="18">
        <v>0</v>
      </c>
      <c r="G599" s="19">
        <v>94</v>
      </c>
      <c r="H599" s="22">
        <v>1000</v>
      </c>
      <c r="I599" s="5" t="str">
        <f t="shared" si="10"/>
        <v>26091902</v>
      </c>
      <c r="J599" s="5" t="s">
        <v>14</v>
      </c>
      <c r="K599" s="5" t="s">
        <v>22</v>
      </c>
      <c r="L599" s="14">
        <v>676.8</v>
      </c>
    </row>
    <row r="600" spans="1:12" ht="17" x14ac:dyDescent="0.2">
      <c r="A600" s="5" t="s">
        <v>1699</v>
      </c>
      <c r="B600" s="5" t="s">
        <v>31</v>
      </c>
      <c r="C600" s="5" t="s">
        <v>18</v>
      </c>
      <c r="D600" s="5" t="s">
        <v>12</v>
      </c>
      <c r="E600" s="17">
        <v>458267.42</v>
      </c>
      <c r="F600" s="18">
        <v>69085</v>
      </c>
      <c r="G600" s="19">
        <v>113</v>
      </c>
      <c r="H600" s="22">
        <v>1000</v>
      </c>
      <c r="I600" s="5" t="str">
        <f t="shared" si="10"/>
        <v>26091902</v>
      </c>
      <c r="J600" s="5" t="s">
        <v>26</v>
      </c>
      <c r="K600" s="5" t="s">
        <v>73</v>
      </c>
      <c r="L600" s="14">
        <v>472271907</v>
      </c>
    </row>
    <row r="601" spans="1:12" ht="17" x14ac:dyDescent="0.2">
      <c r="A601" s="5" t="s">
        <v>1700</v>
      </c>
      <c r="B601" s="5" t="s">
        <v>24</v>
      </c>
      <c r="C601" s="5" t="s">
        <v>25</v>
      </c>
      <c r="D601" s="5" t="s">
        <v>29</v>
      </c>
      <c r="E601" s="17">
        <v>606244.16</v>
      </c>
      <c r="F601" s="18">
        <v>0</v>
      </c>
      <c r="G601" s="19">
        <v>84</v>
      </c>
      <c r="H601" s="22">
        <v>1000</v>
      </c>
      <c r="I601" s="5" t="str">
        <f t="shared" si="10"/>
        <v>26091902</v>
      </c>
      <c r="J601" s="5" t="s">
        <v>14</v>
      </c>
      <c r="K601" s="5" t="s">
        <v>15</v>
      </c>
      <c r="L601" s="14">
        <v>604.79999999999995</v>
      </c>
    </row>
    <row r="602" spans="1:12" ht="17" x14ac:dyDescent="0.2">
      <c r="A602" s="5" t="s">
        <v>1701</v>
      </c>
      <c r="B602" s="5" t="s">
        <v>10</v>
      </c>
      <c r="C602" s="5" t="s">
        <v>25</v>
      </c>
      <c r="D602" s="5" t="s">
        <v>29</v>
      </c>
      <c r="E602" s="17">
        <v>497907.99</v>
      </c>
      <c r="F602" s="18">
        <v>0</v>
      </c>
      <c r="G602" s="19">
        <v>71</v>
      </c>
      <c r="H602" s="22">
        <v>1000</v>
      </c>
      <c r="I602" s="5" t="str">
        <f t="shared" si="10"/>
        <v>26091902</v>
      </c>
      <c r="J602" s="5" t="s">
        <v>14</v>
      </c>
      <c r="K602" s="5" t="s">
        <v>22</v>
      </c>
      <c r="L602" s="14">
        <v>340.8</v>
      </c>
    </row>
    <row r="603" spans="1:12" ht="17" x14ac:dyDescent="0.2">
      <c r="A603" s="5" t="s">
        <v>1702</v>
      </c>
      <c r="B603" s="5" t="s">
        <v>24</v>
      </c>
      <c r="C603" s="5" t="s">
        <v>18</v>
      </c>
      <c r="D603" s="5" t="s">
        <v>33</v>
      </c>
      <c r="E603" s="17">
        <v>583056.14</v>
      </c>
      <c r="F603" s="18">
        <v>0</v>
      </c>
      <c r="G603" s="19">
        <v>77</v>
      </c>
      <c r="H603" s="22">
        <v>1000</v>
      </c>
      <c r="I603" s="5" t="str">
        <f t="shared" si="10"/>
        <v>26091902</v>
      </c>
      <c r="J603" s="5" t="s">
        <v>26</v>
      </c>
      <c r="K603" s="5" t="s">
        <v>15</v>
      </c>
      <c r="L603" s="14">
        <v>783431945</v>
      </c>
    </row>
    <row r="604" spans="1:12" ht="17" x14ac:dyDescent="0.2">
      <c r="A604" s="5" t="s">
        <v>1703</v>
      </c>
      <c r="B604" s="5" t="s">
        <v>24</v>
      </c>
      <c r="C604" s="5" t="s">
        <v>25</v>
      </c>
      <c r="D604" s="5" t="s">
        <v>29</v>
      </c>
      <c r="E604" s="17">
        <v>374257.91</v>
      </c>
      <c r="F604" s="18">
        <v>0</v>
      </c>
      <c r="G604" s="19">
        <v>110</v>
      </c>
      <c r="H604" s="11">
        <v>36526</v>
      </c>
      <c r="I604" s="11" t="str">
        <f t="shared" si="10"/>
        <v>01012000</v>
      </c>
      <c r="J604" s="5" t="s">
        <v>14</v>
      </c>
      <c r="K604" s="5" t="s">
        <v>73</v>
      </c>
      <c r="L604" s="14">
        <v>1272546918</v>
      </c>
    </row>
    <row r="605" spans="1:12" ht="17" x14ac:dyDescent="0.2">
      <c r="A605" s="5" t="s">
        <v>1704</v>
      </c>
      <c r="B605" s="5" t="s">
        <v>31</v>
      </c>
      <c r="C605" s="5" t="s">
        <v>18</v>
      </c>
      <c r="D605" s="5" t="s">
        <v>29</v>
      </c>
      <c r="E605" s="17">
        <v>384959.67</v>
      </c>
      <c r="F605" s="18">
        <v>0</v>
      </c>
      <c r="G605" s="19">
        <v>106</v>
      </c>
      <c r="H605" s="22">
        <v>1000</v>
      </c>
      <c r="I605" s="5" t="str">
        <f t="shared" si="10"/>
        <v>26091902</v>
      </c>
      <c r="J605" s="5" t="s">
        <v>14</v>
      </c>
      <c r="K605" s="5" t="s">
        <v>73</v>
      </c>
      <c r="L605" s="14">
        <v>763.2</v>
      </c>
    </row>
    <row r="606" spans="1:12" ht="17" x14ac:dyDescent="0.2">
      <c r="A606" s="5" t="s">
        <v>1705</v>
      </c>
      <c r="B606" s="5" t="s">
        <v>17</v>
      </c>
      <c r="C606" s="5" t="s">
        <v>18</v>
      </c>
      <c r="D606" s="5" t="s">
        <v>29</v>
      </c>
      <c r="E606" s="17">
        <v>1526581.49</v>
      </c>
      <c r="F606" s="18">
        <v>58361</v>
      </c>
      <c r="G606" s="19">
        <v>95</v>
      </c>
      <c r="H606" s="22">
        <v>1000</v>
      </c>
      <c r="I606" s="5" t="str">
        <f t="shared" si="10"/>
        <v>26091902</v>
      </c>
      <c r="J606" s="5" t="s">
        <v>14</v>
      </c>
      <c r="K606" s="5" t="s">
        <v>15</v>
      </c>
      <c r="L606" s="14">
        <v>43599861</v>
      </c>
    </row>
    <row r="607" spans="1:12" ht="17" x14ac:dyDescent="0.2">
      <c r="A607" s="5" t="s">
        <v>1706</v>
      </c>
      <c r="B607" s="5" t="s">
        <v>17</v>
      </c>
      <c r="C607" s="5" t="s">
        <v>25</v>
      </c>
      <c r="D607" s="5" t="s">
        <v>33</v>
      </c>
      <c r="E607" s="17">
        <v>531780.72</v>
      </c>
      <c r="F607" s="18">
        <v>74092</v>
      </c>
      <c r="G607" s="19">
        <v>67</v>
      </c>
      <c r="H607" s="22">
        <v>1000</v>
      </c>
      <c r="I607" s="5" t="str">
        <f t="shared" si="10"/>
        <v>26091902</v>
      </c>
      <c r="J607" s="5" t="s">
        <v>14</v>
      </c>
      <c r="K607" s="5" t="s">
        <v>15</v>
      </c>
      <c r="L607" s="14">
        <v>321.60000000000002</v>
      </c>
    </row>
    <row r="608" spans="1:12" ht="17" x14ac:dyDescent="0.2">
      <c r="A608" s="5" t="s">
        <v>1707</v>
      </c>
      <c r="B608" s="5" t="s">
        <v>24</v>
      </c>
      <c r="C608" s="5" t="s">
        <v>18</v>
      </c>
      <c r="D608" s="5" t="s">
        <v>33</v>
      </c>
      <c r="E608" s="17">
        <v>237480.92</v>
      </c>
      <c r="F608" s="18">
        <v>0</v>
      </c>
      <c r="G608" s="19">
        <v>64</v>
      </c>
      <c r="H608" s="22">
        <v>1000</v>
      </c>
      <c r="I608" s="5" t="str">
        <f t="shared" si="10"/>
        <v>26091902</v>
      </c>
      <c r="J608" s="5" t="s">
        <v>26</v>
      </c>
      <c r="K608" s="5" t="s">
        <v>15</v>
      </c>
      <c r="L608" s="14">
        <v>380822087</v>
      </c>
    </row>
    <row r="609" spans="1:12" ht="17" x14ac:dyDescent="0.2">
      <c r="A609" s="5" t="s">
        <v>1708</v>
      </c>
      <c r="B609" s="5" t="s">
        <v>10</v>
      </c>
      <c r="C609" s="5" t="s">
        <v>25</v>
      </c>
      <c r="D609" s="5" t="s">
        <v>33</v>
      </c>
      <c r="E609" s="17">
        <v>553286.32999999996</v>
      </c>
      <c r="F609" s="18">
        <v>59768</v>
      </c>
      <c r="G609" s="19">
        <v>71</v>
      </c>
      <c r="H609" s="11">
        <v>36526</v>
      </c>
      <c r="I609" s="11" t="str">
        <f t="shared" si="10"/>
        <v>01012000</v>
      </c>
      <c r="J609" s="5" t="s">
        <v>14</v>
      </c>
      <c r="K609" s="5" t="s">
        <v>15</v>
      </c>
      <c r="L609" s="14">
        <v>340.8</v>
      </c>
    </row>
    <row r="610" spans="1:12" ht="17" x14ac:dyDescent="0.2">
      <c r="A610" s="5" t="s">
        <v>1709</v>
      </c>
      <c r="B610" s="5" t="s">
        <v>10</v>
      </c>
      <c r="C610" s="5" t="s">
        <v>25</v>
      </c>
      <c r="D610" s="5" t="s">
        <v>12</v>
      </c>
      <c r="E610" s="17">
        <v>571978.56999999995</v>
      </c>
      <c r="F610" s="18">
        <v>54585</v>
      </c>
      <c r="G610" s="19">
        <v>7575</v>
      </c>
      <c r="H610" s="11">
        <v>36526</v>
      </c>
      <c r="I610" s="11" t="str">
        <f t="shared" si="10"/>
        <v>01012000</v>
      </c>
      <c r="J610" s="5" t="s">
        <v>14</v>
      </c>
      <c r="K610" s="5" t="s">
        <v>22</v>
      </c>
      <c r="L610" s="14">
        <v>340.8</v>
      </c>
    </row>
    <row r="611" spans="1:12" ht="17" x14ac:dyDescent="0.2">
      <c r="A611" s="5" t="s">
        <v>1710</v>
      </c>
      <c r="B611" s="5" t="s">
        <v>31</v>
      </c>
      <c r="C611" s="5" t="s">
        <v>18</v>
      </c>
      <c r="D611" s="5" t="s">
        <v>29</v>
      </c>
      <c r="E611" s="17">
        <v>451220.44</v>
      </c>
      <c r="F611" s="18">
        <v>0</v>
      </c>
      <c r="G611" s="19">
        <v>125</v>
      </c>
      <c r="H611" s="22">
        <v>1000</v>
      </c>
      <c r="I611" s="5" t="str">
        <f t="shared" si="10"/>
        <v>26091902</v>
      </c>
      <c r="J611" s="5" t="s">
        <v>26</v>
      </c>
      <c r="K611" s="5" t="s">
        <v>27</v>
      </c>
      <c r="L611" s="14">
        <v>900</v>
      </c>
    </row>
    <row r="612" spans="1:12" ht="17" x14ac:dyDescent="0.2">
      <c r="A612" s="5" t="s">
        <v>1711</v>
      </c>
      <c r="B612" s="5" t="s">
        <v>24</v>
      </c>
      <c r="C612" s="5" t="s">
        <v>18</v>
      </c>
      <c r="D612" s="5" t="s">
        <v>19</v>
      </c>
      <c r="E612" s="17">
        <v>726480.39</v>
      </c>
      <c r="F612" s="18">
        <v>12075</v>
      </c>
      <c r="G612" s="19">
        <v>94</v>
      </c>
      <c r="H612" s="22">
        <v>1000</v>
      </c>
      <c r="I612" s="5" t="str">
        <f t="shared" si="10"/>
        <v>26091902</v>
      </c>
      <c r="J612" s="5" t="s">
        <v>14</v>
      </c>
      <c r="K612" s="5" t="s">
        <v>15</v>
      </c>
      <c r="L612" s="14">
        <v>451.2</v>
      </c>
    </row>
    <row r="613" spans="1:12" ht="17" x14ac:dyDescent="0.2">
      <c r="A613" s="5" t="s">
        <v>1712</v>
      </c>
      <c r="B613" s="5" t="s">
        <v>24</v>
      </c>
      <c r="C613" s="5" t="s">
        <v>25</v>
      </c>
      <c r="D613" s="5" t="s">
        <v>33</v>
      </c>
      <c r="E613" s="17">
        <v>865886.38</v>
      </c>
      <c r="F613" s="18">
        <v>62464</v>
      </c>
      <c r="G613" s="19">
        <v>109</v>
      </c>
      <c r="H613" s="22">
        <v>1000</v>
      </c>
      <c r="I613" s="5" t="str">
        <f t="shared" si="10"/>
        <v>26091902</v>
      </c>
      <c r="J613" s="5" t="s">
        <v>14</v>
      </c>
      <c r="K613" s="5" t="s">
        <v>73</v>
      </c>
      <c r="L613" s="14">
        <v>400181882</v>
      </c>
    </row>
    <row r="614" spans="1:12" ht="17" x14ac:dyDescent="0.2">
      <c r="A614" s="5" t="s">
        <v>1713</v>
      </c>
      <c r="B614" s="5" t="s">
        <v>31</v>
      </c>
      <c r="C614" s="5" t="s">
        <v>25</v>
      </c>
      <c r="D614" s="5" t="s">
        <v>33</v>
      </c>
      <c r="E614" s="17">
        <v>549894.06999999995</v>
      </c>
      <c r="F614" s="18">
        <v>22520</v>
      </c>
      <c r="G614" s="19">
        <v>73</v>
      </c>
      <c r="H614" s="22">
        <v>1000</v>
      </c>
      <c r="I614" s="5" t="str">
        <f t="shared" si="10"/>
        <v>26091902</v>
      </c>
      <c r="J614" s="5" t="s">
        <v>14</v>
      </c>
      <c r="K614" s="5" t="s">
        <v>15</v>
      </c>
      <c r="L614" s="14">
        <v>350.4</v>
      </c>
    </row>
    <row r="615" spans="1:12" ht="17" x14ac:dyDescent="0.2">
      <c r="A615" s="5" t="s">
        <v>1714</v>
      </c>
      <c r="B615" s="5" t="s">
        <v>17</v>
      </c>
      <c r="C615" s="5" t="s">
        <v>18</v>
      </c>
      <c r="D615" s="5" t="s">
        <v>29</v>
      </c>
      <c r="E615" s="17">
        <v>559938.29</v>
      </c>
      <c r="F615" s="18">
        <v>35012</v>
      </c>
      <c r="G615" s="19">
        <v>72</v>
      </c>
      <c r="H615" s="22">
        <v>1000</v>
      </c>
      <c r="I615" s="5" t="str">
        <f t="shared" si="10"/>
        <v>26091902</v>
      </c>
      <c r="J615" s="5" t="s">
        <v>14</v>
      </c>
      <c r="K615" s="5" t="s">
        <v>15</v>
      </c>
      <c r="L615" s="14">
        <v>345.6</v>
      </c>
    </row>
    <row r="616" spans="1:12" ht="17" x14ac:dyDescent="0.2">
      <c r="A616" s="5" t="s">
        <v>1715</v>
      </c>
      <c r="B616" s="5" t="s">
        <v>17</v>
      </c>
      <c r="C616" s="5" t="s">
        <v>18</v>
      </c>
      <c r="D616" s="5" t="s">
        <v>33</v>
      </c>
      <c r="E616" s="17">
        <v>1522819.87</v>
      </c>
      <c r="F616" s="18">
        <v>95140</v>
      </c>
      <c r="G616" s="19">
        <v>126</v>
      </c>
      <c r="H616" s="22">
        <v>1000</v>
      </c>
      <c r="I616" s="5" t="str">
        <f t="shared" si="10"/>
        <v>26091902</v>
      </c>
      <c r="J616" s="5" t="s">
        <v>14</v>
      </c>
      <c r="K616" s="5" t="s">
        <v>73</v>
      </c>
      <c r="L616" s="14">
        <v>45049185</v>
      </c>
    </row>
    <row r="617" spans="1:12" ht="17" x14ac:dyDescent="0.2">
      <c r="A617" s="5" t="s">
        <v>1716</v>
      </c>
      <c r="B617" s="5" t="s">
        <v>21</v>
      </c>
      <c r="C617" s="5" t="s">
        <v>18</v>
      </c>
      <c r="D617" s="5" t="s">
        <v>29</v>
      </c>
      <c r="E617" s="17">
        <v>364483.36</v>
      </c>
      <c r="F617" s="18">
        <v>82477</v>
      </c>
      <c r="G617" s="19">
        <v>90</v>
      </c>
      <c r="H617" s="22">
        <v>1000</v>
      </c>
      <c r="I617" s="5" t="str">
        <f t="shared" si="10"/>
        <v>26091902</v>
      </c>
      <c r="J617" s="5" t="s">
        <v>26</v>
      </c>
      <c r="K617" s="5" t="s">
        <v>22</v>
      </c>
      <c r="L617" s="14">
        <v>432</v>
      </c>
    </row>
    <row r="618" spans="1:12" ht="17" x14ac:dyDescent="0.2">
      <c r="A618" s="5" t="s">
        <v>1717</v>
      </c>
      <c r="B618" s="5" t="s">
        <v>24</v>
      </c>
      <c r="C618" s="5" t="s">
        <v>25</v>
      </c>
      <c r="D618" s="5" t="s">
        <v>12</v>
      </c>
      <c r="E618" s="17">
        <v>369344.08</v>
      </c>
      <c r="F618" s="18">
        <v>85871</v>
      </c>
      <c r="G618" s="19">
        <v>92</v>
      </c>
      <c r="H618" s="11">
        <v>36526</v>
      </c>
      <c r="I618" s="11" t="str">
        <f t="shared" si="10"/>
        <v>01012000</v>
      </c>
      <c r="J618" s="5" t="s">
        <v>14</v>
      </c>
      <c r="K618" s="5" t="s">
        <v>15</v>
      </c>
      <c r="L618" s="14">
        <v>112633539</v>
      </c>
    </row>
    <row r="619" spans="1:12" ht="17" x14ac:dyDescent="0.2">
      <c r="A619" s="5" t="s">
        <v>1718</v>
      </c>
      <c r="B619" s="5" t="s">
        <v>10</v>
      </c>
      <c r="C619" s="5" t="s">
        <v>18</v>
      </c>
      <c r="D619" s="5" t="s">
        <v>29</v>
      </c>
      <c r="E619" s="17">
        <v>938816.29</v>
      </c>
      <c r="F619" s="18">
        <v>75264</v>
      </c>
      <c r="G619" s="19">
        <v>78</v>
      </c>
      <c r="H619" s="22">
        <v>1000</v>
      </c>
      <c r="I619" s="5" t="str">
        <f t="shared" si="10"/>
        <v>26091902</v>
      </c>
      <c r="J619" s="5" t="s">
        <v>14</v>
      </c>
      <c r="K619" s="5" t="s">
        <v>15</v>
      </c>
      <c r="L619" s="14">
        <v>343340301</v>
      </c>
    </row>
    <row r="620" spans="1:12" ht="17" x14ac:dyDescent="0.2">
      <c r="A620" s="5" t="s">
        <v>1719</v>
      </c>
      <c r="B620" s="5" t="s">
        <v>10</v>
      </c>
      <c r="C620" s="5" t="s">
        <v>25</v>
      </c>
      <c r="D620" s="5" t="s">
        <v>29</v>
      </c>
      <c r="E620" s="17">
        <v>3116269.33</v>
      </c>
      <c r="F620" s="18">
        <v>83170</v>
      </c>
      <c r="G620" s="19">
        <v>97</v>
      </c>
      <c r="H620" s="22">
        <v>1000</v>
      </c>
      <c r="I620" s="5" t="str">
        <f t="shared" si="10"/>
        <v>26091902</v>
      </c>
      <c r="J620" s="5" t="s">
        <v>14</v>
      </c>
      <c r="K620" s="5" t="s">
        <v>15</v>
      </c>
      <c r="L620" s="14">
        <v>344118069</v>
      </c>
    </row>
    <row r="621" spans="1:12" ht="17" x14ac:dyDescent="0.2">
      <c r="A621" s="5" t="s">
        <v>1720</v>
      </c>
      <c r="B621" s="5" t="s">
        <v>24</v>
      </c>
      <c r="C621" s="5" t="s">
        <v>25</v>
      </c>
      <c r="D621" s="5" t="s">
        <v>29</v>
      </c>
      <c r="E621" s="17">
        <v>928373.78</v>
      </c>
      <c r="F621" s="18">
        <v>24314</v>
      </c>
      <c r="G621" s="19">
        <v>235</v>
      </c>
      <c r="H621" s="22">
        <v>1000</v>
      </c>
      <c r="I621" s="5" t="str">
        <f t="shared" si="10"/>
        <v>26091902</v>
      </c>
      <c r="J621" s="5" t="s">
        <v>14</v>
      </c>
      <c r="K621" s="5" t="s">
        <v>60</v>
      </c>
      <c r="L621" s="14">
        <v>1128</v>
      </c>
    </row>
    <row r="622" spans="1:12" ht="17" x14ac:dyDescent="0.2">
      <c r="A622" s="5" t="s">
        <v>1721</v>
      </c>
      <c r="B622" s="5" t="s">
        <v>31</v>
      </c>
      <c r="C622" s="5" t="s">
        <v>25</v>
      </c>
      <c r="D622" s="5" t="s">
        <v>12</v>
      </c>
      <c r="E622" s="17">
        <v>255122.67</v>
      </c>
      <c r="F622" s="18">
        <v>79751</v>
      </c>
      <c r="G622" s="19">
        <v>63</v>
      </c>
      <c r="H622" s="22">
        <v>1000</v>
      </c>
      <c r="I622" s="5" t="str">
        <f t="shared" si="10"/>
        <v>26091902</v>
      </c>
      <c r="J622" s="5" t="s">
        <v>26</v>
      </c>
      <c r="K622" s="5" t="s">
        <v>22</v>
      </c>
      <c r="L622" s="14">
        <v>392235698</v>
      </c>
    </row>
    <row r="623" spans="1:12" ht="17" x14ac:dyDescent="0.2">
      <c r="A623" s="5" t="s">
        <v>1722</v>
      </c>
      <c r="B623" s="5" t="s">
        <v>21</v>
      </c>
      <c r="C623" s="5" t="s">
        <v>25</v>
      </c>
      <c r="D623" s="5" t="s">
        <v>29</v>
      </c>
      <c r="E623" s="17">
        <v>581191.81000000006</v>
      </c>
      <c r="F623" s="18">
        <v>83318</v>
      </c>
      <c r="G623" s="19">
        <v>72</v>
      </c>
      <c r="H623" s="22">
        <v>1000</v>
      </c>
      <c r="I623" s="5" t="str">
        <f t="shared" si="10"/>
        <v>26091902</v>
      </c>
      <c r="J623" s="5" t="s">
        <v>26</v>
      </c>
      <c r="K623" s="5" t="s">
        <v>15</v>
      </c>
      <c r="L623" s="14">
        <v>345.6</v>
      </c>
    </row>
    <row r="624" spans="1:12" ht="17" x14ac:dyDescent="0.2">
      <c r="A624" s="5" t="s">
        <v>1723</v>
      </c>
      <c r="B624" s="5" t="s">
        <v>31</v>
      </c>
      <c r="C624" s="5" t="s">
        <v>18</v>
      </c>
      <c r="D624" s="5" t="s">
        <v>12</v>
      </c>
      <c r="E624" s="17">
        <v>406467.06</v>
      </c>
      <c r="F624" s="18">
        <v>26161</v>
      </c>
      <c r="G624" s="19">
        <v>109</v>
      </c>
      <c r="H624" s="22">
        <v>1000</v>
      </c>
      <c r="I624" s="5" t="str">
        <f t="shared" si="10"/>
        <v>26091902</v>
      </c>
      <c r="J624" s="5" t="s">
        <v>14</v>
      </c>
      <c r="K624" s="5" t="s">
        <v>73</v>
      </c>
      <c r="L624" s="14">
        <v>594444586</v>
      </c>
    </row>
    <row r="625" spans="1:12" ht="17" x14ac:dyDescent="0.2">
      <c r="A625" s="5" t="s">
        <v>1724</v>
      </c>
      <c r="B625" s="5" t="s">
        <v>24</v>
      </c>
      <c r="C625" s="5" t="s">
        <v>18</v>
      </c>
      <c r="D625" s="5" t="s">
        <v>19</v>
      </c>
      <c r="E625" s="17">
        <v>284144.31</v>
      </c>
      <c r="F625" s="18">
        <v>30473</v>
      </c>
      <c r="G625" s="19">
        <v>72</v>
      </c>
      <c r="H625" s="22">
        <v>1000</v>
      </c>
      <c r="I625" s="5" t="str">
        <f t="shared" si="10"/>
        <v>26091902</v>
      </c>
      <c r="J625" s="5" t="s">
        <v>26</v>
      </c>
      <c r="K625" s="5" t="s">
        <v>15</v>
      </c>
      <c r="L625" s="14">
        <v>450080101</v>
      </c>
    </row>
    <row r="626" spans="1:12" ht="17" x14ac:dyDescent="0.2">
      <c r="A626" s="5" t="s">
        <v>1725</v>
      </c>
      <c r="B626" s="5" t="s">
        <v>21</v>
      </c>
      <c r="C626" s="5" t="s">
        <v>25</v>
      </c>
      <c r="D626" s="5" t="s">
        <v>33</v>
      </c>
      <c r="E626" s="17">
        <v>683213.39</v>
      </c>
      <c r="F626" s="18">
        <v>50472</v>
      </c>
      <c r="G626" s="19">
        <v>87</v>
      </c>
      <c r="H626" s="22">
        <v>1000</v>
      </c>
      <c r="I626" s="5" t="str">
        <f t="shared" si="10"/>
        <v>26091902</v>
      </c>
      <c r="J626" s="5" t="s">
        <v>26</v>
      </c>
      <c r="K626" s="5" t="s">
        <v>15</v>
      </c>
      <c r="L626" s="14">
        <v>281163705</v>
      </c>
    </row>
    <row r="627" spans="1:12" ht="17" x14ac:dyDescent="0.2">
      <c r="A627" s="5" t="s">
        <v>1726</v>
      </c>
      <c r="B627" s="5" t="s">
        <v>21</v>
      </c>
      <c r="C627" s="5" t="s">
        <v>25</v>
      </c>
      <c r="D627" s="5" t="s">
        <v>12</v>
      </c>
      <c r="E627" s="17">
        <v>520197.14</v>
      </c>
      <c r="F627" s="18">
        <v>94186</v>
      </c>
      <c r="G627" s="19">
        <v>64</v>
      </c>
      <c r="H627" s="22">
        <v>1000</v>
      </c>
      <c r="I627" s="5" t="str">
        <f t="shared" si="10"/>
        <v>26091902</v>
      </c>
      <c r="J627" s="5" t="s">
        <v>14</v>
      </c>
      <c r="K627" s="5" t="s">
        <v>15</v>
      </c>
      <c r="L627" s="14">
        <v>135340489</v>
      </c>
    </row>
    <row r="628" spans="1:12" ht="17" x14ac:dyDescent="0.2">
      <c r="A628" s="5" t="s">
        <v>1727</v>
      </c>
      <c r="B628" s="5" t="s">
        <v>17</v>
      </c>
      <c r="C628" s="5" t="s">
        <v>25</v>
      </c>
      <c r="D628" s="5" t="s">
        <v>29</v>
      </c>
      <c r="E628" s="17">
        <v>548458.81999999995</v>
      </c>
      <c r="F628" s="18">
        <v>47611</v>
      </c>
      <c r="G628" s="19">
        <v>69</v>
      </c>
      <c r="H628" s="22">
        <v>1000</v>
      </c>
      <c r="I628" s="5" t="str">
        <f t="shared" si="10"/>
        <v>26091902</v>
      </c>
      <c r="J628" s="5" t="s">
        <v>26</v>
      </c>
      <c r="K628" s="5" t="s">
        <v>15</v>
      </c>
      <c r="L628" s="14">
        <v>593654484</v>
      </c>
    </row>
    <row r="629" spans="1:12" ht="17" x14ac:dyDescent="0.2">
      <c r="A629" s="5" t="s">
        <v>1728</v>
      </c>
      <c r="B629" s="5" t="s">
        <v>24</v>
      </c>
      <c r="C629" s="5" t="s">
        <v>25</v>
      </c>
      <c r="D629" s="5" t="s">
        <v>29</v>
      </c>
      <c r="E629" s="17">
        <v>767268.14</v>
      </c>
      <c r="F629" s="18">
        <v>0</v>
      </c>
      <c r="G629" s="19">
        <v>103</v>
      </c>
      <c r="H629" s="22">
        <v>1000</v>
      </c>
      <c r="I629" s="5" t="str">
        <f t="shared" si="10"/>
        <v>26091902</v>
      </c>
      <c r="J629" s="5" t="s">
        <v>14</v>
      </c>
      <c r="K629" s="5" t="s">
        <v>15</v>
      </c>
      <c r="L629" s="14">
        <v>518720216</v>
      </c>
    </row>
    <row r="630" spans="1:12" ht="17" x14ac:dyDescent="0.2">
      <c r="A630" s="5" t="s">
        <v>1729</v>
      </c>
      <c r="B630" s="5" t="s">
        <v>31</v>
      </c>
      <c r="C630" s="5" t="s">
        <v>25</v>
      </c>
      <c r="D630" s="5" t="s">
        <v>29</v>
      </c>
      <c r="E630" s="17">
        <v>827248.54</v>
      </c>
      <c r="F630" s="18">
        <v>91245</v>
      </c>
      <c r="G630" s="19">
        <v>69</v>
      </c>
      <c r="H630" s="22">
        <v>1000</v>
      </c>
      <c r="I630" s="5" t="str">
        <f t="shared" si="10"/>
        <v>26091902</v>
      </c>
      <c r="J630" s="5" t="s">
        <v>26</v>
      </c>
      <c r="K630" s="5" t="s">
        <v>15</v>
      </c>
      <c r="L630" s="14">
        <v>19251693</v>
      </c>
    </row>
    <row r="631" spans="1:12" ht="17" x14ac:dyDescent="0.2">
      <c r="A631" s="5" t="s">
        <v>1730</v>
      </c>
      <c r="B631" s="5" t="s">
        <v>17</v>
      </c>
      <c r="C631" s="5" t="s">
        <v>18</v>
      </c>
      <c r="D631" s="5" t="s">
        <v>29</v>
      </c>
      <c r="E631" s="17">
        <v>333067.28000000003</v>
      </c>
      <c r="F631" s="18">
        <v>45944</v>
      </c>
      <c r="G631" s="19">
        <v>83</v>
      </c>
      <c r="H631" s="22">
        <v>1000</v>
      </c>
      <c r="I631" s="5" t="str">
        <f t="shared" si="10"/>
        <v>26091902</v>
      </c>
      <c r="J631" s="5" t="s">
        <v>14</v>
      </c>
      <c r="K631" s="5" t="s">
        <v>22</v>
      </c>
      <c r="L631" s="14">
        <v>182948495</v>
      </c>
    </row>
    <row r="632" spans="1:12" ht="17" x14ac:dyDescent="0.2">
      <c r="A632" s="5" t="s">
        <v>1731</v>
      </c>
      <c r="B632" s="5" t="s">
        <v>24</v>
      </c>
      <c r="C632" s="5" t="s">
        <v>18</v>
      </c>
      <c r="D632" s="5" t="s">
        <v>33</v>
      </c>
      <c r="E632" s="17">
        <v>556245.64</v>
      </c>
      <c r="F632" s="18">
        <v>59649</v>
      </c>
      <c r="G632" s="19">
        <v>69</v>
      </c>
      <c r="H632" s="11">
        <v>36526</v>
      </c>
      <c r="I632" s="11" t="str">
        <f t="shared" si="10"/>
        <v>01012000</v>
      </c>
      <c r="J632" s="5" t="s">
        <v>14</v>
      </c>
      <c r="K632" s="5" t="s">
        <v>15</v>
      </c>
      <c r="L632" s="14">
        <v>167738267</v>
      </c>
    </row>
    <row r="633" spans="1:12" ht="17" x14ac:dyDescent="0.2">
      <c r="A633" s="5" t="s">
        <v>1732</v>
      </c>
      <c r="B633" s="5" t="s">
        <v>31</v>
      </c>
      <c r="C633" s="5" t="s">
        <v>18</v>
      </c>
      <c r="D633" s="5" t="s">
        <v>19</v>
      </c>
      <c r="E633" s="17">
        <v>245273.86</v>
      </c>
      <c r="F633" s="18">
        <v>52785</v>
      </c>
      <c r="G633" s="19">
        <v>61</v>
      </c>
      <c r="H633" s="22">
        <v>1000</v>
      </c>
      <c r="I633" s="5" t="str">
        <f t="shared" si="10"/>
        <v>26091902</v>
      </c>
      <c r="J633" s="5" t="s">
        <v>26</v>
      </c>
      <c r="K633" s="5" t="s">
        <v>22</v>
      </c>
      <c r="L633" s="14">
        <v>45721456</v>
      </c>
    </row>
    <row r="634" spans="1:12" ht="17" x14ac:dyDescent="0.2">
      <c r="A634" s="5" t="s">
        <v>1733</v>
      </c>
      <c r="B634" s="5" t="s">
        <v>31</v>
      </c>
      <c r="C634" s="5" t="s">
        <v>18</v>
      </c>
      <c r="D634" s="5" t="s">
        <v>29</v>
      </c>
      <c r="E634" s="17">
        <v>792028.29</v>
      </c>
      <c r="F634" s="18">
        <v>59648</v>
      </c>
      <c r="G634" s="19">
        <v>66</v>
      </c>
      <c r="H634" s="22">
        <v>1000</v>
      </c>
      <c r="I634" s="5" t="str">
        <f t="shared" si="10"/>
        <v>26091902</v>
      </c>
      <c r="J634" s="5" t="s">
        <v>14</v>
      </c>
      <c r="K634" s="5" t="s">
        <v>15</v>
      </c>
      <c r="L634" s="14">
        <v>316.8</v>
      </c>
    </row>
    <row r="635" spans="1:12" ht="17" x14ac:dyDescent="0.2">
      <c r="A635" s="5" t="s">
        <v>1734</v>
      </c>
      <c r="B635" s="5" t="s">
        <v>31</v>
      </c>
      <c r="C635" s="5" t="s">
        <v>18</v>
      </c>
      <c r="D635" s="5" t="s">
        <v>33</v>
      </c>
      <c r="E635" s="17">
        <v>386148.63</v>
      </c>
      <c r="F635" s="18">
        <v>93272</v>
      </c>
      <c r="G635" s="19">
        <v>95</v>
      </c>
      <c r="H635" s="22">
        <v>1000</v>
      </c>
      <c r="I635" s="5" t="str">
        <f t="shared" si="10"/>
        <v>26091902</v>
      </c>
      <c r="J635" s="5" t="s">
        <v>26</v>
      </c>
      <c r="K635" s="5" t="s">
        <v>15</v>
      </c>
      <c r="L635" s="14">
        <v>281110788</v>
      </c>
    </row>
    <row r="636" spans="1:12" ht="17" x14ac:dyDescent="0.2">
      <c r="A636" s="5" t="s">
        <v>1735</v>
      </c>
      <c r="B636" s="5" t="s">
        <v>17</v>
      </c>
      <c r="C636" s="5" t="s">
        <v>25</v>
      </c>
      <c r="D636" s="5" t="s">
        <v>19</v>
      </c>
      <c r="E636" s="17">
        <v>576478.42000000004</v>
      </c>
      <c r="F636" s="18">
        <v>22134</v>
      </c>
      <c r="G636" s="19">
        <v>72</v>
      </c>
      <c r="H636" s="22">
        <v>1000</v>
      </c>
      <c r="I636" s="5" t="str">
        <f t="shared" si="10"/>
        <v>26091902</v>
      </c>
      <c r="J636" s="5" t="s">
        <v>26</v>
      </c>
      <c r="K636" s="5" t="s">
        <v>15</v>
      </c>
      <c r="L636" s="14">
        <v>445879224</v>
      </c>
    </row>
    <row r="637" spans="1:12" ht="17" x14ac:dyDescent="0.2">
      <c r="A637" s="5" t="s">
        <v>1736</v>
      </c>
      <c r="B637" s="5" t="s">
        <v>10</v>
      </c>
      <c r="C637" s="5" t="s">
        <v>18</v>
      </c>
      <c r="D637" s="5" t="s">
        <v>29</v>
      </c>
      <c r="E637" s="17">
        <v>259389.79</v>
      </c>
      <c r="F637" s="18">
        <v>0</v>
      </c>
      <c r="G637" s="19">
        <v>72</v>
      </c>
      <c r="H637" s="22">
        <v>1000</v>
      </c>
      <c r="I637" s="5" t="str">
        <f t="shared" si="10"/>
        <v>26091902</v>
      </c>
      <c r="J637" s="5" t="s">
        <v>14</v>
      </c>
      <c r="K637" s="5" t="s">
        <v>15</v>
      </c>
      <c r="L637" s="14">
        <v>345.6</v>
      </c>
    </row>
    <row r="638" spans="1:12" ht="17" x14ac:dyDescent="0.2">
      <c r="A638" s="5" t="s">
        <v>1737</v>
      </c>
      <c r="B638" s="5" t="s">
        <v>17</v>
      </c>
      <c r="C638" s="5" t="s">
        <v>25</v>
      </c>
      <c r="D638" s="5" t="s">
        <v>12</v>
      </c>
      <c r="E638" s="17">
        <v>288235.06</v>
      </c>
      <c r="F638" s="18">
        <v>87798</v>
      </c>
      <c r="G638" s="19">
        <v>71</v>
      </c>
      <c r="H638" s="22">
        <v>1000</v>
      </c>
      <c r="I638" s="5" t="str">
        <f t="shared" si="10"/>
        <v>26091902</v>
      </c>
      <c r="J638" s="5" t="s">
        <v>14</v>
      </c>
      <c r="K638" s="5" t="s">
        <v>22</v>
      </c>
      <c r="L638" s="14">
        <v>204448708</v>
      </c>
    </row>
    <row r="639" spans="1:12" ht="17" x14ac:dyDescent="0.2">
      <c r="A639" s="5" t="s">
        <v>1738</v>
      </c>
      <c r="B639" s="5" t="s">
        <v>24</v>
      </c>
      <c r="C639" s="5" t="s">
        <v>25</v>
      </c>
      <c r="D639" s="5" t="s">
        <v>19</v>
      </c>
      <c r="E639" s="17">
        <v>221318.79</v>
      </c>
      <c r="F639" s="18">
        <v>0</v>
      </c>
      <c r="G639" s="19">
        <v>63</v>
      </c>
      <c r="H639" s="22">
        <v>1000</v>
      </c>
      <c r="I639" s="5" t="str">
        <f t="shared" si="10"/>
        <v>26091902</v>
      </c>
      <c r="J639" s="5" t="s">
        <v>14</v>
      </c>
      <c r="K639" s="5" t="s">
        <v>15</v>
      </c>
      <c r="L639" s="14">
        <v>305552429</v>
      </c>
    </row>
    <row r="640" spans="1:12" ht="17" x14ac:dyDescent="0.2">
      <c r="A640" s="5" t="s">
        <v>1739</v>
      </c>
      <c r="B640" s="5" t="s">
        <v>24</v>
      </c>
      <c r="C640" s="5" t="s">
        <v>18</v>
      </c>
      <c r="D640" s="5" t="s">
        <v>12</v>
      </c>
      <c r="E640" s="17">
        <v>942962.94</v>
      </c>
      <c r="F640" s="18">
        <v>43811</v>
      </c>
      <c r="G640" s="19">
        <v>117</v>
      </c>
      <c r="H640" s="22">
        <v>1000</v>
      </c>
      <c r="I640" s="5" t="str">
        <f t="shared" si="10"/>
        <v>26091902</v>
      </c>
      <c r="J640" s="5" t="s">
        <v>14</v>
      </c>
      <c r="K640" s="5" t="s">
        <v>73</v>
      </c>
      <c r="L640" s="14">
        <v>571136574</v>
      </c>
    </row>
    <row r="641" spans="1:12" ht="17" x14ac:dyDescent="0.2">
      <c r="A641" s="5" t="s">
        <v>1740</v>
      </c>
      <c r="B641" s="5" t="s">
        <v>24</v>
      </c>
      <c r="C641" s="5" t="s">
        <v>18</v>
      </c>
      <c r="D641" s="5" t="s">
        <v>33</v>
      </c>
      <c r="E641" s="17">
        <v>623925.75</v>
      </c>
      <c r="F641" s="18">
        <v>0</v>
      </c>
      <c r="G641" s="19">
        <v>91</v>
      </c>
      <c r="H641" s="22">
        <v>1000</v>
      </c>
      <c r="I641" s="5" t="str">
        <f t="shared" si="10"/>
        <v>26091902</v>
      </c>
      <c r="J641" s="5" t="s">
        <v>26</v>
      </c>
      <c r="K641" s="5" t="s">
        <v>22</v>
      </c>
      <c r="L641" s="14">
        <v>655.20000000000005</v>
      </c>
    </row>
    <row r="642" spans="1:12" ht="17" x14ac:dyDescent="0.2">
      <c r="A642" s="5" t="s">
        <v>1741</v>
      </c>
      <c r="B642" s="5" t="s">
        <v>21</v>
      </c>
      <c r="C642" s="5" t="s">
        <v>18</v>
      </c>
      <c r="D642" s="5" t="s">
        <v>19</v>
      </c>
      <c r="E642" s="17">
        <v>766880.96</v>
      </c>
      <c r="F642" s="18">
        <v>92456</v>
      </c>
      <c r="G642" s="19">
        <v>95</v>
      </c>
      <c r="H642" s="22">
        <v>1000</v>
      </c>
      <c r="I642" s="5" t="str">
        <f t="shared" si="10"/>
        <v>26091902</v>
      </c>
      <c r="J642" s="5" t="s">
        <v>37</v>
      </c>
      <c r="K642" s="5" t="s">
        <v>15</v>
      </c>
      <c r="L642" s="14">
        <v>456</v>
      </c>
    </row>
    <row r="643" spans="1:12" ht="17" x14ac:dyDescent="0.2">
      <c r="A643" s="5" t="s">
        <v>1742</v>
      </c>
      <c r="B643" s="5" t="s">
        <v>24</v>
      </c>
      <c r="C643" s="5" t="s">
        <v>18</v>
      </c>
      <c r="D643" s="5" t="s">
        <v>29</v>
      </c>
      <c r="E643" s="17">
        <v>1377097.62</v>
      </c>
      <c r="F643" s="18">
        <v>59207</v>
      </c>
      <c r="G643" s="19">
        <v>116</v>
      </c>
      <c r="H643" s="22">
        <v>1000</v>
      </c>
      <c r="I643" s="5" t="str">
        <f t="shared" si="10"/>
        <v>26091902</v>
      </c>
      <c r="J643" s="5" t="s">
        <v>14</v>
      </c>
      <c r="K643" s="5" t="s">
        <v>15</v>
      </c>
      <c r="L643" s="14">
        <v>556.79999999999995</v>
      </c>
    </row>
    <row r="644" spans="1:12" ht="17" x14ac:dyDescent="0.2">
      <c r="A644" s="5" t="s">
        <v>1743</v>
      </c>
      <c r="B644" s="5" t="s">
        <v>24</v>
      </c>
      <c r="C644" s="5" t="s">
        <v>18</v>
      </c>
      <c r="D644" s="5" t="s">
        <v>29</v>
      </c>
      <c r="E644" s="17">
        <v>274284.43</v>
      </c>
      <c r="F644" s="18">
        <v>64519</v>
      </c>
      <c r="G644" s="19">
        <v>69</v>
      </c>
      <c r="H644" s="11">
        <v>36526</v>
      </c>
      <c r="I644" s="11" t="str">
        <f t="shared" si="10"/>
        <v>01012000</v>
      </c>
      <c r="J644" s="5" t="s">
        <v>26</v>
      </c>
      <c r="K644" s="5" t="s">
        <v>15</v>
      </c>
      <c r="L644" s="14">
        <v>331.2</v>
      </c>
    </row>
    <row r="645" spans="1:12" ht="17" x14ac:dyDescent="0.2">
      <c r="A645" s="5" t="s">
        <v>1744</v>
      </c>
      <c r="B645" s="5" t="s">
        <v>31</v>
      </c>
      <c r="C645" s="5" t="s">
        <v>18</v>
      </c>
      <c r="D645" s="5" t="s">
        <v>29</v>
      </c>
      <c r="E645" s="17">
        <v>1346692.07</v>
      </c>
      <c r="F645" s="18">
        <v>11432</v>
      </c>
      <c r="G645" s="19">
        <v>119</v>
      </c>
      <c r="H645" s="22">
        <v>1000</v>
      </c>
      <c r="I645" s="5" t="str">
        <f t="shared" si="10"/>
        <v>26091902</v>
      </c>
      <c r="J645" s="5" t="s">
        <v>14</v>
      </c>
      <c r="K645" s="5" t="s">
        <v>27</v>
      </c>
      <c r="L645" s="14">
        <v>571.20000000000005</v>
      </c>
    </row>
    <row r="646" spans="1:12" ht="17" x14ac:dyDescent="0.2">
      <c r="A646" s="5" t="s">
        <v>1745</v>
      </c>
      <c r="B646" s="5" t="s">
        <v>21</v>
      </c>
      <c r="C646" s="5" t="s">
        <v>18</v>
      </c>
      <c r="D646" s="5" t="s">
        <v>33</v>
      </c>
      <c r="E646" s="17">
        <v>885835.2</v>
      </c>
      <c r="F646" s="18">
        <v>0</v>
      </c>
      <c r="G646" s="19">
        <v>80</v>
      </c>
      <c r="H646" s="22">
        <v>1000</v>
      </c>
      <c r="I646" s="5" t="str">
        <f t="shared" ref="I646:I709" si="11">TEXT($H646,"ddmmyyyy")</f>
        <v>26091902</v>
      </c>
      <c r="J646" s="5" t="s">
        <v>14</v>
      </c>
      <c r="K646" s="5" t="s">
        <v>22</v>
      </c>
      <c r="L646" s="14">
        <v>81255741</v>
      </c>
    </row>
    <row r="647" spans="1:12" ht="17" x14ac:dyDescent="0.2">
      <c r="A647" s="5" t="s">
        <v>1746</v>
      </c>
      <c r="B647" s="5" t="s">
        <v>24</v>
      </c>
      <c r="C647" s="5" t="s">
        <v>25</v>
      </c>
      <c r="D647" s="5" t="s">
        <v>29</v>
      </c>
      <c r="E647" s="17">
        <v>848533</v>
      </c>
      <c r="F647" s="18">
        <v>32607</v>
      </c>
      <c r="G647" s="19">
        <v>111</v>
      </c>
      <c r="H647" s="11">
        <v>36526</v>
      </c>
      <c r="I647" s="11" t="str">
        <f t="shared" si="11"/>
        <v>01012000</v>
      </c>
      <c r="J647" s="5" t="s">
        <v>26</v>
      </c>
      <c r="K647" s="5" t="s">
        <v>27</v>
      </c>
      <c r="L647" s="14">
        <v>532.79999999999995</v>
      </c>
    </row>
    <row r="648" spans="1:12" ht="17" x14ac:dyDescent="0.2">
      <c r="A648" s="5" t="s">
        <v>1747</v>
      </c>
      <c r="B648" s="5" t="s">
        <v>17</v>
      </c>
      <c r="C648" s="5" t="s">
        <v>18</v>
      </c>
      <c r="D648" s="5" t="s">
        <v>29</v>
      </c>
      <c r="E648" s="17">
        <v>774464.44</v>
      </c>
      <c r="F648" s="18">
        <v>26444</v>
      </c>
      <c r="G648" s="19">
        <v>196</v>
      </c>
      <c r="H648" s="22">
        <v>1000</v>
      </c>
      <c r="I648" s="5" t="str">
        <f t="shared" si="11"/>
        <v>26091902</v>
      </c>
      <c r="J648" s="5" t="s">
        <v>14</v>
      </c>
      <c r="K648" s="5" t="s">
        <v>111</v>
      </c>
      <c r="L648" s="14">
        <v>940.8</v>
      </c>
    </row>
    <row r="649" spans="1:12" ht="17" x14ac:dyDescent="0.2">
      <c r="A649" s="5" t="s">
        <v>1748</v>
      </c>
      <c r="B649" s="5" t="s">
        <v>31</v>
      </c>
      <c r="C649" s="5" t="s">
        <v>18</v>
      </c>
      <c r="D649" s="5" t="s">
        <v>29</v>
      </c>
      <c r="E649" s="17">
        <v>589490.74</v>
      </c>
      <c r="F649" s="18">
        <v>39381</v>
      </c>
      <c r="G649" s="19">
        <v>74</v>
      </c>
      <c r="H649" s="11">
        <v>36526</v>
      </c>
      <c r="I649" s="11" t="str">
        <f t="shared" si="11"/>
        <v>01012000</v>
      </c>
      <c r="J649" s="5" t="s">
        <v>14</v>
      </c>
      <c r="K649" s="5" t="s">
        <v>15</v>
      </c>
      <c r="L649" s="14">
        <v>355.2</v>
      </c>
    </row>
    <row r="650" spans="1:12" ht="17" x14ac:dyDescent="0.2">
      <c r="A650" s="5" t="s">
        <v>1749</v>
      </c>
      <c r="B650" s="5" t="s">
        <v>21</v>
      </c>
      <c r="C650" s="5" t="s">
        <v>25</v>
      </c>
      <c r="D650" s="5" t="s">
        <v>33</v>
      </c>
      <c r="E650" s="17">
        <v>577068.41</v>
      </c>
      <c r="F650" s="18">
        <v>0</v>
      </c>
      <c r="G650" s="19">
        <v>83</v>
      </c>
      <c r="H650" s="22">
        <v>1000</v>
      </c>
      <c r="I650" s="5" t="str">
        <f t="shared" si="11"/>
        <v>26091902</v>
      </c>
      <c r="J650" s="5" t="s">
        <v>14</v>
      </c>
      <c r="K650" s="5" t="s">
        <v>15</v>
      </c>
      <c r="L650" s="14">
        <v>946345269</v>
      </c>
    </row>
    <row r="651" spans="1:12" ht="17" x14ac:dyDescent="0.2">
      <c r="A651" s="5" t="s">
        <v>1750</v>
      </c>
      <c r="B651" s="5" t="s">
        <v>31</v>
      </c>
      <c r="C651" s="5" t="s">
        <v>25</v>
      </c>
      <c r="D651" s="5" t="s">
        <v>29</v>
      </c>
      <c r="E651" s="17">
        <v>526111.75</v>
      </c>
      <c r="F651" s="18">
        <v>90217</v>
      </c>
      <c r="G651" s="19">
        <v>66</v>
      </c>
      <c r="H651" s="11">
        <v>36526</v>
      </c>
      <c r="I651" s="11" t="str">
        <f t="shared" si="11"/>
        <v>01012000</v>
      </c>
      <c r="J651" s="5" t="s">
        <v>14</v>
      </c>
      <c r="K651" s="5" t="s">
        <v>15</v>
      </c>
      <c r="L651" s="14">
        <v>316.8</v>
      </c>
    </row>
    <row r="652" spans="1:12" ht="17" x14ac:dyDescent="0.2">
      <c r="A652" s="5" t="s">
        <v>1751</v>
      </c>
      <c r="B652" s="5" t="s">
        <v>31</v>
      </c>
      <c r="C652" s="5" t="s">
        <v>25</v>
      </c>
      <c r="D652" s="5" t="s">
        <v>29</v>
      </c>
      <c r="E652" s="17">
        <v>240353.95</v>
      </c>
      <c r="F652" s="18">
        <v>24248</v>
      </c>
      <c r="G652" s="19">
        <v>70</v>
      </c>
      <c r="H652" s="11">
        <v>36586</v>
      </c>
      <c r="I652" s="11" t="str">
        <f t="shared" si="11"/>
        <v>01032000</v>
      </c>
      <c r="J652" s="5" t="s">
        <v>14</v>
      </c>
      <c r="K652" s="5" t="s">
        <v>15</v>
      </c>
      <c r="L652" s="14">
        <v>336</v>
      </c>
    </row>
    <row r="653" spans="1:12" ht="17" x14ac:dyDescent="0.2">
      <c r="A653" s="5" t="s">
        <v>1752</v>
      </c>
      <c r="B653" s="5" t="s">
        <v>17</v>
      </c>
      <c r="C653" s="5" t="s">
        <v>25</v>
      </c>
      <c r="D653" s="5" t="s">
        <v>19</v>
      </c>
      <c r="E653" s="17">
        <v>912460</v>
      </c>
      <c r="F653" s="18">
        <v>99368</v>
      </c>
      <c r="G653" s="19">
        <v>113</v>
      </c>
      <c r="H653" s="22">
        <v>1000</v>
      </c>
      <c r="I653" s="5" t="str">
        <f t="shared" si="11"/>
        <v>26091902</v>
      </c>
      <c r="J653" s="5" t="s">
        <v>14</v>
      </c>
      <c r="K653" s="5" t="s">
        <v>15</v>
      </c>
      <c r="L653" s="14">
        <v>82427785</v>
      </c>
    </row>
    <row r="654" spans="1:12" ht="17" x14ac:dyDescent="0.2">
      <c r="A654" s="5" t="s">
        <v>1753</v>
      </c>
      <c r="B654" s="5" t="s">
        <v>17</v>
      </c>
      <c r="C654" s="5" t="s">
        <v>18</v>
      </c>
      <c r="D654" s="5" t="s">
        <v>29</v>
      </c>
      <c r="E654" s="17">
        <v>2618080.5299999998</v>
      </c>
      <c r="F654" s="18">
        <v>68189</v>
      </c>
      <c r="G654" s="19">
        <v>82</v>
      </c>
      <c r="H654" s="11">
        <v>36526</v>
      </c>
      <c r="I654" s="11" t="str">
        <f t="shared" si="11"/>
        <v>01012000</v>
      </c>
      <c r="J654" s="5" t="s">
        <v>37</v>
      </c>
      <c r="K654" s="5" t="s">
        <v>15</v>
      </c>
      <c r="L654" s="14">
        <v>343121192</v>
      </c>
    </row>
    <row r="655" spans="1:12" ht="17" x14ac:dyDescent="0.2">
      <c r="A655" s="5" t="s">
        <v>1754</v>
      </c>
      <c r="B655" s="5" t="s">
        <v>21</v>
      </c>
      <c r="C655" s="5" t="s">
        <v>18</v>
      </c>
      <c r="D655" s="5" t="s">
        <v>12</v>
      </c>
      <c r="E655" s="17">
        <v>1564125.86</v>
      </c>
      <c r="F655" s="18">
        <v>32370</v>
      </c>
      <c r="G655" s="19">
        <v>130</v>
      </c>
      <c r="H655" s="22">
        <v>1000</v>
      </c>
      <c r="I655" s="5" t="str">
        <f t="shared" si="11"/>
        <v>26091902</v>
      </c>
      <c r="J655" s="5" t="s">
        <v>26</v>
      </c>
      <c r="K655" s="5" t="s">
        <v>27</v>
      </c>
      <c r="L655" s="14">
        <v>487736171</v>
      </c>
    </row>
    <row r="656" spans="1:12" ht="17" x14ac:dyDescent="0.2">
      <c r="A656" s="5" t="s">
        <v>1755</v>
      </c>
      <c r="B656" s="5" t="s">
        <v>17</v>
      </c>
      <c r="C656" s="5" t="s">
        <v>18</v>
      </c>
      <c r="D656" s="5" t="s">
        <v>12</v>
      </c>
      <c r="E656" s="17">
        <v>257402.04</v>
      </c>
      <c r="F656" s="18">
        <v>34990</v>
      </c>
      <c r="G656" s="19">
        <v>65</v>
      </c>
      <c r="H656" s="22">
        <v>1000</v>
      </c>
      <c r="I656" s="5" t="str">
        <f t="shared" si="11"/>
        <v>26091902</v>
      </c>
      <c r="J656" s="5" t="s">
        <v>14</v>
      </c>
      <c r="K656" s="5" t="s">
        <v>15</v>
      </c>
      <c r="L656" s="14">
        <v>42689135</v>
      </c>
    </row>
    <row r="657" spans="1:12" ht="17" x14ac:dyDescent="0.2">
      <c r="A657" s="5" t="s">
        <v>1756</v>
      </c>
      <c r="B657" s="5" t="s">
        <v>24</v>
      </c>
      <c r="C657" s="5" t="s">
        <v>18</v>
      </c>
      <c r="D657" s="5" t="s">
        <v>29</v>
      </c>
      <c r="E657" s="17">
        <v>531983.87</v>
      </c>
      <c r="F657" s="18">
        <v>25714</v>
      </c>
      <c r="G657" s="19">
        <v>67</v>
      </c>
      <c r="H657" s="22">
        <v>1000</v>
      </c>
      <c r="I657" s="5" t="str">
        <f t="shared" si="11"/>
        <v>26091902</v>
      </c>
      <c r="J657" s="5" t="s">
        <v>14</v>
      </c>
      <c r="K657" s="5" t="s">
        <v>22</v>
      </c>
      <c r="L657" s="14">
        <v>321.60000000000002</v>
      </c>
    </row>
    <row r="658" spans="1:12" ht="17" x14ac:dyDescent="0.2">
      <c r="A658" s="5" t="s">
        <v>1757</v>
      </c>
      <c r="B658" s="5" t="s">
        <v>31</v>
      </c>
      <c r="C658" s="5" t="s">
        <v>25</v>
      </c>
      <c r="D658" s="5" t="s">
        <v>33</v>
      </c>
      <c r="E658" s="17">
        <v>749600.66</v>
      </c>
      <c r="F658" s="18">
        <v>61091</v>
      </c>
      <c r="G658" s="19">
        <v>95</v>
      </c>
      <c r="H658" s="22">
        <v>1000</v>
      </c>
      <c r="I658" s="5" t="str">
        <f t="shared" si="11"/>
        <v>26091902</v>
      </c>
      <c r="J658" s="5" t="s">
        <v>14</v>
      </c>
      <c r="K658" s="5" t="s">
        <v>22</v>
      </c>
      <c r="L658" s="14">
        <v>409868003</v>
      </c>
    </row>
    <row r="659" spans="1:12" ht="17" x14ac:dyDescent="0.2">
      <c r="A659" s="5" t="s">
        <v>1758</v>
      </c>
      <c r="B659" s="5" t="s">
        <v>17</v>
      </c>
      <c r="C659" s="5" t="s">
        <v>25</v>
      </c>
      <c r="D659" s="5" t="s">
        <v>33</v>
      </c>
      <c r="E659" s="17">
        <v>1217458.96</v>
      </c>
      <c r="F659" s="18">
        <v>88184</v>
      </c>
      <c r="G659" s="19">
        <v>104</v>
      </c>
      <c r="H659" s="11">
        <v>36586</v>
      </c>
      <c r="I659" s="11" t="str">
        <f t="shared" si="11"/>
        <v>01032000</v>
      </c>
      <c r="J659" s="5" t="s">
        <v>14</v>
      </c>
      <c r="K659" s="5" t="s">
        <v>15</v>
      </c>
      <c r="L659" s="14">
        <v>240176533</v>
      </c>
    </row>
    <row r="660" spans="1:12" ht="17" x14ac:dyDescent="0.2">
      <c r="A660" s="5" t="s">
        <v>1759</v>
      </c>
      <c r="B660" s="5" t="s">
        <v>24</v>
      </c>
      <c r="C660" s="5" t="s">
        <v>18</v>
      </c>
      <c r="D660" s="5" t="s">
        <v>33</v>
      </c>
      <c r="E660" s="17">
        <v>260557.08</v>
      </c>
      <c r="F660" s="18">
        <v>60252</v>
      </c>
      <c r="G660" s="19">
        <v>65</v>
      </c>
      <c r="H660" s="22">
        <v>1000</v>
      </c>
      <c r="I660" s="5" t="str">
        <f t="shared" si="11"/>
        <v>26091902</v>
      </c>
      <c r="J660" s="5" t="s">
        <v>14</v>
      </c>
      <c r="K660" s="5" t="s">
        <v>15</v>
      </c>
      <c r="L660" s="14">
        <v>182436205</v>
      </c>
    </row>
    <row r="661" spans="1:12" ht="17" x14ac:dyDescent="0.2">
      <c r="A661" s="5" t="s">
        <v>1760</v>
      </c>
      <c r="B661" s="5" t="s">
        <v>31</v>
      </c>
      <c r="C661" s="5" t="s">
        <v>25</v>
      </c>
      <c r="D661" s="5" t="s">
        <v>33</v>
      </c>
      <c r="E661" s="17">
        <v>270720.84999999998</v>
      </c>
      <c r="F661" s="18">
        <v>80985</v>
      </c>
      <c r="G661" s="19">
        <v>67</v>
      </c>
      <c r="H661" s="22">
        <v>1000</v>
      </c>
      <c r="I661" s="5" t="str">
        <f t="shared" si="11"/>
        <v>26091902</v>
      </c>
      <c r="J661" s="5" t="s">
        <v>14</v>
      </c>
      <c r="K661" s="5" t="s">
        <v>15</v>
      </c>
      <c r="L661" s="14">
        <v>124933587</v>
      </c>
    </row>
    <row r="662" spans="1:12" ht="17" x14ac:dyDescent="0.2">
      <c r="A662" s="5" t="s">
        <v>1761</v>
      </c>
      <c r="B662" s="5" t="s">
        <v>10</v>
      </c>
      <c r="C662" s="5" t="s">
        <v>18</v>
      </c>
      <c r="D662" s="5" t="s">
        <v>33</v>
      </c>
      <c r="E662" s="17">
        <v>279490.75</v>
      </c>
      <c r="F662" s="18">
        <v>39783</v>
      </c>
      <c r="G662" s="19">
        <v>72</v>
      </c>
      <c r="H662" s="22">
        <v>1000</v>
      </c>
      <c r="I662" s="5" t="str">
        <f t="shared" si="11"/>
        <v>26091902</v>
      </c>
      <c r="J662" s="5" t="s">
        <v>14</v>
      </c>
      <c r="K662" s="5" t="s">
        <v>22</v>
      </c>
      <c r="L662" s="14">
        <v>345.6</v>
      </c>
    </row>
    <row r="663" spans="1:12" ht="17" x14ac:dyDescent="0.2">
      <c r="A663" s="5" t="s">
        <v>1762</v>
      </c>
      <c r="B663" s="5" t="s">
        <v>24</v>
      </c>
      <c r="C663" s="5" t="s">
        <v>25</v>
      </c>
      <c r="D663" s="5" t="s">
        <v>29</v>
      </c>
      <c r="E663" s="17">
        <v>881901.89</v>
      </c>
      <c r="F663" s="18">
        <v>99845</v>
      </c>
      <c r="G663" s="19">
        <v>110</v>
      </c>
      <c r="H663" s="11">
        <v>36526</v>
      </c>
      <c r="I663" s="11" t="str">
        <f t="shared" si="11"/>
        <v>01012000</v>
      </c>
      <c r="J663" s="5" t="s">
        <v>14</v>
      </c>
      <c r="K663" s="5" t="s">
        <v>27</v>
      </c>
      <c r="L663" s="14">
        <v>528</v>
      </c>
    </row>
    <row r="664" spans="1:12" ht="17" x14ac:dyDescent="0.2">
      <c r="A664" s="5" t="s">
        <v>1763</v>
      </c>
      <c r="B664" s="5" t="s">
        <v>10</v>
      </c>
      <c r="C664" s="5" t="s">
        <v>18</v>
      </c>
      <c r="D664" s="5" t="s">
        <v>19</v>
      </c>
      <c r="E664" s="17">
        <v>534599.46</v>
      </c>
      <c r="F664" s="18">
        <v>0</v>
      </c>
      <c r="G664" s="19">
        <v>72</v>
      </c>
      <c r="H664" s="22">
        <v>1000</v>
      </c>
      <c r="I664" s="5" t="str">
        <f t="shared" si="11"/>
        <v>26091902</v>
      </c>
      <c r="J664" s="5" t="s">
        <v>14</v>
      </c>
      <c r="K664" s="5" t="s">
        <v>15</v>
      </c>
      <c r="L664" s="14">
        <v>345.6</v>
      </c>
    </row>
    <row r="665" spans="1:12" ht="17" x14ac:dyDescent="0.2">
      <c r="A665" s="5" t="s">
        <v>1764</v>
      </c>
      <c r="B665" s="5" t="s">
        <v>31</v>
      </c>
      <c r="C665" s="5" t="s">
        <v>18</v>
      </c>
      <c r="D665" s="5" t="s">
        <v>33</v>
      </c>
      <c r="E665" s="17">
        <v>816951.4</v>
      </c>
      <c r="F665" s="18">
        <v>40803</v>
      </c>
      <c r="G665" s="19">
        <v>71</v>
      </c>
      <c r="H665" s="11">
        <v>36586</v>
      </c>
      <c r="I665" s="11" t="str">
        <f t="shared" si="11"/>
        <v>01032000</v>
      </c>
      <c r="J665" s="5" t="s">
        <v>14</v>
      </c>
      <c r="K665" s="5" t="s">
        <v>15</v>
      </c>
      <c r="L665" s="14">
        <v>122912377</v>
      </c>
    </row>
    <row r="666" spans="1:12" ht="17" x14ac:dyDescent="0.2">
      <c r="A666" s="5" t="s">
        <v>1765</v>
      </c>
      <c r="B666" s="5" t="s">
        <v>31</v>
      </c>
      <c r="C666" s="5" t="s">
        <v>18</v>
      </c>
      <c r="D666" s="5" t="s">
        <v>33</v>
      </c>
      <c r="E666" s="17">
        <v>770888.39</v>
      </c>
      <c r="F666" s="18">
        <v>71134</v>
      </c>
      <c r="G666" s="19">
        <v>98</v>
      </c>
      <c r="H666" s="11">
        <v>36586</v>
      </c>
      <c r="I666" s="11" t="str">
        <f t="shared" si="11"/>
        <v>01032000</v>
      </c>
      <c r="J666" s="5" t="s">
        <v>14</v>
      </c>
      <c r="K666" s="5" t="s">
        <v>22</v>
      </c>
      <c r="L666" s="14">
        <v>19637368</v>
      </c>
    </row>
    <row r="667" spans="1:12" ht="17" x14ac:dyDescent="0.2">
      <c r="A667" s="5" t="s">
        <v>1766</v>
      </c>
      <c r="B667" s="5" t="s">
        <v>17</v>
      </c>
      <c r="C667" s="5" t="s">
        <v>25</v>
      </c>
      <c r="D667" s="5" t="s">
        <v>19</v>
      </c>
      <c r="E667" s="17">
        <v>552821.28</v>
      </c>
      <c r="F667" s="18">
        <v>36088</v>
      </c>
      <c r="G667" s="19">
        <v>72</v>
      </c>
      <c r="H667" s="22">
        <v>1000</v>
      </c>
      <c r="I667" s="5" t="str">
        <f t="shared" si="11"/>
        <v>26091902</v>
      </c>
      <c r="J667" s="5" t="s">
        <v>14</v>
      </c>
      <c r="K667" s="5" t="s">
        <v>15</v>
      </c>
      <c r="L667" s="14">
        <v>345.6</v>
      </c>
    </row>
    <row r="668" spans="1:12" ht="17" x14ac:dyDescent="0.2">
      <c r="A668" s="5" t="s">
        <v>1767</v>
      </c>
      <c r="B668" s="5" t="s">
        <v>21</v>
      </c>
      <c r="C668" s="5" t="s">
        <v>25</v>
      </c>
      <c r="D668" s="5" t="s">
        <v>33</v>
      </c>
      <c r="E668" s="17">
        <v>1212844.67</v>
      </c>
      <c r="F668" s="18">
        <v>29431</v>
      </c>
      <c r="G668" s="19">
        <v>103</v>
      </c>
      <c r="H668" s="22">
        <v>1000</v>
      </c>
      <c r="I668" s="5" t="str">
        <f t="shared" si="11"/>
        <v>26091902</v>
      </c>
      <c r="J668" s="5" t="s">
        <v>14</v>
      </c>
      <c r="K668" s="5" t="s">
        <v>27</v>
      </c>
      <c r="L668" s="14">
        <v>237896227</v>
      </c>
    </row>
    <row r="669" spans="1:12" ht="17" x14ac:dyDescent="0.2">
      <c r="A669" s="5" t="s">
        <v>1768</v>
      </c>
      <c r="B669" s="5" t="s">
        <v>10</v>
      </c>
      <c r="C669" s="5" t="s">
        <v>25</v>
      </c>
      <c r="D669" s="5" t="s">
        <v>19</v>
      </c>
      <c r="E669" s="17">
        <v>552821.28</v>
      </c>
      <c r="F669" s="18">
        <v>36088</v>
      </c>
      <c r="G669" s="19">
        <v>72</v>
      </c>
      <c r="H669" s="22">
        <v>1000</v>
      </c>
      <c r="I669" s="5" t="str">
        <f t="shared" si="11"/>
        <v>26091902</v>
      </c>
      <c r="J669" s="5" t="s">
        <v>14</v>
      </c>
      <c r="K669" s="5" t="s">
        <v>15</v>
      </c>
      <c r="L669" s="14">
        <v>345.6</v>
      </c>
    </row>
    <row r="670" spans="1:12" ht="17" x14ac:dyDescent="0.2">
      <c r="A670" s="5" t="s">
        <v>1769</v>
      </c>
      <c r="B670" s="5" t="s">
        <v>31</v>
      </c>
      <c r="C670" s="5" t="s">
        <v>25</v>
      </c>
      <c r="D670" s="5" t="s">
        <v>33</v>
      </c>
      <c r="E670" s="17">
        <v>679684.48</v>
      </c>
      <c r="F670" s="18">
        <v>17937</v>
      </c>
      <c r="G670" s="19">
        <v>65</v>
      </c>
      <c r="H670" s="22">
        <v>1000</v>
      </c>
      <c r="I670" s="5" t="str">
        <f t="shared" si="11"/>
        <v>26091902</v>
      </c>
      <c r="J670" s="5" t="s">
        <v>14</v>
      </c>
      <c r="K670" s="5" t="s">
        <v>22</v>
      </c>
      <c r="L670" s="14">
        <v>312</v>
      </c>
    </row>
    <row r="671" spans="1:12" ht="17" x14ac:dyDescent="0.2">
      <c r="A671" s="5" t="s">
        <v>1770</v>
      </c>
      <c r="B671" s="5" t="s">
        <v>17</v>
      </c>
      <c r="C671" s="5" t="s">
        <v>18</v>
      </c>
      <c r="D671" s="5" t="s">
        <v>19</v>
      </c>
      <c r="E671" s="17">
        <v>286731.21999999997</v>
      </c>
      <c r="F671" s="18">
        <v>23376</v>
      </c>
      <c r="G671" s="19">
        <v>78</v>
      </c>
      <c r="H671" s="22">
        <v>1000</v>
      </c>
      <c r="I671" s="5" t="str">
        <f t="shared" si="11"/>
        <v>26091902</v>
      </c>
      <c r="J671" s="5" t="s">
        <v>14</v>
      </c>
      <c r="K671" s="5" t="s">
        <v>15</v>
      </c>
      <c r="L671" s="14">
        <v>374.4</v>
      </c>
    </row>
    <row r="672" spans="1:12" ht="17" x14ac:dyDescent="0.2">
      <c r="A672" s="5" t="s">
        <v>1771</v>
      </c>
      <c r="B672" s="5" t="s">
        <v>24</v>
      </c>
      <c r="C672" s="5" t="s">
        <v>18</v>
      </c>
      <c r="D672" s="5" t="s">
        <v>75</v>
      </c>
      <c r="E672" s="17">
        <v>239557</v>
      </c>
      <c r="F672" s="18">
        <v>21986</v>
      </c>
      <c r="G672" s="19">
        <v>63</v>
      </c>
      <c r="H672" s="22">
        <v>1000</v>
      </c>
      <c r="I672" s="5" t="str">
        <f t="shared" si="11"/>
        <v>26091902</v>
      </c>
      <c r="J672" s="5" t="s">
        <v>14</v>
      </c>
      <c r="K672" s="5" t="s">
        <v>22</v>
      </c>
      <c r="L672" s="14">
        <v>333696228</v>
      </c>
    </row>
    <row r="673" spans="1:12" ht="17" x14ac:dyDescent="0.2">
      <c r="A673" s="5" t="s">
        <v>1772</v>
      </c>
      <c r="B673" s="5" t="s">
        <v>17</v>
      </c>
      <c r="C673" s="5" t="s">
        <v>18</v>
      </c>
      <c r="D673" s="5" t="s">
        <v>19</v>
      </c>
      <c r="E673" s="17">
        <v>709416.77</v>
      </c>
      <c r="F673" s="18">
        <v>23032</v>
      </c>
      <c r="G673" s="19">
        <v>89</v>
      </c>
      <c r="H673" s="22">
        <v>1000</v>
      </c>
      <c r="I673" s="5" t="str">
        <f t="shared" si="11"/>
        <v>26091902</v>
      </c>
      <c r="J673" s="5" t="s">
        <v>26</v>
      </c>
      <c r="K673" s="5" t="s">
        <v>15</v>
      </c>
      <c r="L673" s="14">
        <v>427.2</v>
      </c>
    </row>
    <row r="674" spans="1:12" ht="17" x14ac:dyDescent="0.2">
      <c r="A674" s="5" t="s">
        <v>1773</v>
      </c>
      <c r="B674" s="5" t="s">
        <v>31</v>
      </c>
      <c r="C674" s="5" t="s">
        <v>18</v>
      </c>
      <c r="D674" s="5" t="s">
        <v>33</v>
      </c>
      <c r="E674" s="17">
        <v>412809.13</v>
      </c>
      <c r="F674" s="18">
        <v>32114</v>
      </c>
      <c r="G674" s="19">
        <v>104</v>
      </c>
      <c r="H674" s="22">
        <v>1000</v>
      </c>
      <c r="I674" s="5" t="str">
        <f t="shared" si="11"/>
        <v>26091902</v>
      </c>
      <c r="J674" s="5" t="s">
        <v>26</v>
      </c>
      <c r="K674" s="5" t="s">
        <v>27</v>
      </c>
      <c r="L674" s="14">
        <v>44529049</v>
      </c>
    </row>
    <row r="675" spans="1:12" ht="17" x14ac:dyDescent="0.2">
      <c r="A675" s="5" t="s">
        <v>1774</v>
      </c>
      <c r="B675" s="5" t="s">
        <v>24</v>
      </c>
      <c r="C675" s="5" t="s">
        <v>25</v>
      </c>
      <c r="D675" s="5" t="s">
        <v>19</v>
      </c>
      <c r="E675" s="17">
        <v>404693.61</v>
      </c>
      <c r="F675" s="18">
        <v>13330</v>
      </c>
      <c r="G675" s="19">
        <v>117</v>
      </c>
      <c r="H675" s="22">
        <v>1000</v>
      </c>
      <c r="I675" s="5" t="str">
        <f t="shared" si="11"/>
        <v>26091902</v>
      </c>
      <c r="J675" s="5" t="s">
        <v>26</v>
      </c>
      <c r="K675" s="5" t="s">
        <v>27</v>
      </c>
      <c r="L675" s="14">
        <v>561.6</v>
      </c>
    </row>
    <row r="676" spans="1:12" ht="17" x14ac:dyDescent="0.2">
      <c r="A676" s="5" t="s">
        <v>1775</v>
      </c>
      <c r="B676" s="5" t="s">
        <v>24</v>
      </c>
      <c r="C676" s="5" t="s">
        <v>18</v>
      </c>
      <c r="D676" s="5" t="s">
        <v>33</v>
      </c>
      <c r="E676" s="17">
        <v>486928.28</v>
      </c>
      <c r="F676" s="18">
        <v>44934</v>
      </c>
      <c r="G676" s="19">
        <v>61</v>
      </c>
      <c r="H676" s="22">
        <v>1000</v>
      </c>
      <c r="I676" s="5" t="str">
        <f t="shared" si="11"/>
        <v>26091902</v>
      </c>
      <c r="J676" s="5" t="s">
        <v>14</v>
      </c>
      <c r="K676" s="5" t="s">
        <v>15</v>
      </c>
      <c r="L676" s="14">
        <v>357926979</v>
      </c>
    </row>
    <row r="677" spans="1:12" ht="17" x14ac:dyDescent="0.2">
      <c r="A677" s="5" t="s">
        <v>1776</v>
      </c>
      <c r="B677" s="5" t="s">
        <v>31</v>
      </c>
      <c r="C677" s="5" t="s">
        <v>18</v>
      </c>
      <c r="D677" s="5" t="s">
        <v>33</v>
      </c>
      <c r="E677" s="17">
        <v>290215.19</v>
      </c>
      <c r="F677" s="18">
        <v>96137</v>
      </c>
      <c r="G677" s="19">
        <v>73</v>
      </c>
      <c r="H677" s="11">
        <v>36557</v>
      </c>
      <c r="I677" s="11" t="str">
        <f t="shared" si="11"/>
        <v>01022000</v>
      </c>
      <c r="J677" s="5" t="s">
        <v>26</v>
      </c>
      <c r="K677" s="5" t="s">
        <v>22</v>
      </c>
      <c r="L677" s="14">
        <v>67490616</v>
      </c>
    </row>
    <row r="678" spans="1:12" ht="17" x14ac:dyDescent="0.2">
      <c r="A678" s="5" t="s">
        <v>1777</v>
      </c>
      <c r="B678" s="5" t="s">
        <v>31</v>
      </c>
      <c r="C678" s="5" t="s">
        <v>18</v>
      </c>
      <c r="D678" s="5" t="s">
        <v>33</v>
      </c>
      <c r="E678" s="17">
        <v>428294.8</v>
      </c>
      <c r="F678" s="18">
        <v>40864</v>
      </c>
      <c r="G678" s="19">
        <v>109</v>
      </c>
      <c r="H678" s="11">
        <v>36526</v>
      </c>
      <c r="I678" s="11" t="str">
        <f t="shared" si="11"/>
        <v>01012000</v>
      </c>
      <c r="J678" s="5" t="s">
        <v>14</v>
      </c>
      <c r="K678" s="5" t="s">
        <v>27</v>
      </c>
      <c r="L678" s="14">
        <v>166937747</v>
      </c>
    </row>
    <row r="679" spans="1:12" ht="17" x14ac:dyDescent="0.2">
      <c r="A679" s="5" t="s">
        <v>1778</v>
      </c>
      <c r="B679" s="5" t="s">
        <v>24</v>
      </c>
      <c r="C679" s="5" t="s">
        <v>18</v>
      </c>
      <c r="D679" s="5" t="s">
        <v>33</v>
      </c>
      <c r="E679" s="17">
        <v>775012.03</v>
      </c>
      <c r="F679" s="18">
        <v>22668</v>
      </c>
      <c r="G679" s="19">
        <v>67</v>
      </c>
      <c r="H679" s="11">
        <v>36526</v>
      </c>
      <c r="I679" s="11" t="str">
        <f t="shared" si="11"/>
        <v>01012000</v>
      </c>
      <c r="J679" s="5" t="s">
        <v>14</v>
      </c>
      <c r="K679" s="5" t="s">
        <v>15</v>
      </c>
      <c r="L679" s="14">
        <v>33718553</v>
      </c>
    </row>
    <row r="680" spans="1:12" ht="17" x14ac:dyDescent="0.2">
      <c r="A680" s="5" t="s">
        <v>1779</v>
      </c>
      <c r="B680" s="5" t="s">
        <v>31</v>
      </c>
      <c r="C680" s="5" t="s">
        <v>25</v>
      </c>
      <c r="D680" s="5" t="s">
        <v>33</v>
      </c>
      <c r="E680" s="17">
        <v>662717.46</v>
      </c>
      <c r="F680" s="18">
        <v>90751</v>
      </c>
      <c r="G680" s="19">
        <v>82</v>
      </c>
      <c r="H680" s="11">
        <v>36526</v>
      </c>
      <c r="I680" s="11" t="str">
        <f t="shared" si="11"/>
        <v>01012000</v>
      </c>
      <c r="J680" s="5" t="s">
        <v>14</v>
      </c>
      <c r="K680" s="5" t="s">
        <v>22</v>
      </c>
      <c r="L680" s="14">
        <v>315826382</v>
      </c>
    </row>
    <row r="681" spans="1:12" ht="17" x14ac:dyDescent="0.2">
      <c r="A681" s="5" t="s">
        <v>1780</v>
      </c>
      <c r="B681" s="5" t="s">
        <v>31</v>
      </c>
      <c r="C681" s="5" t="s">
        <v>25</v>
      </c>
      <c r="D681" s="5" t="s">
        <v>33</v>
      </c>
      <c r="E681" s="17">
        <v>747460.58</v>
      </c>
      <c r="F681" s="18">
        <v>44186</v>
      </c>
      <c r="G681" s="19">
        <v>64</v>
      </c>
      <c r="H681" s="11">
        <v>36557</v>
      </c>
      <c r="I681" s="11" t="str">
        <f t="shared" si="11"/>
        <v>01022000</v>
      </c>
      <c r="J681" s="5" t="s">
        <v>14</v>
      </c>
      <c r="K681" s="5" t="s">
        <v>15</v>
      </c>
      <c r="L681" s="14">
        <v>29504969</v>
      </c>
    </row>
    <row r="682" spans="1:12" ht="17" x14ac:dyDescent="0.2">
      <c r="A682" s="5" t="s">
        <v>1781</v>
      </c>
      <c r="B682" s="5" t="s">
        <v>31</v>
      </c>
      <c r="C682" s="5" t="s">
        <v>25</v>
      </c>
      <c r="D682" s="5" t="s">
        <v>33</v>
      </c>
      <c r="E682" s="17">
        <v>556129.14</v>
      </c>
      <c r="F682" s="18">
        <v>92678</v>
      </c>
      <c r="G682" s="19">
        <v>70</v>
      </c>
      <c r="H682" s="22">
        <v>1000</v>
      </c>
      <c r="I682" s="5" t="str">
        <f t="shared" si="11"/>
        <v>26091902</v>
      </c>
      <c r="J682" s="5" t="s">
        <v>14</v>
      </c>
      <c r="K682" s="5" t="s">
        <v>15</v>
      </c>
      <c r="L682" s="14">
        <v>34689611</v>
      </c>
    </row>
    <row r="683" spans="1:12" ht="17" x14ac:dyDescent="0.2">
      <c r="A683" s="5" t="s">
        <v>1782</v>
      </c>
      <c r="B683" s="5" t="s">
        <v>17</v>
      </c>
      <c r="C683" s="5" t="s">
        <v>18</v>
      </c>
      <c r="D683" s="5" t="s">
        <v>19</v>
      </c>
      <c r="E683" s="17">
        <v>609846.21</v>
      </c>
      <c r="F683" s="18">
        <v>74257</v>
      </c>
      <c r="G683" s="19">
        <v>76</v>
      </c>
      <c r="H683" s="22">
        <v>1000</v>
      </c>
      <c r="I683" s="5" t="str">
        <f t="shared" si="11"/>
        <v>26091902</v>
      </c>
      <c r="J683" s="5" t="s">
        <v>14</v>
      </c>
      <c r="K683" s="5" t="s">
        <v>15</v>
      </c>
      <c r="L683" s="14">
        <v>214586742</v>
      </c>
    </row>
    <row r="684" spans="1:12" ht="17" x14ac:dyDescent="0.2">
      <c r="A684" s="5" t="s">
        <v>1783</v>
      </c>
      <c r="B684" s="5" t="s">
        <v>24</v>
      </c>
      <c r="C684" s="5" t="s">
        <v>25</v>
      </c>
      <c r="D684" s="5" t="s">
        <v>19</v>
      </c>
      <c r="E684" s="17">
        <v>285952.89</v>
      </c>
      <c r="F684" s="18">
        <v>99981</v>
      </c>
      <c r="G684" s="19">
        <v>71</v>
      </c>
      <c r="H684" s="22">
        <v>1000</v>
      </c>
      <c r="I684" s="5" t="str">
        <f t="shared" si="11"/>
        <v>26091902</v>
      </c>
      <c r="J684" s="5" t="s">
        <v>37</v>
      </c>
      <c r="K684" s="5" t="s">
        <v>15</v>
      </c>
      <c r="L684" s="14">
        <v>204872273</v>
      </c>
    </row>
    <row r="685" spans="1:12" ht="17" x14ac:dyDescent="0.2">
      <c r="A685" s="5" t="s">
        <v>1784</v>
      </c>
      <c r="B685" s="5" t="s">
        <v>17</v>
      </c>
      <c r="C685" s="5" t="s">
        <v>25</v>
      </c>
      <c r="D685" s="5" t="s">
        <v>33</v>
      </c>
      <c r="E685" s="17">
        <v>599442.46</v>
      </c>
      <c r="F685" s="18">
        <v>0</v>
      </c>
      <c r="G685" s="19">
        <v>91</v>
      </c>
      <c r="H685" s="22">
        <v>1000</v>
      </c>
      <c r="I685" s="5" t="str">
        <f t="shared" si="11"/>
        <v>26091902</v>
      </c>
      <c r="J685" s="5" t="s">
        <v>14</v>
      </c>
      <c r="K685" s="5" t="s">
        <v>15</v>
      </c>
      <c r="L685" s="14">
        <v>655.20000000000005</v>
      </c>
    </row>
    <row r="686" spans="1:12" ht="17" x14ac:dyDescent="0.2">
      <c r="A686" s="5" t="s">
        <v>1785</v>
      </c>
      <c r="B686" s="5" t="s">
        <v>17</v>
      </c>
      <c r="C686" s="5" t="s">
        <v>18</v>
      </c>
      <c r="D686" s="5" t="s">
        <v>33</v>
      </c>
      <c r="E686" s="17">
        <v>563524.94999999995</v>
      </c>
      <c r="F686" s="18">
        <v>19591</v>
      </c>
      <c r="G686" s="19">
        <v>74</v>
      </c>
      <c r="H686" s="22">
        <v>1000</v>
      </c>
      <c r="I686" s="5" t="str">
        <f t="shared" si="11"/>
        <v>26091902</v>
      </c>
      <c r="J686" s="5" t="s">
        <v>14</v>
      </c>
      <c r="K686" s="5" t="s">
        <v>22</v>
      </c>
      <c r="L686" s="14">
        <v>95925021</v>
      </c>
    </row>
    <row r="687" spans="1:12" ht="17" x14ac:dyDescent="0.2">
      <c r="A687" s="5" t="s">
        <v>1786</v>
      </c>
      <c r="B687" s="5" t="s">
        <v>24</v>
      </c>
      <c r="C687" s="5" t="s">
        <v>18</v>
      </c>
      <c r="D687" s="5" t="s">
        <v>33</v>
      </c>
      <c r="E687" s="17">
        <v>506720.83</v>
      </c>
      <c r="F687" s="18">
        <v>29095</v>
      </c>
      <c r="G687" s="19">
        <v>127</v>
      </c>
      <c r="H687" s="22">
        <v>1000</v>
      </c>
      <c r="I687" s="5" t="str">
        <f t="shared" si="11"/>
        <v>26091902</v>
      </c>
      <c r="J687" s="5" t="s">
        <v>14</v>
      </c>
      <c r="K687" s="5" t="s">
        <v>27</v>
      </c>
      <c r="L687" s="14">
        <v>664280864</v>
      </c>
    </row>
    <row r="688" spans="1:12" ht="17" x14ac:dyDescent="0.2">
      <c r="A688" s="5" t="s">
        <v>1787</v>
      </c>
      <c r="B688" s="5" t="s">
        <v>31</v>
      </c>
      <c r="C688" s="5" t="s">
        <v>18</v>
      </c>
      <c r="D688" s="5" t="s">
        <v>19</v>
      </c>
      <c r="E688" s="17">
        <v>226328.46</v>
      </c>
      <c r="F688" s="18">
        <v>0</v>
      </c>
      <c r="G688" s="19">
        <v>62</v>
      </c>
      <c r="H688" s="22">
        <v>1000</v>
      </c>
      <c r="I688" s="5" t="str">
        <f t="shared" si="11"/>
        <v>26091902</v>
      </c>
      <c r="J688" s="5" t="s">
        <v>26</v>
      </c>
      <c r="K688" s="5" t="s">
        <v>15</v>
      </c>
      <c r="L688" s="14">
        <v>389750793</v>
      </c>
    </row>
    <row r="689" spans="1:12" ht="17" x14ac:dyDescent="0.2">
      <c r="A689" s="5" t="s">
        <v>1788</v>
      </c>
      <c r="B689" s="5" t="s">
        <v>17</v>
      </c>
      <c r="C689" s="5" t="s">
        <v>25</v>
      </c>
      <c r="D689" s="5" t="s">
        <v>12</v>
      </c>
      <c r="E689" s="17">
        <v>1443567.37</v>
      </c>
      <c r="F689" s="18">
        <v>60880</v>
      </c>
      <c r="G689" s="19">
        <v>119</v>
      </c>
      <c r="H689" s="22">
        <v>1000</v>
      </c>
      <c r="I689" s="5" t="str">
        <f t="shared" si="11"/>
        <v>26091902</v>
      </c>
      <c r="J689" s="5" t="s">
        <v>26</v>
      </c>
      <c r="K689" s="5" t="s">
        <v>22</v>
      </c>
      <c r="L689" s="14">
        <v>109906628</v>
      </c>
    </row>
    <row r="690" spans="1:12" ht="17" x14ac:dyDescent="0.2">
      <c r="A690" s="5" t="s">
        <v>1789</v>
      </c>
      <c r="B690" s="5" t="s">
        <v>17</v>
      </c>
      <c r="C690" s="5" t="s">
        <v>18</v>
      </c>
      <c r="D690" s="5" t="s">
        <v>19</v>
      </c>
      <c r="E690" s="17">
        <v>492839.71</v>
      </c>
      <c r="F690" s="18">
        <v>61785</v>
      </c>
      <c r="G690" s="19">
        <v>61</v>
      </c>
      <c r="H690" s="22">
        <v>1000</v>
      </c>
      <c r="I690" s="5" t="str">
        <f t="shared" si="11"/>
        <v>26091902</v>
      </c>
      <c r="J690" s="5" t="s">
        <v>14</v>
      </c>
      <c r="K690" s="5" t="s">
        <v>22</v>
      </c>
      <c r="L690" s="14">
        <v>27110697</v>
      </c>
    </row>
    <row r="691" spans="1:12" ht="17" x14ac:dyDescent="0.2">
      <c r="A691" s="5" t="s">
        <v>1790</v>
      </c>
      <c r="B691" s="5" t="s">
        <v>31</v>
      </c>
      <c r="C691" s="5" t="s">
        <v>25</v>
      </c>
      <c r="D691" s="5" t="s">
        <v>19</v>
      </c>
      <c r="E691" s="17">
        <v>1203662.05</v>
      </c>
      <c r="F691" s="18">
        <v>44428</v>
      </c>
      <c r="G691" s="19">
        <v>104</v>
      </c>
      <c r="H691" s="22">
        <v>1000</v>
      </c>
      <c r="I691" s="5" t="str">
        <f t="shared" si="11"/>
        <v>26091902</v>
      </c>
      <c r="J691" s="5" t="s">
        <v>37</v>
      </c>
      <c r="K691" s="5" t="s">
        <v>27</v>
      </c>
      <c r="L691" s="14">
        <v>499.2</v>
      </c>
    </row>
    <row r="692" spans="1:12" ht="17" x14ac:dyDescent="0.2">
      <c r="A692" s="5" t="s">
        <v>1791</v>
      </c>
      <c r="B692" s="5" t="s">
        <v>24</v>
      </c>
      <c r="C692" s="5" t="s">
        <v>25</v>
      </c>
      <c r="D692" s="5" t="s">
        <v>29</v>
      </c>
      <c r="E692" s="17">
        <v>856476.82</v>
      </c>
      <c r="F692" s="18">
        <v>95697</v>
      </c>
      <c r="G692" s="19">
        <v>107</v>
      </c>
      <c r="H692" s="22">
        <v>1000</v>
      </c>
      <c r="I692" s="5" t="str">
        <f t="shared" si="11"/>
        <v>26091902</v>
      </c>
      <c r="J692" s="5" t="s">
        <v>14</v>
      </c>
      <c r="K692" s="5" t="s">
        <v>73</v>
      </c>
      <c r="L692" s="14">
        <v>178006524</v>
      </c>
    </row>
    <row r="693" spans="1:12" ht="17" x14ac:dyDescent="0.2">
      <c r="A693" s="5" t="s">
        <v>1792</v>
      </c>
      <c r="B693" s="5" t="s">
        <v>24</v>
      </c>
      <c r="C693" s="5" t="s">
        <v>18</v>
      </c>
      <c r="D693" s="5" t="s">
        <v>19</v>
      </c>
      <c r="E693" s="17">
        <v>236188.39</v>
      </c>
      <c r="F693" s="18">
        <v>18064</v>
      </c>
      <c r="G693" s="19">
        <v>63</v>
      </c>
      <c r="H693" s="11">
        <v>36557</v>
      </c>
      <c r="I693" s="11" t="str">
        <f t="shared" si="11"/>
        <v>01022000</v>
      </c>
      <c r="J693" s="5" t="s">
        <v>14</v>
      </c>
      <c r="K693" s="5" t="s">
        <v>15</v>
      </c>
      <c r="L693" s="14">
        <v>182964184</v>
      </c>
    </row>
    <row r="694" spans="1:12" ht="17" x14ac:dyDescent="0.2">
      <c r="A694" s="5" t="s">
        <v>1793</v>
      </c>
      <c r="B694" s="5" t="s">
        <v>24</v>
      </c>
      <c r="C694" s="5" t="s">
        <v>25</v>
      </c>
      <c r="D694" s="5" t="s">
        <v>29</v>
      </c>
      <c r="E694" s="17">
        <v>556569.32999999996</v>
      </c>
      <c r="F694" s="18">
        <v>74720</v>
      </c>
      <c r="G694" s="19">
        <v>70</v>
      </c>
      <c r="H694" s="22">
        <v>1000</v>
      </c>
      <c r="I694" s="5" t="str">
        <f t="shared" si="11"/>
        <v>26091902</v>
      </c>
      <c r="J694" s="5" t="s">
        <v>14</v>
      </c>
      <c r="K694" s="5" t="s">
        <v>22</v>
      </c>
      <c r="L694" s="14">
        <v>200812425</v>
      </c>
    </row>
    <row r="695" spans="1:12" ht="17" x14ac:dyDescent="0.2">
      <c r="A695" s="5" t="s">
        <v>1794</v>
      </c>
      <c r="B695" s="5" t="s">
        <v>24</v>
      </c>
      <c r="C695" s="5" t="s">
        <v>18</v>
      </c>
      <c r="D695" s="5" t="s">
        <v>19</v>
      </c>
      <c r="E695" s="17">
        <v>514680.98</v>
      </c>
      <c r="F695" s="18">
        <v>22594</v>
      </c>
      <c r="G695" s="19">
        <v>67</v>
      </c>
      <c r="H695" s="22">
        <v>1000</v>
      </c>
      <c r="I695" s="5" t="str">
        <f t="shared" si="11"/>
        <v>26091902</v>
      </c>
      <c r="J695" s="5" t="s">
        <v>14</v>
      </c>
      <c r="K695" s="5" t="s">
        <v>15</v>
      </c>
      <c r="L695" s="14">
        <v>321.60000000000002</v>
      </c>
    </row>
    <row r="696" spans="1:12" ht="17" x14ac:dyDescent="0.2">
      <c r="A696" s="5" t="s">
        <v>1795</v>
      </c>
      <c r="B696" s="5" t="s">
        <v>17</v>
      </c>
      <c r="C696" s="5" t="s">
        <v>18</v>
      </c>
      <c r="D696" s="5" t="s">
        <v>19</v>
      </c>
      <c r="E696" s="17">
        <v>293808.03000000003</v>
      </c>
      <c r="F696" s="18">
        <v>40987</v>
      </c>
      <c r="G696" s="19">
        <v>73</v>
      </c>
      <c r="H696" s="22">
        <v>1000</v>
      </c>
      <c r="I696" s="5" t="str">
        <f t="shared" si="11"/>
        <v>26091902</v>
      </c>
      <c r="J696" s="5" t="s">
        <v>14</v>
      </c>
      <c r="K696" s="5" t="s">
        <v>15</v>
      </c>
      <c r="L696" s="14">
        <v>329013275</v>
      </c>
    </row>
    <row r="697" spans="1:12" ht="17" x14ac:dyDescent="0.2">
      <c r="A697" s="5" t="s">
        <v>1796</v>
      </c>
      <c r="B697" s="5" t="s">
        <v>21</v>
      </c>
      <c r="C697" s="5" t="s">
        <v>25</v>
      </c>
      <c r="D697" s="5" t="s">
        <v>29</v>
      </c>
      <c r="E697" s="17">
        <v>1443274.64</v>
      </c>
      <c r="F697" s="18">
        <v>24561</v>
      </c>
      <c r="G697" s="19">
        <v>126</v>
      </c>
      <c r="H697" s="22">
        <v>1000</v>
      </c>
      <c r="I697" s="5" t="str">
        <f t="shared" si="11"/>
        <v>26091902</v>
      </c>
      <c r="J697" s="5" t="s">
        <v>14</v>
      </c>
      <c r="K697" s="5" t="s">
        <v>27</v>
      </c>
      <c r="L697" s="14">
        <v>853473552</v>
      </c>
    </row>
    <row r="698" spans="1:12" ht="17" x14ac:dyDescent="0.2">
      <c r="A698" s="5" t="s">
        <v>1797</v>
      </c>
      <c r="B698" s="5" t="s">
        <v>24</v>
      </c>
      <c r="C698" s="5" t="s">
        <v>18</v>
      </c>
      <c r="D698" s="5" t="s">
        <v>33</v>
      </c>
      <c r="E698" s="17">
        <v>1302741.98</v>
      </c>
      <c r="F698" s="18">
        <v>76456</v>
      </c>
      <c r="G698" s="19">
        <v>83</v>
      </c>
      <c r="H698" s="11">
        <v>36526</v>
      </c>
      <c r="I698" s="11" t="str">
        <f t="shared" si="11"/>
        <v>01012000</v>
      </c>
      <c r="J698" s="5" t="s">
        <v>14</v>
      </c>
      <c r="K698" s="5" t="s">
        <v>15</v>
      </c>
      <c r="L698" s="14">
        <v>42693918</v>
      </c>
    </row>
    <row r="699" spans="1:12" ht="17" x14ac:dyDescent="0.2">
      <c r="A699" s="5" t="s">
        <v>1798</v>
      </c>
      <c r="B699" s="5" t="s">
        <v>24</v>
      </c>
      <c r="C699" s="5" t="s">
        <v>25</v>
      </c>
      <c r="D699" s="5" t="s">
        <v>33</v>
      </c>
      <c r="E699" s="17">
        <v>245198.88</v>
      </c>
      <c r="F699" s="18">
        <v>65828</v>
      </c>
      <c r="G699" s="19">
        <v>62</v>
      </c>
      <c r="H699" s="22">
        <v>1000</v>
      </c>
      <c r="I699" s="5" t="str">
        <f t="shared" si="11"/>
        <v>26091902</v>
      </c>
      <c r="J699" s="5" t="s">
        <v>14</v>
      </c>
      <c r="K699" s="5" t="s">
        <v>15</v>
      </c>
      <c r="L699" s="14">
        <v>297.60000000000002</v>
      </c>
    </row>
    <row r="700" spans="1:12" ht="17" x14ac:dyDescent="0.2">
      <c r="A700" s="5" t="s">
        <v>1799</v>
      </c>
      <c r="B700" s="5" t="s">
        <v>31</v>
      </c>
      <c r="C700" s="5" t="s">
        <v>18</v>
      </c>
      <c r="D700" s="5" t="s">
        <v>33</v>
      </c>
      <c r="E700" s="17">
        <v>466198.41</v>
      </c>
      <c r="F700" s="18">
        <v>0</v>
      </c>
      <c r="G700" s="19">
        <v>68</v>
      </c>
      <c r="H700" s="11">
        <v>36526</v>
      </c>
      <c r="I700" s="11" t="str">
        <f t="shared" si="11"/>
        <v>01012000</v>
      </c>
      <c r="J700" s="5" t="s">
        <v>14</v>
      </c>
      <c r="K700" s="5" t="s">
        <v>15</v>
      </c>
      <c r="L700" s="14">
        <v>489.6</v>
      </c>
    </row>
    <row r="701" spans="1:12" ht="17" x14ac:dyDescent="0.2">
      <c r="A701" s="5" t="s">
        <v>1800</v>
      </c>
      <c r="B701" s="5" t="s">
        <v>17</v>
      </c>
      <c r="C701" s="5" t="s">
        <v>18</v>
      </c>
      <c r="D701" s="5" t="s">
        <v>19</v>
      </c>
      <c r="E701" s="17">
        <v>560001.02</v>
      </c>
      <c r="F701" s="18">
        <v>63621</v>
      </c>
      <c r="G701" s="19">
        <v>70</v>
      </c>
      <c r="H701" s="22">
        <v>1000</v>
      </c>
      <c r="I701" s="5" t="str">
        <f t="shared" si="11"/>
        <v>26091902</v>
      </c>
      <c r="J701" s="5" t="s">
        <v>14</v>
      </c>
      <c r="K701" s="5" t="s">
        <v>15</v>
      </c>
      <c r="L701" s="14">
        <v>444620265</v>
      </c>
    </row>
    <row r="702" spans="1:12" ht="17" x14ac:dyDescent="0.2">
      <c r="A702" s="5" t="s">
        <v>1801</v>
      </c>
      <c r="B702" s="5" t="s">
        <v>17</v>
      </c>
      <c r="C702" s="5" t="s">
        <v>25</v>
      </c>
      <c r="D702" s="5" t="s">
        <v>33</v>
      </c>
      <c r="E702" s="17">
        <v>401613.28</v>
      </c>
      <c r="F702" s="18">
        <v>10074</v>
      </c>
      <c r="G702" s="19">
        <v>107</v>
      </c>
      <c r="H702" s="22">
        <v>1000</v>
      </c>
      <c r="I702" s="5" t="str">
        <f t="shared" si="11"/>
        <v>26091902</v>
      </c>
      <c r="J702" s="5" t="s">
        <v>26</v>
      </c>
      <c r="K702" s="5" t="s">
        <v>27</v>
      </c>
      <c r="L702" s="14">
        <v>108995934</v>
      </c>
    </row>
    <row r="703" spans="1:12" ht="17" x14ac:dyDescent="0.2">
      <c r="A703" s="5" t="s">
        <v>1802</v>
      </c>
      <c r="B703" s="5" t="s">
        <v>31</v>
      </c>
      <c r="C703" s="5" t="s">
        <v>18</v>
      </c>
      <c r="D703" s="5" t="s">
        <v>33</v>
      </c>
      <c r="E703" s="17">
        <v>2219580.2999999998</v>
      </c>
      <c r="F703" s="18">
        <v>78965</v>
      </c>
      <c r="G703" s="19">
        <v>183</v>
      </c>
      <c r="H703" s="22">
        <v>1000</v>
      </c>
      <c r="I703" s="5" t="str">
        <f t="shared" si="11"/>
        <v>26091902</v>
      </c>
      <c r="J703" s="5" t="s">
        <v>14</v>
      </c>
      <c r="K703" s="5" t="s">
        <v>111</v>
      </c>
      <c r="L703" s="14">
        <v>145587985</v>
      </c>
    </row>
    <row r="704" spans="1:12" ht="17" x14ac:dyDescent="0.2">
      <c r="A704" s="5" t="s">
        <v>1803</v>
      </c>
      <c r="B704" s="5" t="s">
        <v>21</v>
      </c>
      <c r="C704" s="5" t="s">
        <v>18</v>
      </c>
      <c r="D704" s="5" t="s">
        <v>33</v>
      </c>
      <c r="E704" s="17">
        <v>734335.37</v>
      </c>
      <c r="F704" s="18">
        <v>0</v>
      </c>
      <c r="G704" s="19">
        <v>68</v>
      </c>
      <c r="H704" s="22">
        <v>1000</v>
      </c>
      <c r="I704" s="5" t="str">
        <f t="shared" si="11"/>
        <v>26091902</v>
      </c>
      <c r="J704" s="5" t="s">
        <v>14</v>
      </c>
      <c r="K704" s="5" t="s">
        <v>15</v>
      </c>
      <c r="L704" s="14">
        <v>479028818</v>
      </c>
    </row>
    <row r="705" spans="1:12" ht="17" x14ac:dyDescent="0.2">
      <c r="A705" s="5" t="s">
        <v>1804</v>
      </c>
      <c r="B705" s="5" t="s">
        <v>17</v>
      </c>
      <c r="C705" s="5" t="s">
        <v>25</v>
      </c>
      <c r="D705" s="5" t="s">
        <v>19</v>
      </c>
      <c r="E705" s="17">
        <v>480451.43</v>
      </c>
      <c r="F705" s="18">
        <v>23604</v>
      </c>
      <c r="G705" s="19">
        <v>64</v>
      </c>
      <c r="H705" s="22">
        <v>1000</v>
      </c>
      <c r="I705" s="5" t="str">
        <f t="shared" si="11"/>
        <v>26091902</v>
      </c>
      <c r="J705" s="5" t="s">
        <v>26</v>
      </c>
      <c r="K705" s="5" t="s">
        <v>22</v>
      </c>
      <c r="L705" s="14">
        <v>460.8</v>
      </c>
    </row>
    <row r="706" spans="1:12" ht="17" x14ac:dyDescent="0.2">
      <c r="A706" s="5" t="s">
        <v>1805</v>
      </c>
      <c r="B706" s="5" t="s">
        <v>31</v>
      </c>
      <c r="C706" s="5" t="s">
        <v>18</v>
      </c>
      <c r="D706" s="5" t="s">
        <v>33</v>
      </c>
      <c r="E706" s="17">
        <v>273553.89</v>
      </c>
      <c r="F706" s="18">
        <v>99205</v>
      </c>
      <c r="G706" s="19">
        <v>68</v>
      </c>
      <c r="H706" s="22">
        <v>1000</v>
      </c>
      <c r="I706" s="5" t="str">
        <f t="shared" si="11"/>
        <v>26091902</v>
      </c>
      <c r="J706" s="5" t="s">
        <v>14</v>
      </c>
      <c r="K706" s="5" t="s">
        <v>22</v>
      </c>
      <c r="L706" s="14">
        <v>323246017</v>
      </c>
    </row>
    <row r="707" spans="1:12" ht="17" x14ac:dyDescent="0.2">
      <c r="A707" s="5" t="s">
        <v>1806</v>
      </c>
      <c r="B707" s="5" t="s">
        <v>17</v>
      </c>
      <c r="C707" s="5" t="s">
        <v>25</v>
      </c>
      <c r="D707" s="5" t="s">
        <v>33</v>
      </c>
      <c r="E707" s="17">
        <v>694097.28</v>
      </c>
      <c r="F707" s="18">
        <v>0</v>
      </c>
      <c r="G707" s="19">
        <v>92</v>
      </c>
      <c r="H707" s="22">
        <v>1000</v>
      </c>
      <c r="I707" s="5" t="str">
        <f t="shared" si="11"/>
        <v>26091902</v>
      </c>
      <c r="J707" s="5" t="s">
        <v>14</v>
      </c>
      <c r="K707" s="5" t="s">
        <v>22</v>
      </c>
      <c r="L707" s="14">
        <v>441.6</v>
      </c>
    </row>
    <row r="708" spans="1:12" ht="17" x14ac:dyDescent="0.2">
      <c r="A708" s="5" t="s">
        <v>1807</v>
      </c>
      <c r="B708" s="5" t="s">
        <v>24</v>
      </c>
      <c r="C708" s="5" t="s">
        <v>18</v>
      </c>
      <c r="D708" s="5" t="s">
        <v>19</v>
      </c>
      <c r="E708" s="17">
        <v>239621.93</v>
      </c>
      <c r="F708" s="18">
        <v>0</v>
      </c>
      <c r="G708" s="19">
        <v>66</v>
      </c>
      <c r="H708" s="11">
        <v>36557</v>
      </c>
      <c r="I708" s="11" t="str">
        <f t="shared" si="11"/>
        <v>01022000</v>
      </c>
      <c r="J708" s="5" t="s">
        <v>26</v>
      </c>
      <c r="K708" s="5" t="s">
        <v>15</v>
      </c>
      <c r="L708" s="14">
        <v>433160284</v>
      </c>
    </row>
    <row r="709" spans="1:12" ht="17" x14ac:dyDescent="0.2">
      <c r="A709" s="5" t="s">
        <v>1808</v>
      </c>
      <c r="B709" s="5" t="s">
        <v>21</v>
      </c>
      <c r="C709" s="5" t="s">
        <v>18</v>
      </c>
      <c r="D709" s="5" t="s">
        <v>33</v>
      </c>
      <c r="E709" s="17">
        <v>538089.86</v>
      </c>
      <c r="F709" s="18">
        <v>55350</v>
      </c>
      <c r="G709" s="19">
        <v>67</v>
      </c>
      <c r="H709" s="22">
        <v>1000</v>
      </c>
      <c r="I709" s="5" t="str">
        <f t="shared" si="11"/>
        <v>26091902</v>
      </c>
      <c r="J709" s="5" t="s">
        <v>14</v>
      </c>
      <c r="K709" s="5" t="s">
        <v>15</v>
      </c>
      <c r="L709" s="14">
        <v>321.60000000000002</v>
      </c>
    </row>
    <row r="710" spans="1:12" ht="17" x14ac:dyDescent="0.2">
      <c r="A710" s="5" t="s">
        <v>1809</v>
      </c>
      <c r="B710" s="5" t="s">
        <v>31</v>
      </c>
      <c r="C710" s="5" t="s">
        <v>25</v>
      </c>
      <c r="D710" s="5" t="s">
        <v>33</v>
      </c>
      <c r="E710" s="17">
        <v>843281.57</v>
      </c>
      <c r="F710" s="18">
        <v>21052</v>
      </c>
      <c r="G710" s="19">
        <v>111</v>
      </c>
      <c r="H710" s="22">
        <v>1000</v>
      </c>
      <c r="I710" s="5" t="str">
        <f t="shared" ref="I710:I773" si="12">TEXT($H710,"ddmmyyyy")</f>
        <v>26091902</v>
      </c>
      <c r="J710" s="5" t="s">
        <v>26</v>
      </c>
      <c r="K710" s="5" t="s">
        <v>27</v>
      </c>
      <c r="L710" s="14">
        <v>453578343</v>
      </c>
    </row>
    <row r="711" spans="1:12" ht="17" x14ac:dyDescent="0.2">
      <c r="A711" s="5" t="s">
        <v>1810</v>
      </c>
      <c r="B711" s="5" t="s">
        <v>31</v>
      </c>
      <c r="C711" s="5" t="s">
        <v>18</v>
      </c>
      <c r="D711" s="5" t="s">
        <v>29</v>
      </c>
      <c r="E711" s="17">
        <v>755650.75</v>
      </c>
      <c r="F711" s="18">
        <v>0</v>
      </c>
      <c r="G711" s="19">
        <v>69</v>
      </c>
      <c r="H711" s="22">
        <v>1000</v>
      </c>
      <c r="I711" s="5" t="str">
        <f t="shared" si="12"/>
        <v>26091902</v>
      </c>
      <c r="J711" s="5" t="s">
        <v>14</v>
      </c>
      <c r="K711" s="5" t="s">
        <v>15</v>
      </c>
      <c r="L711" s="14">
        <v>496.8</v>
      </c>
    </row>
    <row r="712" spans="1:12" ht="17" x14ac:dyDescent="0.2">
      <c r="A712" s="5" t="s">
        <v>1811</v>
      </c>
      <c r="B712" s="5" t="s">
        <v>17</v>
      </c>
      <c r="C712" s="5" t="s">
        <v>25</v>
      </c>
      <c r="D712" s="5" t="s">
        <v>29</v>
      </c>
      <c r="E712" s="17">
        <v>778743.17</v>
      </c>
      <c r="F712" s="18">
        <v>24664</v>
      </c>
      <c r="G712" s="19">
        <v>69</v>
      </c>
      <c r="H712" s="22">
        <v>1000</v>
      </c>
      <c r="I712" s="5" t="str">
        <f t="shared" si="12"/>
        <v>26091902</v>
      </c>
      <c r="J712" s="5" t="s">
        <v>26</v>
      </c>
      <c r="K712" s="5" t="s">
        <v>15</v>
      </c>
      <c r="L712" s="14">
        <v>496.8</v>
      </c>
    </row>
    <row r="713" spans="1:12" ht="17" x14ac:dyDescent="0.2">
      <c r="A713" s="5" t="s">
        <v>1812</v>
      </c>
      <c r="B713" s="5" t="s">
        <v>21</v>
      </c>
      <c r="C713" s="5" t="s">
        <v>25</v>
      </c>
      <c r="D713" s="5" t="s">
        <v>33</v>
      </c>
      <c r="E713" s="17">
        <v>478781.29</v>
      </c>
      <c r="F713" s="18">
        <v>45225</v>
      </c>
      <c r="G713" s="19">
        <v>124</v>
      </c>
      <c r="H713" s="22">
        <v>1000</v>
      </c>
      <c r="I713" s="5" t="str">
        <f t="shared" si="12"/>
        <v>26091902</v>
      </c>
      <c r="J713" s="5" t="s">
        <v>26</v>
      </c>
      <c r="K713" s="5" t="s">
        <v>73</v>
      </c>
      <c r="L713" s="14">
        <v>209176923</v>
      </c>
    </row>
    <row r="714" spans="1:12" ht="17" x14ac:dyDescent="0.2">
      <c r="A714" s="5" t="s">
        <v>1813</v>
      </c>
      <c r="B714" s="5" t="s">
        <v>24</v>
      </c>
      <c r="C714" s="5" t="s">
        <v>25</v>
      </c>
      <c r="D714" s="5" t="s">
        <v>33</v>
      </c>
      <c r="E714" s="17">
        <v>970764.76</v>
      </c>
      <c r="F714" s="18">
        <v>30430</v>
      </c>
      <c r="G714" s="19">
        <v>86</v>
      </c>
      <c r="H714" s="22">
        <v>1000</v>
      </c>
      <c r="I714" s="5" t="str">
        <f t="shared" si="12"/>
        <v>26091902</v>
      </c>
      <c r="J714" s="5" t="s">
        <v>37</v>
      </c>
      <c r="K714" s="5" t="s">
        <v>15</v>
      </c>
      <c r="L714" s="14">
        <v>425662574</v>
      </c>
    </row>
    <row r="715" spans="1:12" ht="17" x14ac:dyDescent="0.2">
      <c r="A715" s="5" t="s">
        <v>1814</v>
      </c>
      <c r="B715" s="5" t="s">
        <v>24</v>
      </c>
      <c r="C715" s="5" t="s">
        <v>18</v>
      </c>
      <c r="D715" s="5" t="s">
        <v>19</v>
      </c>
      <c r="E715" s="17">
        <v>255222.62</v>
      </c>
      <c r="F715" s="18">
        <v>35149</v>
      </c>
      <c r="G715" s="19">
        <v>64</v>
      </c>
      <c r="H715" s="22">
        <v>1000</v>
      </c>
      <c r="I715" s="5" t="str">
        <f t="shared" si="12"/>
        <v>26091902</v>
      </c>
      <c r="J715" s="5" t="s">
        <v>14</v>
      </c>
      <c r="K715" s="5" t="s">
        <v>22</v>
      </c>
      <c r="L715" s="14">
        <v>120477298</v>
      </c>
    </row>
    <row r="716" spans="1:12" ht="17" x14ac:dyDescent="0.2">
      <c r="A716" s="5" t="s">
        <v>1815</v>
      </c>
      <c r="B716" s="5" t="s">
        <v>24</v>
      </c>
      <c r="C716" s="5" t="s">
        <v>25</v>
      </c>
      <c r="D716" s="5" t="s">
        <v>19</v>
      </c>
      <c r="E716" s="17">
        <v>522342.93</v>
      </c>
      <c r="F716" s="18">
        <v>16513</v>
      </c>
      <c r="G716" s="19">
        <v>71</v>
      </c>
      <c r="H716" s="22">
        <v>1000</v>
      </c>
      <c r="I716" s="5" t="str">
        <f t="shared" si="12"/>
        <v>26091902</v>
      </c>
      <c r="J716" s="5" t="s">
        <v>14</v>
      </c>
      <c r="K716" s="5" t="s">
        <v>15</v>
      </c>
      <c r="L716" s="14">
        <v>340.8</v>
      </c>
    </row>
    <row r="717" spans="1:12" ht="17" x14ac:dyDescent="0.2">
      <c r="A717" s="5" t="s">
        <v>1816</v>
      </c>
      <c r="B717" s="5" t="s">
        <v>21</v>
      </c>
      <c r="C717" s="5" t="s">
        <v>25</v>
      </c>
      <c r="D717" s="5" t="s">
        <v>29</v>
      </c>
      <c r="E717" s="17">
        <v>501044.93</v>
      </c>
      <c r="F717" s="18">
        <v>10892</v>
      </c>
      <c r="G717" s="19">
        <v>66</v>
      </c>
      <c r="H717" s="22">
        <v>1000</v>
      </c>
      <c r="I717" s="5" t="str">
        <f t="shared" si="12"/>
        <v>26091902</v>
      </c>
      <c r="J717" s="5" t="s">
        <v>14</v>
      </c>
      <c r="K717" s="5" t="s">
        <v>15</v>
      </c>
      <c r="L717" s="14">
        <v>316.8</v>
      </c>
    </row>
    <row r="718" spans="1:12" ht="17" x14ac:dyDescent="0.2">
      <c r="A718" s="5" t="s">
        <v>1817</v>
      </c>
      <c r="B718" s="5" t="s">
        <v>10</v>
      </c>
      <c r="C718" s="5" t="s">
        <v>25</v>
      </c>
      <c r="D718" s="5" t="s">
        <v>29</v>
      </c>
      <c r="E718" s="17">
        <v>560831.63</v>
      </c>
      <c r="F718" s="18">
        <v>67176</v>
      </c>
      <c r="G718" s="19">
        <v>72</v>
      </c>
      <c r="H718" s="22">
        <v>1000</v>
      </c>
      <c r="I718" s="5" t="str">
        <f t="shared" si="12"/>
        <v>26091902</v>
      </c>
      <c r="J718" s="5" t="s">
        <v>14</v>
      </c>
      <c r="K718" s="5" t="s">
        <v>15</v>
      </c>
      <c r="L718" s="14">
        <v>345.6</v>
      </c>
    </row>
    <row r="719" spans="1:12" ht="17" x14ac:dyDescent="0.2">
      <c r="A719" s="5" t="s">
        <v>1818</v>
      </c>
      <c r="B719" s="5" t="s">
        <v>31</v>
      </c>
      <c r="C719" s="5" t="s">
        <v>25</v>
      </c>
      <c r="D719" s="5" t="s">
        <v>33</v>
      </c>
      <c r="E719" s="17">
        <v>445793.63</v>
      </c>
      <c r="F719" s="18">
        <v>54704</v>
      </c>
      <c r="G719" s="19">
        <v>113</v>
      </c>
      <c r="H719" s="22">
        <v>1000</v>
      </c>
      <c r="I719" s="5" t="str">
        <f t="shared" si="12"/>
        <v>26091902</v>
      </c>
      <c r="J719" s="5" t="s">
        <v>14</v>
      </c>
      <c r="K719" s="5" t="s">
        <v>27</v>
      </c>
      <c r="L719" s="14">
        <v>468176056</v>
      </c>
    </row>
    <row r="720" spans="1:12" ht="17" x14ac:dyDescent="0.2">
      <c r="A720" s="5" t="s">
        <v>1819</v>
      </c>
      <c r="B720" s="5" t="s">
        <v>31</v>
      </c>
      <c r="C720" s="5" t="s">
        <v>25</v>
      </c>
      <c r="D720" s="5" t="s">
        <v>75</v>
      </c>
      <c r="E720" s="17">
        <v>820078.73</v>
      </c>
      <c r="F720" s="18">
        <v>25381</v>
      </c>
      <c r="G720" s="19">
        <v>71</v>
      </c>
      <c r="H720" s="22">
        <v>1000</v>
      </c>
      <c r="I720" s="5" t="str">
        <f t="shared" si="12"/>
        <v>26091902</v>
      </c>
      <c r="J720" s="5" t="s">
        <v>14</v>
      </c>
      <c r="K720" s="5" t="s">
        <v>15</v>
      </c>
      <c r="L720" s="14">
        <v>340.8</v>
      </c>
    </row>
    <row r="721" spans="1:12" ht="17" x14ac:dyDescent="0.2">
      <c r="A721" s="5" t="s">
        <v>1820</v>
      </c>
      <c r="B721" s="5" t="s">
        <v>31</v>
      </c>
      <c r="C721" s="5" t="s">
        <v>18</v>
      </c>
      <c r="D721" s="5" t="s">
        <v>29</v>
      </c>
      <c r="E721" s="17">
        <v>274608.01</v>
      </c>
      <c r="F721" s="18">
        <v>0</v>
      </c>
      <c r="G721" s="19">
        <v>74</v>
      </c>
      <c r="H721" s="22">
        <v>1000</v>
      </c>
      <c r="I721" s="5" t="str">
        <f t="shared" si="12"/>
        <v>26091902</v>
      </c>
      <c r="J721" s="5" t="s">
        <v>14</v>
      </c>
      <c r="K721" s="5" t="s">
        <v>15</v>
      </c>
      <c r="L721" s="14">
        <v>355.2</v>
      </c>
    </row>
    <row r="722" spans="1:12" ht="17" x14ac:dyDescent="0.2">
      <c r="A722" s="5" t="s">
        <v>1821</v>
      </c>
      <c r="B722" s="5" t="s">
        <v>31</v>
      </c>
      <c r="C722" s="5" t="s">
        <v>18</v>
      </c>
      <c r="D722" s="5" t="s">
        <v>19</v>
      </c>
      <c r="E722" s="17">
        <v>1021577.92</v>
      </c>
      <c r="F722" s="18">
        <v>18150</v>
      </c>
      <c r="G722" s="19">
        <v>67</v>
      </c>
      <c r="H722" s="22">
        <v>1000</v>
      </c>
      <c r="I722" s="5" t="str">
        <f t="shared" si="12"/>
        <v>26091902</v>
      </c>
      <c r="J722" s="5" t="s">
        <v>26</v>
      </c>
      <c r="K722" s="5" t="s">
        <v>15</v>
      </c>
      <c r="L722" s="14">
        <v>220304649</v>
      </c>
    </row>
    <row r="723" spans="1:12" ht="17" x14ac:dyDescent="0.2">
      <c r="A723" s="5" t="s">
        <v>1822</v>
      </c>
      <c r="B723" s="5" t="s">
        <v>24</v>
      </c>
      <c r="C723" s="5" t="s">
        <v>25</v>
      </c>
      <c r="D723" s="5" t="s">
        <v>19</v>
      </c>
      <c r="E723" s="17">
        <v>245357.08</v>
      </c>
      <c r="F723" s="18">
        <v>29735</v>
      </c>
      <c r="G723" s="19">
        <v>69</v>
      </c>
      <c r="H723" s="22">
        <v>1000</v>
      </c>
      <c r="I723" s="5" t="str">
        <f t="shared" si="12"/>
        <v>26091902</v>
      </c>
      <c r="J723" s="5" t="s">
        <v>14</v>
      </c>
      <c r="K723" s="5" t="s">
        <v>15</v>
      </c>
      <c r="L723" s="14">
        <v>331.2</v>
      </c>
    </row>
    <row r="724" spans="1:12" ht="17" x14ac:dyDescent="0.2">
      <c r="A724" s="5" t="s">
        <v>1823</v>
      </c>
      <c r="B724" s="5" t="s">
        <v>21</v>
      </c>
      <c r="C724" s="5" t="s">
        <v>18</v>
      </c>
      <c r="D724" s="5" t="s">
        <v>33</v>
      </c>
      <c r="E724" s="17">
        <v>587295.88</v>
      </c>
      <c r="F724" s="18">
        <v>77156</v>
      </c>
      <c r="G724" s="19">
        <v>73</v>
      </c>
      <c r="H724" s="22">
        <v>1000</v>
      </c>
      <c r="I724" s="5" t="str">
        <f t="shared" si="12"/>
        <v>26091902</v>
      </c>
      <c r="J724" s="5" t="s">
        <v>14</v>
      </c>
      <c r="K724" s="5" t="s">
        <v>15</v>
      </c>
      <c r="L724" s="14">
        <v>445817914</v>
      </c>
    </row>
    <row r="725" spans="1:12" ht="17" x14ac:dyDescent="0.2">
      <c r="A725" s="5" t="s">
        <v>1824</v>
      </c>
      <c r="B725" s="5" t="s">
        <v>31</v>
      </c>
      <c r="C725" s="5" t="s">
        <v>18</v>
      </c>
      <c r="D725" s="5" t="s">
        <v>33</v>
      </c>
      <c r="E725" s="17">
        <v>311892.78999999998</v>
      </c>
      <c r="F725" s="18">
        <v>88782</v>
      </c>
      <c r="G725" s="19">
        <v>78</v>
      </c>
      <c r="H725" s="22">
        <v>1000</v>
      </c>
      <c r="I725" s="5" t="str">
        <f t="shared" si="12"/>
        <v>26091902</v>
      </c>
      <c r="J725" s="5" t="s">
        <v>14</v>
      </c>
      <c r="K725" s="5" t="s">
        <v>15</v>
      </c>
      <c r="L725" s="14">
        <v>357757645</v>
      </c>
    </row>
    <row r="726" spans="1:12" ht="17" x14ac:dyDescent="0.2">
      <c r="A726" s="5" t="s">
        <v>1825</v>
      </c>
      <c r="B726" s="5" t="s">
        <v>24</v>
      </c>
      <c r="C726" s="5" t="s">
        <v>18</v>
      </c>
      <c r="D726" s="5" t="s">
        <v>33</v>
      </c>
      <c r="E726" s="17">
        <v>556865.65</v>
      </c>
      <c r="F726" s="18">
        <v>51489</v>
      </c>
      <c r="G726" s="19">
        <v>139</v>
      </c>
      <c r="H726" s="22">
        <v>1000</v>
      </c>
      <c r="I726" s="5" t="str">
        <f t="shared" si="12"/>
        <v>26091902</v>
      </c>
      <c r="J726" s="5" t="s">
        <v>14</v>
      </c>
      <c r="K726" s="5" t="s">
        <v>27</v>
      </c>
      <c r="L726" s="14">
        <v>236739322</v>
      </c>
    </row>
    <row r="727" spans="1:12" ht="17" x14ac:dyDescent="0.2">
      <c r="A727" s="5" t="s">
        <v>1826</v>
      </c>
      <c r="B727" s="5" t="s">
        <v>24</v>
      </c>
      <c r="C727" s="5" t="s">
        <v>18</v>
      </c>
      <c r="D727" s="5" t="s">
        <v>19</v>
      </c>
      <c r="E727" s="17">
        <v>902971.47</v>
      </c>
      <c r="F727" s="18">
        <v>16972</v>
      </c>
      <c r="G727" s="19">
        <v>125</v>
      </c>
      <c r="H727" s="22">
        <v>1000</v>
      </c>
      <c r="I727" s="5" t="str">
        <f t="shared" si="12"/>
        <v>26091902</v>
      </c>
      <c r="J727" s="5" t="s">
        <v>14</v>
      </c>
      <c r="K727" s="5" t="s">
        <v>27</v>
      </c>
      <c r="L727" s="14">
        <v>600</v>
      </c>
    </row>
    <row r="728" spans="1:12" ht="17" x14ac:dyDescent="0.2">
      <c r="A728" s="5" t="s">
        <v>1827</v>
      </c>
      <c r="B728" s="5" t="s">
        <v>24</v>
      </c>
      <c r="C728" s="5" t="s">
        <v>25</v>
      </c>
      <c r="D728" s="5" t="s">
        <v>19</v>
      </c>
      <c r="E728" s="17">
        <v>759182.72</v>
      </c>
      <c r="F728" s="18">
        <v>99359</v>
      </c>
      <c r="G728" s="19">
        <v>95</v>
      </c>
      <c r="H728" s="22">
        <v>1000</v>
      </c>
      <c r="I728" s="5" t="str">
        <f t="shared" si="12"/>
        <v>26091902</v>
      </c>
      <c r="J728" s="5" t="s">
        <v>14</v>
      </c>
      <c r="K728" s="5" t="s">
        <v>22</v>
      </c>
      <c r="L728" s="14">
        <v>233265397</v>
      </c>
    </row>
    <row r="729" spans="1:12" ht="17" x14ac:dyDescent="0.2">
      <c r="A729" s="5" t="s">
        <v>1828</v>
      </c>
      <c r="B729" s="5" t="s">
        <v>17</v>
      </c>
      <c r="C729" s="5" t="s">
        <v>25</v>
      </c>
      <c r="D729" s="5" t="s">
        <v>33</v>
      </c>
      <c r="E729" s="17">
        <v>225531.29</v>
      </c>
      <c r="F729" s="18">
        <v>58289</v>
      </c>
      <c r="G729" s="19">
        <v>62</v>
      </c>
      <c r="H729" s="11">
        <v>36617</v>
      </c>
      <c r="I729" s="11" t="str">
        <f t="shared" si="12"/>
        <v>01042000</v>
      </c>
      <c r="J729" s="5" t="s">
        <v>14</v>
      </c>
      <c r="K729" s="5" t="s">
        <v>22</v>
      </c>
      <c r="L729" s="14">
        <v>297.60000000000002</v>
      </c>
    </row>
    <row r="730" spans="1:12" ht="17" x14ac:dyDescent="0.2">
      <c r="A730" s="5" t="s">
        <v>1829</v>
      </c>
      <c r="B730" s="5" t="s">
        <v>31</v>
      </c>
      <c r="C730" s="5" t="s">
        <v>18</v>
      </c>
      <c r="D730" s="5" t="s">
        <v>75</v>
      </c>
      <c r="E730" s="17">
        <v>3261369.04</v>
      </c>
      <c r="F730" s="18">
        <v>45173</v>
      </c>
      <c r="G730" s="19">
        <v>268</v>
      </c>
      <c r="H730" s="22">
        <v>1000</v>
      </c>
      <c r="I730" s="5" t="str">
        <f t="shared" si="12"/>
        <v>26091902</v>
      </c>
      <c r="J730" s="5" t="s">
        <v>14</v>
      </c>
      <c r="K730" s="5" t="s">
        <v>111</v>
      </c>
      <c r="L730" s="14">
        <v>1286.4000000000001</v>
      </c>
    </row>
    <row r="731" spans="1:12" ht="17" x14ac:dyDescent="0.2">
      <c r="A731" s="5" t="s">
        <v>1830</v>
      </c>
      <c r="B731" s="5" t="s">
        <v>24</v>
      </c>
      <c r="C731" s="5" t="s">
        <v>18</v>
      </c>
      <c r="D731" s="5" t="s">
        <v>19</v>
      </c>
      <c r="E731" s="17">
        <v>944564.95</v>
      </c>
      <c r="F731" s="18">
        <v>93246</v>
      </c>
      <c r="G731" s="19">
        <v>78</v>
      </c>
      <c r="H731" s="22">
        <v>1000</v>
      </c>
      <c r="I731" s="5" t="str">
        <f t="shared" si="12"/>
        <v>26091902</v>
      </c>
      <c r="J731" s="5" t="s">
        <v>14</v>
      </c>
      <c r="K731" s="5" t="s">
        <v>22</v>
      </c>
      <c r="L731" s="14">
        <v>41628869</v>
      </c>
    </row>
    <row r="732" spans="1:12" ht="17" x14ac:dyDescent="0.2">
      <c r="A732" s="5" t="s">
        <v>1831</v>
      </c>
      <c r="B732" s="5" t="s">
        <v>17</v>
      </c>
      <c r="C732" s="5" t="s">
        <v>25</v>
      </c>
      <c r="D732" s="5" t="s">
        <v>29</v>
      </c>
      <c r="E732" s="17">
        <v>680359.68</v>
      </c>
      <c r="F732" s="18">
        <v>43758</v>
      </c>
      <c r="G732" s="19">
        <v>171</v>
      </c>
      <c r="H732" s="22">
        <v>1000</v>
      </c>
      <c r="I732" s="5" t="str">
        <f t="shared" si="12"/>
        <v>26091902</v>
      </c>
      <c r="J732" s="5" t="s">
        <v>26</v>
      </c>
      <c r="K732" s="5" t="s">
        <v>27</v>
      </c>
      <c r="L732" s="14">
        <v>1129929433</v>
      </c>
    </row>
    <row r="733" spans="1:12" ht="17" x14ac:dyDescent="0.2">
      <c r="A733" s="5" t="s">
        <v>1832</v>
      </c>
      <c r="B733" s="5" t="s">
        <v>31</v>
      </c>
      <c r="C733" s="5" t="s">
        <v>25</v>
      </c>
      <c r="D733" s="5" t="s">
        <v>19</v>
      </c>
      <c r="E733" s="17">
        <v>976621.71</v>
      </c>
      <c r="F733" s="18">
        <v>75651</v>
      </c>
      <c r="G733" s="19">
        <v>81</v>
      </c>
      <c r="H733" s="22">
        <v>1000</v>
      </c>
      <c r="I733" s="5" t="str">
        <f t="shared" si="12"/>
        <v>26091902</v>
      </c>
      <c r="J733" s="5" t="s">
        <v>14</v>
      </c>
      <c r="K733" s="5" t="s">
        <v>15</v>
      </c>
      <c r="L733" s="14">
        <v>37511129</v>
      </c>
    </row>
    <row r="734" spans="1:12" ht="17" x14ac:dyDescent="0.2">
      <c r="A734" s="5" t="s">
        <v>1833</v>
      </c>
      <c r="B734" s="5" t="s">
        <v>17</v>
      </c>
      <c r="C734" s="5" t="s">
        <v>18</v>
      </c>
      <c r="D734" s="5" t="s">
        <v>75</v>
      </c>
      <c r="E734" s="17">
        <v>729484.61</v>
      </c>
      <c r="F734" s="18">
        <v>0</v>
      </c>
      <c r="G734" s="19">
        <v>67</v>
      </c>
      <c r="H734" s="22">
        <v>1000</v>
      </c>
      <c r="I734" s="5" t="str">
        <f t="shared" si="12"/>
        <v>26091902</v>
      </c>
      <c r="J734" s="5" t="s">
        <v>14</v>
      </c>
      <c r="K734" s="5" t="s">
        <v>15</v>
      </c>
      <c r="L734" s="14">
        <v>321.60000000000002</v>
      </c>
    </row>
    <row r="735" spans="1:12" ht="17" x14ac:dyDescent="0.2">
      <c r="A735" s="5" t="s">
        <v>1834</v>
      </c>
      <c r="B735" s="5" t="s">
        <v>31</v>
      </c>
      <c r="C735" s="5" t="s">
        <v>18</v>
      </c>
      <c r="D735" s="5" t="s">
        <v>75</v>
      </c>
      <c r="E735" s="17">
        <v>568251.53</v>
      </c>
      <c r="F735" s="18">
        <v>36938</v>
      </c>
      <c r="G735" s="19">
        <v>70</v>
      </c>
      <c r="H735" s="22">
        <v>1000</v>
      </c>
      <c r="I735" s="5" t="str">
        <f t="shared" si="12"/>
        <v>26091902</v>
      </c>
      <c r="J735" s="5" t="s">
        <v>37</v>
      </c>
      <c r="K735" s="5" t="s">
        <v>15</v>
      </c>
      <c r="L735" s="14">
        <v>244801119</v>
      </c>
    </row>
    <row r="736" spans="1:12" ht="17" x14ac:dyDescent="0.2">
      <c r="A736" s="5" t="s">
        <v>1835</v>
      </c>
      <c r="B736" s="5" t="s">
        <v>24</v>
      </c>
      <c r="C736" s="5" t="s">
        <v>25</v>
      </c>
      <c r="D736" s="5" t="s">
        <v>19</v>
      </c>
      <c r="E736" s="17">
        <v>633294.18000000005</v>
      </c>
      <c r="F736" s="18">
        <v>50843</v>
      </c>
      <c r="G736" s="19">
        <v>82</v>
      </c>
      <c r="H736" s="22">
        <v>1000</v>
      </c>
      <c r="I736" s="5" t="str">
        <f t="shared" si="12"/>
        <v>26091902</v>
      </c>
      <c r="J736" s="5" t="s">
        <v>14</v>
      </c>
      <c r="K736" s="5" t="s">
        <v>22</v>
      </c>
      <c r="L736" s="14">
        <v>393.6</v>
      </c>
    </row>
    <row r="737" spans="1:12" ht="17" x14ac:dyDescent="0.2">
      <c r="A737" s="5" t="s">
        <v>1836</v>
      </c>
      <c r="B737" s="5" t="s">
        <v>24</v>
      </c>
      <c r="C737" s="5" t="s">
        <v>18</v>
      </c>
      <c r="D737" s="5" t="s">
        <v>19</v>
      </c>
      <c r="E737" s="17">
        <v>491657.7</v>
      </c>
      <c r="F737" s="18">
        <v>21907</v>
      </c>
      <c r="G737" s="19">
        <v>62</v>
      </c>
      <c r="H737" s="22">
        <v>1000</v>
      </c>
      <c r="I737" s="5" t="str">
        <f t="shared" si="12"/>
        <v>26091902</v>
      </c>
      <c r="J737" s="5" t="s">
        <v>14</v>
      </c>
      <c r="K737" s="5" t="s">
        <v>15</v>
      </c>
      <c r="L737" s="14">
        <v>296438</v>
      </c>
    </row>
    <row r="738" spans="1:12" ht="17" x14ac:dyDescent="0.2">
      <c r="A738" s="5" t="s">
        <v>1837</v>
      </c>
      <c r="B738" s="5" t="s">
        <v>24</v>
      </c>
      <c r="C738" s="5" t="s">
        <v>18</v>
      </c>
      <c r="D738" s="5" t="s">
        <v>19</v>
      </c>
      <c r="E738" s="17">
        <v>479824.09</v>
      </c>
      <c r="F738" s="18">
        <v>77846</v>
      </c>
      <c r="G738" s="19">
        <v>119</v>
      </c>
      <c r="H738" s="22">
        <v>1000</v>
      </c>
      <c r="I738" s="5" t="str">
        <f t="shared" si="12"/>
        <v>26091902</v>
      </c>
      <c r="J738" s="5" t="s">
        <v>14</v>
      </c>
      <c r="K738" s="5" t="s">
        <v>73</v>
      </c>
      <c r="L738" s="14">
        <v>342471939</v>
      </c>
    </row>
    <row r="739" spans="1:12" ht="17" x14ac:dyDescent="0.2">
      <c r="A739" s="5" t="s">
        <v>1838</v>
      </c>
      <c r="B739" s="5" t="s">
        <v>10</v>
      </c>
      <c r="C739" s="5" t="s">
        <v>25</v>
      </c>
      <c r="D739" s="5" t="s">
        <v>19</v>
      </c>
      <c r="E739" s="17">
        <v>564380.24</v>
      </c>
      <c r="F739" s="18">
        <v>41043</v>
      </c>
      <c r="G739" s="19">
        <v>72</v>
      </c>
      <c r="H739" s="22">
        <v>1000</v>
      </c>
      <c r="I739" s="5" t="str">
        <f t="shared" si="12"/>
        <v>26091902</v>
      </c>
      <c r="J739" s="5" t="s">
        <v>14</v>
      </c>
      <c r="K739" s="5" t="s">
        <v>15</v>
      </c>
      <c r="L739" s="14">
        <v>345.6</v>
      </c>
    </row>
    <row r="740" spans="1:12" ht="17" x14ac:dyDescent="0.2">
      <c r="A740" s="5" t="s">
        <v>1839</v>
      </c>
      <c r="B740" s="5" t="s">
        <v>17</v>
      </c>
      <c r="C740" s="5" t="s">
        <v>18</v>
      </c>
      <c r="D740" s="5" t="s">
        <v>29</v>
      </c>
      <c r="E740" s="17">
        <v>924746.44</v>
      </c>
      <c r="F740" s="18">
        <v>97030</v>
      </c>
      <c r="G740" s="19">
        <v>76</v>
      </c>
      <c r="H740" s="22">
        <v>1000</v>
      </c>
      <c r="I740" s="5" t="str">
        <f t="shared" si="12"/>
        <v>26091902</v>
      </c>
      <c r="J740" s="5" t="s">
        <v>26</v>
      </c>
      <c r="K740" s="5" t="s">
        <v>15</v>
      </c>
      <c r="L740" s="14">
        <v>416637499</v>
      </c>
    </row>
    <row r="741" spans="1:12" ht="17" x14ac:dyDescent="0.2">
      <c r="A741" s="5" t="s">
        <v>1840</v>
      </c>
      <c r="B741" s="5" t="s">
        <v>31</v>
      </c>
      <c r="C741" s="5" t="s">
        <v>25</v>
      </c>
      <c r="D741" s="5" t="s">
        <v>29</v>
      </c>
      <c r="E741" s="17">
        <v>732292.89</v>
      </c>
      <c r="F741" s="18">
        <v>80864</v>
      </c>
      <c r="G741" s="19">
        <v>182</v>
      </c>
      <c r="H741" s="22">
        <v>1000</v>
      </c>
      <c r="I741" s="5" t="str">
        <f t="shared" si="12"/>
        <v>26091902</v>
      </c>
      <c r="J741" s="5" t="s">
        <v>14</v>
      </c>
      <c r="K741" s="5" t="s">
        <v>60</v>
      </c>
      <c r="L741" s="14">
        <v>618210272</v>
      </c>
    </row>
    <row r="742" spans="1:12" ht="17" x14ac:dyDescent="0.2">
      <c r="A742" s="5" t="s">
        <v>1841</v>
      </c>
      <c r="B742" s="5" t="s">
        <v>21</v>
      </c>
      <c r="C742" s="5" t="s">
        <v>18</v>
      </c>
      <c r="D742" s="5" t="s">
        <v>33</v>
      </c>
      <c r="E742" s="17">
        <v>827590.01</v>
      </c>
      <c r="F742" s="18">
        <v>48197</v>
      </c>
      <c r="G742" s="19">
        <v>106</v>
      </c>
      <c r="H742" s="22">
        <v>1000</v>
      </c>
      <c r="I742" s="5" t="str">
        <f t="shared" si="12"/>
        <v>26091902</v>
      </c>
      <c r="J742" s="5" t="s">
        <v>14</v>
      </c>
      <c r="K742" s="5" t="s">
        <v>15</v>
      </c>
      <c r="L742" s="14">
        <v>508.8</v>
      </c>
    </row>
    <row r="743" spans="1:12" ht="17" x14ac:dyDescent="0.2">
      <c r="A743" s="5" t="s">
        <v>1842</v>
      </c>
      <c r="B743" s="5" t="s">
        <v>24</v>
      </c>
      <c r="C743" s="5" t="s">
        <v>25</v>
      </c>
      <c r="D743" s="5" t="s">
        <v>75</v>
      </c>
      <c r="E743" s="17">
        <v>563540.37</v>
      </c>
      <c r="F743" s="18">
        <v>70837</v>
      </c>
      <c r="G743" s="19">
        <v>73</v>
      </c>
      <c r="H743" s="11">
        <v>36617</v>
      </c>
      <c r="I743" s="11" t="str">
        <f t="shared" si="12"/>
        <v>01042000</v>
      </c>
      <c r="J743" s="5" t="s">
        <v>14</v>
      </c>
      <c r="K743" s="5" t="s">
        <v>15</v>
      </c>
      <c r="L743" s="14">
        <v>362743231</v>
      </c>
    </row>
    <row r="744" spans="1:12" ht="17" x14ac:dyDescent="0.2">
      <c r="A744" s="5" t="s">
        <v>1843</v>
      </c>
      <c r="B744" s="5" t="s">
        <v>17</v>
      </c>
      <c r="C744" s="5" t="s">
        <v>25</v>
      </c>
      <c r="D744" s="5" t="s">
        <v>29</v>
      </c>
      <c r="E744" s="17">
        <v>1497028.51</v>
      </c>
      <c r="F744" s="18">
        <v>85297</v>
      </c>
      <c r="G744" s="19">
        <v>93</v>
      </c>
      <c r="H744" s="22">
        <v>1000</v>
      </c>
      <c r="I744" s="5" t="str">
        <f t="shared" si="12"/>
        <v>26091902</v>
      </c>
      <c r="J744" s="5" t="s">
        <v>37</v>
      </c>
      <c r="K744" s="5" t="s">
        <v>22</v>
      </c>
      <c r="L744" s="14">
        <v>620011594</v>
      </c>
    </row>
    <row r="745" spans="1:12" ht="17" x14ac:dyDescent="0.2">
      <c r="A745" s="5" t="s">
        <v>1844</v>
      </c>
      <c r="B745" s="5" t="s">
        <v>31</v>
      </c>
      <c r="C745" s="5" t="s">
        <v>18</v>
      </c>
      <c r="D745" s="5" t="s">
        <v>12</v>
      </c>
      <c r="E745" s="17">
        <v>933633.69</v>
      </c>
      <c r="F745" s="18">
        <v>70177</v>
      </c>
      <c r="G745" s="19">
        <v>115</v>
      </c>
      <c r="H745" s="22">
        <v>1000</v>
      </c>
      <c r="I745" s="5" t="str">
        <f t="shared" si="12"/>
        <v>26091902</v>
      </c>
      <c r="J745" s="5" t="s">
        <v>14</v>
      </c>
      <c r="K745" s="5" t="s">
        <v>15</v>
      </c>
      <c r="L745" s="14">
        <v>225517666</v>
      </c>
    </row>
    <row r="746" spans="1:12" ht="17" x14ac:dyDescent="0.2">
      <c r="A746" s="5" t="s">
        <v>1845</v>
      </c>
      <c r="B746" s="5" t="s">
        <v>21</v>
      </c>
      <c r="C746" s="5" t="s">
        <v>25</v>
      </c>
      <c r="D746" s="5" t="s">
        <v>33</v>
      </c>
      <c r="E746" s="17">
        <v>4835696.08</v>
      </c>
      <c r="F746" s="18">
        <v>52499</v>
      </c>
      <c r="G746" s="19">
        <v>138</v>
      </c>
      <c r="H746" s="22">
        <v>1000</v>
      </c>
      <c r="I746" s="5" t="str">
        <f t="shared" si="12"/>
        <v>26091902</v>
      </c>
      <c r="J746" s="5" t="s">
        <v>14</v>
      </c>
      <c r="K746" s="5" t="s">
        <v>27</v>
      </c>
      <c r="L746" s="14">
        <v>1171537594</v>
      </c>
    </row>
    <row r="747" spans="1:12" ht="17" x14ac:dyDescent="0.2">
      <c r="A747" s="5" t="s">
        <v>1846</v>
      </c>
      <c r="B747" s="5" t="s">
        <v>31</v>
      </c>
      <c r="C747" s="5" t="s">
        <v>25</v>
      </c>
      <c r="D747" s="5" t="s">
        <v>33</v>
      </c>
      <c r="E747" s="17">
        <v>568691.53</v>
      </c>
      <c r="F747" s="18">
        <v>63143</v>
      </c>
      <c r="G747" s="19">
        <v>71</v>
      </c>
      <c r="H747" s="22">
        <v>1000</v>
      </c>
      <c r="I747" s="5" t="str">
        <f t="shared" si="12"/>
        <v>26091902</v>
      </c>
      <c r="J747" s="5" t="s">
        <v>26</v>
      </c>
      <c r="K747" s="5" t="s">
        <v>15</v>
      </c>
      <c r="L747" s="14">
        <v>340.8</v>
      </c>
    </row>
    <row r="748" spans="1:12" ht="17" x14ac:dyDescent="0.2">
      <c r="A748" s="5" t="s">
        <v>1847</v>
      </c>
      <c r="B748" s="5" t="s">
        <v>31</v>
      </c>
      <c r="C748" s="5" t="s">
        <v>25</v>
      </c>
      <c r="D748" s="5" t="s">
        <v>19</v>
      </c>
      <c r="E748" s="17">
        <v>862283.54</v>
      </c>
      <c r="F748" s="18">
        <v>97361</v>
      </c>
      <c r="G748" s="19">
        <v>73</v>
      </c>
      <c r="H748" s="22">
        <v>1000</v>
      </c>
      <c r="I748" s="5" t="str">
        <f t="shared" si="12"/>
        <v>26091902</v>
      </c>
      <c r="J748" s="5" t="s">
        <v>14</v>
      </c>
      <c r="K748" s="5" t="s">
        <v>15</v>
      </c>
      <c r="L748" s="14">
        <v>350.4</v>
      </c>
    </row>
    <row r="749" spans="1:12" ht="17" x14ac:dyDescent="0.2">
      <c r="A749" s="5" t="s">
        <v>1848</v>
      </c>
      <c r="B749" s="5" t="s">
        <v>21</v>
      </c>
      <c r="C749" s="5" t="s">
        <v>25</v>
      </c>
      <c r="D749" s="5" t="s">
        <v>29</v>
      </c>
      <c r="E749" s="17">
        <v>507967.48</v>
      </c>
      <c r="F749" s="18">
        <v>50052</v>
      </c>
      <c r="G749" s="19">
        <v>130</v>
      </c>
      <c r="H749" s="22">
        <v>1000</v>
      </c>
      <c r="I749" s="5" t="str">
        <f t="shared" si="12"/>
        <v>26091902</v>
      </c>
      <c r="J749" s="5" t="s">
        <v>14</v>
      </c>
      <c r="K749" s="5" t="s">
        <v>73</v>
      </c>
      <c r="L749" s="14">
        <v>624</v>
      </c>
    </row>
    <row r="750" spans="1:12" ht="17" x14ac:dyDescent="0.2">
      <c r="A750" s="5" t="s">
        <v>1849</v>
      </c>
      <c r="B750" s="5" t="s">
        <v>17</v>
      </c>
      <c r="C750" s="5" t="s">
        <v>18</v>
      </c>
      <c r="D750" s="5" t="s">
        <v>19</v>
      </c>
      <c r="E750" s="17">
        <v>562331.44999999995</v>
      </c>
      <c r="F750" s="18">
        <v>11612</v>
      </c>
      <c r="G750" s="19">
        <v>71</v>
      </c>
      <c r="H750" s="22">
        <v>1000</v>
      </c>
      <c r="I750" s="5" t="str">
        <f t="shared" si="12"/>
        <v>26091902</v>
      </c>
      <c r="J750" s="5" t="s">
        <v>14</v>
      </c>
      <c r="K750" s="5" t="s">
        <v>15</v>
      </c>
      <c r="L750" s="14">
        <v>340.8</v>
      </c>
    </row>
    <row r="751" spans="1:12" ht="17" x14ac:dyDescent="0.2">
      <c r="A751" s="5" t="s">
        <v>1850</v>
      </c>
      <c r="B751" s="5" t="s">
        <v>17</v>
      </c>
      <c r="C751" s="5" t="s">
        <v>18</v>
      </c>
      <c r="D751" s="5" t="s">
        <v>29</v>
      </c>
      <c r="E751" s="17">
        <v>527001.36</v>
      </c>
      <c r="F751" s="18">
        <v>78115</v>
      </c>
      <c r="G751" s="19">
        <v>65</v>
      </c>
      <c r="H751" s="22">
        <v>1000</v>
      </c>
      <c r="I751" s="5" t="str">
        <f t="shared" si="12"/>
        <v>26091902</v>
      </c>
      <c r="J751" s="5" t="s">
        <v>14</v>
      </c>
      <c r="K751" s="5" t="s">
        <v>15</v>
      </c>
      <c r="L751" s="14">
        <v>255454322</v>
      </c>
    </row>
    <row r="752" spans="1:12" ht="17" x14ac:dyDescent="0.2">
      <c r="A752" s="5" t="s">
        <v>1851</v>
      </c>
      <c r="B752" s="5" t="s">
        <v>24</v>
      </c>
      <c r="C752" s="5" t="s">
        <v>18</v>
      </c>
      <c r="D752" s="5" t="s">
        <v>12</v>
      </c>
      <c r="E752" s="17">
        <v>862117.22</v>
      </c>
      <c r="F752" s="18">
        <v>81947</v>
      </c>
      <c r="G752" s="19">
        <v>71</v>
      </c>
      <c r="H752" s="22">
        <v>1000</v>
      </c>
      <c r="I752" s="5" t="str">
        <f t="shared" si="12"/>
        <v>26091902</v>
      </c>
      <c r="J752" s="5" t="s">
        <v>14</v>
      </c>
      <c r="K752" s="5" t="s">
        <v>22</v>
      </c>
      <c r="L752" s="14">
        <v>203993499</v>
      </c>
    </row>
    <row r="753" spans="1:12" ht="17" x14ac:dyDescent="0.2">
      <c r="A753" s="5" t="s">
        <v>1852</v>
      </c>
      <c r="B753" s="5" t="s">
        <v>31</v>
      </c>
      <c r="C753" s="5" t="s">
        <v>25</v>
      </c>
      <c r="D753" s="5" t="s">
        <v>33</v>
      </c>
      <c r="E753" s="17">
        <v>791833.49</v>
      </c>
      <c r="F753" s="18">
        <v>44698</v>
      </c>
      <c r="G753" s="19">
        <v>211</v>
      </c>
      <c r="H753" s="11">
        <v>36617</v>
      </c>
      <c r="I753" s="11" t="str">
        <f t="shared" si="12"/>
        <v>01042000</v>
      </c>
      <c r="J753" s="5" t="s">
        <v>14</v>
      </c>
      <c r="K753" s="5" t="s">
        <v>111</v>
      </c>
      <c r="L753" s="14">
        <v>1012.8</v>
      </c>
    </row>
    <row r="754" spans="1:12" ht="17" x14ac:dyDescent="0.2">
      <c r="A754" s="5" t="s">
        <v>1853</v>
      </c>
      <c r="B754" s="5" t="s">
        <v>24</v>
      </c>
      <c r="C754" s="5" t="s">
        <v>18</v>
      </c>
      <c r="D754" s="5" t="s">
        <v>29</v>
      </c>
      <c r="E754" s="17">
        <v>2103401.8199999998</v>
      </c>
      <c r="F754" s="18">
        <v>26876</v>
      </c>
      <c r="G754" s="19">
        <v>66</v>
      </c>
      <c r="H754" s="22">
        <v>1000</v>
      </c>
      <c r="I754" s="5" t="str">
        <f t="shared" si="12"/>
        <v>26091902</v>
      </c>
      <c r="J754" s="5" t="s">
        <v>14</v>
      </c>
      <c r="K754" s="5" t="s">
        <v>15</v>
      </c>
      <c r="L754" s="14">
        <v>219209762</v>
      </c>
    </row>
    <row r="755" spans="1:12" ht="17" x14ac:dyDescent="0.2">
      <c r="A755" s="5" t="s">
        <v>1854</v>
      </c>
      <c r="B755" s="5" t="s">
        <v>31</v>
      </c>
      <c r="C755" s="5" t="s">
        <v>18</v>
      </c>
      <c r="D755" s="5" t="s">
        <v>33</v>
      </c>
      <c r="E755" s="17">
        <v>1541768.22</v>
      </c>
      <c r="F755" s="18">
        <v>69841</v>
      </c>
      <c r="G755" s="19">
        <v>192</v>
      </c>
      <c r="H755" s="22">
        <v>1000</v>
      </c>
      <c r="I755" s="5" t="str">
        <f t="shared" si="12"/>
        <v>26091902</v>
      </c>
      <c r="J755" s="5" t="s">
        <v>14</v>
      </c>
      <c r="K755" s="5" t="s">
        <v>60</v>
      </c>
      <c r="L755" s="14">
        <v>878812468</v>
      </c>
    </row>
    <row r="756" spans="1:12" ht="17" x14ac:dyDescent="0.2">
      <c r="A756" s="5" t="s">
        <v>1855</v>
      </c>
      <c r="B756" s="5" t="s">
        <v>31</v>
      </c>
      <c r="C756" s="5" t="s">
        <v>18</v>
      </c>
      <c r="D756" s="5" t="s">
        <v>29</v>
      </c>
      <c r="E756" s="17">
        <v>869263.68</v>
      </c>
      <c r="F756" s="18">
        <v>97768</v>
      </c>
      <c r="G756" s="19">
        <v>72</v>
      </c>
      <c r="H756" s="22">
        <v>1000</v>
      </c>
      <c r="I756" s="5" t="str">
        <f t="shared" si="12"/>
        <v>26091902</v>
      </c>
      <c r="J756" s="5" t="s">
        <v>14</v>
      </c>
      <c r="K756" s="5" t="s">
        <v>22</v>
      </c>
      <c r="L756" s="14">
        <v>151843731</v>
      </c>
    </row>
    <row r="757" spans="1:12" ht="17" x14ac:dyDescent="0.2">
      <c r="A757" s="5" t="s">
        <v>1856</v>
      </c>
      <c r="B757" s="5" t="s">
        <v>31</v>
      </c>
      <c r="C757" s="5" t="s">
        <v>25</v>
      </c>
      <c r="D757" s="5" t="s">
        <v>29</v>
      </c>
      <c r="E757" s="17">
        <v>650314.39</v>
      </c>
      <c r="F757" s="18">
        <v>0</v>
      </c>
      <c r="G757" s="19">
        <v>187</v>
      </c>
      <c r="H757" s="22">
        <v>1000</v>
      </c>
      <c r="I757" s="5" t="str">
        <f t="shared" si="12"/>
        <v>26091902</v>
      </c>
      <c r="J757" s="5" t="s">
        <v>14</v>
      </c>
      <c r="K757" s="5" t="s">
        <v>111</v>
      </c>
      <c r="L757" s="14">
        <v>1588682955</v>
      </c>
    </row>
    <row r="758" spans="1:12" ht="17" x14ac:dyDescent="0.2">
      <c r="A758" s="5" t="s">
        <v>1857</v>
      </c>
      <c r="B758" s="5" t="s">
        <v>10</v>
      </c>
      <c r="C758" s="5" t="s">
        <v>18</v>
      </c>
      <c r="D758" s="5" t="s">
        <v>29</v>
      </c>
      <c r="E758" s="17">
        <v>239619.24</v>
      </c>
      <c r="F758" s="18">
        <v>39062</v>
      </c>
      <c r="G758" s="19">
        <v>61</v>
      </c>
      <c r="H758" s="22">
        <v>1000</v>
      </c>
      <c r="I758" s="5" t="str">
        <f t="shared" si="12"/>
        <v>26091902</v>
      </c>
      <c r="J758" s="5" t="s">
        <v>26</v>
      </c>
      <c r="K758" s="5" t="s">
        <v>22</v>
      </c>
      <c r="L758" s="14">
        <v>346991025</v>
      </c>
    </row>
    <row r="759" spans="1:12" ht="17" x14ac:dyDescent="0.2">
      <c r="A759" s="5" t="s">
        <v>1858</v>
      </c>
      <c r="B759" s="5" t="s">
        <v>31</v>
      </c>
      <c r="C759" s="5" t="s">
        <v>18</v>
      </c>
      <c r="D759" s="5" t="s">
        <v>19</v>
      </c>
      <c r="E759" s="17">
        <v>591495.18000000005</v>
      </c>
      <c r="F759" s="18">
        <v>50217</v>
      </c>
      <c r="G759" s="19">
        <v>74</v>
      </c>
      <c r="H759" s="22">
        <v>1000</v>
      </c>
      <c r="I759" s="5" t="str">
        <f t="shared" si="12"/>
        <v>26091902</v>
      </c>
      <c r="J759" s="5" t="s">
        <v>14</v>
      </c>
      <c r="K759" s="5" t="s">
        <v>22</v>
      </c>
      <c r="L759" s="14">
        <v>355.2</v>
      </c>
    </row>
    <row r="760" spans="1:12" ht="17" x14ac:dyDescent="0.2">
      <c r="A760" s="5" t="s">
        <v>1859</v>
      </c>
      <c r="B760" s="5" t="s">
        <v>10</v>
      </c>
      <c r="C760" s="5" t="s">
        <v>18</v>
      </c>
      <c r="D760" s="5" t="s">
        <v>19</v>
      </c>
      <c r="E760" s="17">
        <v>224844.96</v>
      </c>
      <c r="F760" s="18">
        <v>24910</v>
      </c>
      <c r="G760" s="19">
        <v>63</v>
      </c>
      <c r="H760" s="11">
        <v>36526</v>
      </c>
      <c r="I760" s="11" t="str">
        <f t="shared" si="12"/>
        <v>01012000</v>
      </c>
      <c r="J760" s="5" t="s">
        <v>14</v>
      </c>
      <c r="K760" s="5" t="s">
        <v>15</v>
      </c>
      <c r="L760" s="14">
        <v>347857619</v>
      </c>
    </row>
    <row r="761" spans="1:12" ht="17" x14ac:dyDescent="0.2">
      <c r="A761" s="5" t="s">
        <v>1860</v>
      </c>
      <c r="B761" s="5" t="s">
        <v>21</v>
      </c>
      <c r="C761" s="5" t="s">
        <v>25</v>
      </c>
      <c r="D761" s="5" t="s">
        <v>33</v>
      </c>
      <c r="E761" s="17">
        <v>682679.77</v>
      </c>
      <c r="F761" s="18">
        <v>0</v>
      </c>
      <c r="G761" s="19">
        <v>68</v>
      </c>
      <c r="H761" s="22">
        <v>1000</v>
      </c>
      <c r="I761" s="5" t="str">
        <f t="shared" si="12"/>
        <v>26091902</v>
      </c>
      <c r="J761" s="5" t="s">
        <v>14</v>
      </c>
      <c r="K761" s="5" t="s">
        <v>22</v>
      </c>
      <c r="L761" s="14">
        <v>489.6</v>
      </c>
    </row>
    <row r="762" spans="1:12" ht="17" x14ac:dyDescent="0.2">
      <c r="A762" s="5" t="s">
        <v>1861</v>
      </c>
      <c r="B762" s="5" t="s">
        <v>31</v>
      </c>
      <c r="C762" s="5" t="s">
        <v>18</v>
      </c>
      <c r="D762" s="5" t="s">
        <v>75</v>
      </c>
      <c r="E762" s="17">
        <v>398218.07</v>
      </c>
      <c r="F762" s="18">
        <v>38500</v>
      </c>
      <c r="G762" s="19">
        <v>99</v>
      </c>
      <c r="H762" s="11">
        <v>36526</v>
      </c>
      <c r="I762" s="11" t="str">
        <f t="shared" si="12"/>
        <v>01012000</v>
      </c>
      <c r="J762" s="5" t="s">
        <v>26</v>
      </c>
      <c r="K762" s="5" t="s">
        <v>15</v>
      </c>
      <c r="L762" s="14">
        <v>423286512</v>
      </c>
    </row>
    <row r="763" spans="1:12" ht="17" x14ac:dyDescent="0.2">
      <c r="A763" s="5" t="s">
        <v>1862</v>
      </c>
      <c r="B763" s="5" t="s">
        <v>21</v>
      </c>
      <c r="C763" s="5" t="s">
        <v>18</v>
      </c>
      <c r="D763" s="5" t="s">
        <v>29</v>
      </c>
      <c r="E763" s="17">
        <v>288777.96999999997</v>
      </c>
      <c r="F763" s="18">
        <v>62018</v>
      </c>
      <c r="G763" s="19">
        <v>71</v>
      </c>
      <c r="H763" s="22">
        <v>1000</v>
      </c>
      <c r="I763" s="5" t="str">
        <f t="shared" si="12"/>
        <v>26091902</v>
      </c>
      <c r="J763" s="5" t="s">
        <v>14</v>
      </c>
      <c r="K763" s="5" t="s">
        <v>22</v>
      </c>
      <c r="L763" s="14">
        <v>293865315</v>
      </c>
    </row>
    <row r="764" spans="1:12" ht="17" x14ac:dyDescent="0.2">
      <c r="A764" s="5" t="s">
        <v>1863</v>
      </c>
      <c r="B764" s="5" t="s">
        <v>31</v>
      </c>
      <c r="C764" s="5" t="s">
        <v>18</v>
      </c>
      <c r="D764" s="5" t="s">
        <v>33</v>
      </c>
      <c r="E764" s="17">
        <v>225241.68</v>
      </c>
      <c r="F764" s="18">
        <v>0</v>
      </c>
      <c r="G764" s="19">
        <v>65</v>
      </c>
      <c r="H764" s="22">
        <v>1000</v>
      </c>
      <c r="I764" s="5" t="str">
        <f t="shared" si="12"/>
        <v>26091902</v>
      </c>
      <c r="J764" s="5" t="s">
        <v>14</v>
      </c>
      <c r="K764" s="5" t="s">
        <v>22</v>
      </c>
      <c r="L764" s="14">
        <v>468</v>
      </c>
    </row>
    <row r="765" spans="1:12" ht="17" x14ac:dyDescent="0.2">
      <c r="A765" s="5" t="s">
        <v>1864</v>
      </c>
      <c r="B765" s="5" t="s">
        <v>24</v>
      </c>
      <c r="C765" s="5" t="s">
        <v>25</v>
      </c>
      <c r="D765" s="5" t="s">
        <v>12</v>
      </c>
      <c r="E765" s="17">
        <v>845853.13</v>
      </c>
      <c r="F765" s="18">
        <v>57394</v>
      </c>
      <c r="G765" s="19">
        <v>106</v>
      </c>
      <c r="H765" s="22">
        <v>1000</v>
      </c>
      <c r="I765" s="5" t="str">
        <f t="shared" si="12"/>
        <v>26091902</v>
      </c>
      <c r="J765" s="5" t="s">
        <v>14</v>
      </c>
      <c r="K765" s="5" t="s">
        <v>15</v>
      </c>
      <c r="L765" s="14">
        <v>316492058</v>
      </c>
    </row>
    <row r="766" spans="1:12" ht="17" x14ac:dyDescent="0.2">
      <c r="A766" s="5" t="s">
        <v>1865</v>
      </c>
      <c r="B766" s="5" t="s">
        <v>24</v>
      </c>
      <c r="C766" s="5" t="s">
        <v>25</v>
      </c>
      <c r="D766" s="5" t="s">
        <v>19</v>
      </c>
      <c r="E766" s="17">
        <v>747831.37</v>
      </c>
      <c r="F766" s="18">
        <v>23530</v>
      </c>
      <c r="G766" s="19">
        <v>65</v>
      </c>
      <c r="H766" s="22">
        <v>1000</v>
      </c>
      <c r="I766" s="5" t="str">
        <f t="shared" si="12"/>
        <v>26091902</v>
      </c>
      <c r="J766" s="5" t="s">
        <v>26</v>
      </c>
      <c r="K766" s="5" t="s">
        <v>22</v>
      </c>
      <c r="L766" s="14">
        <v>312</v>
      </c>
    </row>
    <row r="767" spans="1:12" ht="17" x14ac:dyDescent="0.2">
      <c r="A767" s="5" t="s">
        <v>1866</v>
      </c>
      <c r="B767" s="5" t="s">
        <v>24</v>
      </c>
      <c r="C767" s="5" t="s">
        <v>18</v>
      </c>
      <c r="D767" s="5" t="s">
        <v>29</v>
      </c>
      <c r="E767" s="17">
        <v>378864.98</v>
      </c>
      <c r="F767" s="18">
        <v>48887</v>
      </c>
      <c r="G767" s="19">
        <v>95</v>
      </c>
      <c r="H767" s="22">
        <v>1000</v>
      </c>
      <c r="I767" s="5" t="str">
        <f t="shared" si="12"/>
        <v>26091902</v>
      </c>
      <c r="J767" s="5" t="s">
        <v>14</v>
      </c>
      <c r="K767" s="5" t="s">
        <v>15</v>
      </c>
      <c r="L767" s="14">
        <v>456</v>
      </c>
    </row>
    <row r="768" spans="1:12" ht="17" x14ac:dyDescent="0.2">
      <c r="A768" s="5" t="s">
        <v>1867</v>
      </c>
      <c r="B768" s="5" t="s">
        <v>31</v>
      </c>
      <c r="C768" s="5" t="s">
        <v>18</v>
      </c>
      <c r="D768" s="5" t="s">
        <v>12</v>
      </c>
      <c r="E768" s="17">
        <v>522068.53</v>
      </c>
      <c r="F768" s="18">
        <v>68867</v>
      </c>
      <c r="G768" s="19">
        <v>129</v>
      </c>
      <c r="H768" s="22">
        <v>1000</v>
      </c>
      <c r="I768" s="5" t="str">
        <f t="shared" si="12"/>
        <v>26091902</v>
      </c>
      <c r="J768" s="5" t="s">
        <v>14</v>
      </c>
      <c r="K768" s="5" t="s">
        <v>27</v>
      </c>
      <c r="L768" s="14">
        <v>619.20000000000005</v>
      </c>
    </row>
    <row r="769" spans="1:12" ht="17" x14ac:dyDescent="0.2">
      <c r="A769" s="5" t="s">
        <v>1868</v>
      </c>
      <c r="B769" s="5" t="s">
        <v>24</v>
      </c>
      <c r="C769" s="5" t="s">
        <v>18</v>
      </c>
      <c r="D769" s="5" t="s">
        <v>33</v>
      </c>
      <c r="E769" s="17">
        <v>713029.48</v>
      </c>
      <c r="F769" s="18">
        <v>12062</v>
      </c>
      <c r="G769" s="19">
        <v>63</v>
      </c>
      <c r="H769" s="22">
        <v>1000</v>
      </c>
      <c r="I769" s="5" t="str">
        <f t="shared" si="12"/>
        <v>26091902</v>
      </c>
      <c r="J769" s="5" t="s">
        <v>26</v>
      </c>
      <c r="K769" s="5" t="s">
        <v>15</v>
      </c>
      <c r="L769" s="14">
        <v>302.39999999999998</v>
      </c>
    </row>
    <row r="770" spans="1:12" ht="17" x14ac:dyDescent="0.2">
      <c r="A770" s="5" t="s">
        <v>1869</v>
      </c>
      <c r="B770" s="5" t="s">
        <v>17</v>
      </c>
      <c r="C770" s="5" t="s">
        <v>25</v>
      </c>
      <c r="D770" s="5" t="s">
        <v>33</v>
      </c>
      <c r="E770" s="17">
        <v>851359.27</v>
      </c>
      <c r="F770" s="18">
        <v>59230</v>
      </c>
      <c r="G770" s="19">
        <v>107</v>
      </c>
      <c r="H770" s="22">
        <v>1000</v>
      </c>
      <c r="I770" s="5" t="str">
        <f t="shared" si="12"/>
        <v>26091902</v>
      </c>
      <c r="J770" s="5" t="s">
        <v>14</v>
      </c>
      <c r="K770" s="5" t="s">
        <v>27</v>
      </c>
      <c r="L770" s="14">
        <v>245076091</v>
      </c>
    </row>
    <row r="771" spans="1:12" ht="17" x14ac:dyDescent="0.2">
      <c r="A771" s="5" t="s">
        <v>1870</v>
      </c>
      <c r="B771" s="5" t="s">
        <v>17</v>
      </c>
      <c r="C771" s="5" t="s">
        <v>18</v>
      </c>
      <c r="D771" s="5" t="s">
        <v>19</v>
      </c>
      <c r="E771" s="17">
        <v>566013.38</v>
      </c>
      <c r="F771" s="18">
        <v>59586</v>
      </c>
      <c r="G771" s="19">
        <v>72</v>
      </c>
      <c r="H771" s="22">
        <v>1000</v>
      </c>
      <c r="I771" s="5" t="str">
        <f t="shared" si="12"/>
        <v>26091902</v>
      </c>
      <c r="J771" s="5" t="s">
        <v>14</v>
      </c>
      <c r="K771" s="5" t="s">
        <v>15</v>
      </c>
      <c r="L771" s="14">
        <v>91198362</v>
      </c>
    </row>
    <row r="772" spans="1:12" ht="17" x14ac:dyDescent="0.2">
      <c r="A772" s="5" t="s">
        <v>1871</v>
      </c>
      <c r="B772" s="5" t="s">
        <v>10</v>
      </c>
      <c r="C772" s="5" t="s">
        <v>18</v>
      </c>
      <c r="D772" s="5" t="s">
        <v>19</v>
      </c>
      <c r="E772" s="17">
        <v>263814.01</v>
      </c>
      <c r="F772" s="18">
        <v>79699</v>
      </c>
      <c r="G772" s="19">
        <v>65</v>
      </c>
      <c r="H772" s="22">
        <v>1000</v>
      </c>
      <c r="I772" s="5" t="str">
        <f t="shared" si="12"/>
        <v>26091902</v>
      </c>
      <c r="J772" s="5" t="s">
        <v>14</v>
      </c>
      <c r="K772" s="5" t="s">
        <v>22</v>
      </c>
      <c r="L772" s="14">
        <v>34882656</v>
      </c>
    </row>
    <row r="773" spans="1:12" ht="17" x14ac:dyDescent="0.2">
      <c r="A773" s="5" t="s">
        <v>1872</v>
      </c>
      <c r="B773" s="5" t="s">
        <v>17</v>
      </c>
      <c r="C773" s="5" t="s">
        <v>18</v>
      </c>
      <c r="D773" s="5" t="s">
        <v>19</v>
      </c>
      <c r="E773" s="17">
        <v>531889.66</v>
      </c>
      <c r="F773" s="18">
        <v>25134</v>
      </c>
      <c r="G773" s="19">
        <v>67</v>
      </c>
      <c r="H773" s="22">
        <v>1000</v>
      </c>
      <c r="I773" s="5" t="str">
        <f t="shared" si="12"/>
        <v>26091902</v>
      </c>
      <c r="J773" s="5" t="s">
        <v>14</v>
      </c>
      <c r="K773" s="5" t="s">
        <v>15</v>
      </c>
      <c r="L773" s="14">
        <v>321.60000000000002</v>
      </c>
    </row>
    <row r="774" spans="1:12" ht="17" x14ac:dyDescent="0.2">
      <c r="A774" s="5" t="s">
        <v>1873</v>
      </c>
      <c r="B774" s="5" t="s">
        <v>31</v>
      </c>
      <c r="C774" s="5" t="s">
        <v>18</v>
      </c>
      <c r="D774" s="5" t="s">
        <v>33</v>
      </c>
      <c r="E774" s="17">
        <v>416016.26</v>
      </c>
      <c r="F774" s="18">
        <v>0</v>
      </c>
      <c r="G774" s="19">
        <v>61</v>
      </c>
      <c r="H774" s="22">
        <v>1000</v>
      </c>
      <c r="I774" s="5" t="str">
        <f t="shared" ref="I774:I837" si="13">TEXT($H774,"ddmmyyyy")</f>
        <v>26091902</v>
      </c>
      <c r="J774" s="5" t="s">
        <v>14</v>
      </c>
      <c r="K774" s="5" t="s">
        <v>15</v>
      </c>
      <c r="L774" s="14">
        <v>292.8</v>
      </c>
    </row>
    <row r="775" spans="1:12" ht="17" x14ac:dyDescent="0.2">
      <c r="A775" s="5" t="s">
        <v>1874</v>
      </c>
      <c r="B775" s="5" t="s">
        <v>31</v>
      </c>
      <c r="C775" s="5" t="s">
        <v>18</v>
      </c>
      <c r="D775" s="5" t="s">
        <v>33</v>
      </c>
      <c r="E775" s="17">
        <v>223734.78</v>
      </c>
      <c r="F775" s="18">
        <v>0</v>
      </c>
      <c r="G775" s="19">
        <v>61</v>
      </c>
      <c r="H775" s="22">
        <v>1000</v>
      </c>
      <c r="I775" s="5" t="str">
        <f t="shared" si="13"/>
        <v>26091902</v>
      </c>
      <c r="J775" s="5" t="s">
        <v>14</v>
      </c>
      <c r="K775" s="5" t="s">
        <v>15</v>
      </c>
      <c r="L775" s="14">
        <v>292.8</v>
      </c>
    </row>
    <row r="776" spans="1:12" ht="17" x14ac:dyDescent="0.2">
      <c r="A776" s="5" t="s">
        <v>1875</v>
      </c>
      <c r="B776" s="5" t="s">
        <v>24</v>
      </c>
      <c r="C776" s="5" t="s">
        <v>25</v>
      </c>
      <c r="D776" s="5" t="s">
        <v>33</v>
      </c>
      <c r="E776" s="17">
        <v>346012.3</v>
      </c>
      <c r="F776" s="18">
        <v>0</v>
      </c>
      <c r="G776" s="19">
        <v>100</v>
      </c>
      <c r="H776" s="11">
        <v>36526</v>
      </c>
      <c r="I776" s="11" t="str">
        <f t="shared" si="13"/>
        <v>01012000</v>
      </c>
      <c r="J776" s="5" t="s">
        <v>14</v>
      </c>
      <c r="K776" s="5" t="s">
        <v>27</v>
      </c>
      <c r="L776" s="14">
        <v>720</v>
      </c>
    </row>
    <row r="777" spans="1:12" ht="17" x14ac:dyDescent="0.2">
      <c r="A777" s="5" t="s">
        <v>1876</v>
      </c>
      <c r="B777" s="5" t="s">
        <v>24</v>
      </c>
      <c r="C777" s="5" t="s">
        <v>25</v>
      </c>
      <c r="D777" s="5" t="s">
        <v>19</v>
      </c>
      <c r="E777" s="17">
        <v>1600550.51</v>
      </c>
      <c r="F777" s="18">
        <v>44901</v>
      </c>
      <c r="G777" s="19">
        <v>70</v>
      </c>
      <c r="H777" s="11">
        <v>36557</v>
      </c>
      <c r="I777" s="11" t="str">
        <f t="shared" si="13"/>
        <v>01022000</v>
      </c>
      <c r="J777" s="5" t="s">
        <v>14</v>
      </c>
      <c r="K777" s="5" t="s">
        <v>15</v>
      </c>
      <c r="L777" s="14">
        <v>460806124</v>
      </c>
    </row>
    <row r="778" spans="1:12" ht="17" x14ac:dyDescent="0.2">
      <c r="A778" s="5" t="s">
        <v>1877</v>
      </c>
      <c r="B778" s="5" t="s">
        <v>17</v>
      </c>
      <c r="C778" s="5" t="s">
        <v>18</v>
      </c>
      <c r="D778" s="5" t="s">
        <v>19</v>
      </c>
      <c r="E778" s="17">
        <v>698660.37</v>
      </c>
      <c r="F778" s="18">
        <v>0</v>
      </c>
      <c r="G778" s="19">
        <v>93</v>
      </c>
      <c r="H778" s="22">
        <v>1000</v>
      </c>
      <c r="I778" s="5" t="str">
        <f t="shared" si="13"/>
        <v>26091902</v>
      </c>
      <c r="J778" s="5" t="s">
        <v>14</v>
      </c>
      <c r="K778" s="5" t="s">
        <v>15</v>
      </c>
      <c r="L778" s="14">
        <v>149269407</v>
      </c>
    </row>
    <row r="779" spans="1:12" ht="17" x14ac:dyDescent="0.2">
      <c r="A779" s="5" t="s">
        <v>1878</v>
      </c>
      <c r="B779" s="5" t="s">
        <v>31</v>
      </c>
      <c r="C779" s="5" t="s">
        <v>18</v>
      </c>
      <c r="D779" s="5" t="s">
        <v>19</v>
      </c>
      <c r="E779" s="17">
        <v>882696.15</v>
      </c>
      <c r="F779" s="18">
        <v>28463</v>
      </c>
      <c r="G779" s="19">
        <v>113</v>
      </c>
      <c r="H779" s="11">
        <v>36557</v>
      </c>
      <c r="I779" s="11" t="str">
        <f t="shared" si="13"/>
        <v>01022000</v>
      </c>
      <c r="J779" s="5" t="s">
        <v>14</v>
      </c>
      <c r="K779" s="5" t="s">
        <v>27</v>
      </c>
      <c r="L779" s="14">
        <v>324317667</v>
      </c>
    </row>
    <row r="780" spans="1:12" ht="17" x14ac:dyDescent="0.2">
      <c r="A780" s="5" t="s">
        <v>1879</v>
      </c>
      <c r="B780" s="5" t="s">
        <v>21</v>
      </c>
      <c r="C780" s="5" t="s">
        <v>18</v>
      </c>
      <c r="D780" s="5" t="s">
        <v>19</v>
      </c>
      <c r="E780" s="17">
        <v>472686.93</v>
      </c>
      <c r="F780" s="18">
        <v>13037</v>
      </c>
      <c r="G780" s="19">
        <v>124</v>
      </c>
      <c r="H780" s="22">
        <v>1000</v>
      </c>
      <c r="I780" s="5" t="str">
        <f t="shared" si="13"/>
        <v>26091902</v>
      </c>
      <c r="J780" s="5" t="s">
        <v>14</v>
      </c>
      <c r="K780" s="5" t="s">
        <v>27</v>
      </c>
      <c r="L780" s="14">
        <v>839348464</v>
      </c>
    </row>
    <row r="781" spans="1:12" ht="17" x14ac:dyDescent="0.2">
      <c r="A781" s="5" t="s">
        <v>1880</v>
      </c>
      <c r="B781" s="5" t="s">
        <v>24</v>
      </c>
      <c r="C781" s="5" t="s">
        <v>25</v>
      </c>
      <c r="D781" s="5" t="s">
        <v>29</v>
      </c>
      <c r="E781" s="17">
        <v>2744347.48</v>
      </c>
      <c r="F781" s="18">
        <v>82320</v>
      </c>
      <c r="G781" s="19">
        <v>99</v>
      </c>
      <c r="H781" s="11">
        <v>36526</v>
      </c>
      <c r="I781" s="11" t="str">
        <f t="shared" si="13"/>
        <v>01012000</v>
      </c>
      <c r="J781" s="5" t="s">
        <v>14</v>
      </c>
      <c r="K781" s="5" t="s">
        <v>15</v>
      </c>
      <c r="L781" s="14">
        <v>475.2</v>
      </c>
    </row>
    <row r="782" spans="1:12" ht="17" x14ac:dyDescent="0.2">
      <c r="A782" s="5" t="s">
        <v>1881</v>
      </c>
      <c r="B782" s="5" t="s">
        <v>24</v>
      </c>
      <c r="C782" s="5" t="s">
        <v>18</v>
      </c>
      <c r="D782" s="5" t="s">
        <v>19</v>
      </c>
      <c r="E782" s="17">
        <v>724731.35</v>
      </c>
      <c r="F782" s="18">
        <v>0</v>
      </c>
      <c r="G782" s="19">
        <v>104</v>
      </c>
      <c r="H782" s="22">
        <v>1000</v>
      </c>
      <c r="I782" s="5" t="str">
        <f t="shared" si="13"/>
        <v>26091902</v>
      </c>
      <c r="J782" s="5" t="s">
        <v>14</v>
      </c>
      <c r="K782" s="5" t="s">
        <v>27</v>
      </c>
      <c r="L782" s="14">
        <v>499.2</v>
      </c>
    </row>
    <row r="783" spans="1:12" ht="17" x14ac:dyDescent="0.2">
      <c r="A783" s="5" t="s">
        <v>1882</v>
      </c>
      <c r="B783" s="5" t="s">
        <v>31</v>
      </c>
      <c r="C783" s="5" t="s">
        <v>18</v>
      </c>
      <c r="D783" s="5" t="s">
        <v>33</v>
      </c>
      <c r="E783" s="17">
        <v>513785.21</v>
      </c>
      <c r="F783" s="18">
        <v>78460</v>
      </c>
      <c r="G783" s="19">
        <v>64</v>
      </c>
      <c r="H783" s="22">
        <v>1000</v>
      </c>
      <c r="I783" s="5" t="str">
        <f t="shared" si="13"/>
        <v>26091902</v>
      </c>
      <c r="J783" s="5" t="s">
        <v>14</v>
      </c>
      <c r="K783" s="5" t="s">
        <v>15</v>
      </c>
      <c r="L783" s="14">
        <v>203568733</v>
      </c>
    </row>
    <row r="784" spans="1:12" ht="17" x14ac:dyDescent="0.2">
      <c r="A784" s="5" t="s">
        <v>1883</v>
      </c>
      <c r="B784" s="5" t="s">
        <v>21</v>
      </c>
      <c r="C784" s="5" t="s">
        <v>25</v>
      </c>
      <c r="D784" s="5" t="s">
        <v>33</v>
      </c>
      <c r="E784" s="17">
        <v>273905.71999999997</v>
      </c>
      <c r="F784" s="18">
        <v>0</v>
      </c>
      <c r="G784" s="19">
        <v>92</v>
      </c>
      <c r="H784" s="11">
        <v>36617</v>
      </c>
      <c r="I784" s="11" t="str">
        <f t="shared" si="13"/>
        <v>01042000</v>
      </c>
      <c r="J784" s="5" t="s">
        <v>14</v>
      </c>
      <c r="K784" s="5" t="s">
        <v>22</v>
      </c>
      <c r="L784" s="14">
        <v>657290491</v>
      </c>
    </row>
    <row r="785" spans="1:12" ht="17" x14ac:dyDescent="0.2">
      <c r="A785" s="5" t="s">
        <v>1884</v>
      </c>
      <c r="B785" s="5" t="s">
        <v>24</v>
      </c>
      <c r="C785" s="5" t="s">
        <v>25</v>
      </c>
      <c r="D785" s="5" t="s">
        <v>33</v>
      </c>
      <c r="E785" s="17">
        <v>509279.39</v>
      </c>
      <c r="F785" s="18">
        <v>46922</v>
      </c>
      <c r="G785" s="19">
        <v>64</v>
      </c>
      <c r="H785" s="22">
        <v>1000</v>
      </c>
      <c r="I785" s="5" t="str">
        <f t="shared" si="13"/>
        <v>26091902</v>
      </c>
      <c r="J785" s="5" t="s">
        <v>26</v>
      </c>
      <c r="K785" s="5" t="s">
        <v>22</v>
      </c>
      <c r="L785" s="14">
        <v>403385123</v>
      </c>
    </row>
    <row r="786" spans="1:12" ht="17" x14ac:dyDescent="0.2">
      <c r="A786" s="5" t="s">
        <v>1885</v>
      </c>
      <c r="B786" s="5" t="s">
        <v>24</v>
      </c>
      <c r="C786" s="5" t="s">
        <v>25</v>
      </c>
      <c r="D786" s="5" t="s">
        <v>33</v>
      </c>
      <c r="E786" s="17">
        <v>579982.68000000005</v>
      </c>
      <c r="F786" s="18">
        <v>60689</v>
      </c>
      <c r="G786" s="19">
        <v>74</v>
      </c>
      <c r="H786" s="22">
        <v>1000</v>
      </c>
      <c r="I786" s="5" t="str">
        <f t="shared" si="13"/>
        <v>26091902</v>
      </c>
      <c r="J786" s="5" t="s">
        <v>26</v>
      </c>
      <c r="K786" s="5" t="s">
        <v>15</v>
      </c>
      <c r="L786" s="14">
        <v>5746657</v>
      </c>
    </row>
    <row r="787" spans="1:12" ht="17" x14ac:dyDescent="0.2">
      <c r="A787" s="5" t="s">
        <v>1886</v>
      </c>
      <c r="B787" s="5" t="s">
        <v>21</v>
      </c>
      <c r="C787" s="5" t="s">
        <v>18</v>
      </c>
      <c r="D787" s="5" t="s">
        <v>12</v>
      </c>
      <c r="E787" s="17">
        <v>550706.31999999995</v>
      </c>
      <c r="F787" s="18">
        <v>0</v>
      </c>
      <c r="G787" s="19">
        <v>71</v>
      </c>
      <c r="H787" s="22">
        <v>1000</v>
      </c>
      <c r="I787" s="5" t="str">
        <f t="shared" si="13"/>
        <v>26091902</v>
      </c>
      <c r="J787" s="5" t="s">
        <v>14</v>
      </c>
      <c r="K787" s="5" t="s">
        <v>15</v>
      </c>
      <c r="L787" s="14">
        <v>340.8</v>
      </c>
    </row>
    <row r="788" spans="1:12" ht="17" x14ac:dyDescent="0.2">
      <c r="A788" s="5" t="s">
        <v>1887</v>
      </c>
      <c r="B788" s="5" t="s">
        <v>31</v>
      </c>
      <c r="C788" s="5" t="s">
        <v>18</v>
      </c>
      <c r="D788" s="5" t="s">
        <v>33</v>
      </c>
      <c r="E788" s="17">
        <v>1048491.54</v>
      </c>
      <c r="F788" s="18">
        <v>61108</v>
      </c>
      <c r="G788" s="19">
        <v>89</v>
      </c>
      <c r="H788" s="22">
        <v>1000</v>
      </c>
      <c r="I788" s="5" t="str">
        <f t="shared" si="13"/>
        <v>26091902</v>
      </c>
      <c r="J788" s="5" t="s">
        <v>14</v>
      </c>
      <c r="K788" s="5" t="s">
        <v>15</v>
      </c>
      <c r="L788" s="14">
        <v>49451117</v>
      </c>
    </row>
    <row r="789" spans="1:12" ht="17" x14ac:dyDescent="0.2">
      <c r="A789" s="5" t="s">
        <v>1888</v>
      </c>
      <c r="B789" s="5" t="s">
        <v>17</v>
      </c>
      <c r="C789" s="5" t="s">
        <v>25</v>
      </c>
      <c r="D789" s="5" t="s">
        <v>19</v>
      </c>
      <c r="E789" s="17">
        <v>850128</v>
      </c>
      <c r="F789" s="18">
        <v>98003</v>
      </c>
      <c r="G789" s="19">
        <v>107</v>
      </c>
      <c r="H789" s="22">
        <v>1000</v>
      </c>
      <c r="I789" s="5" t="str">
        <f t="shared" si="13"/>
        <v>26091902</v>
      </c>
      <c r="J789" s="5" t="s">
        <v>14</v>
      </c>
      <c r="K789" s="5" t="s">
        <v>27</v>
      </c>
      <c r="L789" s="14">
        <v>449408637</v>
      </c>
    </row>
    <row r="790" spans="1:12" ht="17" x14ac:dyDescent="0.2">
      <c r="A790" s="5" t="s">
        <v>1889</v>
      </c>
      <c r="B790" s="5" t="s">
        <v>10</v>
      </c>
      <c r="C790" s="5" t="s">
        <v>18</v>
      </c>
      <c r="D790" s="5" t="s">
        <v>29</v>
      </c>
      <c r="E790" s="17">
        <v>293598.83</v>
      </c>
      <c r="F790" s="18">
        <v>73847</v>
      </c>
      <c r="G790" s="19">
        <v>73</v>
      </c>
      <c r="H790" s="11">
        <v>36526</v>
      </c>
      <c r="I790" s="11" t="str">
        <f t="shared" si="13"/>
        <v>01012000</v>
      </c>
      <c r="J790" s="5" t="s">
        <v>14</v>
      </c>
      <c r="K790" s="5" t="s">
        <v>22</v>
      </c>
      <c r="L790" s="14">
        <v>350.4</v>
      </c>
    </row>
    <row r="791" spans="1:12" ht="17" x14ac:dyDescent="0.2">
      <c r="A791" s="5" t="s">
        <v>1890</v>
      </c>
      <c r="B791" s="5" t="s">
        <v>17</v>
      </c>
      <c r="C791" s="5" t="s">
        <v>18</v>
      </c>
      <c r="D791" s="5" t="s">
        <v>29</v>
      </c>
      <c r="E791" s="17">
        <v>650339.69999999995</v>
      </c>
      <c r="F791" s="18">
        <v>22081</v>
      </c>
      <c r="G791" s="19">
        <v>84</v>
      </c>
      <c r="H791" s="22">
        <v>1000</v>
      </c>
      <c r="I791" s="5" t="str">
        <f t="shared" si="13"/>
        <v>26091902</v>
      </c>
      <c r="J791" s="5" t="s">
        <v>14</v>
      </c>
      <c r="K791" s="5" t="s">
        <v>22</v>
      </c>
      <c r="L791" s="14">
        <v>451670309</v>
      </c>
    </row>
    <row r="792" spans="1:12" ht="17" x14ac:dyDescent="0.2">
      <c r="A792" s="5" t="s">
        <v>1891</v>
      </c>
      <c r="B792" s="5" t="s">
        <v>21</v>
      </c>
      <c r="C792" s="5" t="s">
        <v>25</v>
      </c>
      <c r="D792" s="5" t="s">
        <v>29</v>
      </c>
      <c r="E792" s="17">
        <v>4680522.3099999996</v>
      </c>
      <c r="F792" s="18">
        <v>83006</v>
      </c>
      <c r="G792" s="19">
        <v>235</v>
      </c>
      <c r="H792" s="11">
        <v>36526</v>
      </c>
      <c r="I792" s="11" t="str">
        <f t="shared" si="13"/>
        <v>01012000</v>
      </c>
      <c r="J792" s="5" t="s">
        <v>14</v>
      </c>
      <c r="K792" s="5" t="s">
        <v>60</v>
      </c>
      <c r="L792" s="14">
        <v>1065049894</v>
      </c>
    </row>
    <row r="793" spans="1:12" ht="17" x14ac:dyDescent="0.2">
      <c r="A793" s="5" t="s">
        <v>1892</v>
      </c>
      <c r="B793" s="5" t="s">
        <v>17</v>
      </c>
      <c r="C793" s="5" t="s">
        <v>18</v>
      </c>
      <c r="D793" s="5" t="s">
        <v>33</v>
      </c>
      <c r="E793" s="17">
        <v>483471.05</v>
      </c>
      <c r="F793" s="18">
        <v>38713</v>
      </c>
      <c r="G793" s="19">
        <v>66</v>
      </c>
      <c r="H793" s="11">
        <v>36617</v>
      </c>
      <c r="I793" s="11" t="str">
        <f t="shared" si="13"/>
        <v>01042000</v>
      </c>
      <c r="J793" s="5" t="s">
        <v>26</v>
      </c>
      <c r="K793" s="5" t="s">
        <v>15</v>
      </c>
      <c r="L793" s="14">
        <v>316.8</v>
      </c>
    </row>
    <row r="794" spans="1:12" ht="17" x14ac:dyDescent="0.2">
      <c r="A794" s="5" t="s">
        <v>1893</v>
      </c>
      <c r="B794" s="5" t="s">
        <v>31</v>
      </c>
      <c r="C794" s="5" t="s">
        <v>18</v>
      </c>
      <c r="D794" s="5" t="s">
        <v>33</v>
      </c>
      <c r="E794" s="17">
        <v>257532.37</v>
      </c>
      <c r="F794" s="18">
        <v>28700</v>
      </c>
      <c r="G794" s="19">
        <v>68</v>
      </c>
      <c r="H794" s="11">
        <v>36586</v>
      </c>
      <c r="I794" s="11" t="str">
        <f t="shared" si="13"/>
        <v>01032000</v>
      </c>
      <c r="J794" s="5" t="s">
        <v>14</v>
      </c>
      <c r="K794" s="5" t="s">
        <v>15</v>
      </c>
      <c r="L794" s="14">
        <v>326.39999999999998</v>
      </c>
    </row>
    <row r="795" spans="1:12" ht="17" x14ac:dyDescent="0.2">
      <c r="A795" s="5" t="s">
        <v>1894</v>
      </c>
      <c r="B795" s="5" t="s">
        <v>24</v>
      </c>
      <c r="C795" s="5" t="s">
        <v>18</v>
      </c>
      <c r="D795" s="5" t="s">
        <v>12</v>
      </c>
      <c r="E795" s="17">
        <v>3711165.95</v>
      </c>
      <c r="F795" s="18">
        <v>61552</v>
      </c>
      <c r="G795" s="19">
        <v>115</v>
      </c>
      <c r="H795" s="22">
        <v>1000</v>
      </c>
      <c r="I795" s="5" t="str">
        <f t="shared" si="13"/>
        <v>26091902</v>
      </c>
      <c r="J795" s="5" t="s">
        <v>14</v>
      </c>
      <c r="K795" s="5" t="s">
        <v>27</v>
      </c>
      <c r="L795" s="14">
        <v>12252847</v>
      </c>
    </row>
    <row r="796" spans="1:12" ht="17" x14ac:dyDescent="0.2">
      <c r="A796" s="5" t="s">
        <v>1895</v>
      </c>
      <c r="B796" s="5" t="s">
        <v>21</v>
      </c>
      <c r="C796" s="5" t="s">
        <v>25</v>
      </c>
      <c r="D796" s="5" t="s">
        <v>33</v>
      </c>
      <c r="E796" s="17">
        <v>437119.04</v>
      </c>
      <c r="F796" s="18">
        <v>56718</v>
      </c>
      <c r="G796" s="19">
        <v>113</v>
      </c>
      <c r="H796" s="11">
        <v>36526</v>
      </c>
      <c r="I796" s="11" t="str">
        <f t="shared" si="13"/>
        <v>01012000</v>
      </c>
      <c r="J796" s="5" t="s">
        <v>14</v>
      </c>
      <c r="K796" s="5" t="s">
        <v>27</v>
      </c>
      <c r="L796" s="14">
        <v>542.4</v>
      </c>
    </row>
    <row r="797" spans="1:12" ht="17" x14ac:dyDescent="0.2">
      <c r="A797" s="5" t="s">
        <v>1896</v>
      </c>
      <c r="B797" s="5" t="s">
        <v>31</v>
      </c>
      <c r="C797" s="5" t="s">
        <v>25</v>
      </c>
      <c r="D797" s="5" t="s">
        <v>75</v>
      </c>
      <c r="E797" s="17">
        <v>1679633.6</v>
      </c>
      <c r="F797" s="18">
        <v>66776</v>
      </c>
      <c r="G797" s="19">
        <v>71</v>
      </c>
      <c r="H797" s="22">
        <v>1000</v>
      </c>
      <c r="I797" s="5" t="str">
        <f t="shared" si="13"/>
        <v>26091902</v>
      </c>
      <c r="J797" s="5" t="s">
        <v>26</v>
      </c>
      <c r="K797" s="5" t="s">
        <v>15</v>
      </c>
      <c r="L797" s="14">
        <v>131808343</v>
      </c>
    </row>
    <row r="798" spans="1:12" ht="17" x14ac:dyDescent="0.2">
      <c r="A798" s="5" t="s">
        <v>1897</v>
      </c>
      <c r="B798" s="5" t="s">
        <v>24</v>
      </c>
      <c r="C798" s="5" t="s">
        <v>25</v>
      </c>
      <c r="D798" s="5" t="s">
        <v>29</v>
      </c>
      <c r="E798" s="17">
        <v>798850.64</v>
      </c>
      <c r="F798" s="18">
        <v>58268</v>
      </c>
      <c r="G798" s="19">
        <v>67</v>
      </c>
      <c r="H798" s="22">
        <v>1000</v>
      </c>
      <c r="I798" s="5" t="str">
        <f t="shared" si="13"/>
        <v>26091902</v>
      </c>
      <c r="J798" s="5" t="s">
        <v>26</v>
      </c>
      <c r="K798" s="5" t="s">
        <v>22</v>
      </c>
      <c r="L798" s="14">
        <v>228641342</v>
      </c>
    </row>
    <row r="799" spans="1:12" ht="17" x14ac:dyDescent="0.2">
      <c r="A799" s="5" t="s">
        <v>1898</v>
      </c>
      <c r="B799" s="5" t="s">
        <v>24</v>
      </c>
      <c r="C799" s="5" t="s">
        <v>25</v>
      </c>
      <c r="D799" s="5" t="s">
        <v>33</v>
      </c>
      <c r="E799" s="17">
        <v>226984.11</v>
      </c>
      <c r="F799" s="18">
        <v>0</v>
      </c>
      <c r="G799" s="19">
        <v>68</v>
      </c>
      <c r="H799" s="22">
        <v>1000</v>
      </c>
      <c r="I799" s="5" t="str">
        <f t="shared" si="13"/>
        <v>26091902</v>
      </c>
      <c r="J799" s="5" t="s">
        <v>14</v>
      </c>
      <c r="K799" s="5" t="s">
        <v>15</v>
      </c>
      <c r="L799" s="14">
        <v>542016902</v>
      </c>
    </row>
    <row r="800" spans="1:12" ht="17" x14ac:dyDescent="0.2">
      <c r="A800" s="5" t="s">
        <v>1899</v>
      </c>
      <c r="B800" s="5" t="s">
        <v>24</v>
      </c>
      <c r="C800" s="5" t="s">
        <v>25</v>
      </c>
      <c r="D800" s="5" t="s">
        <v>75</v>
      </c>
      <c r="E800" s="17">
        <v>499147.2</v>
      </c>
      <c r="F800" s="18">
        <v>12608</v>
      </c>
      <c r="G800" s="19">
        <v>66</v>
      </c>
      <c r="H800" s="11">
        <v>36526</v>
      </c>
      <c r="I800" s="11" t="str">
        <f t="shared" si="13"/>
        <v>01012000</v>
      </c>
      <c r="J800" s="5" t="s">
        <v>14</v>
      </c>
      <c r="K800" s="5" t="s">
        <v>15</v>
      </c>
      <c r="L800" s="14">
        <v>214866605</v>
      </c>
    </row>
    <row r="801" spans="1:12" ht="17" x14ac:dyDescent="0.2">
      <c r="A801" s="5" t="s">
        <v>1900</v>
      </c>
      <c r="B801" s="5" t="s">
        <v>24</v>
      </c>
      <c r="C801" s="5" t="s">
        <v>25</v>
      </c>
      <c r="D801" s="5" t="s">
        <v>12</v>
      </c>
      <c r="E801" s="17">
        <v>292193.09000000003</v>
      </c>
      <c r="F801" s="18">
        <v>63499</v>
      </c>
      <c r="G801" s="19">
        <v>73</v>
      </c>
      <c r="H801" s="22">
        <v>1000</v>
      </c>
      <c r="I801" s="5" t="str">
        <f t="shared" si="13"/>
        <v>26091902</v>
      </c>
      <c r="J801" s="5" t="s">
        <v>14</v>
      </c>
      <c r="K801" s="5" t="s">
        <v>15</v>
      </c>
      <c r="L801" s="14">
        <v>278964095</v>
      </c>
    </row>
    <row r="802" spans="1:12" ht="17" x14ac:dyDescent="0.2">
      <c r="A802" s="5" t="s">
        <v>1901</v>
      </c>
      <c r="B802" s="5" t="s">
        <v>31</v>
      </c>
      <c r="C802" s="5" t="s">
        <v>25</v>
      </c>
      <c r="D802" s="5" t="s">
        <v>29</v>
      </c>
      <c r="E802" s="17">
        <v>761319.31</v>
      </c>
      <c r="F802" s="18">
        <v>36247</v>
      </c>
      <c r="G802" s="19">
        <v>96</v>
      </c>
      <c r="H802" s="22">
        <v>1000</v>
      </c>
      <c r="I802" s="5" t="str">
        <f t="shared" si="13"/>
        <v>26091902</v>
      </c>
      <c r="J802" s="5" t="s">
        <v>26</v>
      </c>
      <c r="K802" s="5" t="s">
        <v>15</v>
      </c>
      <c r="L802" s="14">
        <v>329522858</v>
      </c>
    </row>
    <row r="803" spans="1:12" ht="17" x14ac:dyDescent="0.2">
      <c r="A803" s="5" t="s">
        <v>1902</v>
      </c>
      <c r="B803" s="5" t="s">
        <v>24</v>
      </c>
      <c r="C803" s="5" t="s">
        <v>18</v>
      </c>
      <c r="D803" s="5" t="s">
        <v>12</v>
      </c>
      <c r="E803" s="17">
        <v>582740.97</v>
      </c>
      <c r="F803" s="18">
        <v>30228</v>
      </c>
      <c r="G803" s="19">
        <v>73</v>
      </c>
      <c r="H803" s="22">
        <v>1000</v>
      </c>
      <c r="I803" s="5" t="str">
        <f t="shared" si="13"/>
        <v>26091902</v>
      </c>
      <c r="J803" s="5" t="s">
        <v>14</v>
      </c>
      <c r="K803" s="5" t="s">
        <v>15</v>
      </c>
      <c r="L803" s="14">
        <v>163345647</v>
      </c>
    </row>
    <row r="804" spans="1:12" ht="17" x14ac:dyDescent="0.2">
      <c r="A804" s="5" t="s">
        <v>1903</v>
      </c>
      <c r="B804" s="5" t="s">
        <v>31</v>
      </c>
      <c r="C804" s="5" t="s">
        <v>18</v>
      </c>
      <c r="D804" s="5" t="s">
        <v>33</v>
      </c>
      <c r="E804" s="17">
        <v>260064.12</v>
      </c>
      <c r="F804" s="18">
        <v>0</v>
      </c>
      <c r="G804" s="19">
        <v>74</v>
      </c>
      <c r="H804" s="22">
        <v>1000</v>
      </c>
      <c r="I804" s="5" t="str">
        <f t="shared" si="13"/>
        <v>26091902</v>
      </c>
      <c r="J804" s="5" t="s">
        <v>14</v>
      </c>
      <c r="K804" s="5" t="s">
        <v>22</v>
      </c>
      <c r="L804" s="14">
        <v>501472124</v>
      </c>
    </row>
    <row r="805" spans="1:12" ht="17" x14ac:dyDescent="0.2">
      <c r="A805" s="5" t="s">
        <v>1904</v>
      </c>
      <c r="B805" s="5" t="s">
        <v>24</v>
      </c>
      <c r="C805" s="5" t="s">
        <v>18</v>
      </c>
      <c r="D805" s="5" t="s">
        <v>29</v>
      </c>
      <c r="E805" s="17">
        <v>849146.57</v>
      </c>
      <c r="F805" s="18">
        <v>0</v>
      </c>
      <c r="G805" s="19">
        <v>116</v>
      </c>
      <c r="H805" s="22">
        <v>1000</v>
      </c>
      <c r="I805" s="5" t="str">
        <f t="shared" si="13"/>
        <v>26091902</v>
      </c>
      <c r="J805" s="5" t="s">
        <v>14</v>
      </c>
      <c r="K805" s="5" t="s">
        <v>15</v>
      </c>
      <c r="L805" s="14">
        <v>1193115879</v>
      </c>
    </row>
    <row r="806" spans="1:12" ht="17" x14ac:dyDescent="0.2">
      <c r="A806" s="5" t="s">
        <v>1905</v>
      </c>
      <c r="B806" s="5" t="s">
        <v>17</v>
      </c>
      <c r="C806" s="5" t="s">
        <v>18</v>
      </c>
      <c r="D806" s="5" t="s">
        <v>19</v>
      </c>
      <c r="E806" s="17">
        <v>977873.36</v>
      </c>
      <c r="F806" s="18">
        <v>99364</v>
      </c>
      <c r="G806" s="19">
        <v>121</v>
      </c>
      <c r="H806" s="22">
        <v>1000</v>
      </c>
      <c r="I806" s="5" t="str">
        <f t="shared" si="13"/>
        <v>26091902</v>
      </c>
      <c r="J806" s="5" t="s">
        <v>14</v>
      </c>
      <c r="K806" s="5" t="s">
        <v>73</v>
      </c>
      <c r="L806" s="14">
        <v>580.79999999999995</v>
      </c>
    </row>
    <row r="807" spans="1:12" ht="17" x14ac:dyDescent="0.2">
      <c r="A807" s="5" t="s">
        <v>1906</v>
      </c>
      <c r="B807" s="5" t="s">
        <v>24</v>
      </c>
      <c r="C807" s="5" t="s">
        <v>25</v>
      </c>
      <c r="D807" s="5" t="s">
        <v>19</v>
      </c>
      <c r="E807" s="17">
        <v>2265853.65</v>
      </c>
      <c r="F807" s="18">
        <v>23665</v>
      </c>
      <c r="G807" s="19">
        <v>67</v>
      </c>
      <c r="H807" s="22">
        <v>1000</v>
      </c>
      <c r="I807" s="5" t="str">
        <f t="shared" si="13"/>
        <v>26091902</v>
      </c>
      <c r="J807" s="5" t="s">
        <v>14</v>
      </c>
      <c r="K807" s="5" t="s">
        <v>15</v>
      </c>
      <c r="L807" s="14">
        <v>404817249</v>
      </c>
    </row>
    <row r="808" spans="1:12" ht="17" x14ac:dyDescent="0.2">
      <c r="A808" s="5" t="s">
        <v>1907</v>
      </c>
      <c r="B808" s="5" t="s">
        <v>17</v>
      </c>
      <c r="C808" s="5" t="s">
        <v>18</v>
      </c>
      <c r="D808" s="5" t="s">
        <v>33</v>
      </c>
      <c r="E808" s="17">
        <v>1000402.76</v>
      </c>
      <c r="F808" s="18">
        <v>0</v>
      </c>
      <c r="G808" s="19">
        <v>94</v>
      </c>
      <c r="H808" s="22">
        <v>1000</v>
      </c>
      <c r="I808" s="5" t="str">
        <f t="shared" si="13"/>
        <v>26091902</v>
      </c>
      <c r="J808" s="5" t="s">
        <v>26</v>
      </c>
      <c r="K808" s="5" t="s">
        <v>15</v>
      </c>
      <c r="L808" s="14">
        <v>807168846</v>
      </c>
    </row>
    <row r="809" spans="1:12" ht="17" x14ac:dyDescent="0.2">
      <c r="A809" s="5" t="s">
        <v>1908</v>
      </c>
      <c r="B809" s="5" t="s">
        <v>31</v>
      </c>
      <c r="C809" s="5" t="s">
        <v>25</v>
      </c>
      <c r="D809" s="5" t="s">
        <v>29</v>
      </c>
      <c r="E809" s="17">
        <v>487277.44</v>
      </c>
      <c r="F809" s="18">
        <v>69247</v>
      </c>
      <c r="G809" s="19">
        <v>61</v>
      </c>
      <c r="H809" s="11">
        <v>36526</v>
      </c>
      <c r="I809" s="11" t="str">
        <f t="shared" si="13"/>
        <v>01012000</v>
      </c>
      <c r="J809" s="5" t="s">
        <v>26</v>
      </c>
      <c r="K809" s="5" t="s">
        <v>22</v>
      </c>
      <c r="L809" s="14">
        <v>226522147</v>
      </c>
    </row>
    <row r="810" spans="1:12" ht="17" x14ac:dyDescent="0.2">
      <c r="A810" s="5" t="s">
        <v>1909</v>
      </c>
      <c r="B810" s="5" t="s">
        <v>17</v>
      </c>
      <c r="C810" s="5" t="s">
        <v>18</v>
      </c>
      <c r="D810" s="5" t="s">
        <v>33</v>
      </c>
      <c r="E810" s="17">
        <v>744481.46</v>
      </c>
      <c r="F810" s="18">
        <v>56047</v>
      </c>
      <c r="G810" s="19">
        <v>92</v>
      </c>
      <c r="H810" s="22">
        <v>1000</v>
      </c>
      <c r="I810" s="5" t="str">
        <f t="shared" si="13"/>
        <v>26091902</v>
      </c>
      <c r="J810" s="5" t="s">
        <v>26</v>
      </c>
      <c r="K810" s="5" t="s">
        <v>15</v>
      </c>
      <c r="L810" s="14">
        <v>82733588</v>
      </c>
    </row>
    <row r="811" spans="1:12" ht="17" x14ac:dyDescent="0.2">
      <c r="A811" s="5" t="s">
        <v>1910</v>
      </c>
      <c r="B811" s="5" t="s">
        <v>31</v>
      </c>
      <c r="C811" s="5" t="s">
        <v>25</v>
      </c>
      <c r="D811" s="5" t="s">
        <v>33</v>
      </c>
      <c r="E811" s="17">
        <v>576111.12</v>
      </c>
      <c r="F811" s="18">
        <v>28919</v>
      </c>
      <c r="G811" s="19">
        <v>73</v>
      </c>
      <c r="H811" s="22">
        <v>1000</v>
      </c>
      <c r="I811" s="5" t="str">
        <f t="shared" si="13"/>
        <v>26091902</v>
      </c>
      <c r="J811" s="5" t="s">
        <v>14</v>
      </c>
      <c r="K811" s="5" t="s">
        <v>22</v>
      </c>
      <c r="L811" s="14">
        <v>207828024</v>
      </c>
    </row>
    <row r="812" spans="1:12" ht="17" x14ac:dyDescent="0.2">
      <c r="A812" s="5" t="s">
        <v>1911</v>
      </c>
      <c r="B812" s="5" t="s">
        <v>31</v>
      </c>
      <c r="C812" s="5" t="s">
        <v>18</v>
      </c>
      <c r="D812" s="5" t="s">
        <v>75</v>
      </c>
      <c r="E812" s="17">
        <v>536677.91</v>
      </c>
      <c r="F812" s="18">
        <v>0</v>
      </c>
      <c r="G812" s="19">
        <v>70</v>
      </c>
      <c r="H812" s="22">
        <v>1000</v>
      </c>
      <c r="I812" s="5" t="str">
        <f t="shared" si="13"/>
        <v>26091902</v>
      </c>
      <c r="J812" s="5" t="s">
        <v>14</v>
      </c>
      <c r="K812" s="5" t="s">
        <v>15</v>
      </c>
      <c r="L812" s="14">
        <v>223174067</v>
      </c>
    </row>
    <row r="813" spans="1:12" ht="17" x14ac:dyDescent="0.2">
      <c r="A813" s="5" t="s">
        <v>1912</v>
      </c>
      <c r="B813" s="5" t="s">
        <v>31</v>
      </c>
      <c r="C813" s="5" t="s">
        <v>18</v>
      </c>
      <c r="D813" s="5" t="s">
        <v>33</v>
      </c>
      <c r="E813" s="17">
        <v>625947.78</v>
      </c>
      <c r="F813" s="18">
        <v>0</v>
      </c>
      <c r="G813" s="19">
        <v>83</v>
      </c>
      <c r="H813" s="22">
        <v>1000</v>
      </c>
      <c r="I813" s="5" t="str">
        <f t="shared" si="13"/>
        <v>26091902</v>
      </c>
      <c r="J813" s="5" t="s">
        <v>14</v>
      </c>
      <c r="K813" s="5" t="s">
        <v>15</v>
      </c>
      <c r="L813" s="14">
        <v>254142365</v>
      </c>
    </row>
    <row r="814" spans="1:12" ht="17" x14ac:dyDescent="0.2">
      <c r="A814" s="5" t="s">
        <v>1913</v>
      </c>
      <c r="B814" s="5" t="s">
        <v>17</v>
      </c>
      <c r="C814" s="5" t="s">
        <v>25</v>
      </c>
      <c r="D814" s="5" t="s">
        <v>29</v>
      </c>
      <c r="E814" s="17">
        <v>762358.07</v>
      </c>
      <c r="F814" s="18">
        <v>69900</v>
      </c>
      <c r="G814" s="19">
        <v>64</v>
      </c>
      <c r="H814" s="22">
        <v>1000</v>
      </c>
      <c r="I814" s="5" t="str">
        <f t="shared" si="13"/>
        <v>26091902</v>
      </c>
      <c r="J814" s="5" t="s">
        <v>14</v>
      </c>
      <c r="K814" s="5" t="s">
        <v>22</v>
      </c>
      <c r="L814" s="14">
        <v>33.97</v>
      </c>
    </row>
    <row r="815" spans="1:12" ht="17" x14ac:dyDescent="0.2">
      <c r="A815" s="5" t="s">
        <v>1914</v>
      </c>
      <c r="B815" s="5" t="s">
        <v>24</v>
      </c>
      <c r="C815" s="5" t="s">
        <v>25</v>
      </c>
      <c r="D815" s="5" t="s">
        <v>29</v>
      </c>
      <c r="E815" s="17">
        <v>1096395.72</v>
      </c>
      <c r="F815" s="18">
        <v>55687</v>
      </c>
      <c r="G815" s="19">
        <v>276</v>
      </c>
      <c r="H815" s="22">
        <v>1000</v>
      </c>
      <c r="I815" s="5" t="str">
        <f t="shared" si="13"/>
        <v>26091902</v>
      </c>
      <c r="J815" s="5" t="s">
        <v>14</v>
      </c>
      <c r="K815" s="5" t="s">
        <v>60</v>
      </c>
      <c r="L815" s="14">
        <v>1324.8</v>
      </c>
    </row>
    <row r="816" spans="1:12" ht="17" x14ac:dyDescent="0.2">
      <c r="A816" s="5" t="s">
        <v>1915</v>
      </c>
      <c r="B816" s="5" t="s">
        <v>31</v>
      </c>
      <c r="C816" s="5" t="s">
        <v>18</v>
      </c>
      <c r="D816" s="5" t="s">
        <v>19</v>
      </c>
      <c r="E816" s="17">
        <v>742784.51</v>
      </c>
      <c r="F816" s="18">
        <v>78294</v>
      </c>
      <c r="G816" s="19">
        <v>92</v>
      </c>
      <c r="H816" s="22">
        <v>1000</v>
      </c>
      <c r="I816" s="5" t="str">
        <f t="shared" si="13"/>
        <v>26091902</v>
      </c>
      <c r="J816" s="5" t="s">
        <v>14</v>
      </c>
      <c r="K816" s="5" t="s">
        <v>15</v>
      </c>
      <c r="L816" s="14">
        <v>181148732</v>
      </c>
    </row>
    <row r="817" spans="1:12" ht="17" x14ac:dyDescent="0.2">
      <c r="A817" s="5" t="s">
        <v>1916</v>
      </c>
      <c r="B817" s="5" t="s">
        <v>10</v>
      </c>
      <c r="C817" s="5" t="s">
        <v>18</v>
      </c>
      <c r="D817" s="5" t="s">
        <v>19</v>
      </c>
      <c r="E817" s="17">
        <v>550413.9</v>
      </c>
      <c r="F817" s="18">
        <v>0</v>
      </c>
      <c r="G817" s="19">
        <v>73</v>
      </c>
      <c r="H817" s="22">
        <v>1000</v>
      </c>
      <c r="I817" s="5" t="str">
        <f t="shared" si="13"/>
        <v>26091902</v>
      </c>
      <c r="J817" s="5" t="s">
        <v>26</v>
      </c>
      <c r="K817" s="5" t="s">
        <v>15</v>
      </c>
      <c r="L817" s="14">
        <v>350.4</v>
      </c>
    </row>
    <row r="818" spans="1:12" ht="17" x14ac:dyDescent="0.2">
      <c r="A818" s="5" t="s">
        <v>1917</v>
      </c>
      <c r="B818" s="5" t="s">
        <v>17</v>
      </c>
      <c r="C818" s="5" t="s">
        <v>25</v>
      </c>
      <c r="D818" s="5" t="s">
        <v>19</v>
      </c>
      <c r="E818" s="17">
        <v>466512.96</v>
      </c>
      <c r="F818" s="18">
        <v>0</v>
      </c>
      <c r="G818" s="19">
        <v>62</v>
      </c>
      <c r="H818" s="22">
        <v>1000</v>
      </c>
      <c r="I818" s="5" t="str">
        <f t="shared" si="13"/>
        <v>26091902</v>
      </c>
      <c r="J818" s="5" t="s">
        <v>14</v>
      </c>
      <c r="K818" s="5" t="s">
        <v>22</v>
      </c>
      <c r="L818" s="14">
        <v>297.60000000000002</v>
      </c>
    </row>
    <row r="819" spans="1:12" ht="17" x14ac:dyDescent="0.2">
      <c r="A819" s="5" t="s">
        <v>1918</v>
      </c>
      <c r="B819" s="5" t="s">
        <v>24</v>
      </c>
      <c r="C819" s="5" t="s">
        <v>18</v>
      </c>
      <c r="D819" s="5" t="s">
        <v>29</v>
      </c>
      <c r="E819" s="17">
        <v>602184.25</v>
      </c>
      <c r="F819" s="18">
        <v>0</v>
      </c>
      <c r="G819" s="19">
        <v>168</v>
      </c>
      <c r="H819" s="22">
        <v>1000</v>
      </c>
      <c r="I819" s="5" t="str">
        <f t="shared" si="13"/>
        <v>26091902</v>
      </c>
      <c r="J819" s="5" t="s">
        <v>14</v>
      </c>
      <c r="K819" s="5" t="s">
        <v>27</v>
      </c>
      <c r="L819" s="14">
        <v>1476670903</v>
      </c>
    </row>
    <row r="820" spans="1:12" ht="17" x14ac:dyDescent="0.2">
      <c r="A820" s="5" t="s">
        <v>1919</v>
      </c>
      <c r="B820" s="5" t="s">
        <v>21</v>
      </c>
      <c r="C820" s="5" t="s">
        <v>25</v>
      </c>
      <c r="D820" s="5" t="s">
        <v>29</v>
      </c>
      <c r="E820" s="17">
        <v>307410.55</v>
      </c>
      <c r="F820" s="18">
        <v>0</v>
      </c>
      <c r="G820" s="19">
        <v>104</v>
      </c>
      <c r="H820" s="11">
        <v>36586</v>
      </c>
      <c r="I820" s="11" t="str">
        <f t="shared" si="13"/>
        <v>01032000</v>
      </c>
      <c r="J820" s="5" t="s">
        <v>14</v>
      </c>
      <c r="K820" s="5" t="s">
        <v>73</v>
      </c>
      <c r="L820" s="14">
        <v>748.8</v>
      </c>
    </row>
    <row r="821" spans="1:12" ht="17" x14ac:dyDescent="0.2">
      <c r="A821" s="5" t="s">
        <v>1920</v>
      </c>
      <c r="B821" s="5" t="s">
        <v>31</v>
      </c>
      <c r="C821" s="5" t="s">
        <v>18</v>
      </c>
      <c r="D821" s="5" t="s">
        <v>33</v>
      </c>
      <c r="E821" s="17">
        <v>495308.64</v>
      </c>
      <c r="F821" s="18">
        <v>21385</v>
      </c>
      <c r="G821" s="19">
        <v>127</v>
      </c>
      <c r="H821" s="22">
        <v>1000</v>
      </c>
      <c r="I821" s="5" t="str">
        <f t="shared" si="13"/>
        <v>26091902</v>
      </c>
      <c r="J821" s="5" t="s">
        <v>26</v>
      </c>
      <c r="K821" s="5" t="s">
        <v>27</v>
      </c>
      <c r="L821" s="14">
        <v>609.6</v>
      </c>
    </row>
    <row r="822" spans="1:12" ht="17" x14ac:dyDescent="0.2">
      <c r="A822" s="5" t="s">
        <v>1921</v>
      </c>
      <c r="B822" s="5" t="s">
        <v>24</v>
      </c>
      <c r="C822" s="5" t="s">
        <v>25</v>
      </c>
      <c r="D822" s="5" t="s">
        <v>12</v>
      </c>
      <c r="E822" s="17">
        <v>778048.93</v>
      </c>
      <c r="F822" s="18">
        <v>87128</v>
      </c>
      <c r="G822" s="19">
        <v>97</v>
      </c>
      <c r="H822" s="22">
        <v>1000</v>
      </c>
      <c r="I822" s="5" t="str">
        <f t="shared" si="13"/>
        <v>26091902</v>
      </c>
      <c r="J822" s="5" t="s">
        <v>14</v>
      </c>
      <c r="K822" s="5" t="s">
        <v>22</v>
      </c>
      <c r="L822" s="14">
        <v>495612777</v>
      </c>
    </row>
    <row r="823" spans="1:12" ht="17" x14ac:dyDescent="0.2">
      <c r="A823" s="5" t="s">
        <v>1922</v>
      </c>
      <c r="B823" s="5" t="s">
        <v>21</v>
      </c>
      <c r="C823" s="5" t="s">
        <v>18</v>
      </c>
      <c r="D823" s="5" t="s">
        <v>33</v>
      </c>
      <c r="E823" s="17">
        <v>799277.91</v>
      </c>
      <c r="F823" s="18">
        <v>35434</v>
      </c>
      <c r="G823" s="19">
        <v>66</v>
      </c>
      <c r="H823" s="22">
        <v>1000</v>
      </c>
      <c r="I823" s="5" t="str">
        <f t="shared" si="13"/>
        <v>26091902</v>
      </c>
      <c r="J823" s="5" t="s">
        <v>14</v>
      </c>
      <c r="K823" s="5" t="s">
        <v>15</v>
      </c>
      <c r="L823" s="14">
        <v>297051768</v>
      </c>
    </row>
    <row r="824" spans="1:12" ht="17" x14ac:dyDescent="0.2">
      <c r="A824" s="5" t="s">
        <v>1923</v>
      </c>
      <c r="B824" s="5" t="s">
        <v>24</v>
      </c>
      <c r="C824" s="5" t="s">
        <v>18</v>
      </c>
      <c r="D824" s="5" t="s">
        <v>12</v>
      </c>
      <c r="E824" s="17">
        <v>417068.73</v>
      </c>
      <c r="F824" s="18">
        <v>29462</v>
      </c>
      <c r="G824" s="19">
        <v>107</v>
      </c>
      <c r="H824" s="11">
        <v>36526</v>
      </c>
      <c r="I824" s="11" t="str">
        <f t="shared" si="13"/>
        <v>01012000</v>
      </c>
      <c r="J824" s="5" t="s">
        <v>26</v>
      </c>
      <c r="K824" s="5" t="s">
        <v>27</v>
      </c>
      <c r="L824" s="14">
        <v>513.6</v>
      </c>
    </row>
    <row r="825" spans="1:12" ht="17" x14ac:dyDescent="0.2">
      <c r="A825" s="5" t="s">
        <v>1924</v>
      </c>
      <c r="B825" s="5" t="s">
        <v>21</v>
      </c>
      <c r="C825" s="5" t="s">
        <v>18</v>
      </c>
      <c r="D825" s="5" t="s">
        <v>33</v>
      </c>
      <c r="E825" s="17">
        <v>2322823.67</v>
      </c>
      <c r="F825" s="18">
        <v>53243</v>
      </c>
      <c r="G825" s="19">
        <v>102</v>
      </c>
      <c r="H825" s="11">
        <v>36586</v>
      </c>
      <c r="I825" s="11" t="str">
        <f t="shared" si="13"/>
        <v>01032000</v>
      </c>
      <c r="J825" s="5" t="s">
        <v>14</v>
      </c>
      <c r="K825" s="5" t="s">
        <v>15</v>
      </c>
      <c r="L825" s="14">
        <v>489.6</v>
      </c>
    </row>
    <row r="826" spans="1:12" ht="17" x14ac:dyDescent="0.2">
      <c r="A826" s="5" t="s">
        <v>1925</v>
      </c>
      <c r="B826" s="5" t="s">
        <v>24</v>
      </c>
      <c r="C826" s="5" t="s">
        <v>25</v>
      </c>
      <c r="D826" s="5" t="s">
        <v>29</v>
      </c>
      <c r="E826" s="17">
        <v>544581.69999999995</v>
      </c>
      <c r="F826" s="18">
        <v>21006</v>
      </c>
      <c r="G826" s="19">
        <v>139</v>
      </c>
      <c r="H826" s="11">
        <v>36526</v>
      </c>
      <c r="I826" s="11" t="str">
        <f t="shared" si="13"/>
        <v>01012000</v>
      </c>
      <c r="J826" s="5" t="s">
        <v>14</v>
      </c>
      <c r="K826" s="5" t="s">
        <v>27</v>
      </c>
      <c r="L826" s="14">
        <v>667.2</v>
      </c>
    </row>
    <row r="827" spans="1:12" ht="17" x14ac:dyDescent="0.2">
      <c r="A827" s="5" t="s">
        <v>1926</v>
      </c>
      <c r="B827" s="5" t="s">
        <v>24</v>
      </c>
      <c r="C827" s="5" t="s">
        <v>18</v>
      </c>
      <c r="D827" s="5" t="s">
        <v>33</v>
      </c>
      <c r="E827" s="17">
        <v>455849.84</v>
      </c>
      <c r="F827" s="18">
        <v>0</v>
      </c>
      <c r="G827" s="19">
        <v>65</v>
      </c>
      <c r="H827" s="22">
        <v>1000</v>
      </c>
      <c r="I827" s="5" t="str">
        <f t="shared" si="13"/>
        <v>26091902</v>
      </c>
      <c r="J827" s="5" t="s">
        <v>14</v>
      </c>
      <c r="K827" s="5" t="s">
        <v>22</v>
      </c>
      <c r="L827" s="14">
        <v>312</v>
      </c>
    </row>
    <row r="828" spans="1:12" ht="17" x14ac:dyDescent="0.2">
      <c r="A828" s="5" t="s">
        <v>1927</v>
      </c>
      <c r="B828" s="5" t="s">
        <v>31</v>
      </c>
      <c r="C828" s="5" t="s">
        <v>25</v>
      </c>
      <c r="D828" s="5" t="s">
        <v>19</v>
      </c>
      <c r="E828" s="17">
        <v>552821.28</v>
      </c>
      <c r="F828" s="18">
        <v>36088</v>
      </c>
      <c r="G828" s="19">
        <v>72</v>
      </c>
      <c r="H828" s="22">
        <v>1000</v>
      </c>
      <c r="I828" s="5" t="str">
        <f t="shared" si="13"/>
        <v>26091902</v>
      </c>
      <c r="J828" s="5" t="s">
        <v>26</v>
      </c>
      <c r="K828" s="5" t="s">
        <v>15</v>
      </c>
      <c r="L828" s="14">
        <v>345.6</v>
      </c>
    </row>
    <row r="829" spans="1:12" ht="17" x14ac:dyDescent="0.2">
      <c r="A829" s="5" t="s">
        <v>1928</v>
      </c>
      <c r="B829" s="5" t="s">
        <v>31</v>
      </c>
      <c r="C829" s="5" t="s">
        <v>18</v>
      </c>
      <c r="D829" s="5" t="s">
        <v>33</v>
      </c>
      <c r="E829" s="17">
        <v>1039066.65</v>
      </c>
      <c r="F829" s="18">
        <v>28948</v>
      </c>
      <c r="G829" s="19">
        <v>131</v>
      </c>
      <c r="H829" s="22">
        <v>1000</v>
      </c>
      <c r="I829" s="5" t="str">
        <f t="shared" si="13"/>
        <v>26091902</v>
      </c>
      <c r="J829" s="5" t="s">
        <v>26</v>
      </c>
      <c r="K829" s="5" t="s">
        <v>27</v>
      </c>
      <c r="L829" s="14">
        <v>29583086</v>
      </c>
    </row>
    <row r="830" spans="1:12" ht="17" x14ac:dyDescent="0.2">
      <c r="A830" s="5" t="s">
        <v>1929</v>
      </c>
      <c r="B830" s="5" t="s">
        <v>21</v>
      </c>
      <c r="C830" s="5" t="s">
        <v>18</v>
      </c>
      <c r="D830" s="5" t="s">
        <v>33</v>
      </c>
      <c r="E830" s="17">
        <v>714254.91</v>
      </c>
      <c r="F830" s="18">
        <v>24417</v>
      </c>
      <c r="G830" s="19">
        <v>185</v>
      </c>
      <c r="H830" s="22">
        <v>1000</v>
      </c>
      <c r="I830" s="5" t="str">
        <f t="shared" si="13"/>
        <v>26091902</v>
      </c>
      <c r="J830" s="5" t="s">
        <v>14</v>
      </c>
      <c r="K830" s="5" t="s">
        <v>27</v>
      </c>
      <c r="L830" s="14">
        <v>888</v>
      </c>
    </row>
    <row r="831" spans="1:12" ht="17" x14ac:dyDescent="0.2">
      <c r="A831" s="5" t="s">
        <v>1930</v>
      </c>
      <c r="B831" s="5" t="s">
        <v>31</v>
      </c>
      <c r="C831" s="5" t="s">
        <v>25</v>
      </c>
      <c r="D831" s="5" t="s">
        <v>29</v>
      </c>
      <c r="E831" s="17">
        <v>546954.30000000005</v>
      </c>
      <c r="F831" s="18">
        <v>67099</v>
      </c>
      <c r="G831" s="19">
        <v>69</v>
      </c>
      <c r="H831" s="22">
        <v>1000</v>
      </c>
      <c r="I831" s="5" t="str">
        <f t="shared" si="13"/>
        <v>26091902</v>
      </c>
      <c r="J831" s="5" t="s">
        <v>14</v>
      </c>
      <c r="K831" s="5" t="s">
        <v>22</v>
      </c>
      <c r="L831" s="14">
        <v>22995594</v>
      </c>
    </row>
    <row r="832" spans="1:12" ht="17" x14ac:dyDescent="0.2">
      <c r="A832" s="5" t="s">
        <v>1931</v>
      </c>
      <c r="B832" s="5" t="s">
        <v>31</v>
      </c>
      <c r="C832" s="5" t="s">
        <v>18</v>
      </c>
      <c r="D832" s="5" t="s">
        <v>19</v>
      </c>
      <c r="E832" s="17">
        <v>1162873.3999999999</v>
      </c>
      <c r="F832" s="18">
        <v>97830</v>
      </c>
      <c r="G832" s="19">
        <v>96</v>
      </c>
      <c r="H832" s="22">
        <v>1000</v>
      </c>
      <c r="I832" s="5" t="str">
        <f t="shared" si="13"/>
        <v>26091902</v>
      </c>
      <c r="J832" s="5" t="s">
        <v>14</v>
      </c>
      <c r="K832" s="5" t="s">
        <v>15</v>
      </c>
      <c r="L832" s="14">
        <v>298362415</v>
      </c>
    </row>
    <row r="833" spans="1:12" ht="17" x14ac:dyDescent="0.2">
      <c r="A833" s="5" t="s">
        <v>1932</v>
      </c>
      <c r="B833" s="5" t="s">
        <v>17</v>
      </c>
      <c r="C833" s="5" t="s">
        <v>25</v>
      </c>
      <c r="D833" s="5" t="s">
        <v>33</v>
      </c>
      <c r="E833" s="17">
        <v>1018965.43</v>
      </c>
      <c r="F833" s="18">
        <v>0</v>
      </c>
      <c r="G833" s="19">
        <v>101</v>
      </c>
      <c r="H833" s="22">
        <v>1000</v>
      </c>
      <c r="I833" s="5" t="str">
        <f t="shared" si="13"/>
        <v>26091902</v>
      </c>
      <c r="J833" s="5" t="s">
        <v>14</v>
      </c>
      <c r="K833" s="5" t="s">
        <v>15</v>
      </c>
      <c r="L833" s="14">
        <v>727.2</v>
      </c>
    </row>
    <row r="834" spans="1:12" ht="17" x14ac:dyDescent="0.2">
      <c r="A834" s="5" t="s">
        <v>1933</v>
      </c>
      <c r="B834" s="5" t="s">
        <v>17</v>
      </c>
      <c r="C834" s="5" t="s">
        <v>18</v>
      </c>
      <c r="D834" s="5" t="s">
        <v>29</v>
      </c>
      <c r="E834" s="17">
        <v>273343.19</v>
      </c>
      <c r="F834" s="18">
        <v>93558</v>
      </c>
      <c r="G834" s="19">
        <v>67</v>
      </c>
      <c r="H834" s="22">
        <v>1000</v>
      </c>
      <c r="I834" s="5" t="str">
        <f t="shared" si="13"/>
        <v>26091902</v>
      </c>
      <c r="J834" s="5" t="s">
        <v>14</v>
      </c>
      <c r="K834" s="5" t="s">
        <v>15</v>
      </c>
      <c r="L834" s="14">
        <v>478234236</v>
      </c>
    </row>
    <row r="835" spans="1:12" ht="17" x14ac:dyDescent="0.2">
      <c r="A835" s="5" t="s">
        <v>1934</v>
      </c>
      <c r="B835" s="5" t="s">
        <v>17</v>
      </c>
      <c r="C835" s="5" t="s">
        <v>18</v>
      </c>
      <c r="D835" s="5" t="s">
        <v>75</v>
      </c>
      <c r="E835" s="17">
        <v>401445.31</v>
      </c>
      <c r="F835" s="18">
        <v>37384</v>
      </c>
      <c r="G835" s="19">
        <v>99</v>
      </c>
      <c r="H835" s="22">
        <v>1000</v>
      </c>
      <c r="I835" s="5" t="str">
        <f t="shared" si="13"/>
        <v>26091902</v>
      </c>
      <c r="J835" s="5" t="s">
        <v>14</v>
      </c>
      <c r="K835" s="5" t="s">
        <v>15</v>
      </c>
      <c r="L835" s="14">
        <v>475.2</v>
      </c>
    </row>
    <row r="836" spans="1:12" ht="17" x14ac:dyDescent="0.2">
      <c r="A836" s="5" t="s">
        <v>1935</v>
      </c>
      <c r="B836" s="5" t="s">
        <v>17</v>
      </c>
      <c r="C836" s="5" t="s">
        <v>25</v>
      </c>
      <c r="D836" s="5" t="s">
        <v>19</v>
      </c>
      <c r="E836" s="17">
        <v>711953.19</v>
      </c>
      <c r="F836" s="18">
        <v>28227</v>
      </c>
      <c r="G836" s="19">
        <v>62</v>
      </c>
      <c r="H836" s="22">
        <v>1000</v>
      </c>
      <c r="I836" s="5" t="str">
        <f t="shared" si="13"/>
        <v>26091902</v>
      </c>
      <c r="J836" s="5" t="s">
        <v>14</v>
      </c>
      <c r="K836" s="5" t="s">
        <v>15</v>
      </c>
      <c r="L836" s="14">
        <v>55128213</v>
      </c>
    </row>
    <row r="837" spans="1:12" ht="17" x14ac:dyDescent="0.2">
      <c r="A837" s="5" t="s">
        <v>1936</v>
      </c>
      <c r="B837" s="5" t="s">
        <v>21</v>
      </c>
      <c r="C837" s="5" t="s">
        <v>25</v>
      </c>
      <c r="D837" s="5" t="s">
        <v>29</v>
      </c>
      <c r="E837" s="17">
        <v>1177279.07</v>
      </c>
      <c r="F837" s="18">
        <v>51008</v>
      </c>
      <c r="G837" s="19">
        <v>74</v>
      </c>
      <c r="H837" s="22">
        <v>1000</v>
      </c>
      <c r="I837" s="5" t="str">
        <f t="shared" si="13"/>
        <v>26091902</v>
      </c>
      <c r="J837" s="5" t="s">
        <v>26</v>
      </c>
      <c r="K837" s="5" t="s">
        <v>22</v>
      </c>
      <c r="L837" s="14">
        <v>355.2</v>
      </c>
    </row>
    <row r="838" spans="1:12" ht="17" x14ac:dyDescent="0.2">
      <c r="A838" s="5" t="s">
        <v>1937</v>
      </c>
      <c r="B838" s="5" t="s">
        <v>24</v>
      </c>
      <c r="C838" s="5" t="s">
        <v>25</v>
      </c>
      <c r="D838" s="5" t="s">
        <v>29</v>
      </c>
      <c r="E838" s="17">
        <v>238179.08</v>
      </c>
      <c r="F838" s="18">
        <v>78185</v>
      </c>
      <c r="G838" s="19">
        <v>61</v>
      </c>
      <c r="H838" s="22">
        <v>1000</v>
      </c>
      <c r="I838" s="5" t="str">
        <f t="shared" ref="I838:I901" si="14">TEXT($H838,"ddmmyyyy")</f>
        <v>26091902</v>
      </c>
      <c r="J838" s="5" t="s">
        <v>14</v>
      </c>
      <c r="K838" s="5" t="s">
        <v>15</v>
      </c>
      <c r="L838" s="14">
        <v>292.8</v>
      </c>
    </row>
    <row r="839" spans="1:12" ht="17" x14ac:dyDescent="0.2">
      <c r="A839" s="5" t="s">
        <v>1938</v>
      </c>
      <c r="B839" s="5" t="s">
        <v>24</v>
      </c>
      <c r="C839" s="5" t="s">
        <v>18</v>
      </c>
      <c r="D839" s="5" t="s">
        <v>19</v>
      </c>
      <c r="E839" s="17">
        <v>520835.39</v>
      </c>
      <c r="F839" s="18">
        <v>0</v>
      </c>
      <c r="G839" s="19">
        <v>74</v>
      </c>
      <c r="H839" s="22">
        <v>1000</v>
      </c>
      <c r="I839" s="5" t="str">
        <f t="shared" si="14"/>
        <v>26091902</v>
      </c>
      <c r="J839" s="5" t="s">
        <v>14</v>
      </c>
      <c r="K839" s="5" t="s">
        <v>15</v>
      </c>
      <c r="L839" s="14">
        <v>532.79999999999995</v>
      </c>
    </row>
    <row r="840" spans="1:12" ht="17" x14ac:dyDescent="0.2">
      <c r="A840" s="5" t="s">
        <v>1939</v>
      </c>
      <c r="B840" s="5" t="s">
        <v>21</v>
      </c>
      <c r="C840" s="5" t="s">
        <v>25</v>
      </c>
      <c r="D840" s="5" t="s">
        <v>33</v>
      </c>
      <c r="E840" s="17">
        <v>501872.79</v>
      </c>
      <c r="F840" s="18">
        <v>0</v>
      </c>
      <c r="G840" s="19">
        <v>68</v>
      </c>
      <c r="H840" s="22">
        <v>1000</v>
      </c>
      <c r="I840" s="5" t="str">
        <f t="shared" si="14"/>
        <v>26091902</v>
      </c>
      <c r="J840" s="5" t="s">
        <v>14</v>
      </c>
      <c r="K840" s="5" t="s">
        <v>15</v>
      </c>
      <c r="L840" s="14">
        <v>67047746</v>
      </c>
    </row>
    <row r="841" spans="1:12" ht="17" x14ac:dyDescent="0.2">
      <c r="A841" s="5" t="s">
        <v>1940</v>
      </c>
      <c r="B841" s="5" t="s">
        <v>17</v>
      </c>
      <c r="C841" s="5" t="s">
        <v>18</v>
      </c>
      <c r="D841" s="5" t="s">
        <v>19</v>
      </c>
      <c r="E841" s="17">
        <v>1190054.48</v>
      </c>
      <c r="F841" s="18">
        <v>97205</v>
      </c>
      <c r="G841" s="19">
        <v>100</v>
      </c>
      <c r="H841" s="11">
        <v>36557</v>
      </c>
      <c r="I841" s="11" t="str">
        <f t="shared" si="14"/>
        <v>01022000</v>
      </c>
      <c r="J841" s="5" t="s">
        <v>14</v>
      </c>
      <c r="K841" s="5" t="s">
        <v>73</v>
      </c>
      <c r="L841" s="14">
        <v>5573179</v>
      </c>
    </row>
    <row r="842" spans="1:12" ht="17" x14ac:dyDescent="0.2">
      <c r="A842" s="5" t="s">
        <v>1941</v>
      </c>
      <c r="B842" s="5" t="s">
        <v>10</v>
      </c>
      <c r="C842" s="5" t="s">
        <v>18</v>
      </c>
      <c r="D842" s="5" t="s">
        <v>19</v>
      </c>
      <c r="E842" s="17">
        <v>580017.18999999994</v>
      </c>
      <c r="F842" s="18">
        <v>25472</v>
      </c>
      <c r="G842" s="19">
        <v>73</v>
      </c>
      <c r="H842" s="22">
        <v>1000</v>
      </c>
      <c r="I842" s="5" t="str">
        <f t="shared" si="14"/>
        <v>26091902</v>
      </c>
      <c r="J842" s="5" t="s">
        <v>26</v>
      </c>
      <c r="K842" s="5" t="s">
        <v>15</v>
      </c>
      <c r="L842" s="14">
        <v>350.4</v>
      </c>
    </row>
    <row r="843" spans="1:12" ht="17" x14ac:dyDescent="0.2">
      <c r="A843" s="5" t="s">
        <v>1942</v>
      </c>
      <c r="B843" s="5" t="s">
        <v>24</v>
      </c>
      <c r="C843" s="5" t="s">
        <v>18</v>
      </c>
      <c r="D843" s="5" t="s">
        <v>19</v>
      </c>
      <c r="E843" s="17">
        <v>567438.12</v>
      </c>
      <c r="F843" s="18">
        <v>26225</v>
      </c>
      <c r="G843" s="19">
        <v>72</v>
      </c>
      <c r="H843" s="11">
        <v>36526</v>
      </c>
      <c r="I843" s="11" t="str">
        <f t="shared" si="14"/>
        <v>01012000</v>
      </c>
      <c r="J843" s="5" t="s">
        <v>37</v>
      </c>
      <c r="K843" s="5" t="s">
        <v>15</v>
      </c>
      <c r="L843" s="14">
        <v>320777404</v>
      </c>
    </row>
    <row r="844" spans="1:12" ht="17" x14ac:dyDescent="0.2">
      <c r="A844" s="5" t="s">
        <v>1943</v>
      </c>
      <c r="B844" s="5" t="s">
        <v>31</v>
      </c>
      <c r="C844" s="5" t="s">
        <v>25</v>
      </c>
      <c r="D844" s="5" t="s">
        <v>33</v>
      </c>
      <c r="E844" s="17">
        <v>727143.4</v>
      </c>
      <c r="F844" s="18">
        <v>20545</v>
      </c>
      <c r="G844" s="19">
        <v>70</v>
      </c>
      <c r="H844" s="22">
        <v>1000</v>
      </c>
      <c r="I844" s="5" t="str">
        <f t="shared" si="14"/>
        <v>26091902</v>
      </c>
      <c r="J844" s="5" t="s">
        <v>14</v>
      </c>
      <c r="K844" s="5" t="s">
        <v>22</v>
      </c>
      <c r="L844" s="14">
        <v>336</v>
      </c>
    </row>
    <row r="845" spans="1:12" ht="17" x14ac:dyDescent="0.2">
      <c r="A845" s="5" t="s">
        <v>1944</v>
      </c>
      <c r="B845" s="5" t="s">
        <v>31</v>
      </c>
      <c r="C845" s="5" t="s">
        <v>18</v>
      </c>
      <c r="D845" s="5" t="s">
        <v>12</v>
      </c>
      <c r="E845" s="17">
        <v>316449.40000000002</v>
      </c>
      <c r="F845" s="18">
        <v>0</v>
      </c>
      <c r="G845" s="19">
        <v>83</v>
      </c>
      <c r="H845" s="22">
        <v>1000</v>
      </c>
      <c r="I845" s="5" t="str">
        <f t="shared" si="14"/>
        <v>26091902</v>
      </c>
      <c r="J845" s="5" t="s">
        <v>14</v>
      </c>
      <c r="K845" s="5" t="s">
        <v>15</v>
      </c>
      <c r="L845" s="14">
        <v>398.4</v>
      </c>
    </row>
    <row r="846" spans="1:12" ht="17" x14ac:dyDescent="0.2">
      <c r="A846" s="5" t="s">
        <v>1945</v>
      </c>
      <c r="B846" s="5" t="s">
        <v>17</v>
      </c>
      <c r="C846" s="5" t="s">
        <v>18</v>
      </c>
      <c r="D846" s="5" t="s">
        <v>33</v>
      </c>
      <c r="E846" s="17">
        <v>266103.34000000003</v>
      </c>
      <c r="F846" s="18">
        <v>35503</v>
      </c>
      <c r="G846" s="19">
        <v>67</v>
      </c>
      <c r="H846" s="22">
        <v>1000</v>
      </c>
      <c r="I846" s="5" t="str">
        <f t="shared" si="14"/>
        <v>26091902</v>
      </c>
      <c r="J846" s="5" t="s">
        <v>14</v>
      </c>
      <c r="K846" s="5" t="s">
        <v>22</v>
      </c>
      <c r="L846" s="14">
        <v>216173135</v>
      </c>
    </row>
    <row r="847" spans="1:12" ht="17" x14ac:dyDescent="0.2">
      <c r="A847" s="5" t="s">
        <v>1946</v>
      </c>
      <c r="B847" s="5" t="s">
        <v>31</v>
      </c>
      <c r="C847" s="5" t="s">
        <v>18</v>
      </c>
      <c r="D847" s="5" t="s">
        <v>33</v>
      </c>
      <c r="E847" s="17">
        <v>1414055.89</v>
      </c>
      <c r="F847" s="18">
        <v>58988</v>
      </c>
      <c r="G847" s="19">
        <v>118</v>
      </c>
      <c r="H847" s="22">
        <v>1000</v>
      </c>
      <c r="I847" s="5" t="str">
        <f t="shared" si="14"/>
        <v>26091902</v>
      </c>
      <c r="J847" s="5" t="s">
        <v>14</v>
      </c>
      <c r="K847" s="5" t="s">
        <v>73</v>
      </c>
      <c r="L847" s="14">
        <v>566.4</v>
      </c>
    </row>
    <row r="848" spans="1:12" ht="17" x14ac:dyDescent="0.2">
      <c r="A848" s="5" t="s">
        <v>1947</v>
      </c>
      <c r="B848" s="5" t="s">
        <v>21</v>
      </c>
      <c r="C848" s="5" t="s">
        <v>18</v>
      </c>
      <c r="D848" s="5" t="s">
        <v>19</v>
      </c>
      <c r="E848" s="17">
        <v>765422.71</v>
      </c>
      <c r="F848" s="18">
        <v>0</v>
      </c>
      <c r="G848" s="19">
        <v>74</v>
      </c>
      <c r="H848" s="11">
        <v>36526</v>
      </c>
      <c r="I848" s="11" t="str">
        <f t="shared" si="14"/>
        <v>01012000</v>
      </c>
      <c r="J848" s="5" t="s">
        <v>14</v>
      </c>
      <c r="K848" s="5" t="s">
        <v>22</v>
      </c>
      <c r="L848" s="14">
        <v>355.2</v>
      </c>
    </row>
    <row r="849" spans="1:12" ht="17" x14ac:dyDescent="0.2">
      <c r="A849" s="5" t="s">
        <v>1948</v>
      </c>
      <c r="B849" s="5" t="s">
        <v>21</v>
      </c>
      <c r="C849" s="5" t="s">
        <v>25</v>
      </c>
      <c r="D849" s="5" t="s">
        <v>29</v>
      </c>
      <c r="E849" s="17">
        <v>219973.95</v>
      </c>
      <c r="F849" s="18">
        <v>0</v>
      </c>
      <c r="G849" s="19">
        <v>64</v>
      </c>
      <c r="H849" s="22">
        <v>1000</v>
      </c>
      <c r="I849" s="5" t="str">
        <f t="shared" si="14"/>
        <v>26091902</v>
      </c>
      <c r="J849" s="5" t="s">
        <v>14</v>
      </c>
      <c r="K849" s="5" t="s">
        <v>22</v>
      </c>
      <c r="L849" s="14">
        <v>685456738</v>
      </c>
    </row>
    <row r="850" spans="1:12" ht="17" x14ac:dyDescent="0.2">
      <c r="A850" s="5" t="s">
        <v>1949</v>
      </c>
      <c r="B850" s="5" t="s">
        <v>31</v>
      </c>
      <c r="C850" s="5" t="s">
        <v>18</v>
      </c>
      <c r="D850" s="5" t="s">
        <v>33</v>
      </c>
      <c r="E850" s="17">
        <v>200435.07</v>
      </c>
      <c r="F850" s="18">
        <v>0</v>
      </c>
      <c r="G850" s="19">
        <v>66</v>
      </c>
      <c r="H850" s="11">
        <v>36617</v>
      </c>
      <c r="I850" s="11" t="str">
        <f t="shared" si="14"/>
        <v>01042000</v>
      </c>
      <c r="J850" s="5" t="s">
        <v>37</v>
      </c>
      <c r="K850" s="5" t="s">
        <v>15</v>
      </c>
      <c r="L850" s="14">
        <v>316.8</v>
      </c>
    </row>
    <row r="851" spans="1:12" ht="17" x14ac:dyDescent="0.2">
      <c r="A851" s="5" t="s">
        <v>1950</v>
      </c>
      <c r="B851" s="5" t="s">
        <v>21</v>
      </c>
      <c r="C851" s="5" t="s">
        <v>25</v>
      </c>
      <c r="D851" s="5" t="s">
        <v>33</v>
      </c>
      <c r="E851" s="17">
        <v>1311111.32</v>
      </c>
      <c r="F851" s="18">
        <v>67197</v>
      </c>
      <c r="G851" s="19">
        <v>111</v>
      </c>
      <c r="H851" s="22">
        <v>1000</v>
      </c>
      <c r="I851" s="5" t="str">
        <f t="shared" si="14"/>
        <v>26091902</v>
      </c>
      <c r="J851" s="5" t="s">
        <v>37</v>
      </c>
      <c r="K851" s="5" t="s">
        <v>27</v>
      </c>
      <c r="L851" s="14">
        <v>147948783</v>
      </c>
    </row>
    <row r="852" spans="1:12" ht="17" x14ac:dyDescent="0.2">
      <c r="A852" s="5" t="s">
        <v>1951</v>
      </c>
      <c r="B852" s="5" t="s">
        <v>21</v>
      </c>
      <c r="C852" s="5" t="s">
        <v>25</v>
      </c>
      <c r="D852" s="5" t="s">
        <v>29</v>
      </c>
      <c r="E852" s="17">
        <v>1576260.35</v>
      </c>
      <c r="F852" s="18">
        <v>39032</v>
      </c>
      <c r="G852" s="19">
        <v>198</v>
      </c>
      <c r="H852" s="22">
        <v>1000</v>
      </c>
      <c r="I852" s="5" t="str">
        <f t="shared" si="14"/>
        <v>26091902</v>
      </c>
      <c r="J852" s="5" t="s">
        <v>14</v>
      </c>
      <c r="K852" s="5" t="s">
        <v>27</v>
      </c>
      <c r="L852" s="14">
        <v>950.4</v>
      </c>
    </row>
    <row r="853" spans="1:12" ht="17" x14ac:dyDescent="0.2">
      <c r="A853" s="5" t="s">
        <v>1952</v>
      </c>
      <c r="B853" s="5" t="s">
        <v>31</v>
      </c>
      <c r="C853" s="5" t="s">
        <v>18</v>
      </c>
      <c r="D853" s="5" t="s">
        <v>33</v>
      </c>
      <c r="E853" s="17">
        <v>1319792.8899999999</v>
      </c>
      <c r="F853" s="18">
        <v>0</v>
      </c>
      <c r="G853" s="19">
        <v>68</v>
      </c>
      <c r="H853" s="11">
        <v>36586</v>
      </c>
      <c r="I853" s="11" t="str">
        <f t="shared" si="14"/>
        <v>01032000</v>
      </c>
      <c r="J853" s="5" t="s">
        <v>14</v>
      </c>
      <c r="K853" s="5" t="s">
        <v>15</v>
      </c>
      <c r="L853" s="14">
        <v>326.39999999999998</v>
      </c>
    </row>
    <row r="854" spans="1:12" ht="17" x14ac:dyDescent="0.2">
      <c r="A854" s="5" t="s">
        <v>1953</v>
      </c>
      <c r="B854" s="5" t="s">
        <v>24</v>
      </c>
      <c r="C854" s="5" t="s">
        <v>25</v>
      </c>
      <c r="D854" s="5" t="s">
        <v>29</v>
      </c>
      <c r="E854" s="17">
        <v>278753.98</v>
      </c>
      <c r="F854" s="18">
        <v>34927</v>
      </c>
      <c r="G854" s="19">
        <v>70</v>
      </c>
      <c r="H854" s="22">
        <v>1000</v>
      </c>
      <c r="I854" s="5" t="str">
        <f t="shared" si="14"/>
        <v>26091902</v>
      </c>
      <c r="J854" s="5" t="s">
        <v>14</v>
      </c>
      <c r="K854" s="5" t="s">
        <v>22</v>
      </c>
      <c r="L854" s="14">
        <v>242491357</v>
      </c>
    </row>
    <row r="855" spans="1:12" ht="17" x14ac:dyDescent="0.2">
      <c r="A855" s="5" t="s">
        <v>1954</v>
      </c>
      <c r="B855" s="5" t="s">
        <v>21</v>
      </c>
      <c r="C855" s="5" t="s">
        <v>25</v>
      </c>
      <c r="D855" s="5" t="s">
        <v>75</v>
      </c>
      <c r="E855" s="17">
        <v>343613.43</v>
      </c>
      <c r="F855" s="18">
        <v>30817</v>
      </c>
      <c r="G855" s="19">
        <v>88</v>
      </c>
      <c r="H855" s="22">
        <v>1000</v>
      </c>
      <c r="I855" s="5" t="str">
        <f t="shared" si="14"/>
        <v>26091902</v>
      </c>
      <c r="J855" s="5" t="s">
        <v>14</v>
      </c>
      <c r="K855" s="5" t="s">
        <v>15</v>
      </c>
      <c r="L855" s="14">
        <v>91834668</v>
      </c>
    </row>
    <row r="856" spans="1:12" ht="17" x14ac:dyDescent="0.2">
      <c r="A856" s="5" t="s">
        <v>1955</v>
      </c>
      <c r="B856" s="5" t="s">
        <v>24</v>
      </c>
      <c r="C856" s="5" t="s">
        <v>18</v>
      </c>
      <c r="D856" s="5" t="s">
        <v>19</v>
      </c>
      <c r="E856" s="17">
        <v>271336.8</v>
      </c>
      <c r="F856" s="18">
        <v>31535</v>
      </c>
      <c r="G856" s="19">
        <v>70</v>
      </c>
      <c r="H856" s="22">
        <v>1000</v>
      </c>
      <c r="I856" s="5" t="str">
        <f t="shared" si="14"/>
        <v>26091902</v>
      </c>
      <c r="J856" s="5" t="s">
        <v>14</v>
      </c>
      <c r="K856" s="5" t="s">
        <v>15</v>
      </c>
      <c r="L856" s="14">
        <v>90525716</v>
      </c>
    </row>
    <row r="857" spans="1:12" ht="17" x14ac:dyDescent="0.2">
      <c r="A857" s="5" t="s">
        <v>1956</v>
      </c>
      <c r="B857" s="5" t="s">
        <v>24</v>
      </c>
      <c r="C857" s="5" t="s">
        <v>18</v>
      </c>
      <c r="D857" s="5" t="s">
        <v>19</v>
      </c>
      <c r="E857" s="17">
        <v>286731.21999999997</v>
      </c>
      <c r="F857" s="18">
        <v>23376</v>
      </c>
      <c r="G857" s="19">
        <v>78</v>
      </c>
      <c r="H857" s="22">
        <v>1000</v>
      </c>
      <c r="I857" s="5" t="str">
        <f t="shared" si="14"/>
        <v>26091902</v>
      </c>
      <c r="J857" s="5" t="s">
        <v>14</v>
      </c>
      <c r="K857" s="5" t="s">
        <v>15</v>
      </c>
      <c r="L857" s="14">
        <v>374.4</v>
      </c>
    </row>
    <row r="858" spans="1:12" ht="17" x14ac:dyDescent="0.2">
      <c r="A858" s="5" t="s">
        <v>1957</v>
      </c>
      <c r="B858" s="5" t="s">
        <v>24</v>
      </c>
      <c r="C858" s="5" t="s">
        <v>18</v>
      </c>
      <c r="D858" s="5" t="s">
        <v>33</v>
      </c>
      <c r="E858" s="17">
        <v>1459024.58</v>
      </c>
      <c r="F858" s="18">
        <v>46244</v>
      </c>
      <c r="G858" s="19">
        <v>62</v>
      </c>
      <c r="H858" s="22">
        <v>1000</v>
      </c>
      <c r="I858" s="5" t="str">
        <f t="shared" si="14"/>
        <v>26091902</v>
      </c>
      <c r="J858" s="5" t="s">
        <v>26</v>
      </c>
      <c r="K858" s="5" t="s">
        <v>15</v>
      </c>
      <c r="L858" s="14">
        <v>255285875</v>
      </c>
    </row>
    <row r="859" spans="1:12" ht="17" x14ac:dyDescent="0.2">
      <c r="A859" s="5" t="s">
        <v>1958</v>
      </c>
      <c r="B859" s="5" t="s">
        <v>17</v>
      </c>
      <c r="C859" s="5" t="s">
        <v>25</v>
      </c>
      <c r="D859" s="5" t="s">
        <v>19</v>
      </c>
      <c r="E859" s="17">
        <v>665247.44999999995</v>
      </c>
      <c r="F859" s="18">
        <v>34886</v>
      </c>
      <c r="G859" s="19">
        <v>84</v>
      </c>
      <c r="H859" s="22">
        <v>1000</v>
      </c>
      <c r="I859" s="5" t="str">
        <f t="shared" si="14"/>
        <v>26091902</v>
      </c>
      <c r="J859" s="5" t="s">
        <v>14</v>
      </c>
      <c r="K859" s="5" t="s">
        <v>22</v>
      </c>
      <c r="L859" s="14">
        <v>403.2</v>
      </c>
    </row>
    <row r="860" spans="1:12" ht="17" x14ac:dyDescent="0.2">
      <c r="A860" s="5" t="s">
        <v>1959</v>
      </c>
      <c r="B860" s="5" t="s">
        <v>17</v>
      </c>
      <c r="C860" s="5" t="s">
        <v>25</v>
      </c>
      <c r="D860" s="5" t="s">
        <v>29</v>
      </c>
      <c r="E860" s="17">
        <v>244462.11</v>
      </c>
      <c r="F860" s="18">
        <v>0</v>
      </c>
      <c r="G860" s="19">
        <v>66</v>
      </c>
      <c r="H860" s="22">
        <v>1000</v>
      </c>
      <c r="I860" s="5" t="str">
        <f t="shared" si="14"/>
        <v>26091902</v>
      </c>
      <c r="J860" s="5" t="s">
        <v>26</v>
      </c>
      <c r="K860" s="5" t="s">
        <v>15</v>
      </c>
      <c r="L860" s="14">
        <v>316.8</v>
      </c>
    </row>
    <row r="861" spans="1:12" ht="17" x14ac:dyDescent="0.2">
      <c r="A861" s="5" t="s">
        <v>1960</v>
      </c>
      <c r="B861" s="5" t="s">
        <v>10</v>
      </c>
      <c r="C861" s="5" t="s">
        <v>18</v>
      </c>
      <c r="D861" s="5" t="s">
        <v>33</v>
      </c>
      <c r="E861" s="17">
        <v>289691.88</v>
      </c>
      <c r="F861" s="18">
        <v>33746</v>
      </c>
      <c r="G861" s="19">
        <v>74</v>
      </c>
      <c r="H861" s="11">
        <v>36526</v>
      </c>
      <c r="I861" s="11" t="str">
        <f t="shared" si="14"/>
        <v>01012000</v>
      </c>
      <c r="J861" s="5" t="s">
        <v>14</v>
      </c>
      <c r="K861" s="5" t="s">
        <v>22</v>
      </c>
      <c r="L861" s="14">
        <v>355.2</v>
      </c>
    </row>
    <row r="862" spans="1:12" ht="17" x14ac:dyDescent="0.2">
      <c r="A862" s="5" t="s">
        <v>1961</v>
      </c>
      <c r="B862" s="5" t="s">
        <v>31</v>
      </c>
      <c r="C862" s="5" t="s">
        <v>25</v>
      </c>
      <c r="D862" s="5" t="s">
        <v>75</v>
      </c>
      <c r="E862" s="17">
        <v>1097206.78</v>
      </c>
      <c r="F862" s="18">
        <v>24164</v>
      </c>
      <c r="G862" s="19">
        <v>137</v>
      </c>
      <c r="H862" s="22">
        <v>1000</v>
      </c>
      <c r="I862" s="5" t="str">
        <f t="shared" si="14"/>
        <v>26091902</v>
      </c>
      <c r="J862" s="5" t="s">
        <v>14</v>
      </c>
      <c r="K862" s="5" t="s">
        <v>73</v>
      </c>
      <c r="L862" s="14">
        <v>657.6</v>
      </c>
    </row>
    <row r="863" spans="1:12" ht="17" x14ac:dyDescent="0.2">
      <c r="A863" s="5" t="s">
        <v>1962</v>
      </c>
      <c r="B863" s="5" t="s">
        <v>10</v>
      </c>
      <c r="C863" s="5" t="s">
        <v>18</v>
      </c>
      <c r="D863" s="5" t="s">
        <v>19</v>
      </c>
      <c r="F863" s="18">
        <v>25859</v>
      </c>
      <c r="G863" s="19">
        <v>74</v>
      </c>
      <c r="H863" s="22">
        <v>1000</v>
      </c>
      <c r="I863" s="5" t="str">
        <f t="shared" si="14"/>
        <v>26091902</v>
      </c>
      <c r="J863" s="5" t="s">
        <v>37</v>
      </c>
      <c r="K863" s="5" t="s">
        <v>15</v>
      </c>
      <c r="L863" s="14">
        <v>355.2</v>
      </c>
    </row>
    <row r="864" spans="1:12" ht="17" x14ac:dyDescent="0.2">
      <c r="A864" s="5" t="s">
        <v>1963</v>
      </c>
      <c r="B864" s="5" t="s">
        <v>31</v>
      </c>
      <c r="C864" s="5" t="s">
        <v>18</v>
      </c>
      <c r="D864" s="5" t="s">
        <v>19</v>
      </c>
      <c r="E864" s="17">
        <v>1935737.2</v>
      </c>
      <c r="F864" s="18">
        <v>0</v>
      </c>
      <c r="G864" s="19">
        <v>68</v>
      </c>
      <c r="H864" s="11">
        <v>36526</v>
      </c>
      <c r="I864" s="11" t="str">
        <f t="shared" si="14"/>
        <v>01012000</v>
      </c>
      <c r="J864" s="5" t="s">
        <v>14</v>
      </c>
      <c r="K864" s="5" t="s">
        <v>15</v>
      </c>
      <c r="L864" s="14">
        <v>326.39999999999998</v>
      </c>
    </row>
    <row r="865" spans="1:12" ht="17" x14ac:dyDescent="0.2">
      <c r="A865" s="5" t="s">
        <v>1964</v>
      </c>
      <c r="B865" s="5" t="s">
        <v>17</v>
      </c>
      <c r="C865" s="5" t="s">
        <v>18</v>
      </c>
      <c r="D865" s="5" t="s">
        <v>19</v>
      </c>
      <c r="E865" s="17">
        <v>722712.04</v>
      </c>
      <c r="F865" s="18">
        <v>40153</v>
      </c>
      <c r="G865" s="19">
        <v>61</v>
      </c>
      <c r="H865" s="22">
        <v>1000</v>
      </c>
      <c r="I865" s="5" t="str">
        <f t="shared" si="14"/>
        <v>26091902</v>
      </c>
      <c r="J865" s="5" t="s">
        <v>14</v>
      </c>
      <c r="K865" s="5" t="s">
        <v>15</v>
      </c>
      <c r="L865" s="14">
        <v>34007498</v>
      </c>
    </row>
    <row r="866" spans="1:12" ht="17" x14ac:dyDescent="0.2">
      <c r="A866" s="5" t="s">
        <v>1965</v>
      </c>
      <c r="B866" s="5" t="s">
        <v>21</v>
      </c>
      <c r="C866" s="5" t="s">
        <v>18</v>
      </c>
      <c r="D866" s="5" t="s">
        <v>33</v>
      </c>
      <c r="E866" s="17">
        <v>785730.39</v>
      </c>
      <c r="F866" s="18">
        <v>0</v>
      </c>
      <c r="G866" s="19">
        <v>104</v>
      </c>
      <c r="H866" s="22">
        <v>1000</v>
      </c>
      <c r="I866" s="5" t="str">
        <f t="shared" si="14"/>
        <v>26091902</v>
      </c>
      <c r="J866" s="5" t="s">
        <v>14</v>
      </c>
      <c r="K866" s="5" t="s">
        <v>27</v>
      </c>
      <c r="L866" s="14">
        <v>499.2</v>
      </c>
    </row>
    <row r="867" spans="1:12" ht="17" x14ac:dyDescent="0.2">
      <c r="A867" s="5" t="s">
        <v>1966</v>
      </c>
      <c r="B867" s="5" t="s">
        <v>31</v>
      </c>
      <c r="C867" s="5" t="s">
        <v>18</v>
      </c>
      <c r="D867" s="5" t="s">
        <v>12</v>
      </c>
      <c r="E867" s="17">
        <v>518162.09</v>
      </c>
      <c r="F867" s="18">
        <v>97131</v>
      </c>
      <c r="G867" s="19">
        <v>64</v>
      </c>
      <c r="H867" s="22">
        <v>1000</v>
      </c>
      <c r="I867" s="5" t="str">
        <f t="shared" si="14"/>
        <v>26091902</v>
      </c>
      <c r="J867" s="5" t="s">
        <v>14</v>
      </c>
      <c r="K867" s="5" t="s">
        <v>15</v>
      </c>
      <c r="L867" s="14">
        <v>307.2</v>
      </c>
    </row>
    <row r="868" spans="1:12" ht="17" x14ac:dyDescent="0.2">
      <c r="A868" s="5" t="s">
        <v>1967</v>
      </c>
      <c r="B868" s="5" t="s">
        <v>17</v>
      </c>
      <c r="C868" s="5" t="s">
        <v>18</v>
      </c>
      <c r="D868" s="5" t="s">
        <v>29</v>
      </c>
      <c r="E868" s="17">
        <v>428106.22</v>
      </c>
      <c r="F868" s="18">
        <v>23712</v>
      </c>
      <c r="G868" s="19">
        <v>106</v>
      </c>
      <c r="H868" s="22">
        <v>1000</v>
      </c>
      <c r="I868" s="5" t="str">
        <f t="shared" si="14"/>
        <v>26091902</v>
      </c>
      <c r="J868" s="5" t="s">
        <v>26</v>
      </c>
      <c r="K868" s="5" t="s">
        <v>27</v>
      </c>
      <c r="L868" s="14">
        <v>508.8</v>
      </c>
    </row>
    <row r="869" spans="1:12" ht="17" x14ac:dyDescent="0.2">
      <c r="A869" s="5" t="s">
        <v>1968</v>
      </c>
      <c r="B869" s="5" t="s">
        <v>31</v>
      </c>
      <c r="C869" s="5" t="s">
        <v>18</v>
      </c>
      <c r="D869" s="5" t="s">
        <v>19</v>
      </c>
      <c r="E869" s="17">
        <v>1151316.29</v>
      </c>
      <c r="F869" s="18">
        <v>0</v>
      </c>
      <c r="G869" s="19">
        <v>64</v>
      </c>
      <c r="H869" s="22">
        <v>1000</v>
      </c>
      <c r="I869" s="5" t="str">
        <f t="shared" si="14"/>
        <v>26091902</v>
      </c>
      <c r="J869" s="5" t="s">
        <v>14</v>
      </c>
      <c r="K869" s="5" t="s">
        <v>15</v>
      </c>
      <c r="L869" s="14">
        <v>307.2</v>
      </c>
    </row>
    <row r="870" spans="1:12" ht="17" x14ac:dyDescent="0.2">
      <c r="A870" s="5" t="s">
        <v>1969</v>
      </c>
      <c r="B870" s="5" t="s">
        <v>21</v>
      </c>
      <c r="C870" s="5" t="s">
        <v>18</v>
      </c>
      <c r="D870" s="5" t="s">
        <v>19</v>
      </c>
      <c r="E870" s="17">
        <v>514711.02</v>
      </c>
      <c r="F870" s="18">
        <v>33171</v>
      </c>
      <c r="G870" s="19">
        <v>65</v>
      </c>
      <c r="H870" s="22">
        <v>1000</v>
      </c>
      <c r="I870" s="5" t="str">
        <f t="shared" si="14"/>
        <v>26091902</v>
      </c>
      <c r="J870" s="5" t="s">
        <v>14</v>
      </c>
      <c r="K870" s="5" t="s">
        <v>15</v>
      </c>
      <c r="L870" s="14">
        <v>236643695</v>
      </c>
    </row>
    <row r="871" spans="1:12" ht="17" x14ac:dyDescent="0.2">
      <c r="A871" s="5" t="s">
        <v>1970</v>
      </c>
      <c r="B871" s="5" t="s">
        <v>21</v>
      </c>
      <c r="C871" s="5" t="s">
        <v>18</v>
      </c>
      <c r="D871" s="5" t="s">
        <v>33</v>
      </c>
      <c r="E871" s="17">
        <v>866349.76</v>
      </c>
      <c r="F871" s="18">
        <v>0</v>
      </c>
      <c r="G871" s="19">
        <v>83</v>
      </c>
      <c r="H871" s="11">
        <v>36526</v>
      </c>
      <c r="I871" s="11" t="str">
        <f t="shared" si="14"/>
        <v>01012000</v>
      </c>
      <c r="J871" s="5" t="s">
        <v>26</v>
      </c>
      <c r="K871" s="5" t="s">
        <v>15</v>
      </c>
      <c r="L871" s="14">
        <v>398.4</v>
      </c>
    </row>
    <row r="872" spans="1:12" ht="17" x14ac:dyDescent="0.2">
      <c r="A872" s="5" t="s">
        <v>1971</v>
      </c>
      <c r="B872" s="5" t="s">
        <v>31</v>
      </c>
      <c r="C872" s="5" t="s">
        <v>18</v>
      </c>
      <c r="D872" s="5" t="s">
        <v>29</v>
      </c>
      <c r="E872" s="17">
        <v>253532.17</v>
      </c>
      <c r="F872" s="18">
        <v>0</v>
      </c>
      <c r="G872" s="19">
        <v>68</v>
      </c>
      <c r="H872" s="22">
        <v>1000</v>
      </c>
      <c r="I872" s="5" t="str">
        <f t="shared" si="14"/>
        <v>26091902</v>
      </c>
      <c r="J872" s="5" t="s">
        <v>26</v>
      </c>
      <c r="K872" s="5" t="s">
        <v>15</v>
      </c>
      <c r="L872" s="14">
        <v>326.39999999999998</v>
      </c>
    </row>
    <row r="873" spans="1:12" ht="17" x14ac:dyDescent="0.2">
      <c r="A873" s="5" t="s">
        <v>1972</v>
      </c>
      <c r="B873" s="5" t="s">
        <v>21</v>
      </c>
      <c r="C873" s="5" t="s">
        <v>25</v>
      </c>
      <c r="D873" s="5" t="s">
        <v>33</v>
      </c>
      <c r="E873" s="17">
        <v>2150433.88</v>
      </c>
      <c r="F873" s="18">
        <v>60228</v>
      </c>
      <c r="G873" s="19">
        <v>112</v>
      </c>
      <c r="H873" s="11">
        <v>36526</v>
      </c>
      <c r="I873" s="11" t="str">
        <f t="shared" si="14"/>
        <v>01012000</v>
      </c>
      <c r="J873" s="5" t="s">
        <v>14</v>
      </c>
      <c r="K873" s="5" t="s">
        <v>27</v>
      </c>
      <c r="L873" s="14">
        <v>286102971</v>
      </c>
    </row>
    <row r="874" spans="1:12" ht="17" x14ac:dyDescent="0.2">
      <c r="A874" s="5" t="s">
        <v>1973</v>
      </c>
      <c r="B874" s="5" t="s">
        <v>17</v>
      </c>
      <c r="C874" s="5" t="s">
        <v>25</v>
      </c>
      <c r="D874" s="5" t="s">
        <v>29</v>
      </c>
      <c r="E874" s="17">
        <v>734932.85</v>
      </c>
      <c r="F874" s="18">
        <v>27072</v>
      </c>
      <c r="G874" s="19">
        <v>93</v>
      </c>
      <c r="H874" s="22">
        <v>1000</v>
      </c>
      <c r="I874" s="5" t="str">
        <f t="shared" si="14"/>
        <v>26091902</v>
      </c>
      <c r="J874" s="5" t="s">
        <v>14</v>
      </c>
      <c r="K874" s="5" t="s">
        <v>15</v>
      </c>
      <c r="L874" s="14">
        <v>565336931</v>
      </c>
    </row>
    <row r="875" spans="1:12" ht="17" x14ac:dyDescent="0.2">
      <c r="A875" s="5" t="s">
        <v>1974</v>
      </c>
      <c r="B875" s="5" t="s">
        <v>24</v>
      </c>
      <c r="C875" s="5" t="s">
        <v>25</v>
      </c>
      <c r="D875" s="5" t="s">
        <v>12</v>
      </c>
      <c r="E875" s="17">
        <v>850985.09</v>
      </c>
      <c r="F875" s="18">
        <v>26057</v>
      </c>
      <c r="G875" s="19">
        <v>74</v>
      </c>
      <c r="H875" s="22">
        <v>1000</v>
      </c>
      <c r="I875" s="5" t="str">
        <f t="shared" si="14"/>
        <v>26091902</v>
      </c>
      <c r="J875" s="5" t="s">
        <v>14</v>
      </c>
      <c r="K875" s="5" t="s">
        <v>15</v>
      </c>
      <c r="L875" s="14">
        <v>523888845</v>
      </c>
    </row>
    <row r="876" spans="1:12" ht="17" x14ac:dyDescent="0.2">
      <c r="A876" s="5" t="s">
        <v>1975</v>
      </c>
      <c r="B876" s="5" t="s">
        <v>21</v>
      </c>
      <c r="C876" s="5" t="s">
        <v>18</v>
      </c>
      <c r="D876" s="5" t="s">
        <v>29</v>
      </c>
      <c r="E876" s="17">
        <v>429718.91</v>
      </c>
      <c r="F876" s="18">
        <v>66331</v>
      </c>
      <c r="G876" s="19">
        <v>107</v>
      </c>
      <c r="H876" s="22">
        <v>1000</v>
      </c>
      <c r="I876" s="5" t="str">
        <f t="shared" si="14"/>
        <v>26091902</v>
      </c>
      <c r="J876" s="5" t="s">
        <v>14</v>
      </c>
      <c r="K876" s="5" t="s">
        <v>22</v>
      </c>
      <c r="L876" s="14">
        <v>513.6</v>
      </c>
    </row>
    <row r="877" spans="1:12" ht="17" x14ac:dyDescent="0.2">
      <c r="A877" s="5" t="s">
        <v>1976</v>
      </c>
      <c r="B877" s="5" t="s">
        <v>10</v>
      </c>
      <c r="C877" s="5" t="s">
        <v>25</v>
      </c>
      <c r="D877" s="5" t="s">
        <v>33</v>
      </c>
      <c r="E877" s="17">
        <v>871704.98</v>
      </c>
      <c r="F877" s="18">
        <v>83846</v>
      </c>
      <c r="G877" s="19">
        <v>74</v>
      </c>
      <c r="H877" s="11">
        <v>36586</v>
      </c>
      <c r="I877" s="11" t="str">
        <f t="shared" si="14"/>
        <v>01032000</v>
      </c>
      <c r="J877" s="5" t="s">
        <v>14</v>
      </c>
      <c r="K877" s="5" t="s">
        <v>15</v>
      </c>
      <c r="L877" s="14">
        <v>355.2</v>
      </c>
    </row>
    <row r="878" spans="1:12" ht="17" x14ac:dyDescent="0.2">
      <c r="A878" s="5" t="s">
        <v>1977</v>
      </c>
      <c r="B878" s="5" t="s">
        <v>10</v>
      </c>
      <c r="C878" s="5" t="s">
        <v>25</v>
      </c>
      <c r="D878" s="5" t="s">
        <v>33</v>
      </c>
      <c r="E878" s="17">
        <v>871704.98</v>
      </c>
      <c r="F878" s="18">
        <v>83846</v>
      </c>
      <c r="G878" s="19">
        <v>74</v>
      </c>
      <c r="H878" s="11">
        <v>36586</v>
      </c>
      <c r="I878" s="11" t="str">
        <f t="shared" si="14"/>
        <v>01032000</v>
      </c>
      <c r="J878" s="5" t="s">
        <v>14</v>
      </c>
      <c r="K878" s="5" t="s">
        <v>15</v>
      </c>
      <c r="L878" s="14">
        <v>355.2</v>
      </c>
    </row>
    <row r="879" spans="1:12" ht="17" x14ac:dyDescent="0.2">
      <c r="A879" s="5" t="s">
        <v>1978</v>
      </c>
      <c r="B879" s="5" t="s">
        <v>24</v>
      </c>
      <c r="C879" s="5" t="s">
        <v>18</v>
      </c>
      <c r="D879" s="5" t="s">
        <v>33</v>
      </c>
      <c r="E879" s="17">
        <v>1747664.14</v>
      </c>
      <c r="F879" s="18">
        <v>45106</v>
      </c>
      <c r="G879" s="19">
        <v>73</v>
      </c>
      <c r="H879" s="22">
        <v>1000</v>
      </c>
      <c r="I879" s="5" t="str">
        <f t="shared" si="14"/>
        <v>26091902</v>
      </c>
      <c r="J879" s="5" t="s">
        <v>14</v>
      </c>
      <c r="K879" s="5" t="s">
        <v>15</v>
      </c>
      <c r="L879" s="14">
        <v>350.4</v>
      </c>
    </row>
    <row r="880" spans="1:12" ht="17" x14ac:dyDescent="0.2">
      <c r="A880" s="5" t="s">
        <v>1979</v>
      </c>
      <c r="B880" s="5" t="s">
        <v>17</v>
      </c>
      <c r="C880" s="5" t="s">
        <v>18</v>
      </c>
      <c r="D880" s="5" t="s">
        <v>19</v>
      </c>
      <c r="E880" s="17">
        <v>1047989.97</v>
      </c>
      <c r="F880" s="18">
        <v>78435</v>
      </c>
      <c r="G880" s="19">
        <v>130</v>
      </c>
      <c r="H880" s="22">
        <v>1000</v>
      </c>
      <c r="I880" s="5" t="str">
        <f t="shared" si="14"/>
        <v>26091902</v>
      </c>
      <c r="J880" s="5" t="s">
        <v>14</v>
      </c>
      <c r="K880" s="5" t="s">
        <v>27</v>
      </c>
      <c r="L880" s="14">
        <v>55361131</v>
      </c>
    </row>
    <row r="881" spans="1:12" ht="17" x14ac:dyDescent="0.2">
      <c r="A881" s="5" t="s">
        <v>1980</v>
      </c>
      <c r="B881" s="5" t="s">
        <v>24</v>
      </c>
      <c r="C881" s="5" t="s">
        <v>18</v>
      </c>
      <c r="D881" s="5" t="s">
        <v>19</v>
      </c>
      <c r="E881" s="17">
        <v>224257.44</v>
      </c>
      <c r="F881" s="18">
        <v>0</v>
      </c>
      <c r="G881" s="19">
        <v>63</v>
      </c>
      <c r="H881" s="11">
        <v>36526</v>
      </c>
      <c r="I881" s="11" t="str">
        <f t="shared" si="14"/>
        <v>01012000</v>
      </c>
      <c r="J881" s="5" t="s">
        <v>26</v>
      </c>
      <c r="K881" s="5" t="s">
        <v>22</v>
      </c>
      <c r="L881" s="14">
        <v>453.6</v>
      </c>
    </row>
    <row r="882" spans="1:12" ht="17" x14ac:dyDescent="0.2">
      <c r="A882" s="5" t="s">
        <v>1981</v>
      </c>
      <c r="B882" s="5" t="s">
        <v>31</v>
      </c>
      <c r="C882" s="5" t="s">
        <v>25</v>
      </c>
      <c r="D882" s="5" t="s">
        <v>33</v>
      </c>
      <c r="E882" s="17">
        <v>275445.68</v>
      </c>
      <c r="F882" s="18">
        <v>79507</v>
      </c>
      <c r="G882" s="19">
        <v>70</v>
      </c>
      <c r="H882" s="11">
        <v>36586</v>
      </c>
      <c r="I882" s="11" t="str">
        <f t="shared" si="14"/>
        <v>01032000</v>
      </c>
      <c r="J882" s="5" t="s">
        <v>14</v>
      </c>
      <c r="K882" s="5" t="s">
        <v>22</v>
      </c>
      <c r="L882" s="14">
        <v>442199439</v>
      </c>
    </row>
    <row r="883" spans="1:12" ht="17" x14ac:dyDescent="0.2">
      <c r="A883" s="5" t="s">
        <v>1982</v>
      </c>
      <c r="B883" s="5" t="s">
        <v>17</v>
      </c>
      <c r="C883" s="5" t="s">
        <v>25</v>
      </c>
      <c r="D883" s="5" t="s">
        <v>29</v>
      </c>
      <c r="E883" s="17">
        <v>804120.06</v>
      </c>
      <c r="F883" s="18">
        <v>44986</v>
      </c>
      <c r="G883" s="19">
        <v>101</v>
      </c>
      <c r="H883" s="22">
        <v>1000</v>
      </c>
      <c r="I883" s="5" t="str">
        <f t="shared" si="14"/>
        <v>26091902</v>
      </c>
      <c r="J883" s="5" t="s">
        <v>26</v>
      </c>
      <c r="K883" s="5" t="s">
        <v>27</v>
      </c>
      <c r="L883" s="14">
        <v>624023564</v>
      </c>
    </row>
    <row r="884" spans="1:12" ht="17" x14ac:dyDescent="0.2">
      <c r="A884" s="5" t="s">
        <v>1983</v>
      </c>
      <c r="B884" s="5" t="s">
        <v>17</v>
      </c>
      <c r="C884" s="5" t="s">
        <v>25</v>
      </c>
      <c r="D884" s="5" t="s">
        <v>33</v>
      </c>
      <c r="E884" s="17">
        <v>604291.18999999994</v>
      </c>
      <c r="F884" s="18">
        <v>25899</v>
      </c>
      <c r="G884" s="19">
        <v>79</v>
      </c>
      <c r="H884" s="22">
        <v>1000</v>
      </c>
      <c r="I884" s="5" t="str">
        <f t="shared" si="14"/>
        <v>26091902</v>
      </c>
      <c r="J884" s="5" t="s">
        <v>14</v>
      </c>
      <c r="K884" s="5" t="s">
        <v>22</v>
      </c>
      <c r="L884" s="14">
        <v>568.79999999999995</v>
      </c>
    </row>
    <row r="885" spans="1:12" ht="17" x14ac:dyDescent="0.2">
      <c r="A885" s="5" t="s">
        <v>1984</v>
      </c>
      <c r="B885" s="5" t="s">
        <v>31</v>
      </c>
      <c r="C885" s="5" t="s">
        <v>25</v>
      </c>
      <c r="D885" s="5" t="s">
        <v>19</v>
      </c>
      <c r="E885" s="17">
        <v>282743.89</v>
      </c>
      <c r="F885" s="18">
        <v>13610</v>
      </c>
      <c r="G885" s="19">
        <v>74</v>
      </c>
      <c r="H885" s="22">
        <v>1000</v>
      </c>
      <c r="I885" s="5" t="str">
        <f t="shared" si="14"/>
        <v>26091902</v>
      </c>
      <c r="J885" s="5" t="s">
        <v>14</v>
      </c>
      <c r="K885" s="5" t="s">
        <v>15</v>
      </c>
      <c r="L885" s="14">
        <v>355.2</v>
      </c>
    </row>
    <row r="886" spans="1:12" ht="17" x14ac:dyDescent="0.2">
      <c r="A886" s="5" t="s">
        <v>1985</v>
      </c>
      <c r="B886" s="5" t="s">
        <v>21</v>
      </c>
      <c r="C886" s="5" t="s">
        <v>25</v>
      </c>
      <c r="D886" s="5" t="s">
        <v>75</v>
      </c>
      <c r="E886" s="17">
        <v>2204185.64</v>
      </c>
      <c r="F886" s="18">
        <v>0</v>
      </c>
      <c r="G886" s="19">
        <v>65</v>
      </c>
      <c r="H886" s="22">
        <v>1000</v>
      </c>
      <c r="I886" s="5" t="str">
        <f t="shared" si="14"/>
        <v>26091902</v>
      </c>
      <c r="J886" s="5" t="s">
        <v>14</v>
      </c>
      <c r="K886" s="5" t="s">
        <v>15</v>
      </c>
      <c r="L886" s="14">
        <v>312</v>
      </c>
    </row>
    <row r="887" spans="1:12" ht="17" x14ac:dyDescent="0.2">
      <c r="A887" s="5" t="s">
        <v>1986</v>
      </c>
      <c r="B887" s="5" t="s">
        <v>24</v>
      </c>
      <c r="C887" s="5" t="s">
        <v>25</v>
      </c>
      <c r="D887" s="5" t="s">
        <v>19</v>
      </c>
      <c r="E887" s="17">
        <v>279680.21999999997</v>
      </c>
      <c r="F887" s="18">
        <v>77362</v>
      </c>
      <c r="G887" s="19">
        <v>70</v>
      </c>
      <c r="H887" s="22">
        <v>1000</v>
      </c>
      <c r="I887" s="5" t="str">
        <f t="shared" si="14"/>
        <v>26091902</v>
      </c>
      <c r="J887" s="5" t="s">
        <v>14</v>
      </c>
      <c r="K887" s="5" t="s">
        <v>22</v>
      </c>
      <c r="L887" s="14">
        <v>386599797</v>
      </c>
    </row>
    <row r="888" spans="1:12" ht="17" x14ac:dyDescent="0.2">
      <c r="A888" s="5" t="s">
        <v>1987</v>
      </c>
      <c r="B888" s="5" t="s">
        <v>24</v>
      </c>
      <c r="C888" s="5" t="s">
        <v>25</v>
      </c>
      <c r="D888" s="5" t="s">
        <v>29</v>
      </c>
      <c r="E888" s="17">
        <v>407284.94</v>
      </c>
      <c r="F888" s="18">
        <v>96443</v>
      </c>
      <c r="G888" s="19">
        <v>102</v>
      </c>
      <c r="H888" s="22">
        <v>1000</v>
      </c>
      <c r="I888" s="5" t="str">
        <f t="shared" si="14"/>
        <v>26091902</v>
      </c>
      <c r="J888" s="5" t="s">
        <v>14</v>
      </c>
      <c r="K888" s="5" t="s">
        <v>27</v>
      </c>
      <c r="L888" s="14">
        <v>489.6</v>
      </c>
    </row>
    <row r="889" spans="1:12" ht="17" x14ac:dyDescent="0.2">
      <c r="A889" s="5" t="s">
        <v>1988</v>
      </c>
      <c r="B889" s="5" t="s">
        <v>24</v>
      </c>
      <c r="C889" s="5" t="s">
        <v>25</v>
      </c>
      <c r="D889" s="5" t="s">
        <v>12</v>
      </c>
      <c r="E889" s="17">
        <v>518246.23</v>
      </c>
      <c r="F889" s="18">
        <v>0</v>
      </c>
      <c r="G889" s="19">
        <v>135</v>
      </c>
      <c r="H889" s="11">
        <v>36526</v>
      </c>
      <c r="I889" s="11" t="str">
        <f t="shared" si="14"/>
        <v>01012000</v>
      </c>
      <c r="J889" s="5" t="s">
        <v>14</v>
      </c>
      <c r="K889" s="5" t="s">
        <v>27</v>
      </c>
      <c r="L889" s="14">
        <v>939528475</v>
      </c>
    </row>
    <row r="890" spans="1:12" ht="17" x14ac:dyDescent="0.2">
      <c r="A890" s="5" t="s">
        <v>1989</v>
      </c>
      <c r="B890" s="5" t="s">
        <v>21</v>
      </c>
      <c r="C890" s="5" t="s">
        <v>25</v>
      </c>
      <c r="D890" s="5" t="s">
        <v>75</v>
      </c>
      <c r="E890" s="17">
        <v>613166.31999999995</v>
      </c>
      <c r="F890" s="18">
        <v>90778</v>
      </c>
      <c r="G890" s="19">
        <v>76</v>
      </c>
      <c r="H890" s="22">
        <v>1000</v>
      </c>
      <c r="I890" s="5" t="str">
        <f t="shared" si="14"/>
        <v>26091902</v>
      </c>
      <c r="J890" s="5" t="s">
        <v>14</v>
      </c>
      <c r="K890" s="5" t="s">
        <v>15</v>
      </c>
      <c r="L890" s="14">
        <v>62291009</v>
      </c>
    </row>
    <row r="891" spans="1:12" ht="17" x14ac:dyDescent="0.2">
      <c r="A891" s="5" t="s">
        <v>1990</v>
      </c>
      <c r="B891" s="5" t="s">
        <v>24</v>
      </c>
      <c r="C891" s="5" t="s">
        <v>18</v>
      </c>
      <c r="D891" s="5" t="s">
        <v>29</v>
      </c>
      <c r="E891" s="17">
        <v>239213.11</v>
      </c>
      <c r="F891" s="18">
        <v>0</v>
      </c>
      <c r="G891" s="19">
        <v>65</v>
      </c>
      <c r="H891" s="22">
        <v>1000</v>
      </c>
      <c r="I891" s="5" t="str">
        <f t="shared" si="14"/>
        <v>26091902</v>
      </c>
      <c r="J891" s="5" t="s">
        <v>26</v>
      </c>
      <c r="K891" s="5" t="s">
        <v>15</v>
      </c>
      <c r="L891" s="14">
        <v>361181122</v>
      </c>
    </row>
    <row r="892" spans="1:12" ht="17" x14ac:dyDescent="0.2">
      <c r="A892" s="5" t="s">
        <v>1991</v>
      </c>
      <c r="B892" s="5" t="s">
        <v>21</v>
      </c>
      <c r="C892" s="5" t="s">
        <v>18</v>
      </c>
      <c r="D892" s="5" t="s">
        <v>12</v>
      </c>
      <c r="E892" s="17">
        <v>320966.3</v>
      </c>
      <c r="F892" s="18">
        <v>78494</v>
      </c>
      <c r="G892" s="19">
        <v>79</v>
      </c>
      <c r="H892" s="22">
        <v>1000</v>
      </c>
      <c r="I892" s="5" t="str">
        <f t="shared" si="14"/>
        <v>26091902</v>
      </c>
      <c r="J892" s="5" t="s">
        <v>14</v>
      </c>
      <c r="K892" s="5" t="s">
        <v>22</v>
      </c>
      <c r="L892" s="14">
        <v>122305677</v>
      </c>
    </row>
    <row r="893" spans="1:12" ht="17" x14ac:dyDescent="0.2">
      <c r="A893" s="5" t="s">
        <v>1992</v>
      </c>
      <c r="B893" s="5" t="s">
        <v>24</v>
      </c>
      <c r="C893" s="5" t="s">
        <v>18</v>
      </c>
      <c r="D893" s="5" t="s">
        <v>75</v>
      </c>
      <c r="E893" s="17">
        <v>280860.59999999998</v>
      </c>
      <c r="F893" s="18">
        <v>83497</v>
      </c>
      <c r="G893" s="19">
        <v>69</v>
      </c>
      <c r="H893" s="22">
        <v>1000</v>
      </c>
      <c r="I893" s="5" t="str">
        <f t="shared" si="14"/>
        <v>26091902</v>
      </c>
      <c r="J893" s="5" t="s">
        <v>37</v>
      </c>
      <c r="K893" s="5" t="s">
        <v>15</v>
      </c>
      <c r="L893" s="14">
        <v>196523187</v>
      </c>
    </row>
    <row r="894" spans="1:12" ht="17" x14ac:dyDescent="0.2">
      <c r="A894" s="5" t="s">
        <v>1993</v>
      </c>
      <c r="B894" s="5" t="s">
        <v>21</v>
      </c>
      <c r="C894" s="5" t="s">
        <v>25</v>
      </c>
      <c r="D894" s="5" t="s">
        <v>33</v>
      </c>
      <c r="E894" s="17">
        <v>436293.12</v>
      </c>
      <c r="F894" s="18">
        <v>58842</v>
      </c>
      <c r="G894" s="19">
        <v>110</v>
      </c>
      <c r="H894" s="22">
        <v>1000</v>
      </c>
      <c r="I894" s="5" t="str">
        <f t="shared" si="14"/>
        <v>26091902</v>
      </c>
      <c r="J894" s="5" t="s">
        <v>14</v>
      </c>
      <c r="K894" s="5" t="s">
        <v>15</v>
      </c>
      <c r="L894" s="14">
        <v>528</v>
      </c>
    </row>
    <row r="895" spans="1:12" ht="17" x14ac:dyDescent="0.2">
      <c r="A895" s="5" t="s">
        <v>1994</v>
      </c>
      <c r="B895" s="5" t="s">
        <v>17</v>
      </c>
      <c r="C895" s="5" t="s">
        <v>25</v>
      </c>
      <c r="D895" s="5" t="s">
        <v>33</v>
      </c>
      <c r="E895" s="17">
        <v>688046.89</v>
      </c>
      <c r="F895" s="18">
        <v>63935</v>
      </c>
      <c r="G895" s="19">
        <v>87</v>
      </c>
      <c r="H895" s="22">
        <v>1000</v>
      </c>
      <c r="I895" s="5" t="str">
        <f t="shared" si="14"/>
        <v>26091902</v>
      </c>
      <c r="J895" s="5" t="s">
        <v>14</v>
      </c>
      <c r="K895" s="5" t="s">
        <v>15</v>
      </c>
      <c r="L895" s="14">
        <v>22161885</v>
      </c>
    </row>
    <row r="896" spans="1:12" ht="17" x14ac:dyDescent="0.2">
      <c r="A896" s="5" t="s">
        <v>1995</v>
      </c>
      <c r="B896" s="5" t="s">
        <v>31</v>
      </c>
      <c r="C896" s="5" t="s">
        <v>25</v>
      </c>
      <c r="D896" s="5" t="s">
        <v>19</v>
      </c>
      <c r="E896" s="17">
        <v>359106.67</v>
      </c>
      <c r="F896" s="18">
        <v>0</v>
      </c>
      <c r="G896" s="19">
        <v>96</v>
      </c>
      <c r="H896" s="22">
        <v>1000</v>
      </c>
      <c r="I896" s="5" t="str">
        <f t="shared" si="14"/>
        <v>26091902</v>
      </c>
      <c r="J896" s="5" t="s">
        <v>14</v>
      </c>
      <c r="K896" s="5" t="s">
        <v>15</v>
      </c>
      <c r="L896" s="14">
        <v>460.8</v>
      </c>
    </row>
    <row r="897" spans="1:12" ht="17" x14ac:dyDescent="0.2">
      <c r="A897" s="5" t="s">
        <v>1996</v>
      </c>
      <c r="B897" s="5" t="s">
        <v>24</v>
      </c>
      <c r="C897" s="5" t="s">
        <v>25</v>
      </c>
      <c r="D897" s="5" t="s">
        <v>29</v>
      </c>
      <c r="E897" s="17">
        <v>520125.22</v>
      </c>
      <c r="F897" s="18">
        <v>0</v>
      </c>
      <c r="G897" s="19">
        <v>69</v>
      </c>
      <c r="H897" s="22">
        <v>1000</v>
      </c>
      <c r="I897" s="5" t="str">
        <f t="shared" si="14"/>
        <v>26091902</v>
      </c>
      <c r="J897" s="5" t="s">
        <v>14</v>
      </c>
      <c r="K897" s="5" t="s">
        <v>15</v>
      </c>
      <c r="L897" s="14">
        <v>331.2</v>
      </c>
    </row>
    <row r="898" spans="1:12" ht="17" x14ac:dyDescent="0.2">
      <c r="A898" s="5" t="s">
        <v>1997</v>
      </c>
      <c r="B898" s="5" t="s">
        <v>31</v>
      </c>
      <c r="C898" s="5" t="s">
        <v>18</v>
      </c>
      <c r="D898" s="5" t="s">
        <v>33</v>
      </c>
      <c r="E898" s="17">
        <v>552154.26</v>
      </c>
      <c r="F898" s="18">
        <v>0</v>
      </c>
      <c r="G898" s="19">
        <v>77</v>
      </c>
      <c r="H898" s="22">
        <v>1000</v>
      </c>
      <c r="I898" s="5" t="str">
        <f t="shared" si="14"/>
        <v>26091902</v>
      </c>
      <c r="J898" s="5" t="s">
        <v>14</v>
      </c>
      <c r="K898" s="5" t="s">
        <v>15</v>
      </c>
      <c r="L898" s="14">
        <v>369.6</v>
      </c>
    </row>
    <row r="899" spans="1:12" ht="17" x14ac:dyDescent="0.2">
      <c r="A899" s="5" t="s">
        <v>1998</v>
      </c>
      <c r="B899" s="5" t="s">
        <v>17</v>
      </c>
      <c r="C899" s="5" t="s">
        <v>18</v>
      </c>
      <c r="D899" s="5" t="s">
        <v>19</v>
      </c>
      <c r="E899" s="17">
        <v>507165.15</v>
      </c>
      <c r="F899" s="18">
        <v>62258</v>
      </c>
      <c r="G899" s="19">
        <v>65</v>
      </c>
      <c r="H899" s="22">
        <v>1000</v>
      </c>
      <c r="I899" s="5" t="str">
        <f t="shared" si="14"/>
        <v>26091902</v>
      </c>
      <c r="J899" s="5" t="s">
        <v>14</v>
      </c>
      <c r="K899" s="5" t="s">
        <v>22</v>
      </c>
      <c r="L899" s="14">
        <v>117450428</v>
      </c>
    </row>
    <row r="900" spans="1:12" ht="17" x14ac:dyDescent="0.2">
      <c r="A900" s="5" t="s">
        <v>1999</v>
      </c>
      <c r="B900" s="5" t="s">
        <v>21</v>
      </c>
      <c r="C900" s="5" t="s">
        <v>25</v>
      </c>
      <c r="D900" s="5" t="s">
        <v>19</v>
      </c>
      <c r="E900" s="17">
        <v>292168.14</v>
      </c>
      <c r="F900" s="18">
        <v>0</v>
      </c>
      <c r="G900" s="19">
        <v>80</v>
      </c>
      <c r="H900" s="22">
        <v>1000</v>
      </c>
      <c r="I900" s="5" t="str">
        <f t="shared" si="14"/>
        <v>26091902</v>
      </c>
      <c r="J900" s="5" t="s">
        <v>26</v>
      </c>
      <c r="K900" s="5" t="s">
        <v>15</v>
      </c>
      <c r="L900" s="14">
        <v>739310493</v>
      </c>
    </row>
    <row r="901" spans="1:12" ht="17" x14ac:dyDescent="0.2">
      <c r="A901" s="5" t="s">
        <v>2000</v>
      </c>
      <c r="B901" s="5" t="s">
        <v>24</v>
      </c>
      <c r="C901" s="5" t="s">
        <v>18</v>
      </c>
      <c r="D901" s="5" t="s">
        <v>12</v>
      </c>
      <c r="E901" s="17">
        <v>1580653.4</v>
      </c>
      <c r="F901" s="18">
        <v>58516</v>
      </c>
      <c r="G901" s="19">
        <v>98</v>
      </c>
      <c r="H901" s="22">
        <v>1000</v>
      </c>
      <c r="I901" s="5" t="str">
        <f t="shared" si="14"/>
        <v>26091902</v>
      </c>
      <c r="J901" s="5" t="s">
        <v>26</v>
      </c>
      <c r="K901" s="5" t="s">
        <v>22</v>
      </c>
      <c r="L901" s="14">
        <v>470.4</v>
      </c>
    </row>
    <row r="902" spans="1:12" ht="17" x14ac:dyDescent="0.2">
      <c r="A902" s="5" t="s">
        <v>2001</v>
      </c>
      <c r="B902" s="5" t="s">
        <v>10</v>
      </c>
      <c r="C902" s="5" t="s">
        <v>18</v>
      </c>
      <c r="D902" s="5" t="s">
        <v>19</v>
      </c>
      <c r="E902" s="17">
        <v>574988.38</v>
      </c>
      <c r="F902" s="18">
        <v>22814</v>
      </c>
      <c r="G902" s="19">
        <v>73</v>
      </c>
      <c r="H902" s="22">
        <v>1000</v>
      </c>
      <c r="I902" s="5" t="str">
        <f t="shared" ref="I902:I965" si="15">TEXT($H902,"ddmmyyyy")</f>
        <v>26091902</v>
      </c>
      <c r="J902" s="5" t="s">
        <v>14</v>
      </c>
      <c r="K902" s="5" t="s">
        <v>15</v>
      </c>
      <c r="L902" s="14">
        <v>360773462</v>
      </c>
    </row>
    <row r="903" spans="1:12" ht="17" x14ac:dyDescent="0.2">
      <c r="A903" s="5" t="s">
        <v>2002</v>
      </c>
      <c r="B903" s="5" t="s">
        <v>24</v>
      </c>
      <c r="C903" s="5" t="s">
        <v>18</v>
      </c>
      <c r="D903" s="5" t="s">
        <v>19</v>
      </c>
      <c r="E903" s="17">
        <v>416741.96</v>
      </c>
      <c r="F903" s="18">
        <v>56901</v>
      </c>
      <c r="G903" s="19">
        <v>104</v>
      </c>
      <c r="H903" s="22">
        <v>1000</v>
      </c>
      <c r="I903" s="5" t="str">
        <f t="shared" si="15"/>
        <v>26091902</v>
      </c>
      <c r="J903" s="5" t="s">
        <v>14</v>
      </c>
      <c r="K903" s="5" t="s">
        <v>27</v>
      </c>
      <c r="L903" s="14">
        <v>499.2</v>
      </c>
    </row>
    <row r="904" spans="1:12" ht="17" x14ac:dyDescent="0.2">
      <c r="A904" s="5" t="s">
        <v>2003</v>
      </c>
      <c r="B904" s="5" t="s">
        <v>24</v>
      </c>
      <c r="C904" s="5" t="s">
        <v>25</v>
      </c>
      <c r="D904" s="5" t="s">
        <v>29</v>
      </c>
      <c r="E904" s="17">
        <v>651495.4</v>
      </c>
      <c r="F904" s="18">
        <v>0</v>
      </c>
      <c r="G904" s="19">
        <v>61</v>
      </c>
      <c r="H904" s="11">
        <v>36526</v>
      </c>
      <c r="I904" s="11" t="str">
        <f t="shared" si="15"/>
        <v>01012000</v>
      </c>
      <c r="J904" s="5" t="s">
        <v>14</v>
      </c>
      <c r="K904" s="5" t="s">
        <v>15</v>
      </c>
      <c r="L904" s="14">
        <v>292.8</v>
      </c>
    </row>
    <row r="905" spans="1:12" ht="17" x14ac:dyDescent="0.2">
      <c r="A905" s="5" t="s">
        <v>2004</v>
      </c>
      <c r="B905" s="5" t="s">
        <v>24</v>
      </c>
      <c r="C905" s="5" t="s">
        <v>25</v>
      </c>
      <c r="D905" s="5" t="s">
        <v>75</v>
      </c>
      <c r="E905" s="17">
        <v>918951.83</v>
      </c>
      <c r="F905" s="18">
        <v>99443</v>
      </c>
      <c r="G905" s="19">
        <v>117</v>
      </c>
      <c r="H905" s="11">
        <v>36617</v>
      </c>
      <c r="I905" s="11" t="str">
        <f t="shared" si="15"/>
        <v>01042000</v>
      </c>
      <c r="J905" s="5" t="s">
        <v>14</v>
      </c>
      <c r="K905" s="5" t="s">
        <v>27</v>
      </c>
      <c r="L905" s="14">
        <v>228049424</v>
      </c>
    </row>
    <row r="906" spans="1:12" ht="17" x14ac:dyDescent="0.2">
      <c r="A906" s="5" t="s">
        <v>2005</v>
      </c>
      <c r="B906" s="5" t="s">
        <v>31</v>
      </c>
      <c r="C906" s="5" t="s">
        <v>18</v>
      </c>
      <c r="D906" s="5" t="s">
        <v>33</v>
      </c>
      <c r="E906" s="17">
        <v>823122.34</v>
      </c>
      <c r="F906" s="18">
        <v>0</v>
      </c>
      <c r="G906" s="19">
        <v>113</v>
      </c>
      <c r="H906" s="22">
        <v>1000</v>
      </c>
      <c r="I906" s="5" t="str">
        <f t="shared" si="15"/>
        <v>26091902</v>
      </c>
      <c r="J906" s="5" t="s">
        <v>14</v>
      </c>
      <c r="K906" s="5" t="s">
        <v>27</v>
      </c>
      <c r="L906" s="14">
        <v>373073162</v>
      </c>
    </row>
    <row r="907" spans="1:12" ht="17" x14ac:dyDescent="0.2">
      <c r="A907" s="5" t="s">
        <v>2006</v>
      </c>
      <c r="B907" s="5" t="s">
        <v>17</v>
      </c>
      <c r="C907" s="5" t="s">
        <v>25</v>
      </c>
      <c r="D907" s="5" t="s">
        <v>12</v>
      </c>
      <c r="E907" s="17">
        <v>309517.53999999998</v>
      </c>
      <c r="F907" s="18">
        <v>88246</v>
      </c>
      <c r="G907" s="19">
        <v>77</v>
      </c>
      <c r="H907" s="11">
        <v>36526</v>
      </c>
      <c r="I907" s="11" t="str">
        <f t="shared" si="15"/>
        <v>01012000</v>
      </c>
      <c r="J907" s="5" t="s">
        <v>26</v>
      </c>
      <c r="K907" s="5" t="s">
        <v>15</v>
      </c>
      <c r="L907" s="14">
        <v>428608683</v>
      </c>
    </row>
    <row r="908" spans="1:12" ht="17" x14ac:dyDescent="0.2">
      <c r="A908" s="5" t="s">
        <v>2007</v>
      </c>
      <c r="B908" s="5" t="s">
        <v>10</v>
      </c>
      <c r="C908" s="5" t="s">
        <v>25</v>
      </c>
      <c r="D908" s="5" t="s">
        <v>29</v>
      </c>
      <c r="E908" s="17">
        <v>600521.48</v>
      </c>
      <c r="F908" s="18">
        <v>26876</v>
      </c>
      <c r="G908" s="19">
        <v>76</v>
      </c>
      <c r="H908" s="22">
        <v>1000</v>
      </c>
      <c r="I908" s="5" t="str">
        <f t="shared" si="15"/>
        <v>26091902</v>
      </c>
      <c r="J908" s="5" t="s">
        <v>26</v>
      </c>
      <c r="K908" s="5" t="s">
        <v>15</v>
      </c>
      <c r="L908" s="14">
        <v>364.8</v>
      </c>
    </row>
    <row r="909" spans="1:12" ht="17" x14ac:dyDescent="0.2">
      <c r="A909" s="5" t="s">
        <v>2008</v>
      </c>
      <c r="B909" s="5" t="s">
        <v>21</v>
      </c>
      <c r="C909" s="5" t="s">
        <v>25</v>
      </c>
      <c r="D909" s="5" t="s">
        <v>33</v>
      </c>
      <c r="E909" s="17">
        <v>758211.38</v>
      </c>
      <c r="F909" s="18">
        <v>64801</v>
      </c>
      <c r="G909" s="19">
        <v>64</v>
      </c>
      <c r="H909" s="22">
        <v>1000</v>
      </c>
      <c r="I909" s="5" t="str">
        <f t="shared" si="15"/>
        <v>26091902</v>
      </c>
      <c r="J909" s="5" t="s">
        <v>14</v>
      </c>
      <c r="K909" s="5" t="s">
        <v>15</v>
      </c>
      <c r="L909" s="14">
        <v>268471802</v>
      </c>
    </row>
    <row r="910" spans="1:12" ht="17" x14ac:dyDescent="0.2">
      <c r="A910" s="5" t="s">
        <v>2009</v>
      </c>
      <c r="B910" s="5" t="s">
        <v>31</v>
      </c>
      <c r="C910" s="5" t="s">
        <v>18</v>
      </c>
      <c r="D910" s="5" t="s">
        <v>33</v>
      </c>
      <c r="E910" s="17">
        <v>1634460.81</v>
      </c>
      <c r="F910" s="18">
        <v>57029</v>
      </c>
      <c r="G910" s="19">
        <v>68</v>
      </c>
      <c r="H910" s="22">
        <v>1000</v>
      </c>
      <c r="I910" s="5" t="str">
        <f t="shared" si="15"/>
        <v>26091902</v>
      </c>
      <c r="J910" s="5" t="s">
        <v>26</v>
      </c>
      <c r="K910" s="5" t="s">
        <v>22</v>
      </c>
      <c r="L910" s="14">
        <v>135788525</v>
      </c>
    </row>
    <row r="911" spans="1:12" ht="17" x14ac:dyDescent="0.2">
      <c r="A911" s="5" t="s">
        <v>2010</v>
      </c>
      <c r="B911" s="5" t="s">
        <v>17</v>
      </c>
      <c r="C911" s="5" t="s">
        <v>18</v>
      </c>
      <c r="D911" s="5" t="s">
        <v>33</v>
      </c>
      <c r="E911" s="17">
        <v>1176315.25</v>
      </c>
      <c r="F911" s="18">
        <v>28045</v>
      </c>
      <c r="G911" s="19">
        <v>99</v>
      </c>
      <c r="H911" s="22">
        <v>1000</v>
      </c>
      <c r="I911" s="5" t="str">
        <f t="shared" si="15"/>
        <v>26091902</v>
      </c>
      <c r="J911" s="5" t="s">
        <v>14</v>
      </c>
      <c r="K911" s="5" t="s">
        <v>15</v>
      </c>
      <c r="L911" s="14">
        <v>475.2</v>
      </c>
    </row>
    <row r="912" spans="1:12" ht="17" x14ac:dyDescent="0.2">
      <c r="A912" s="5" t="s">
        <v>2011</v>
      </c>
      <c r="B912" s="5" t="s">
        <v>21</v>
      </c>
      <c r="C912" s="5" t="s">
        <v>25</v>
      </c>
      <c r="D912" s="5" t="s">
        <v>12</v>
      </c>
      <c r="E912" s="17">
        <v>405337.38</v>
      </c>
      <c r="F912" s="18">
        <v>44661</v>
      </c>
      <c r="G912" s="19">
        <v>101</v>
      </c>
      <c r="H912" s="22">
        <v>1000</v>
      </c>
      <c r="I912" s="5" t="str">
        <f t="shared" si="15"/>
        <v>26091902</v>
      </c>
      <c r="J912" s="5" t="s">
        <v>14</v>
      </c>
      <c r="K912" s="5" t="s">
        <v>22</v>
      </c>
      <c r="L912" s="14">
        <v>436836944</v>
      </c>
    </row>
    <row r="913" spans="1:12" ht="17" x14ac:dyDescent="0.2">
      <c r="A913" s="5" t="s">
        <v>2012</v>
      </c>
      <c r="B913" s="5" t="s">
        <v>17</v>
      </c>
      <c r="C913" s="5" t="s">
        <v>18</v>
      </c>
      <c r="D913" s="5" t="s">
        <v>29</v>
      </c>
      <c r="E913" s="17">
        <v>331115.78999999998</v>
      </c>
      <c r="F913" s="18">
        <v>21246</v>
      </c>
      <c r="G913" s="19">
        <v>83</v>
      </c>
      <c r="H913" s="22">
        <v>1000</v>
      </c>
      <c r="I913" s="5" t="str">
        <f t="shared" si="15"/>
        <v>26091902</v>
      </c>
      <c r="J913" s="5" t="s">
        <v>14</v>
      </c>
      <c r="K913" s="5" t="s">
        <v>15</v>
      </c>
      <c r="L913" s="14">
        <v>398.4</v>
      </c>
    </row>
    <row r="914" spans="1:12" ht="17" x14ac:dyDescent="0.2">
      <c r="A914" s="5" t="s">
        <v>2013</v>
      </c>
      <c r="B914" s="5" t="s">
        <v>21</v>
      </c>
      <c r="C914" s="5" t="s">
        <v>25</v>
      </c>
      <c r="D914" s="5" t="s">
        <v>75</v>
      </c>
      <c r="E914" s="17">
        <v>352804.43</v>
      </c>
      <c r="F914" s="18">
        <v>31278</v>
      </c>
      <c r="G914" s="19">
        <v>92</v>
      </c>
      <c r="H914" s="11">
        <v>36617</v>
      </c>
      <c r="I914" s="11" t="str">
        <f t="shared" si="15"/>
        <v>01042000</v>
      </c>
      <c r="J914" s="5" t="s">
        <v>14</v>
      </c>
      <c r="K914" s="5" t="s">
        <v>22</v>
      </c>
      <c r="L914" s="14">
        <v>441.6</v>
      </c>
    </row>
    <row r="915" spans="1:12" ht="17" x14ac:dyDescent="0.2">
      <c r="A915" s="5" t="s">
        <v>2014</v>
      </c>
      <c r="B915" s="5" t="s">
        <v>24</v>
      </c>
      <c r="C915" s="5" t="s">
        <v>18</v>
      </c>
      <c r="D915" s="5" t="s">
        <v>29</v>
      </c>
      <c r="E915" s="17">
        <v>559538.99</v>
      </c>
      <c r="F915" s="18">
        <v>74454</v>
      </c>
      <c r="G915" s="19">
        <v>71</v>
      </c>
      <c r="H915" s="22">
        <v>1000</v>
      </c>
      <c r="I915" s="5" t="str">
        <f t="shared" si="15"/>
        <v>26091902</v>
      </c>
      <c r="J915" s="5" t="s">
        <v>14</v>
      </c>
      <c r="K915" s="5" t="s">
        <v>15</v>
      </c>
      <c r="L915" s="14">
        <v>340.8</v>
      </c>
    </row>
    <row r="916" spans="1:12" ht="17" x14ac:dyDescent="0.2">
      <c r="A916" s="5" t="s">
        <v>2015</v>
      </c>
      <c r="B916" s="5" t="s">
        <v>24</v>
      </c>
      <c r="C916" s="5" t="s">
        <v>25</v>
      </c>
      <c r="D916" s="5" t="s">
        <v>12</v>
      </c>
      <c r="E916" s="17">
        <v>508969.43</v>
      </c>
      <c r="F916" s="18">
        <v>62474</v>
      </c>
      <c r="G916" s="19">
        <v>63</v>
      </c>
      <c r="H916" s="22">
        <v>1000</v>
      </c>
      <c r="I916" s="5" t="str">
        <f t="shared" si="15"/>
        <v>26091902</v>
      </c>
      <c r="J916" s="5" t="s">
        <v>14</v>
      </c>
      <c r="K916" s="5" t="s">
        <v>15</v>
      </c>
      <c r="L916" s="14">
        <v>112120881</v>
      </c>
    </row>
    <row r="917" spans="1:12" ht="17" x14ac:dyDescent="0.2">
      <c r="A917" s="5" t="s">
        <v>2016</v>
      </c>
      <c r="B917" s="5" t="s">
        <v>21</v>
      </c>
      <c r="C917" s="5" t="s">
        <v>25</v>
      </c>
      <c r="D917" s="5" t="s">
        <v>29</v>
      </c>
      <c r="E917" s="17">
        <v>2233716.31</v>
      </c>
      <c r="F917" s="18">
        <v>0</v>
      </c>
      <c r="G917" s="19">
        <v>130</v>
      </c>
      <c r="H917" s="22">
        <v>1000</v>
      </c>
      <c r="I917" s="5" t="str">
        <f t="shared" si="15"/>
        <v>26091902</v>
      </c>
      <c r="J917" s="5" t="s">
        <v>14</v>
      </c>
      <c r="K917" s="5" t="s">
        <v>27</v>
      </c>
      <c r="L917" s="14">
        <v>1376910777</v>
      </c>
    </row>
    <row r="918" spans="1:12" ht="17" x14ac:dyDescent="0.2">
      <c r="A918" s="5" t="s">
        <v>2017</v>
      </c>
      <c r="B918" s="5" t="s">
        <v>17</v>
      </c>
      <c r="C918" s="5" t="s">
        <v>25</v>
      </c>
      <c r="D918" s="5" t="s">
        <v>33</v>
      </c>
      <c r="E918" s="17">
        <v>479283.05</v>
      </c>
      <c r="F918" s="18">
        <v>20647</v>
      </c>
      <c r="G918" s="19">
        <v>63</v>
      </c>
      <c r="H918" s="22">
        <v>1000</v>
      </c>
      <c r="I918" s="5" t="str">
        <f t="shared" si="15"/>
        <v>26091902</v>
      </c>
      <c r="J918" s="5" t="s">
        <v>14</v>
      </c>
      <c r="K918" s="5" t="s">
        <v>15</v>
      </c>
      <c r="L918" s="14">
        <v>185061408</v>
      </c>
    </row>
    <row r="919" spans="1:12" ht="17" x14ac:dyDescent="0.2">
      <c r="A919" s="5" t="s">
        <v>2018</v>
      </c>
      <c r="B919" s="5" t="s">
        <v>24</v>
      </c>
      <c r="C919" s="5" t="s">
        <v>18</v>
      </c>
      <c r="D919" s="5" t="s">
        <v>19</v>
      </c>
      <c r="E919" s="17">
        <v>2778969.24</v>
      </c>
      <c r="F919" s="18">
        <v>33806</v>
      </c>
      <c r="G919" s="19">
        <v>89</v>
      </c>
      <c r="H919" s="22">
        <v>1000</v>
      </c>
      <c r="I919" s="5" t="str">
        <f t="shared" si="15"/>
        <v>26091902</v>
      </c>
      <c r="J919" s="5" t="s">
        <v>14</v>
      </c>
      <c r="K919" s="5" t="s">
        <v>15</v>
      </c>
      <c r="L919" s="14">
        <v>395729716</v>
      </c>
    </row>
    <row r="920" spans="1:12" ht="17" x14ac:dyDescent="0.2">
      <c r="A920" s="5" t="s">
        <v>2019</v>
      </c>
      <c r="B920" s="5" t="s">
        <v>31</v>
      </c>
      <c r="C920" s="5" t="s">
        <v>18</v>
      </c>
      <c r="D920" s="5" t="s">
        <v>19</v>
      </c>
      <c r="E920" s="17">
        <v>751166.06</v>
      </c>
      <c r="F920" s="18">
        <v>0</v>
      </c>
      <c r="G920" s="19">
        <v>70</v>
      </c>
      <c r="H920" s="22">
        <v>1000</v>
      </c>
      <c r="I920" s="5" t="str">
        <f t="shared" si="15"/>
        <v>26091902</v>
      </c>
      <c r="J920" s="5" t="s">
        <v>14</v>
      </c>
      <c r="K920" s="5" t="s">
        <v>15</v>
      </c>
      <c r="L920" s="14">
        <v>340201412</v>
      </c>
    </row>
    <row r="921" spans="1:12" ht="17" x14ac:dyDescent="0.2">
      <c r="A921" s="5" t="s">
        <v>2020</v>
      </c>
      <c r="B921" s="5" t="s">
        <v>31</v>
      </c>
      <c r="C921" s="5" t="s">
        <v>25</v>
      </c>
      <c r="D921" s="5" t="s">
        <v>29</v>
      </c>
      <c r="E921" s="17">
        <v>1876755.16</v>
      </c>
      <c r="F921" s="18">
        <v>0</v>
      </c>
      <c r="G921" s="19">
        <v>111</v>
      </c>
      <c r="H921" s="22">
        <v>1000</v>
      </c>
      <c r="I921" s="5" t="str">
        <f t="shared" si="15"/>
        <v>26091902</v>
      </c>
      <c r="J921" s="5" t="s">
        <v>14</v>
      </c>
      <c r="K921" s="5" t="s">
        <v>73</v>
      </c>
      <c r="L921" s="14">
        <v>90014526</v>
      </c>
    </row>
    <row r="922" spans="1:12" ht="17" x14ac:dyDescent="0.2">
      <c r="A922" s="5" t="s">
        <v>2021</v>
      </c>
      <c r="B922" s="5" t="s">
        <v>24</v>
      </c>
      <c r="C922" s="5" t="s">
        <v>18</v>
      </c>
      <c r="D922" s="5" t="s">
        <v>33</v>
      </c>
      <c r="E922" s="17">
        <v>498764.31</v>
      </c>
      <c r="F922" s="18">
        <v>19589</v>
      </c>
      <c r="G922" s="19">
        <v>127</v>
      </c>
      <c r="H922" s="22">
        <v>1000</v>
      </c>
      <c r="I922" s="5" t="str">
        <f t="shared" si="15"/>
        <v>26091902</v>
      </c>
      <c r="J922" s="5" t="s">
        <v>14</v>
      </c>
      <c r="K922" s="5" t="s">
        <v>27</v>
      </c>
      <c r="L922" s="14">
        <v>1027010512</v>
      </c>
    </row>
    <row r="923" spans="1:12" ht="17" x14ac:dyDescent="0.2">
      <c r="A923" s="5" t="s">
        <v>2022</v>
      </c>
      <c r="B923" s="5" t="s">
        <v>24</v>
      </c>
      <c r="C923" s="5" t="s">
        <v>18</v>
      </c>
      <c r="D923" s="5" t="s">
        <v>33</v>
      </c>
      <c r="E923" s="17">
        <v>512319.68</v>
      </c>
      <c r="F923" s="18">
        <v>22338</v>
      </c>
      <c r="G923" s="19">
        <v>67</v>
      </c>
      <c r="H923" s="11">
        <v>36526</v>
      </c>
      <c r="I923" s="11" t="str">
        <f t="shared" si="15"/>
        <v>01012000</v>
      </c>
      <c r="J923" s="5" t="s">
        <v>14</v>
      </c>
      <c r="K923" s="5" t="s">
        <v>22</v>
      </c>
      <c r="L923" s="14">
        <v>307801098</v>
      </c>
    </row>
    <row r="924" spans="1:12" ht="17" x14ac:dyDescent="0.2">
      <c r="A924" s="5" t="s">
        <v>2023</v>
      </c>
      <c r="B924" s="5" t="s">
        <v>21</v>
      </c>
      <c r="C924" s="5" t="s">
        <v>25</v>
      </c>
      <c r="D924" s="5" t="s">
        <v>33</v>
      </c>
      <c r="E924" s="17">
        <v>598977.39</v>
      </c>
      <c r="F924" s="18">
        <v>66839</v>
      </c>
      <c r="G924" s="19">
        <v>154</v>
      </c>
      <c r="H924" s="22">
        <v>1000</v>
      </c>
      <c r="I924" s="5" t="str">
        <f t="shared" si="15"/>
        <v>26091902</v>
      </c>
      <c r="J924" s="5" t="s">
        <v>14</v>
      </c>
      <c r="K924" s="5" t="s">
        <v>73</v>
      </c>
      <c r="L924" s="14">
        <v>739.2</v>
      </c>
    </row>
    <row r="925" spans="1:12" ht="17" x14ac:dyDescent="0.2">
      <c r="A925" s="5" t="s">
        <v>2024</v>
      </c>
      <c r="B925" s="5" t="s">
        <v>10</v>
      </c>
      <c r="C925" s="5" t="s">
        <v>18</v>
      </c>
      <c r="D925" s="5" t="s">
        <v>29</v>
      </c>
      <c r="E925" s="17">
        <v>242928.05</v>
      </c>
      <c r="F925" s="18">
        <v>26736</v>
      </c>
      <c r="G925" s="19">
        <v>63</v>
      </c>
      <c r="H925" s="22">
        <v>1000</v>
      </c>
      <c r="I925" s="5" t="str">
        <f t="shared" si="15"/>
        <v>26091902</v>
      </c>
      <c r="J925" s="5" t="s">
        <v>14</v>
      </c>
      <c r="K925" s="5" t="s">
        <v>15</v>
      </c>
      <c r="L925" s="14">
        <v>36792773</v>
      </c>
    </row>
    <row r="926" spans="1:12" ht="17" x14ac:dyDescent="0.2">
      <c r="A926" s="5" t="s">
        <v>2025</v>
      </c>
      <c r="B926" s="5" t="s">
        <v>31</v>
      </c>
      <c r="C926" s="5" t="s">
        <v>18</v>
      </c>
      <c r="D926" s="5" t="s">
        <v>33</v>
      </c>
      <c r="E926" s="17">
        <v>582818.22</v>
      </c>
      <c r="F926" s="18">
        <v>31364</v>
      </c>
      <c r="G926" s="19">
        <v>74</v>
      </c>
      <c r="H926" s="22">
        <v>1000</v>
      </c>
      <c r="I926" s="5" t="str">
        <f t="shared" si="15"/>
        <v>26091902</v>
      </c>
      <c r="J926" s="5" t="s">
        <v>14</v>
      </c>
      <c r="K926" s="5" t="s">
        <v>15</v>
      </c>
      <c r="L926" s="14">
        <v>461269135</v>
      </c>
    </row>
    <row r="927" spans="1:12" ht="17" x14ac:dyDescent="0.2">
      <c r="A927" s="5" t="s">
        <v>2026</v>
      </c>
      <c r="B927" s="5" t="s">
        <v>10</v>
      </c>
      <c r="C927" s="5" t="s">
        <v>25</v>
      </c>
      <c r="D927" s="5" t="s">
        <v>33</v>
      </c>
      <c r="E927" s="17">
        <v>283158.77</v>
      </c>
      <c r="F927" s="18">
        <v>17752</v>
      </c>
      <c r="G927" s="19">
        <v>77</v>
      </c>
      <c r="H927" s="22">
        <v>1000</v>
      </c>
      <c r="I927" s="5" t="str">
        <f t="shared" si="15"/>
        <v>26091902</v>
      </c>
      <c r="J927" s="5" t="s">
        <v>14</v>
      </c>
      <c r="K927" s="5" t="s">
        <v>15</v>
      </c>
      <c r="L927" s="14">
        <v>369.6</v>
      </c>
    </row>
    <row r="928" spans="1:12" ht="17" x14ac:dyDescent="0.2">
      <c r="A928" s="5" t="s">
        <v>2027</v>
      </c>
      <c r="B928" s="5" t="s">
        <v>31</v>
      </c>
      <c r="C928" s="5" t="s">
        <v>25</v>
      </c>
      <c r="D928" s="5" t="s">
        <v>33</v>
      </c>
      <c r="E928" s="17">
        <v>976793.69</v>
      </c>
      <c r="F928" s="18">
        <v>36225</v>
      </c>
      <c r="G928" s="19">
        <v>123</v>
      </c>
      <c r="H928" s="22">
        <v>1000</v>
      </c>
      <c r="I928" s="5" t="str">
        <f t="shared" si="15"/>
        <v>26091902</v>
      </c>
      <c r="J928" s="5" t="s">
        <v>37</v>
      </c>
      <c r="K928" s="5" t="s">
        <v>27</v>
      </c>
      <c r="L928" s="14">
        <v>221048602</v>
      </c>
    </row>
    <row r="929" spans="1:12" ht="17" x14ac:dyDescent="0.2">
      <c r="A929" s="5" t="s">
        <v>2028</v>
      </c>
      <c r="B929" s="5" t="s">
        <v>31</v>
      </c>
      <c r="C929" s="5" t="s">
        <v>18</v>
      </c>
      <c r="D929" s="5" t="s">
        <v>75</v>
      </c>
      <c r="E929" s="17">
        <v>1209791.22</v>
      </c>
      <c r="F929" s="18">
        <v>0</v>
      </c>
      <c r="G929" s="19">
        <v>107</v>
      </c>
      <c r="H929" s="22">
        <v>1000</v>
      </c>
      <c r="I929" s="5" t="str">
        <f t="shared" si="15"/>
        <v>26091902</v>
      </c>
      <c r="J929" s="5" t="s">
        <v>14</v>
      </c>
      <c r="K929" s="5" t="s">
        <v>27</v>
      </c>
      <c r="L929" s="14">
        <v>271014511</v>
      </c>
    </row>
    <row r="930" spans="1:12" ht="17" x14ac:dyDescent="0.2">
      <c r="A930" s="5" t="s">
        <v>2029</v>
      </c>
      <c r="B930" s="5" t="s">
        <v>24</v>
      </c>
      <c r="C930" s="5" t="s">
        <v>25</v>
      </c>
      <c r="D930" s="5" t="s">
        <v>29</v>
      </c>
      <c r="E930" s="17">
        <v>226531.86</v>
      </c>
      <c r="F930" s="18">
        <v>0</v>
      </c>
      <c r="G930" s="19">
        <v>61</v>
      </c>
      <c r="H930" s="22">
        <v>1000</v>
      </c>
      <c r="I930" s="5" t="str">
        <f t="shared" si="15"/>
        <v>26091902</v>
      </c>
      <c r="J930" s="5" t="s">
        <v>14</v>
      </c>
      <c r="K930" s="5" t="s">
        <v>15</v>
      </c>
      <c r="L930" s="14">
        <v>292.8</v>
      </c>
    </row>
    <row r="931" spans="1:12" ht="17" x14ac:dyDescent="0.2">
      <c r="A931" s="5" t="s">
        <v>2030</v>
      </c>
      <c r="B931" s="5" t="s">
        <v>24</v>
      </c>
      <c r="C931" s="5" t="s">
        <v>18</v>
      </c>
      <c r="D931" s="5" t="s">
        <v>19</v>
      </c>
      <c r="E931" s="17">
        <v>571908.87</v>
      </c>
      <c r="F931" s="18">
        <v>77601</v>
      </c>
      <c r="G931" s="19">
        <v>71</v>
      </c>
      <c r="H931" s="22">
        <v>1000</v>
      </c>
      <c r="I931" s="5" t="str">
        <f t="shared" si="15"/>
        <v>26091902</v>
      </c>
      <c r="J931" s="5" t="s">
        <v>14</v>
      </c>
      <c r="K931" s="5" t="s">
        <v>22</v>
      </c>
      <c r="L931" s="14">
        <v>276640352</v>
      </c>
    </row>
    <row r="932" spans="1:12" ht="17" x14ac:dyDescent="0.2">
      <c r="A932" s="5" t="s">
        <v>2031</v>
      </c>
      <c r="B932" s="5" t="s">
        <v>31</v>
      </c>
      <c r="C932" s="5" t="s">
        <v>25</v>
      </c>
      <c r="D932" s="5" t="s">
        <v>12</v>
      </c>
      <c r="E932" s="17">
        <v>1017147.78</v>
      </c>
      <c r="F932" s="18">
        <v>74243</v>
      </c>
      <c r="G932" s="19">
        <v>84</v>
      </c>
      <c r="H932" s="22">
        <v>1000</v>
      </c>
      <c r="I932" s="5" t="str">
        <f t="shared" si="15"/>
        <v>26091902</v>
      </c>
      <c r="J932" s="5" t="s">
        <v>26</v>
      </c>
      <c r="K932" s="5" t="s">
        <v>15</v>
      </c>
      <c r="L932" s="14">
        <v>71311211</v>
      </c>
    </row>
    <row r="933" spans="1:12" ht="17" x14ac:dyDescent="0.2">
      <c r="A933" s="5" t="s">
        <v>2032</v>
      </c>
      <c r="B933" s="5" t="s">
        <v>24</v>
      </c>
      <c r="C933" s="5" t="s">
        <v>18</v>
      </c>
      <c r="D933" s="5" t="s">
        <v>33</v>
      </c>
      <c r="E933" s="17">
        <v>1051715.6399999999</v>
      </c>
      <c r="F933" s="18">
        <v>46707</v>
      </c>
      <c r="G933" s="19">
        <v>133</v>
      </c>
      <c r="H933" s="22">
        <v>1000</v>
      </c>
      <c r="I933" s="5" t="str">
        <f t="shared" si="15"/>
        <v>26091902</v>
      </c>
      <c r="J933" s="5" t="s">
        <v>14</v>
      </c>
      <c r="K933" s="5" t="s">
        <v>73</v>
      </c>
      <c r="L933" s="14">
        <v>8070505</v>
      </c>
    </row>
    <row r="934" spans="1:12" ht="17" x14ac:dyDescent="0.2">
      <c r="A934" s="5" t="s">
        <v>2033</v>
      </c>
      <c r="B934" s="5" t="s">
        <v>31</v>
      </c>
      <c r="C934" s="5" t="s">
        <v>18</v>
      </c>
      <c r="D934" s="5" t="s">
        <v>19</v>
      </c>
      <c r="E934" s="17">
        <v>430347.14</v>
      </c>
      <c r="F934" s="18">
        <v>0</v>
      </c>
      <c r="G934" s="19">
        <v>116</v>
      </c>
      <c r="H934" s="22">
        <v>1000</v>
      </c>
      <c r="I934" s="5" t="str">
        <f t="shared" si="15"/>
        <v>26091902</v>
      </c>
      <c r="J934" s="5" t="s">
        <v>14</v>
      </c>
      <c r="K934" s="5" t="s">
        <v>27</v>
      </c>
      <c r="L934" s="14">
        <v>765566699</v>
      </c>
    </row>
    <row r="935" spans="1:12" ht="17" x14ac:dyDescent="0.2">
      <c r="A935" s="5" t="s">
        <v>2034</v>
      </c>
      <c r="B935" s="5" t="s">
        <v>24</v>
      </c>
      <c r="C935" s="5" t="s">
        <v>25</v>
      </c>
      <c r="D935" s="5" t="s">
        <v>33</v>
      </c>
      <c r="E935" s="17">
        <v>1192675.33</v>
      </c>
      <c r="F935" s="18">
        <v>50234</v>
      </c>
      <c r="G935" s="19">
        <v>101</v>
      </c>
      <c r="H935" s="22">
        <v>1000</v>
      </c>
      <c r="I935" s="5" t="str">
        <f t="shared" si="15"/>
        <v>26091902</v>
      </c>
      <c r="J935" s="5" t="s">
        <v>14</v>
      </c>
      <c r="K935" s="5" t="s">
        <v>15</v>
      </c>
      <c r="L935" s="14">
        <v>484.8</v>
      </c>
    </row>
    <row r="936" spans="1:12" ht="17" x14ac:dyDescent="0.2">
      <c r="A936" s="5" t="s">
        <v>2035</v>
      </c>
      <c r="B936" s="5" t="s">
        <v>31</v>
      </c>
      <c r="C936" s="5" t="s">
        <v>25</v>
      </c>
      <c r="D936" s="5" t="s">
        <v>12</v>
      </c>
      <c r="E936" s="17">
        <v>1653170.38</v>
      </c>
      <c r="F936" s="18">
        <v>75526</v>
      </c>
      <c r="G936" s="19">
        <v>103</v>
      </c>
      <c r="H936" s="11">
        <v>36526</v>
      </c>
      <c r="I936" s="11" t="str">
        <f t="shared" si="15"/>
        <v>01012000</v>
      </c>
      <c r="J936" s="5" t="s">
        <v>14</v>
      </c>
      <c r="K936" s="5" t="s">
        <v>15</v>
      </c>
      <c r="L936" s="14">
        <v>494.4</v>
      </c>
    </row>
    <row r="937" spans="1:12" ht="17" x14ac:dyDescent="0.2">
      <c r="A937" s="5" t="s">
        <v>2036</v>
      </c>
      <c r="B937" s="5" t="s">
        <v>10</v>
      </c>
      <c r="C937" s="5" t="s">
        <v>25</v>
      </c>
      <c r="D937" s="5" t="s">
        <v>19</v>
      </c>
      <c r="E937" s="17">
        <v>305928.21000000002</v>
      </c>
      <c r="F937" s="18">
        <v>65083</v>
      </c>
      <c r="G937" s="19">
        <v>77</v>
      </c>
      <c r="H937" s="22">
        <v>1000</v>
      </c>
      <c r="I937" s="5" t="str">
        <f t="shared" si="15"/>
        <v>26091902</v>
      </c>
      <c r="J937" s="5" t="s">
        <v>14</v>
      </c>
      <c r="K937" s="5" t="s">
        <v>15</v>
      </c>
      <c r="L937" s="14">
        <v>369.6</v>
      </c>
    </row>
    <row r="938" spans="1:12" ht="17" x14ac:dyDescent="0.2">
      <c r="A938" s="5" t="s">
        <v>2037</v>
      </c>
      <c r="B938" s="5" t="s">
        <v>21</v>
      </c>
      <c r="C938" s="5" t="s">
        <v>25</v>
      </c>
      <c r="D938" s="5" t="s">
        <v>29</v>
      </c>
      <c r="E938" s="17">
        <v>543744.37</v>
      </c>
      <c r="F938" s="18">
        <v>28343</v>
      </c>
      <c r="G938" s="19">
        <v>69</v>
      </c>
      <c r="H938" s="22">
        <v>1000</v>
      </c>
      <c r="I938" s="5" t="str">
        <f t="shared" si="15"/>
        <v>26091902</v>
      </c>
      <c r="J938" s="5" t="s">
        <v>14</v>
      </c>
      <c r="K938" s="5" t="s">
        <v>22</v>
      </c>
      <c r="L938" s="14">
        <v>331.2</v>
      </c>
    </row>
    <row r="939" spans="1:12" ht="17" x14ac:dyDescent="0.2">
      <c r="A939" s="5" t="s">
        <v>2038</v>
      </c>
      <c r="B939" s="5" t="s">
        <v>24</v>
      </c>
      <c r="C939" s="5" t="s">
        <v>25</v>
      </c>
      <c r="D939" s="5" t="s">
        <v>19</v>
      </c>
      <c r="E939" s="17">
        <v>510329.66</v>
      </c>
      <c r="F939" s="18">
        <v>74948</v>
      </c>
      <c r="G939" s="19">
        <v>64</v>
      </c>
      <c r="H939" s="22">
        <v>1000</v>
      </c>
      <c r="I939" s="5" t="str">
        <f t="shared" si="15"/>
        <v>26091902</v>
      </c>
      <c r="J939" s="5" t="s">
        <v>26</v>
      </c>
      <c r="K939" s="5" t="s">
        <v>15</v>
      </c>
      <c r="L939" s="14">
        <v>216744457</v>
      </c>
    </row>
    <row r="940" spans="1:12" ht="17" x14ac:dyDescent="0.2">
      <c r="A940" s="5" t="s">
        <v>2039</v>
      </c>
      <c r="B940" s="5" t="s">
        <v>31</v>
      </c>
      <c r="C940" s="5" t="s">
        <v>25</v>
      </c>
      <c r="D940" s="5" t="s">
        <v>29</v>
      </c>
      <c r="E940" s="17">
        <v>458310.09</v>
      </c>
      <c r="F940" s="18">
        <v>22728</v>
      </c>
      <c r="G940" s="19">
        <v>116</v>
      </c>
      <c r="H940" s="22">
        <v>1000</v>
      </c>
      <c r="I940" s="5" t="str">
        <f t="shared" si="15"/>
        <v>26091902</v>
      </c>
      <c r="J940" s="5" t="s">
        <v>14</v>
      </c>
      <c r="K940" s="5" t="s">
        <v>15</v>
      </c>
      <c r="L940" s="14">
        <v>556.79999999999995</v>
      </c>
    </row>
    <row r="941" spans="1:12" ht="17" x14ac:dyDescent="0.2">
      <c r="A941" s="5" t="s">
        <v>2040</v>
      </c>
      <c r="B941" s="5" t="s">
        <v>24</v>
      </c>
      <c r="C941" s="5" t="s">
        <v>18</v>
      </c>
      <c r="D941" s="5" t="s">
        <v>29</v>
      </c>
      <c r="E941" s="17">
        <v>640962.75</v>
      </c>
      <c r="F941" s="18">
        <v>0</v>
      </c>
      <c r="G941" s="19">
        <v>99</v>
      </c>
      <c r="H941" s="11">
        <v>36557</v>
      </c>
      <c r="I941" s="11" t="str">
        <f t="shared" si="15"/>
        <v>01022000</v>
      </c>
      <c r="J941" s="5" t="s">
        <v>14</v>
      </c>
      <c r="K941" s="5" t="s">
        <v>22</v>
      </c>
      <c r="L941" s="14">
        <v>712.8</v>
      </c>
    </row>
    <row r="942" spans="1:12" ht="17" x14ac:dyDescent="0.2">
      <c r="A942" s="5" t="s">
        <v>2041</v>
      </c>
      <c r="B942" s="5" t="s">
        <v>24</v>
      </c>
      <c r="C942" s="5" t="s">
        <v>18</v>
      </c>
      <c r="D942" s="5" t="s">
        <v>29</v>
      </c>
      <c r="E942" s="17">
        <v>899198.45</v>
      </c>
      <c r="F942" s="18">
        <v>17331</v>
      </c>
      <c r="G942" s="19">
        <v>117</v>
      </c>
      <c r="H942" s="22">
        <v>1000</v>
      </c>
      <c r="I942" s="5" t="str">
        <f t="shared" si="15"/>
        <v>26091902</v>
      </c>
      <c r="J942" s="5" t="s">
        <v>14</v>
      </c>
      <c r="K942" s="5" t="s">
        <v>27</v>
      </c>
      <c r="L942" s="14">
        <v>1138255325</v>
      </c>
    </row>
    <row r="943" spans="1:12" ht="17" x14ac:dyDescent="0.2">
      <c r="A943" s="5" t="s">
        <v>2042</v>
      </c>
      <c r="B943" s="5" t="s">
        <v>24</v>
      </c>
      <c r="C943" s="5" t="s">
        <v>18</v>
      </c>
      <c r="D943" s="5" t="s">
        <v>33</v>
      </c>
      <c r="E943" s="17">
        <v>1223277.6299999999</v>
      </c>
      <c r="F943" s="18">
        <v>35133</v>
      </c>
      <c r="G943" s="19">
        <v>102</v>
      </c>
      <c r="H943" s="22">
        <v>1000</v>
      </c>
      <c r="I943" s="5" t="str">
        <f t="shared" si="15"/>
        <v>26091902</v>
      </c>
      <c r="J943" s="5" t="s">
        <v>14</v>
      </c>
      <c r="K943" s="5" t="s">
        <v>27</v>
      </c>
      <c r="L943" s="14">
        <v>692962785</v>
      </c>
    </row>
    <row r="944" spans="1:12" ht="17" x14ac:dyDescent="0.2">
      <c r="A944" s="5" t="s">
        <v>2043</v>
      </c>
      <c r="B944" s="5" t="s">
        <v>21</v>
      </c>
      <c r="C944" s="5" t="s">
        <v>18</v>
      </c>
      <c r="D944" s="5" t="s">
        <v>33</v>
      </c>
      <c r="E944" s="17">
        <v>512603.89</v>
      </c>
      <c r="F944" s="18">
        <v>63147</v>
      </c>
      <c r="G944" s="19">
        <v>64</v>
      </c>
      <c r="H944" s="22">
        <v>1000</v>
      </c>
      <c r="I944" s="5" t="str">
        <f t="shared" si="15"/>
        <v>26091902</v>
      </c>
      <c r="J944" s="5" t="s">
        <v>14</v>
      </c>
      <c r="K944" s="5" t="s">
        <v>15</v>
      </c>
      <c r="L944" s="14">
        <v>87565229</v>
      </c>
    </row>
    <row r="945" spans="1:12" ht="17" x14ac:dyDescent="0.2">
      <c r="A945" s="5" t="s">
        <v>2044</v>
      </c>
      <c r="B945" s="5" t="s">
        <v>24</v>
      </c>
      <c r="C945" s="5" t="s">
        <v>18</v>
      </c>
      <c r="D945" s="5" t="s">
        <v>33</v>
      </c>
      <c r="E945" s="17">
        <v>1101416.3600000001</v>
      </c>
      <c r="F945" s="18">
        <v>67575</v>
      </c>
      <c r="G945" s="19">
        <v>91</v>
      </c>
      <c r="H945" s="22">
        <v>1000</v>
      </c>
      <c r="I945" s="5" t="str">
        <f t="shared" si="15"/>
        <v>26091902</v>
      </c>
      <c r="J945" s="5" t="s">
        <v>14</v>
      </c>
      <c r="K945" s="5" t="s">
        <v>15</v>
      </c>
      <c r="L945" s="14">
        <v>40160781</v>
      </c>
    </row>
    <row r="946" spans="1:12" ht="17" x14ac:dyDescent="0.2">
      <c r="A946" s="5" t="s">
        <v>2045</v>
      </c>
      <c r="B946" s="5" t="s">
        <v>31</v>
      </c>
      <c r="C946" s="5" t="s">
        <v>25</v>
      </c>
      <c r="D946" s="5" t="s">
        <v>29</v>
      </c>
      <c r="E946" s="17">
        <v>381961.95</v>
      </c>
      <c r="F946" s="18">
        <v>0</v>
      </c>
      <c r="G946" s="19">
        <v>111</v>
      </c>
      <c r="H946" s="22">
        <v>1000</v>
      </c>
      <c r="I946" s="5" t="str">
        <f t="shared" si="15"/>
        <v>26091902</v>
      </c>
      <c r="J946" s="5" t="s">
        <v>14</v>
      </c>
      <c r="K946" s="5" t="s">
        <v>22</v>
      </c>
      <c r="L946" s="14">
        <v>799.2</v>
      </c>
    </row>
    <row r="947" spans="1:12" ht="17" x14ac:dyDescent="0.2">
      <c r="A947" s="5" t="s">
        <v>2046</v>
      </c>
      <c r="B947" s="5" t="s">
        <v>24</v>
      </c>
      <c r="C947" s="5" t="s">
        <v>18</v>
      </c>
      <c r="D947" s="5" t="s">
        <v>29</v>
      </c>
      <c r="E947" s="17">
        <v>840439.51</v>
      </c>
      <c r="F947" s="18">
        <v>48315</v>
      </c>
      <c r="G947" s="19">
        <v>71</v>
      </c>
      <c r="H947" s="22">
        <v>1000</v>
      </c>
      <c r="I947" s="5" t="str">
        <f t="shared" si="15"/>
        <v>26091902</v>
      </c>
      <c r="J947" s="5" t="s">
        <v>14</v>
      </c>
      <c r="K947" s="5" t="s">
        <v>15</v>
      </c>
      <c r="L947" s="14">
        <v>340.8</v>
      </c>
    </row>
    <row r="948" spans="1:12" ht="17" x14ac:dyDescent="0.2">
      <c r="A948" s="5" t="s">
        <v>2047</v>
      </c>
      <c r="B948" s="5" t="s">
        <v>17</v>
      </c>
      <c r="C948" s="5" t="s">
        <v>18</v>
      </c>
      <c r="D948" s="5" t="s">
        <v>29</v>
      </c>
      <c r="E948" s="17">
        <v>903567.11</v>
      </c>
      <c r="F948" s="18">
        <v>34337</v>
      </c>
      <c r="G948" s="19">
        <v>113</v>
      </c>
      <c r="H948" s="22">
        <v>1000</v>
      </c>
      <c r="I948" s="5" t="str">
        <f t="shared" si="15"/>
        <v>26091902</v>
      </c>
      <c r="J948" s="5" t="s">
        <v>26</v>
      </c>
      <c r="K948" s="5" t="s">
        <v>15</v>
      </c>
      <c r="L948" s="14">
        <v>542.4</v>
      </c>
    </row>
    <row r="949" spans="1:12" ht="17" x14ac:dyDescent="0.2">
      <c r="A949" s="5" t="s">
        <v>2048</v>
      </c>
      <c r="B949" s="5" t="s">
        <v>31</v>
      </c>
      <c r="C949" s="5" t="s">
        <v>25</v>
      </c>
      <c r="D949" s="5" t="s">
        <v>29</v>
      </c>
      <c r="E949" s="17">
        <v>545370.76</v>
      </c>
      <c r="F949" s="18">
        <v>33818</v>
      </c>
      <c r="G949" s="19">
        <v>72</v>
      </c>
      <c r="H949" s="11">
        <v>36617</v>
      </c>
      <c r="I949" s="11" t="str">
        <f t="shared" si="15"/>
        <v>01042000</v>
      </c>
      <c r="J949" s="5" t="s">
        <v>14</v>
      </c>
      <c r="K949" s="5" t="s">
        <v>15</v>
      </c>
      <c r="L949" s="14">
        <v>341878002</v>
      </c>
    </row>
    <row r="950" spans="1:12" ht="17" x14ac:dyDescent="0.2">
      <c r="A950" s="5" t="s">
        <v>2049</v>
      </c>
      <c r="B950" s="5" t="s">
        <v>24</v>
      </c>
      <c r="C950" s="5" t="s">
        <v>18</v>
      </c>
      <c r="D950" s="5" t="s">
        <v>29</v>
      </c>
      <c r="E950" s="17">
        <v>376636.66</v>
      </c>
      <c r="F950" s="18">
        <v>22439</v>
      </c>
      <c r="G950" s="19">
        <v>98</v>
      </c>
      <c r="H950" s="22">
        <v>1000</v>
      </c>
      <c r="I950" s="5" t="str">
        <f t="shared" si="15"/>
        <v>26091902</v>
      </c>
      <c r="J950" s="5" t="s">
        <v>14</v>
      </c>
      <c r="K950" s="5" t="s">
        <v>15</v>
      </c>
      <c r="L950" s="14">
        <v>470.4</v>
      </c>
    </row>
    <row r="951" spans="1:12" ht="17" x14ac:dyDescent="0.2">
      <c r="A951" s="5" t="s">
        <v>2050</v>
      </c>
      <c r="B951" s="5" t="s">
        <v>31</v>
      </c>
      <c r="C951" s="5" t="s">
        <v>18</v>
      </c>
      <c r="D951" s="5" t="s">
        <v>33</v>
      </c>
      <c r="E951" s="17">
        <v>728393.44</v>
      </c>
      <c r="F951" s="18">
        <v>79055</v>
      </c>
      <c r="G951" s="19">
        <v>186</v>
      </c>
      <c r="H951" s="11">
        <v>36526</v>
      </c>
      <c r="I951" s="11" t="str">
        <f t="shared" si="15"/>
        <v>01012000</v>
      </c>
      <c r="J951" s="5" t="s">
        <v>14</v>
      </c>
      <c r="K951" s="5" t="s">
        <v>60</v>
      </c>
      <c r="L951" s="14">
        <v>177635183</v>
      </c>
    </row>
    <row r="952" spans="1:12" ht="17" x14ac:dyDescent="0.2">
      <c r="A952" s="5" t="s">
        <v>2051</v>
      </c>
      <c r="B952" s="5" t="s">
        <v>21</v>
      </c>
      <c r="C952" s="5" t="s">
        <v>18</v>
      </c>
      <c r="D952" s="5" t="s">
        <v>33</v>
      </c>
      <c r="E952" s="17">
        <v>274524.98</v>
      </c>
      <c r="F952" s="18">
        <v>45191</v>
      </c>
      <c r="G952" s="19">
        <v>69</v>
      </c>
      <c r="H952" s="22">
        <v>1000</v>
      </c>
      <c r="I952" s="5" t="str">
        <f t="shared" si="15"/>
        <v>26091902</v>
      </c>
      <c r="J952" s="5" t="s">
        <v>14</v>
      </c>
      <c r="K952" s="5" t="s">
        <v>15</v>
      </c>
      <c r="L952" s="14">
        <v>330782934</v>
      </c>
    </row>
    <row r="953" spans="1:12" ht="17" x14ac:dyDescent="0.2">
      <c r="A953" s="5" t="s">
        <v>2052</v>
      </c>
      <c r="B953" s="5" t="s">
        <v>24</v>
      </c>
      <c r="C953" s="5" t="s">
        <v>25</v>
      </c>
      <c r="D953" s="5" t="s">
        <v>19</v>
      </c>
      <c r="E953" s="17">
        <v>262627.94</v>
      </c>
      <c r="F953" s="18">
        <v>41990</v>
      </c>
      <c r="G953" s="19">
        <v>66</v>
      </c>
      <c r="H953" s="22">
        <v>1000</v>
      </c>
      <c r="I953" s="5" t="str">
        <f t="shared" si="15"/>
        <v>26091902</v>
      </c>
      <c r="J953" s="5" t="s">
        <v>14</v>
      </c>
      <c r="K953" s="5" t="s">
        <v>15</v>
      </c>
      <c r="L953" s="14">
        <v>316.8</v>
      </c>
    </row>
    <row r="954" spans="1:12" ht="17" x14ac:dyDescent="0.2">
      <c r="A954" s="5" t="s">
        <v>2053</v>
      </c>
      <c r="B954" s="5" t="s">
        <v>31</v>
      </c>
      <c r="C954" s="5" t="s">
        <v>18</v>
      </c>
      <c r="D954" s="5" t="s">
        <v>12</v>
      </c>
      <c r="E954" s="17">
        <v>245681.66</v>
      </c>
      <c r="F954" s="18">
        <v>50979</v>
      </c>
      <c r="G954" s="19">
        <v>61</v>
      </c>
      <c r="H954" s="11">
        <v>36526</v>
      </c>
      <c r="I954" s="11" t="str">
        <f t="shared" si="15"/>
        <v>01012000</v>
      </c>
      <c r="J954" s="5" t="s">
        <v>14</v>
      </c>
      <c r="K954" s="5" t="s">
        <v>22</v>
      </c>
      <c r="L954" s="14">
        <v>262842655</v>
      </c>
    </row>
    <row r="955" spans="1:12" ht="17" x14ac:dyDescent="0.2">
      <c r="A955" s="5" t="s">
        <v>2054</v>
      </c>
      <c r="B955" s="5" t="s">
        <v>31</v>
      </c>
      <c r="C955" s="5" t="s">
        <v>18</v>
      </c>
      <c r="D955" s="5" t="s">
        <v>33</v>
      </c>
      <c r="E955" s="17">
        <v>845367.77</v>
      </c>
      <c r="F955" s="18">
        <v>59888</v>
      </c>
      <c r="G955" s="19">
        <v>106</v>
      </c>
      <c r="H955" s="22">
        <v>1000</v>
      </c>
      <c r="I955" s="5" t="str">
        <f t="shared" si="15"/>
        <v>26091902</v>
      </c>
      <c r="J955" s="5" t="s">
        <v>14</v>
      </c>
      <c r="K955" s="5" t="s">
        <v>15</v>
      </c>
      <c r="L955" s="14">
        <v>712682559</v>
      </c>
    </row>
    <row r="956" spans="1:12" ht="17" x14ac:dyDescent="0.2">
      <c r="A956" s="5" t="s">
        <v>2055</v>
      </c>
      <c r="B956" s="5" t="s">
        <v>24</v>
      </c>
      <c r="C956" s="5" t="s">
        <v>25</v>
      </c>
      <c r="D956" s="5" t="s">
        <v>33</v>
      </c>
      <c r="E956" s="17">
        <v>350856.95</v>
      </c>
      <c r="F956" s="18">
        <v>20978</v>
      </c>
      <c r="G956" s="19">
        <v>98</v>
      </c>
      <c r="H956" s="11">
        <v>36526</v>
      </c>
      <c r="I956" s="11" t="str">
        <f t="shared" si="15"/>
        <v>01012000</v>
      </c>
      <c r="J956" s="5" t="s">
        <v>14</v>
      </c>
      <c r="K956" s="5" t="s">
        <v>15</v>
      </c>
      <c r="L956" s="14">
        <v>11762788</v>
      </c>
    </row>
    <row r="957" spans="1:12" ht="17" x14ac:dyDescent="0.2">
      <c r="A957" s="5" t="s">
        <v>2056</v>
      </c>
      <c r="B957" s="5" t="s">
        <v>24</v>
      </c>
      <c r="C957" s="5" t="s">
        <v>25</v>
      </c>
      <c r="D957" s="5" t="s">
        <v>29</v>
      </c>
      <c r="E957" s="17">
        <v>287735.43</v>
      </c>
      <c r="F957" s="18">
        <v>32807</v>
      </c>
      <c r="G957" s="19">
        <v>73</v>
      </c>
      <c r="H957" s="22">
        <v>1000</v>
      </c>
      <c r="I957" s="5" t="str">
        <f t="shared" si="15"/>
        <v>26091902</v>
      </c>
      <c r="J957" s="5" t="s">
        <v>14</v>
      </c>
      <c r="K957" s="5" t="s">
        <v>15</v>
      </c>
      <c r="L957" s="14">
        <v>350.4</v>
      </c>
    </row>
    <row r="958" spans="1:12" ht="17" x14ac:dyDescent="0.2">
      <c r="A958" s="5" t="s">
        <v>2057</v>
      </c>
      <c r="B958" s="5" t="s">
        <v>21</v>
      </c>
      <c r="C958" s="5" t="s">
        <v>25</v>
      </c>
      <c r="D958" s="5" t="s">
        <v>33</v>
      </c>
      <c r="E958" s="17">
        <v>784016.58</v>
      </c>
      <c r="F958" s="18">
        <v>58414</v>
      </c>
      <c r="G958" s="19">
        <v>210</v>
      </c>
      <c r="H958" s="11">
        <v>36557</v>
      </c>
      <c r="I958" s="11" t="str">
        <f t="shared" si="15"/>
        <v>01022000</v>
      </c>
      <c r="J958" s="5" t="s">
        <v>14</v>
      </c>
      <c r="K958" s="5" t="s">
        <v>60</v>
      </c>
      <c r="L958" s="14">
        <v>1008</v>
      </c>
    </row>
    <row r="959" spans="1:12" ht="17" x14ac:dyDescent="0.2">
      <c r="A959" s="5" t="s">
        <v>2058</v>
      </c>
      <c r="B959" s="5" t="s">
        <v>17</v>
      </c>
      <c r="C959" s="5" t="s">
        <v>18</v>
      </c>
      <c r="D959" s="5" t="s">
        <v>33</v>
      </c>
      <c r="E959" s="17">
        <v>277104.5</v>
      </c>
      <c r="F959" s="18">
        <v>50071</v>
      </c>
      <c r="G959" s="19">
        <v>71</v>
      </c>
      <c r="H959" s="22">
        <v>1000</v>
      </c>
      <c r="I959" s="5" t="str">
        <f t="shared" si="15"/>
        <v>26091902</v>
      </c>
      <c r="J959" s="5" t="s">
        <v>26</v>
      </c>
      <c r="K959" s="5" t="s">
        <v>22</v>
      </c>
      <c r="L959" s="14">
        <v>18918935</v>
      </c>
    </row>
    <row r="960" spans="1:12" ht="17" x14ac:dyDescent="0.2">
      <c r="A960" s="5" t="s">
        <v>2059</v>
      </c>
      <c r="B960" s="5" t="s">
        <v>21</v>
      </c>
      <c r="C960" s="5" t="s">
        <v>18</v>
      </c>
      <c r="D960" s="5" t="s">
        <v>29</v>
      </c>
      <c r="E960" s="17">
        <v>533948.82999999996</v>
      </c>
      <c r="F960" s="18">
        <v>67796</v>
      </c>
      <c r="G960" s="19">
        <v>69</v>
      </c>
      <c r="H960" s="11">
        <v>36617</v>
      </c>
      <c r="I960" s="11" t="str">
        <f t="shared" si="15"/>
        <v>01042000</v>
      </c>
      <c r="J960" s="5" t="s">
        <v>14</v>
      </c>
      <c r="K960" s="5" t="s">
        <v>15</v>
      </c>
      <c r="L960" s="14">
        <v>331.2</v>
      </c>
    </row>
    <row r="961" spans="1:12" ht="17" x14ac:dyDescent="0.2">
      <c r="A961" s="5" t="s">
        <v>2060</v>
      </c>
      <c r="B961" s="5" t="s">
        <v>10</v>
      </c>
      <c r="C961" s="5" t="s">
        <v>25</v>
      </c>
      <c r="D961" s="5" t="s">
        <v>33</v>
      </c>
      <c r="E961" s="17">
        <v>809287.7</v>
      </c>
      <c r="F961" s="18">
        <v>50825</v>
      </c>
      <c r="G961" s="19">
        <v>102</v>
      </c>
      <c r="H961" s="22">
        <v>1000</v>
      </c>
      <c r="I961" s="5" t="str">
        <f t="shared" si="15"/>
        <v>26091902</v>
      </c>
      <c r="J961" s="5" t="s">
        <v>14</v>
      </c>
      <c r="K961" s="5" t="s">
        <v>27</v>
      </c>
      <c r="L961" s="14">
        <v>369614729</v>
      </c>
    </row>
    <row r="962" spans="1:12" ht="17" x14ac:dyDescent="0.2">
      <c r="A962" s="5" t="s">
        <v>2061</v>
      </c>
      <c r="B962" s="5" t="s">
        <v>10</v>
      </c>
      <c r="C962" s="5" t="s">
        <v>18</v>
      </c>
      <c r="D962" s="5" t="s">
        <v>29</v>
      </c>
      <c r="E962" s="17">
        <v>864650.41</v>
      </c>
      <c r="F962" s="18">
        <v>64125</v>
      </c>
      <c r="G962" s="19">
        <v>108</v>
      </c>
      <c r="H962" s="22">
        <v>1000</v>
      </c>
      <c r="I962" s="5" t="str">
        <f t="shared" si="15"/>
        <v>26091902</v>
      </c>
      <c r="J962" s="5" t="s">
        <v>26</v>
      </c>
      <c r="K962" s="5" t="s">
        <v>27</v>
      </c>
      <c r="L962" s="14">
        <v>369818708</v>
      </c>
    </row>
    <row r="963" spans="1:12" ht="17" x14ac:dyDescent="0.2">
      <c r="A963" s="5" t="s">
        <v>2062</v>
      </c>
      <c r="B963" s="5" t="s">
        <v>31</v>
      </c>
      <c r="C963" s="5" t="s">
        <v>25</v>
      </c>
      <c r="D963" s="5" t="s">
        <v>19</v>
      </c>
      <c r="E963" s="17">
        <v>565923.83999999997</v>
      </c>
      <c r="F963" s="18">
        <v>69387</v>
      </c>
      <c r="G963" s="19">
        <v>71</v>
      </c>
      <c r="H963" s="22">
        <v>1000</v>
      </c>
      <c r="I963" s="5" t="str">
        <f t="shared" si="15"/>
        <v>26091902</v>
      </c>
      <c r="J963" s="5" t="s">
        <v>14</v>
      </c>
      <c r="K963" s="5" t="s">
        <v>15</v>
      </c>
      <c r="L963" s="14">
        <v>71517444</v>
      </c>
    </row>
    <row r="964" spans="1:12" ht="17" x14ac:dyDescent="0.2">
      <c r="A964" s="5" t="s">
        <v>2063</v>
      </c>
      <c r="B964" s="5" t="s">
        <v>31</v>
      </c>
      <c r="C964" s="5" t="s">
        <v>25</v>
      </c>
      <c r="D964" s="5" t="s">
        <v>75</v>
      </c>
      <c r="E964" s="17">
        <v>553246.23</v>
      </c>
      <c r="F964" s="18">
        <v>29084</v>
      </c>
      <c r="G964" s="19">
        <v>71</v>
      </c>
      <c r="H964" s="11">
        <v>36526</v>
      </c>
      <c r="I964" s="11" t="str">
        <f t="shared" si="15"/>
        <v>01012000</v>
      </c>
      <c r="J964" s="5" t="s">
        <v>26</v>
      </c>
      <c r="K964" s="5" t="s">
        <v>15</v>
      </c>
      <c r="L964" s="14">
        <v>492088331</v>
      </c>
    </row>
    <row r="965" spans="1:12" ht="17" x14ac:dyDescent="0.2">
      <c r="A965" s="5" t="s">
        <v>2064</v>
      </c>
      <c r="B965" s="5" t="s">
        <v>31</v>
      </c>
      <c r="C965" s="5" t="s">
        <v>25</v>
      </c>
      <c r="D965" s="5" t="s">
        <v>19</v>
      </c>
      <c r="E965" s="17">
        <v>794351.33</v>
      </c>
      <c r="F965" s="18">
        <v>60214</v>
      </c>
      <c r="G965" s="19">
        <v>100</v>
      </c>
      <c r="H965" s="11">
        <v>36526</v>
      </c>
      <c r="I965" s="11" t="str">
        <f t="shared" si="15"/>
        <v>01012000</v>
      </c>
      <c r="J965" s="5" t="s">
        <v>26</v>
      </c>
      <c r="K965" s="5" t="s">
        <v>73</v>
      </c>
      <c r="L965" s="14">
        <v>291287905</v>
      </c>
    </row>
    <row r="966" spans="1:12" ht="17" x14ac:dyDescent="0.2">
      <c r="A966" s="5" t="s">
        <v>2065</v>
      </c>
      <c r="B966" s="5" t="s">
        <v>31</v>
      </c>
      <c r="C966" s="5" t="s">
        <v>25</v>
      </c>
      <c r="D966" s="5" t="s">
        <v>29</v>
      </c>
      <c r="E966" s="17">
        <v>977460.58</v>
      </c>
      <c r="F966" s="18">
        <v>96018</v>
      </c>
      <c r="G966" s="19">
        <v>122</v>
      </c>
      <c r="H966" s="22">
        <v>1000</v>
      </c>
      <c r="I966" s="5" t="str">
        <f t="shared" ref="I966:I997" si="16">TEXT($H966,"ddmmyyyy")</f>
        <v>26091902</v>
      </c>
      <c r="J966" s="5" t="s">
        <v>14</v>
      </c>
      <c r="K966" s="5" t="s">
        <v>27</v>
      </c>
      <c r="L966" s="14">
        <v>39088142</v>
      </c>
    </row>
    <row r="967" spans="1:12" ht="17" x14ac:dyDescent="0.2">
      <c r="A967" s="5" t="s">
        <v>2066</v>
      </c>
      <c r="B967" s="5" t="s">
        <v>10</v>
      </c>
      <c r="C967" s="5" t="s">
        <v>18</v>
      </c>
      <c r="D967" s="5" t="s">
        <v>29</v>
      </c>
      <c r="E967" s="17">
        <v>406700.47</v>
      </c>
      <c r="F967" s="18">
        <v>28466</v>
      </c>
      <c r="G967" s="19">
        <v>102</v>
      </c>
      <c r="H967" s="22">
        <v>1000</v>
      </c>
      <c r="I967" s="5" t="str">
        <f t="shared" si="16"/>
        <v>26091902</v>
      </c>
      <c r="J967" s="5" t="s">
        <v>14</v>
      </c>
      <c r="K967" s="5" t="s">
        <v>27</v>
      </c>
      <c r="L967" s="14">
        <v>371802628</v>
      </c>
    </row>
    <row r="968" spans="1:12" ht="17" x14ac:dyDescent="0.2">
      <c r="A968" s="5" t="s">
        <v>2067</v>
      </c>
      <c r="B968" s="5" t="s">
        <v>24</v>
      </c>
      <c r="C968" s="5" t="s">
        <v>18</v>
      </c>
      <c r="D968" s="5" t="s">
        <v>29</v>
      </c>
      <c r="E968" s="17">
        <v>2320839.42</v>
      </c>
      <c r="F968" s="18">
        <v>60233</v>
      </c>
      <c r="G968" s="19">
        <v>116</v>
      </c>
      <c r="H968" s="22">
        <v>1000</v>
      </c>
      <c r="I968" s="5" t="str">
        <f t="shared" si="16"/>
        <v>26091902</v>
      </c>
      <c r="J968" s="5" t="s">
        <v>14</v>
      </c>
      <c r="K968" s="5" t="s">
        <v>22</v>
      </c>
      <c r="L968" s="14">
        <v>481265179</v>
      </c>
    </row>
    <row r="969" spans="1:12" ht="17" x14ac:dyDescent="0.2">
      <c r="A969" s="5" t="s">
        <v>2068</v>
      </c>
      <c r="B969" s="5" t="s">
        <v>31</v>
      </c>
      <c r="C969" s="5" t="s">
        <v>25</v>
      </c>
      <c r="D969" s="5" t="s">
        <v>19</v>
      </c>
      <c r="E969" s="17">
        <v>732589.27</v>
      </c>
      <c r="F969" s="18">
        <v>52920</v>
      </c>
      <c r="G969" s="19">
        <v>93</v>
      </c>
      <c r="H969" s="22">
        <v>1000</v>
      </c>
      <c r="I969" s="5" t="str">
        <f t="shared" si="16"/>
        <v>26091902</v>
      </c>
      <c r="J969" s="5" t="s">
        <v>14</v>
      </c>
      <c r="K969" s="5" t="s">
        <v>15</v>
      </c>
      <c r="L969" s="14">
        <v>110105432</v>
      </c>
    </row>
    <row r="970" spans="1:12" ht="17" x14ac:dyDescent="0.2">
      <c r="A970" s="5" t="s">
        <v>2069</v>
      </c>
      <c r="B970" s="5" t="s">
        <v>24</v>
      </c>
      <c r="C970" s="5" t="s">
        <v>25</v>
      </c>
      <c r="D970" s="5" t="s">
        <v>19</v>
      </c>
      <c r="E970" s="17">
        <v>417034.07</v>
      </c>
      <c r="F970" s="18">
        <v>90310</v>
      </c>
      <c r="G970" s="19">
        <v>104</v>
      </c>
      <c r="H970" s="22">
        <v>1000</v>
      </c>
      <c r="I970" s="5" t="str">
        <f t="shared" si="16"/>
        <v>26091902</v>
      </c>
      <c r="J970" s="5" t="s">
        <v>14</v>
      </c>
      <c r="K970" s="5" t="s">
        <v>27</v>
      </c>
      <c r="L970" s="14">
        <v>166355491</v>
      </c>
    </row>
    <row r="971" spans="1:12" ht="17" x14ac:dyDescent="0.2">
      <c r="A971" s="5" t="s">
        <v>2070</v>
      </c>
      <c r="B971" s="5" t="s">
        <v>24</v>
      </c>
      <c r="C971" s="5" t="s">
        <v>25</v>
      </c>
      <c r="D971" s="5" t="s">
        <v>33</v>
      </c>
      <c r="E971" s="17">
        <v>784016.58</v>
      </c>
      <c r="F971" s="18">
        <v>58414</v>
      </c>
      <c r="G971" s="19">
        <v>210</v>
      </c>
      <c r="H971" s="11">
        <v>36557</v>
      </c>
      <c r="I971" s="11" t="str">
        <f t="shared" si="16"/>
        <v>01022000</v>
      </c>
      <c r="J971" s="5" t="s">
        <v>37</v>
      </c>
      <c r="K971" s="5" t="s">
        <v>60</v>
      </c>
      <c r="L971" s="14">
        <v>1008</v>
      </c>
    </row>
    <row r="972" spans="1:12" ht="17" x14ac:dyDescent="0.2">
      <c r="A972" s="5" t="s">
        <v>2071</v>
      </c>
      <c r="B972" s="5" t="s">
        <v>10</v>
      </c>
      <c r="C972" s="5" t="s">
        <v>18</v>
      </c>
      <c r="D972" s="5" t="s">
        <v>75</v>
      </c>
      <c r="E972" s="17">
        <v>887596.55</v>
      </c>
      <c r="F972" s="18">
        <v>69205</v>
      </c>
      <c r="G972" s="19">
        <v>110</v>
      </c>
      <c r="H972" s="22">
        <v>1000</v>
      </c>
      <c r="I972" s="5" t="str">
        <f t="shared" si="16"/>
        <v>26091902</v>
      </c>
      <c r="J972" s="5" t="s">
        <v>14</v>
      </c>
      <c r="K972" s="5" t="s">
        <v>15</v>
      </c>
      <c r="L972" s="14">
        <v>372362565</v>
      </c>
    </row>
    <row r="973" spans="1:12" ht="17" x14ac:dyDescent="0.2">
      <c r="A973" s="5" t="s">
        <v>2072</v>
      </c>
      <c r="B973" s="5" t="s">
        <v>31</v>
      </c>
      <c r="C973" s="5" t="s">
        <v>25</v>
      </c>
      <c r="D973" s="5" t="s">
        <v>29</v>
      </c>
      <c r="E973" s="17">
        <v>1937890.78</v>
      </c>
      <c r="F973" s="18">
        <v>21159</v>
      </c>
      <c r="G973" s="19">
        <v>73</v>
      </c>
      <c r="H973" s="22">
        <v>1000</v>
      </c>
      <c r="I973" s="5" t="str">
        <f t="shared" si="16"/>
        <v>26091902</v>
      </c>
      <c r="J973" s="5" t="s">
        <v>14</v>
      </c>
      <c r="K973" s="5" t="s">
        <v>15</v>
      </c>
      <c r="L973" s="14">
        <v>350.4</v>
      </c>
    </row>
    <row r="974" spans="1:12" ht="17" x14ac:dyDescent="0.2">
      <c r="A974" s="5" t="s">
        <v>2073</v>
      </c>
      <c r="B974" s="5" t="s">
        <v>10</v>
      </c>
      <c r="C974" s="5" t="s">
        <v>25</v>
      </c>
      <c r="D974" s="5" t="s">
        <v>33</v>
      </c>
      <c r="E974" s="17">
        <v>597099.56999999995</v>
      </c>
      <c r="F974" s="18">
        <v>64008</v>
      </c>
      <c r="G974" s="19">
        <v>85</v>
      </c>
      <c r="H974" s="11">
        <v>36647</v>
      </c>
      <c r="I974" s="11" t="str">
        <f t="shared" si="16"/>
        <v>01052000</v>
      </c>
      <c r="J974" s="5" t="s">
        <v>14</v>
      </c>
      <c r="K974" s="5" t="s">
        <v>15</v>
      </c>
      <c r="L974" s="14">
        <v>372893812</v>
      </c>
    </row>
    <row r="975" spans="1:12" ht="17" x14ac:dyDescent="0.2">
      <c r="A975" s="5" t="s">
        <v>2074</v>
      </c>
      <c r="B975" s="5" t="s">
        <v>17</v>
      </c>
      <c r="C975" s="5" t="s">
        <v>18</v>
      </c>
      <c r="D975" s="5" t="s">
        <v>19</v>
      </c>
      <c r="E975" s="17">
        <v>914887.79</v>
      </c>
      <c r="F975" s="18">
        <v>68236</v>
      </c>
      <c r="G975" s="19">
        <v>114</v>
      </c>
      <c r="H975" s="22">
        <v>1000</v>
      </c>
      <c r="I975" s="5" t="str">
        <f t="shared" si="16"/>
        <v>26091902</v>
      </c>
      <c r="J975" s="5" t="s">
        <v>14</v>
      </c>
      <c r="K975" s="5" t="s">
        <v>27</v>
      </c>
      <c r="L975" s="14">
        <v>20725611</v>
      </c>
    </row>
    <row r="976" spans="1:12" ht="17" x14ac:dyDescent="0.2">
      <c r="A976" s="5" t="s">
        <v>2075</v>
      </c>
      <c r="B976" s="5" t="s">
        <v>17</v>
      </c>
      <c r="C976" s="5" t="s">
        <v>18</v>
      </c>
      <c r="D976" s="5" t="s">
        <v>29</v>
      </c>
      <c r="E976" s="17">
        <v>1377097.62</v>
      </c>
      <c r="F976" s="18">
        <v>59207</v>
      </c>
      <c r="G976" s="19">
        <v>116</v>
      </c>
      <c r="H976" s="22">
        <v>1000</v>
      </c>
      <c r="I976" s="5" t="str">
        <f t="shared" si="16"/>
        <v>26091902</v>
      </c>
      <c r="J976" s="5" t="s">
        <v>14</v>
      </c>
      <c r="K976" s="5" t="s">
        <v>15</v>
      </c>
      <c r="L976" s="14">
        <v>556.79999999999995</v>
      </c>
    </row>
    <row r="977" spans="1:12" ht="17" x14ac:dyDescent="0.2">
      <c r="A977" s="5" t="s">
        <v>2076</v>
      </c>
      <c r="B977" s="5" t="s">
        <v>10</v>
      </c>
      <c r="C977" s="5" t="s">
        <v>18</v>
      </c>
      <c r="D977" s="5" t="s">
        <v>29</v>
      </c>
      <c r="E977" s="17">
        <v>2009689.34</v>
      </c>
      <c r="F977" s="18">
        <v>92766</v>
      </c>
      <c r="G977" s="19">
        <v>71</v>
      </c>
      <c r="H977" s="22">
        <v>1000</v>
      </c>
      <c r="I977" s="5" t="str">
        <f t="shared" si="16"/>
        <v>26091902</v>
      </c>
      <c r="J977" s="5" t="s">
        <v>14</v>
      </c>
      <c r="K977" s="5" t="s">
        <v>22</v>
      </c>
      <c r="L977" s="14">
        <v>379029102</v>
      </c>
    </row>
    <row r="978" spans="1:12" ht="17" x14ac:dyDescent="0.2">
      <c r="A978" s="5" t="s">
        <v>2077</v>
      </c>
      <c r="B978" s="5" t="s">
        <v>17</v>
      </c>
      <c r="C978" s="5" t="s">
        <v>25</v>
      </c>
      <c r="D978" s="5" t="s">
        <v>29</v>
      </c>
      <c r="E978" s="17">
        <v>582168.43000000005</v>
      </c>
      <c r="F978" s="18">
        <v>77563</v>
      </c>
      <c r="G978" s="19">
        <v>143</v>
      </c>
      <c r="H978" s="22">
        <v>1000</v>
      </c>
      <c r="I978" s="5" t="str">
        <f t="shared" si="16"/>
        <v>26091902</v>
      </c>
      <c r="J978" s="5" t="s">
        <v>14</v>
      </c>
      <c r="K978" s="5" t="s">
        <v>73</v>
      </c>
      <c r="L978" s="14">
        <v>545999699</v>
      </c>
    </row>
    <row r="979" spans="1:12" ht="17" x14ac:dyDescent="0.2">
      <c r="A979" s="5" t="s">
        <v>2078</v>
      </c>
      <c r="B979" s="5" t="s">
        <v>17</v>
      </c>
      <c r="C979" s="5" t="s">
        <v>18</v>
      </c>
      <c r="D979" s="5" t="s">
        <v>33</v>
      </c>
      <c r="E979" s="17">
        <v>309580.34000000003</v>
      </c>
      <c r="F979" s="18">
        <v>33415</v>
      </c>
      <c r="G979" s="19">
        <v>78</v>
      </c>
      <c r="H979" s="22">
        <v>1000</v>
      </c>
      <c r="I979" s="5" t="str">
        <f t="shared" si="16"/>
        <v>26091902</v>
      </c>
      <c r="J979" s="5" t="s">
        <v>14</v>
      </c>
      <c r="K979" s="5" t="s">
        <v>15</v>
      </c>
      <c r="L979" s="14">
        <v>374.4</v>
      </c>
    </row>
    <row r="980" spans="1:12" ht="17" x14ac:dyDescent="0.2">
      <c r="A980" s="5" t="s">
        <v>2079</v>
      </c>
      <c r="B980" s="5" t="s">
        <v>24</v>
      </c>
      <c r="C980" s="5" t="s">
        <v>18</v>
      </c>
      <c r="D980" s="5" t="s">
        <v>19</v>
      </c>
      <c r="E980" s="17">
        <v>1059854.25</v>
      </c>
      <c r="F980" s="18">
        <v>20179</v>
      </c>
      <c r="G980" s="19">
        <v>133</v>
      </c>
      <c r="H980" s="11">
        <v>36526</v>
      </c>
      <c r="I980" s="11" t="str">
        <f t="shared" si="16"/>
        <v>01012000</v>
      </c>
      <c r="J980" s="5" t="s">
        <v>26</v>
      </c>
      <c r="K980" s="5" t="s">
        <v>27</v>
      </c>
      <c r="L980" s="14">
        <v>638.4</v>
      </c>
    </row>
    <row r="981" spans="1:12" ht="17" x14ac:dyDescent="0.2">
      <c r="A981" s="5" t="s">
        <v>2080</v>
      </c>
      <c r="B981" s="5" t="s">
        <v>24</v>
      </c>
      <c r="C981" s="5" t="s">
        <v>25</v>
      </c>
      <c r="D981" s="5" t="s">
        <v>19</v>
      </c>
      <c r="E981" s="17">
        <v>769512.3</v>
      </c>
      <c r="F981" s="18">
        <v>50147</v>
      </c>
      <c r="G981" s="19">
        <v>101</v>
      </c>
      <c r="H981" s="22">
        <v>1000</v>
      </c>
      <c r="I981" s="5" t="str">
        <f t="shared" si="16"/>
        <v>26091902</v>
      </c>
      <c r="J981" s="5" t="s">
        <v>14</v>
      </c>
      <c r="K981" s="5" t="s">
        <v>27</v>
      </c>
      <c r="L981" s="14">
        <v>484.8</v>
      </c>
    </row>
    <row r="982" spans="1:12" ht="17" x14ac:dyDescent="0.2">
      <c r="A982" s="5" t="s">
        <v>2081</v>
      </c>
      <c r="B982" s="5" t="s">
        <v>10</v>
      </c>
      <c r="C982" s="5" t="s">
        <v>11</v>
      </c>
      <c r="D982" s="5" t="s">
        <v>19</v>
      </c>
      <c r="E982" s="17">
        <v>304179.15999999997</v>
      </c>
      <c r="F982" s="18">
        <v>13789</v>
      </c>
      <c r="G982" s="19">
        <v>79</v>
      </c>
      <c r="H982" s="22">
        <v>1000</v>
      </c>
      <c r="I982" s="5" t="str">
        <f t="shared" si="16"/>
        <v>26091902</v>
      </c>
      <c r="J982" s="5" t="s">
        <v>14</v>
      </c>
      <c r="K982" s="5" t="s">
        <v>15</v>
      </c>
      <c r="L982" s="14">
        <v>379.2</v>
      </c>
    </row>
    <row r="983" spans="1:12" ht="17" x14ac:dyDescent="0.2">
      <c r="A983" s="5" t="s">
        <v>2082</v>
      </c>
      <c r="B983" s="5" t="s">
        <v>31</v>
      </c>
      <c r="C983" s="5" t="s">
        <v>25</v>
      </c>
      <c r="D983" s="5" t="s">
        <v>12</v>
      </c>
      <c r="E983" s="17">
        <v>868982.25</v>
      </c>
      <c r="F983" s="18">
        <v>0</v>
      </c>
      <c r="G983" s="19">
        <v>99</v>
      </c>
      <c r="H983" s="11">
        <v>36647</v>
      </c>
      <c r="I983" s="11" t="str">
        <f t="shared" si="16"/>
        <v>01052000</v>
      </c>
      <c r="J983" s="5" t="s">
        <v>14</v>
      </c>
      <c r="K983" s="5" t="s">
        <v>15</v>
      </c>
      <c r="L983" s="14">
        <v>475.2</v>
      </c>
    </row>
    <row r="984" spans="1:12" ht="17" x14ac:dyDescent="0.2">
      <c r="A984" s="5" t="s">
        <v>2083</v>
      </c>
      <c r="B984" s="5" t="s">
        <v>21</v>
      </c>
      <c r="C984" s="5" t="s">
        <v>18</v>
      </c>
      <c r="D984" s="5" t="s">
        <v>29</v>
      </c>
      <c r="E984" s="17">
        <v>813177.92</v>
      </c>
      <c r="F984" s="18">
        <v>93715</v>
      </c>
      <c r="G984" s="19">
        <v>102</v>
      </c>
      <c r="H984" s="11">
        <v>36557</v>
      </c>
      <c r="I984" s="11" t="str">
        <f t="shared" si="16"/>
        <v>01022000</v>
      </c>
      <c r="J984" s="5" t="s">
        <v>14</v>
      </c>
      <c r="K984" s="5" t="s">
        <v>27</v>
      </c>
      <c r="L984" s="14">
        <v>25483769</v>
      </c>
    </row>
    <row r="985" spans="1:12" ht="17" x14ac:dyDescent="0.2">
      <c r="A985" s="5" t="s">
        <v>2084</v>
      </c>
      <c r="B985" s="5" t="s">
        <v>31</v>
      </c>
      <c r="C985" s="5" t="s">
        <v>25</v>
      </c>
      <c r="D985" s="5" t="s">
        <v>29</v>
      </c>
      <c r="E985" s="17">
        <v>381532.15999999997</v>
      </c>
      <c r="F985" s="18">
        <v>23540</v>
      </c>
      <c r="G985" s="19">
        <v>103</v>
      </c>
      <c r="H985" s="11">
        <v>36557</v>
      </c>
      <c r="I985" s="11" t="str">
        <f t="shared" si="16"/>
        <v>01022000</v>
      </c>
      <c r="J985" s="5" t="s">
        <v>26</v>
      </c>
      <c r="K985" s="5" t="s">
        <v>22</v>
      </c>
      <c r="L985" s="14">
        <v>494.4</v>
      </c>
    </row>
    <row r="986" spans="1:12" ht="17" x14ac:dyDescent="0.2">
      <c r="A986" s="5" t="s">
        <v>2085</v>
      </c>
      <c r="B986" s="5" t="s">
        <v>24</v>
      </c>
      <c r="C986" s="5" t="s">
        <v>18</v>
      </c>
      <c r="D986" s="5" t="s">
        <v>33</v>
      </c>
      <c r="E986" s="17">
        <v>1163889.95</v>
      </c>
      <c r="F986" s="18">
        <v>25370</v>
      </c>
      <c r="G986" s="19">
        <v>102</v>
      </c>
      <c r="H986" s="22">
        <v>1000</v>
      </c>
      <c r="I986" s="5" t="str">
        <f t="shared" si="16"/>
        <v>26091902</v>
      </c>
      <c r="J986" s="5" t="s">
        <v>14</v>
      </c>
      <c r="K986" s="5" t="s">
        <v>73</v>
      </c>
      <c r="L986" s="14">
        <v>489.6</v>
      </c>
    </row>
    <row r="987" spans="1:12" ht="17" x14ac:dyDescent="0.2">
      <c r="A987" s="5" t="s">
        <v>2086</v>
      </c>
      <c r="B987" s="5" t="s">
        <v>21</v>
      </c>
      <c r="C987" s="5" t="s">
        <v>18</v>
      </c>
      <c r="D987" s="5" t="s">
        <v>19</v>
      </c>
      <c r="E987" s="17">
        <v>2280053.54</v>
      </c>
      <c r="F987" s="18">
        <v>68771</v>
      </c>
      <c r="G987" s="19">
        <v>96</v>
      </c>
      <c r="H987" s="22">
        <v>1000</v>
      </c>
      <c r="I987" s="5" t="str">
        <f t="shared" si="16"/>
        <v>26091902</v>
      </c>
      <c r="J987" s="5" t="s">
        <v>14</v>
      </c>
      <c r="K987" s="5" t="s">
        <v>15</v>
      </c>
      <c r="L987" s="14">
        <v>276268778</v>
      </c>
    </row>
    <row r="988" spans="1:12" ht="17" x14ac:dyDescent="0.2">
      <c r="A988" s="5" t="s">
        <v>2087</v>
      </c>
      <c r="B988" s="5" t="s">
        <v>24</v>
      </c>
      <c r="C988" s="5" t="s">
        <v>18</v>
      </c>
      <c r="D988" s="5" t="s">
        <v>19</v>
      </c>
      <c r="E988" s="17">
        <v>446299.7</v>
      </c>
      <c r="F988" s="18">
        <v>0</v>
      </c>
      <c r="G988" s="19">
        <v>73</v>
      </c>
      <c r="H988" s="11">
        <v>36586</v>
      </c>
      <c r="I988" s="11" t="str">
        <f t="shared" si="16"/>
        <v>01032000</v>
      </c>
      <c r="J988" s="5" t="s">
        <v>37</v>
      </c>
      <c r="K988" s="5" t="s">
        <v>22</v>
      </c>
      <c r="L988" s="14">
        <v>350.4</v>
      </c>
    </row>
    <row r="989" spans="1:12" ht="17" x14ac:dyDescent="0.2">
      <c r="A989" s="5" t="s">
        <v>2088</v>
      </c>
      <c r="B989" s="5" t="s">
        <v>31</v>
      </c>
      <c r="C989" s="5" t="s">
        <v>18</v>
      </c>
      <c r="D989" s="5" t="s">
        <v>33</v>
      </c>
      <c r="E989" s="17">
        <v>1315183.2</v>
      </c>
      <c r="F989" s="18">
        <v>68562</v>
      </c>
      <c r="G989" s="19">
        <v>108</v>
      </c>
      <c r="H989" s="22">
        <v>1000</v>
      </c>
      <c r="I989" s="5" t="str">
        <f t="shared" si="16"/>
        <v>26091902</v>
      </c>
      <c r="J989" s="5" t="s">
        <v>14</v>
      </c>
      <c r="K989" s="5" t="s">
        <v>27</v>
      </c>
      <c r="L989" s="14">
        <v>228498823</v>
      </c>
    </row>
    <row r="990" spans="1:12" ht="17" x14ac:dyDescent="0.2">
      <c r="A990" s="5" t="s">
        <v>2089</v>
      </c>
      <c r="B990" s="5" t="s">
        <v>17</v>
      </c>
      <c r="C990" s="5" t="s">
        <v>25</v>
      </c>
      <c r="D990" s="5" t="s">
        <v>29</v>
      </c>
      <c r="E990" s="17">
        <v>1401997.55</v>
      </c>
      <c r="F990" s="18">
        <v>36733</v>
      </c>
      <c r="G990" s="19">
        <v>71</v>
      </c>
      <c r="H990" s="22">
        <v>1000</v>
      </c>
      <c r="I990" s="5" t="str">
        <f t="shared" si="16"/>
        <v>26091902</v>
      </c>
      <c r="J990" s="5" t="s">
        <v>14</v>
      </c>
      <c r="K990" s="5" t="s">
        <v>15</v>
      </c>
      <c r="L990" s="14">
        <v>327078047</v>
      </c>
    </row>
    <row r="991" spans="1:12" ht="17" x14ac:dyDescent="0.2">
      <c r="A991" s="5" t="s">
        <v>2090</v>
      </c>
      <c r="B991" s="5" t="s">
        <v>21</v>
      </c>
      <c r="C991" s="5" t="s">
        <v>18</v>
      </c>
      <c r="D991" s="5" t="s">
        <v>33</v>
      </c>
      <c r="E991" s="17">
        <v>293115.52000000002</v>
      </c>
      <c r="F991" s="18">
        <v>45768</v>
      </c>
      <c r="G991" s="19">
        <v>73</v>
      </c>
      <c r="H991" s="22">
        <v>1000</v>
      </c>
      <c r="I991" s="5" t="str">
        <f t="shared" si="16"/>
        <v>26091902</v>
      </c>
      <c r="J991" s="5" t="s">
        <v>14</v>
      </c>
      <c r="K991" s="5" t="s">
        <v>22</v>
      </c>
      <c r="L991" s="14">
        <v>191934494</v>
      </c>
    </row>
    <row r="992" spans="1:12" ht="17" x14ac:dyDescent="0.2">
      <c r="A992" s="5" t="s">
        <v>2091</v>
      </c>
      <c r="B992" s="5" t="s">
        <v>24</v>
      </c>
      <c r="C992" s="5" t="s">
        <v>18</v>
      </c>
      <c r="D992" s="5" t="s">
        <v>19</v>
      </c>
      <c r="E992" s="17">
        <v>477475.17</v>
      </c>
      <c r="F992" s="18">
        <v>0</v>
      </c>
      <c r="G992" s="19">
        <v>64</v>
      </c>
      <c r="H992" s="22">
        <v>1000</v>
      </c>
      <c r="I992" s="5" t="str">
        <f t="shared" si="16"/>
        <v>26091902</v>
      </c>
      <c r="J992" s="5" t="s">
        <v>14</v>
      </c>
      <c r="K992" s="5" t="s">
        <v>15</v>
      </c>
      <c r="L992" s="14">
        <v>307.2</v>
      </c>
    </row>
    <row r="993" spans="1:12" ht="17" x14ac:dyDescent="0.2">
      <c r="A993" s="5" t="s">
        <v>2092</v>
      </c>
      <c r="B993" s="5" t="s">
        <v>17</v>
      </c>
      <c r="C993" s="5" t="s">
        <v>25</v>
      </c>
      <c r="D993" s="5" t="s">
        <v>12</v>
      </c>
      <c r="E993" s="17">
        <v>847141.75</v>
      </c>
      <c r="F993" s="18">
        <v>63513</v>
      </c>
      <c r="G993" s="19">
        <v>70</v>
      </c>
      <c r="H993" s="22">
        <v>1000</v>
      </c>
      <c r="I993" s="5" t="str">
        <f t="shared" si="16"/>
        <v>26091902</v>
      </c>
      <c r="J993" s="5" t="s">
        <v>14</v>
      </c>
      <c r="K993" s="5" t="s">
        <v>15</v>
      </c>
      <c r="L993" s="14">
        <v>185667213</v>
      </c>
    </row>
    <row r="994" spans="1:12" ht="17" x14ac:dyDescent="0.2">
      <c r="A994" s="5" t="s">
        <v>2093</v>
      </c>
      <c r="B994" s="5" t="s">
        <v>17</v>
      </c>
      <c r="C994" s="5" t="s">
        <v>18</v>
      </c>
      <c r="D994" s="5" t="s">
        <v>33</v>
      </c>
      <c r="E994" s="17">
        <v>543121.91</v>
      </c>
      <c r="F994" s="18">
        <v>58161</v>
      </c>
      <c r="G994" s="19">
        <v>68</v>
      </c>
      <c r="H994" s="22">
        <v>1000</v>
      </c>
      <c r="I994" s="5" t="str">
        <f t="shared" si="16"/>
        <v>26091902</v>
      </c>
      <c r="J994" s="5" t="s">
        <v>26</v>
      </c>
      <c r="K994" s="5" t="s">
        <v>15</v>
      </c>
      <c r="L994" s="14">
        <v>140747286</v>
      </c>
    </row>
    <row r="995" spans="1:12" ht="17" x14ac:dyDescent="0.2">
      <c r="A995" s="5" t="s">
        <v>2094</v>
      </c>
      <c r="B995" s="5" t="s">
        <v>21</v>
      </c>
      <c r="C995" s="5" t="s">
        <v>18</v>
      </c>
      <c r="D995" s="5" t="s">
        <v>33</v>
      </c>
      <c r="E995" s="17">
        <v>568964.41</v>
      </c>
      <c r="F995" s="18">
        <v>83640</v>
      </c>
      <c r="G995" s="19">
        <v>70</v>
      </c>
      <c r="H995" s="22">
        <v>1000</v>
      </c>
      <c r="I995" s="5" t="str">
        <f t="shared" si="16"/>
        <v>26091902</v>
      </c>
      <c r="J995" s="5" t="s">
        <v>26</v>
      </c>
      <c r="K995" s="5" t="s">
        <v>22</v>
      </c>
      <c r="L995" s="14">
        <v>471050488</v>
      </c>
    </row>
    <row r="996" spans="1:12" ht="17" x14ac:dyDescent="0.2">
      <c r="A996" s="5" t="s">
        <v>2095</v>
      </c>
      <c r="B996" s="5" t="s">
        <v>24</v>
      </c>
      <c r="C996" s="5" t="s">
        <v>18</v>
      </c>
      <c r="D996" s="5" t="s">
        <v>12</v>
      </c>
      <c r="E996" s="17">
        <v>368672.38</v>
      </c>
      <c r="F996" s="18">
        <v>0</v>
      </c>
      <c r="G996" s="19">
        <v>96</v>
      </c>
      <c r="H996" s="22">
        <v>1000</v>
      </c>
      <c r="I996" s="5" t="str">
        <f t="shared" si="16"/>
        <v>26091902</v>
      </c>
      <c r="J996" s="5" t="s">
        <v>14</v>
      </c>
      <c r="K996" s="5" t="s">
        <v>22</v>
      </c>
      <c r="L996" s="14">
        <v>28460568</v>
      </c>
    </row>
    <row r="997" spans="1:12" ht="17" x14ac:dyDescent="0.2">
      <c r="A997" s="5" t="s">
        <v>2096</v>
      </c>
      <c r="B997" s="5" t="s">
        <v>24</v>
      </c>
      <c r="C997" s="5" t="s">
        <v>25</v>
      </c>
      <c r="D997" s="5" t="s">
        <v>19</v>
      </c>
      <c r="E997" s="17">
        <v>399258.39</v>
      </c>
      <c r="F997" s="18">
        <v>0</v>
      </c>
      <c r="G997" s="19">
        <v>111</v>
      </c>
      <c r="H997" s="22">
        <v>1000</v>
      </c>
      <c r="I997" s="5" t="str">
        <f t="shared" si="16"/>
        <v>26091902</v>
      </c>
      <c r="J997" s="5" t="s">
        <v>14</v>
      </c>
      <c r="K997" s="5" t="s">
        <v>27</v>
      </c>
      <c r="L997" s="14">
        <v>700349052</v>
      </c>
    </row>
  </sheetData>
  <autoFilter ref="A1:M997" xr:uid="{86BFFA39-F171-494A-A608-D99737B981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F5C-3204-5C4D-ADC0-C5A656F8BA6B}">
  <dimension ref="A1:D9135"/>
  <sheetViews>
    <sheetView workbookViewId="0">
      <selection activeCell="D26" sqref="D26"/>
    </sheetView>
  </sheetViews>
  <sheetFormatPr baseColWidth="10" defaultRowHeight="16" x14ac:dyDescent="0.2"/>
  <cols>
    <col min="1" max="1" width="11.5" style="5" bestFit="1" customWidth="1"/>
    <col min="2" max="2" width="11.1640625" style="5" bestFit="1" customWidth="1"/>
    <col min="3" max="3" width="15" style="5" bestFit="1" customWidth="1"/>
    <col min="4" max="4" width="13.5" style="5" bestFit="1" customWidth="1"/>
    <col min="5" max="16384" width="10.83203125" style="5"/>
  </cols>
  <sheetData>
    <row r="1" spans="1:4" ht="17" x14ac:dyDescent="0.2">
      <c r="A1" s="5" t="s">
        <v>0</v>
      </c>
      <c r="B1" s="5" t="s">
        <v>2097</v>
      </c>
      <c r="C1" s="5" t="s">
        <v>2098</v>
      </c>
      <c r="D1" s="5" t="s">
        <v>2099</v>
      </c>
    </row>
    <row r="2" spans="1:4" ht="17" x14ac:dyDescent="0.2">
      <c r="A2" s="5" t="s">
        <v>2100</v>
      </c>
      <c r="B2" s="5" t="s">
        <v>2101</v>
      </c>
      <c r="C2" s="5" t="s">
        <v>2102</v>
      </c>
      <c r="D2" s="5" t="s">
        <v>2103</v>
      </c>
    </row>
    <row r="3" spans="1:4" ht="17" x14ac:dyDescent="0.2">
      <c r="A3" s="5" t="s">
        <v>16</v>
      </c>
      <c r="B3" s="5" t="s">
        <v>2104</v>
      </c>
      <c r="C3" s="5" t="s">
        <v>2102</v>
      </c>
      <c r="D3" s="5" t="s">
        <v>2103</v>
      </c>
    </row>
    <row r="4" spans="1:4" ht="17" x14ac:dyDescent="0.2">
      <c r="A4" s="5" t="s">
        <v>20</v>
      </c>
      <c r="B4" s="5" t="s">
        <v>2105</v>
      </c>
      <c r="C4" s="5" t="s">
        <v>2102</v>
      </c>
      <c r="D4" s="5" t="s">
        <v>2103</v>
      </c>
    </row>
    <row r="5" spans="1:4" ht="17" x14ac:dyDescent="0.2">
      <c r="A5" s="5" t="s">
        <v>23</v>
      </c>
      <c r="B5" s="5" t="s">
        <v>2101</v>
      </c>
      <c r="C5" s="5" t="s">
        <v>2106</v>
      </c>
      <c r="D5" s="5" t="s">
        <v>2103</v>
      </c>
    </row>
    <row r="6" spans="1:4" ht="17" x14ac:dyDescent="0.2">
      <c r="A6" s="5" t="s">
        <v>653</v>
      </c>
      <c r="B6" s="5" t="s">
        <v>2101</v>
      </c>
      <c r="C6" s="5" t="s">
        <v>2102</v>
      </c>
      <c r="D6" s="5" t="s">
        <v>2103</v>
      </c>
    </row>
    <row r="7" spans="1:4" ht="17" x14ac:dyDescent="0.2">
      <c r="A7" s="5" t="s">
        <v>30</v>
      </c>
      <c r="B7" s="5" t="s">
        <v>2101</v>
      </c>
      <c r="C7" s="5" t="s">
        <v>2107</v>
      </c>
      <c r="D7" s="5" t="s">
        <v>2103</v>
      </c>
    </row>
    <row r="8" spans="1:4" ht="17" x14ac:dyDescent="0.2">
      <c r="A8" s="5" t="s">
        <v>32</v>
      </c>
      <c r="B8" s="5" t="s">
        <v>2101</v>
      </c>
      <c r="C8" s="5" t="s">
        <v>2102</v>
      </c>
      <c r="D8" s="5" t="s">
        <v>2103</v>
      </c>
    </row>
    <row r="9" spans="1:4" ht="17" x14ac:dyDescent="0.2">
      <c r="A9" s="5" t="s">
        <v>34</v>
      </c>
      <c r="B9" s="5" t="s">
        <v>2105</v>
      </c>
      <c r="C9" s="5" t="s">
        <v>2102</v>
      </c>
      <c r="D9" s="5" t="s">
        <v>2103</v>
      </c>
    </row>
    <row r="10" spans="1:4" ht="17" x14ac:dyDescent="0.2">
      <c r="A10" s="5" t="s">
        <v>35</v>
      </c>
      <c r="B10" s="5" t="s">
        <v>2101</v>
      </c>
      <c r="C10" s="5" t="s">
        <v>2102</v>
      </c>
      <c r="D10" s="5" t="s">
        <v>2103</v>
      </c>
    </row>
    <row r="11" spans="1:4" ht="17" x14ac:dyDescent="0.2">
      <c r="A11" s="5" t="s">
        <v>36</v>
      </c>
      <c r="B11" s="5" t="s">
        <v>2104</v>
      </c>
      <c r="C11" s="5" t="s">
        <v>2108</v>
      </c>
      <c r="D11" s="5" t="s">
        <v>2103</v>
      </c>
    </row>
    <row r="12" spans="1:4" ht="17" x14ac:dyDescent="0.2">
      <c r="A12" s="5" t="s">
        <v>38</v>
      </c>
      <c r="B12" s="5" t="s">
        <v>2101</v>
      </c>
      <c r="C12" s="5" t="s">
        <v>2102</v>
      </c>
      <c r="D12" s="5" t="s">
        <v>2109</v>
      </c>
    </row>
    <row r="13" spans="1:4" ht="17" x14ac:dyDescent="0.2">
      <c r="A13" s="5" t="s">
        <v>39</v>
      </c>
      <c r="B13" s="5" t="s">
        <v>2101</v>
      </c>
      <c r="C13" s="5" t="s">
        <v>2102</v>
      </c>
      <c r="D13" s="5" t="s">
        <v>2103</v>
      </c>
    </row>
    <row r="14" spans="1:4" ht="17" x14ac:dyDescent="0.2">
      <c r="A14" s="5" t="s">
        <v>40</v>
      </c>
      <c r="B14" s="5" t="s">
        <v>2105</v>
      </c>
      <c r="C14" s="5" t="s">
        <v>2102</v>
      </c>
      <c r="D14" s="5" t="s">
        <v>2103</v>
      </c>
    </row>
    <row r="15" spans="1:4" ht="17" x14ac:dyDescent="0.2">
      <c r="A15" s="5" t="s">
        <v>41</v>
      </c>
      <c r="B15" s="5" t="s">
        <v>2101</v>
      </c>
      <c r="C15" s="5" t="s">
        <v>2108</v>
      </c>
      <c r="D15" s="5" t="s">
        <v>2103</v>
      </c>
    </row>
    <row r="16" spans="1:4" ht="17" x14ac:dyDescent="0.2">
      <c r="A16" s="5" t="s">
        <v>42</v>
      </c>
      <c r="B16" s="5" t="s">
        <v>2101</v>
      </c>
      <c r="C16" s="5" t="s">
        <v>2106</v>
      </c>
      <c r="D16" s="5" t="s">
        <v>2103</v>
      </c>
    </row>
    <row r="17" spans="1:4" ht="17" x14ac:dyDescent="0.2">
      <c r="A17" s="5" t="s">
        <v>43</v>
      </c>
      <c r="B17" s="5" t="s">
        <v>2101</v>
      </c>
      <c r="C17" s="5" t="s">
        <v>2108</v>
      </c>
      <c r="D17" s="5" t="s">
        <v>2103</v>
      </c>
    </row>
    <row r="18" spans="1:4" ht="17" x14ac:dyDescent="0.2">
      <c r="A18" s="5" t="s">
        <v>44</v>
      </c>
      <c r="B18" s="5" t="s">
        <v>2101</v>
      </c>
      <c r="C18" s="5" t="s">
        <v>2106</v>
      </c>
      <c r="D18" s="5" t="s">
        <v>2103</v>
      </c>
    </row>
    <row r="19" spans="1:4" ht="17" x14ac:dyDescent="0.2">
      <c r="A19" s="5" t="s">
        <v>45</v>
      </c>
      <c r="B19" s="5" t="s">
        <v>2101</v>
      </c>
      <c r="C19" s="5" t="s">
        <v>2106</v>
      </c>
      <c r="D19" s="5" t="s">
        <v>2103</v>
      </c>
    </row>
    <row r="20" spans="1:4" ht="17" x14ac:dyDescent="0.2">
      <c r="A20" s="5" t="s">
        <v>46</v>
      </c>
      <c r="B20" s="5" t="s">
        <v>2101</v>
      </c>
      <c r="C20" s="5" t="s">
        <v>2108</v>
      </c>
      <c r="D20" s="5" t="s">
        <v>2103</v>
      </c>
    </row>
    <row r="21" spans="1:4" ht="17" x14ac:dyDescent="0.2">
      <c r="A21" s="5" t="s">
        <v>47</v>
      </c>
      <c r="B21" s="5" t="s">
        <v>2105</v>
      </c>
      <c r="C21" s="5" t="s">
        <v>2106</v>
      </c>
      <c r="D21" s="5" t="s">
        <v>2109</v>
      </c>
    </row>
    <row r="22" spans="1:4" ht="17" x14ac:dyDescent="0.2">
      <c r="A22" s="5" t="s">
        <v>48</v>
      </c>
      <c r="B22" s="5" t="s">
        <v>2101</v>
      </c>
      <c r="C22" s="5" t="s">
        <v>2108</v>
      </c>
      <c r="D22" s="5" t="s">
        <v>2103</v>
      </c>
    </row>
    <row r="23" spans="1:4" ht="17" x14ac:dyDescent="0.2">
      <c r="A23" s="5" t="s">
        <v>2081</v>
      </c>
      <c r="B23" s="5" t="s">
        <v>2104</v>
      </c>
      <c r="C23" s="5" t="s">
        <v>2106</v>
      </c>
      <c r="D23" s="5" t="s">
        <v>2103</v>
      </c>
    </row>
    <row r="24" spans="1:4" ht="17" x14ac:dyDescent="0.2">
      <c r="A24" s="5" t="s">
        <v>50</v>
      </c>
      <c r="B24" s="5" t="s">
        <v>2101</v>
      </c>
      <c r="C24" s="5" t="s">
        <v>2102</v>
      </c>
      <c r="D24" s="5" t="s">
        <v>2103</v>
      </c>
    </row>
    <row r="25" spans="1:4" ht="17" x14ac:dyDescent="0.2">
      <c r="A25" s="5" t="s">
        <v>51</v>
      </c>
      <c r="B25" s="5" t="s">
        <v>2101</v>
      </c>
      <c r="C25" s="5" t="s">
        <v>2108</v>
      </c>
      <c r="D25" s="5" t="s">
        <v>2103</v>
      </c>
    </row>
    <row r="26" spans="1:4" ht="17" x14ac:dyDescent="0.2">
      <c r="A26" s="5" t="s">
        <v>52</v>
      </c>
      <c r="B26" s="5" t="s">
        <v>2101</v>
      </c>
      <c r="C26" s="5" t="s">
        <v>2108</v>
      </c>
      <c r="D26" s="5" t="s">
        <v>2103</v>
      </c>
    </row>
    <row r="27" spans="1:4" ht="17" x14ac:dyDescent="0.2">
      <c r="A27" s="5" t="s">
        <v>53</v>
      </c>
      <c r="B27" s="5" t="s">
        <v>2101</v>
      </c>
      <c r="C27" s="5" t="s">
        <v>2106</v>
      </c>
      <c r="D27" s="5" t="s">
        <v>2110</v>
      </c>
    </row>
    <row r="28" spans="1:4" ht="17" x14ac:dyDescent="0.2">
      <c r="A28" s="5" t="s">
        <v>54</v>
      </c>
      <c r="B28" s="5" t="s">
        <v>2105</v>
      </c>
      <c r="C28" s="5" t="s">
        <v>2102</v>
      </c>
      <c r="D28" s="5" t="s">
        <v>2109</v>
      </c>
    </row>
    <row r="29" spans="1:4" ht="17" x14ac:dyDescent="0.2">
      <c r="A29" s="5" t="s">
        <v>2111</v>
      </c>
      <c r="B29" s="5" t="s">
        <v>2104</v>
      </c>
      <c r="C29" s="5" t="s">
        <v>2108</v>
      </c>
      <c r="D29" s="5" t="s">
        <v>2103</v>
      </c>
    </row>
    <row r="30" spans="1:4" ht="17" x14ac:dyDescent="0.2">
      <c r="A30" s="5" t="s">
        <v>56</v>
      </c>
      <c r="B30" s="5" t="s">
        <v>2105</v>
      </c>
      <c r="C30" s="5" t="s">
        <v>2106</v>
      </c>
      <c r="D30" s="5" t="s">
        <v>2110</v>
      </c>
    </row>
    <row r="31" spans="1:4" ht="17" x14ac:dyDescent="0.2">
      <c r="A31" s="5" t="s">
        <v>57</v>
      </c>
      <c r="B31" s="5" t="s">
        <v>2104</v>
      </c>
      <c r="C31" s="5" t="s">
        <v>2108</v>
      </c>
      <c r="D31" s="5" t="s">
        <v>2109</v>
      </c>
    </row>
    <row r="32" spans="1:4" ht="17" x14ac:dyDescent="0.2">
      <c r="A32" s="5" t="s">
        <v>58</v>
      </c>
      <c r="B32" s="5" t="s">
        <v>2101</v>
      </c>
      <c r="C32" s="5" t="s">
        <v>2106</v>
      </c>
      <c r="D32" s="5" t="s">
        <v>2109</v>
      </c>
    </row>
    <row r="33" spans="1:4" ht="17" x14ac:dyDescent="0.2">
      <c r="A33" s="5" t="s">
        <v>59</v>
      </c>
      <c r="B33" s="5" t="s">
        <v>2104</v>
      </c>
      <c r="C33" s="5" t="s">
        <v>2102</v>
      </c>
      <c r="D33" s="5" t="s">
        <v>2103</v>
      </c>
    </row>
    <row r="34" spans="1:4" ht="17" x14ac:dyDescent="0.2">
      <c r="A34" s="5" t="s">
        <v>61</v>
      </c>
      <c r="B34" s="5" t="s">
        <v>2101</v>
      </c>
      <c r="C34" s="5" t="s">
        <v>2106</v>
      </c>
      <c r="D34" s="5" t="s">
        <v>2103</v>
      </c>
    </row>
    <row r="35" spans="1:4" ht="17" x14ac:dyDescent="0.2">
      <c r="A35" s="5" t="s">
        <v>1329</v>
      </c>
      <c r="B35" s="5" t="s">
        <v>2101</v>
      </c>
      <c r="C35" s="5" t="s">
        <v>2102</v>
      </c>
      <c r="D35" s="5" t="s">
        <v>2109</v>
      </c>
    </row>
    <row r="36" spans="1:4" ht="17" x14ac:dyDescent="0.2">
      <c r="A36" s="5" t="s">
        <v>63</v>
      </c>
      <c r="B36" s="5" t="s">
        <v>2101</v>
      </c>
      <c r="C36" s="5" t="s">
        <v>2107</v>
      </c>
      <c r="D36" s="5" t="s">
        <v>2103</v>
      </c>
    </row>
    <row r="37" spans="1:4" ht="17" x14ac:dyDescent="0.2">
      <c r="A37" s="5" t="s">
        <v>64</v>
      </c>
      <c r="B37" s="5" t="s">
        <v>2101</v>
      </c>
      <c r="C37" s="5" t="s">
        <v>2108</v>
      </c>
      <c r="D37" s="5" t="s">
        <v>2103</v>
      </c>
    </row>
    <row r="38" spans="1:4" ht="17" x14ac:dyDescent="0.2">
      <c r="A38" s="5" t="s">
        <v>65</v>
      </c>
      <c r="B38" s="5" t="s">
        <v>2105</v>
      </c>
      <c r="C38" s="5" t="s">
        <v>2102</v>
      </c>
      <c r="D38" s="5" t="s">
        <v>2109</v>
      </c>
    </row>
    <row r="39" spans="1:4" ht="17" x14ac:dyDescent="0.2">
      <c r="A39" s="5" t="s">
        <v>66</v>
      </c>
      <c r="B39" s="5" t="s">
        <v>2104</v>
      </c>
      <c r="C39" s="5" t="s">
        <v>2107</v>
      </c>
      <c r="D39" s="5" t="s">
        <v>2109</v>
      </c>
    </row>
    <row r="40" spans="1:4" ht="17" x14ac:dyDescent="0.2">
      <c r="A40" s="5" t="s">
        <v>67</v>
      </c>
      <c r="B40" s="5" t="s">
        <v>2104</v>
      </c>
      <c r="C40" s="5" t="s">
        <v>2102</v>
      </c>
      <c r="D40" s="5" t="s">
        <v>2109</v>
      </c>
    </row>
    <row r="41" spans="1:4" ht="17" x14ac:dyDescent="0.2">
      <c r="A41" s="5" t="s">
        <v>68</v>
      </c>
      <c r="B41" s="5" t="s">
        <v>2101</v>
      </c>
      <c r="C41" s="5" t="s">
        <v>2106</v>
      </c>
      <c r="D41" s="5" t="s">
        <v>2103</v>
      </c>
    </row>
    <row r="42" spans="1:4" ht="17" x14ac:dyDescent="0.2">
      <c r="A42" s="5" t="s">
        <v>69</v>
      </c>
      <c r="B42" s="5" t="s">
        <v>2101</v>
      </c>
      <c r="C42" s="5" t="s">
        <v>2106</v>
      </c>
      <c r="D42" s="5" t="s">
        <v>2103</v>
      </c>
    </row>
    <row r="43" spans="1:4" ht="17" x14ac:dyDescent="0.2">
      <c r="A43" s="5" t="s">
        <v>70</v>
      </c>
      <c r="B43" s="5" t="s">
        <v>2101</v>
      </c>
      <c r="C43" s="5" t="s">
        <v>2102</v>
      </c>
      <c r="D43" s="5" t="s">
        <v>2103</v>
      </c>
    </row>
    <row r="44" spans="1:4" ht="17" x14ac:dyDescent="0.2">
      <c r="A44" s="5" t="s">
        <v>71</v>
      </c>
      <c r="B44" s="5" t="s">
        <v>2104</v>
      </c>
      <c r="C44" s="5" t="s">
        <v>2102</v>
      </c>
      <c r="D44" s="5" t="s">
        <v>2109</v>
      </c>
    </row>
    <row r="45" spans="1:4" ht="17" x14ac:dyDescent="0.2">
      <c r="A45" s="5" t="s">
        <v>72</v>
      </c>
      <c r="B45" s="5" t="s">
        <v>2101</v>
      </c>
      <c r="C45" s="5" t="s">
        <v>2102</v>
      </c>
      <c r="D45" s="5" t="s">
        <v>2103</v>
      </c>
    </row>
    <row r="46" spans="1:4" ht="17" x14ac:dyDescent="0.2">
      <c r="A46" s="5" t="s">
        <v>1267</v>
      </c>
      <c r="B46" s="5" t="s">
        <v>2101</v>
      </c>
      <c r="C46" s="5" t="s">
        <v>2106</v>
      </c>
      <c r="D46" s="5" t="s">
        <v>2110</v>
      </c>
    </row>
    <row r="47" spans="1:4" ht="17" x14ac:dyDescent="0.2">
      <c r="A47" s="5" t="s">
        <v>76</v>
      </c>
      <c r="B47" s="5" t="s">
        <v>2105</v>
      </c>
      <c r="C47" s="5" t="s">
        <v>2108</v>
      </c>
      <c r="D47" s="5" t="s">
        <v>2103</v>
      </c>
    </row>
    <row r="48" spans="1:4" ht="17" x14ac:dyDescent="0.2">
      <c r="A48" s="5" t="s">
        <v>77</v>
      </c>
      <c r="B48" s="5" t="s">
        <v>2101</v>
      </c>
      <c r="C48" s="5" t="s">
        <v>2106</v>
      </c>
      <c r="D48" s="5" t="s">
        <v>2103</v>
      </c>
    </row>
    <row r="49" spans="1:4" ht="17" x14ac:dyDescent="0.2">
      <c r="A49" s="5" t="s">
        <v>78</v>
      </c>
      <c r="B49" s="5" t="s">
        <v>2101</v>
      </c>
      <c r="C49" s="5" t="s">
        <v>2102</v>
      </c>
      <c r="D49" s="5" t="s">
        <v>2103</v>
      </c>
    </row>
    <row r="50" spans="1:4" ht="17" x14ac:dyDescent="0.2">
      <c r="A50" s="5" t="s">
        <v>79</v>
      </c>
      <c r="B50" s="5" t="s">
        <v>2104</v>
      </c>
      <c r="C50" s="5" t="s">
        <v>2106</v>
      </c>
      <c r="D50" s="5" t="s">
        <v>2103</v>
      </c>
    </row>
    <row r="51" spans="1:4" ht="17" x14ac:dyDescent="0.2">
      <c r="A51" s="5" t="s">
        <v>80</v>
      </c>
      <c r="B51" s="5" t="s">
        <v>2101</v>
      </c>
      <c r="C51" s="5" t="s">
        <v>2108</v>
      </c>
      <c r="D51" s="5" t="s">
        <v>2103</v>
      </c>
    </row>
    <row r="52" spans="1:4" ht="17" x14ac:dyDescent="0.2">
      <c r="A52" s="5" t="s">
        <v>81</v>
      </c>
      <c r="B52" s="5" t="s">
        <v>2101</v>
      </c>
      <c r="C52" s="5" t="s">
        <v>2102</v>
      </c>
      <c r="D52" s="5" t="s">
        <v>2109</v>
      </c>
    </row>
    <row r="53" spans="1:4" ht="17" x14ac:dyDescent="0.2">
      <c r="A53" s="5" t="s">
        <v>82</v>
      </c>
      <c r="B53" s="5" t="s">
        <v>2101</v>
      </c>
      <c r="C53" s="5" t="s">
        <v>2107</v>
      </c>
      <c r="D53" s="5" t="s">
        <v>2103</v>
      </c>
    </row>
    <row r="54" spans="1:4" ht="17" x14ac:dyDescent="0.2">
      <c r="A54" s="5" t="s">
        <v>83</v>
      </c>
      <c r="B54" s="5" t="s">
        <v>2101</v>
      </c>
      <c r="C54" s="5" t="s">
        <v>2108</v>
      </c>
      <c r="D54" s="5" t="s">
        <v>2103</v>
      </c>
    </row>
    <row r="55" spans="1:4" ht="17" x14ac:dyDescent="0.2">
      <c r="A55" s="5" t="s">
        <v>1358</v>
      </c>
      <c r="B55" s="5" t="s">
        <v>2101</v>
      </c>
      <c r="C55" s="5" t="s">
        <v>2102</v>
      </c>
      <c r="D55" s="5" t="s">
        <v>2103</v>
      </c>
    </row>
    <row r="56" spans="1:4" ht="17" x14ac:dyDescent="0.2">
      <c r="A56" s="5" t="s">
        <v>85</v>
      </c>
      <c r="B56" s="5" t="s">
        <v>2105</v>
      </c>
      <c r="C56" s="5" t="s">
        <v>2108</v>
      </c>
      <c r="D56" s="5" t="s">
        <v>2109</v>
      </c>
    </row>
    <row r="57" spans="1:4" ht="17" x14ac:dyDescent="0.2">
      <c r="A57" s="5" t="s">
        <v>86</v>
      </c>
      <c r="B57" s="5" t="s">
        <v>2104</v>
      </c>
      <c r="C57" s="5" t="s">
        <v>2106</v>
      </c>
      <c r="D57" s="5" t="s">
        <v>2109</v>
      </c>
    </row>
    <row r="58" spans="1:4" ht="17" x14ac:dyDescent="0.2">
      <c r="A58" s="5" t="s">
        <v>87</v>
      </c>
      <c r="B58" s="5" t="s">
        <v>2101</v>
      </c>
      <c r="C58" s="5" t="s">
        <v>2108</v>
      </c>
      <c r="D58" s="5" t="s">
        <v>2103</v>
      </c>
    </row>
    <row r="59" spans="1:4" ht="17" x14ac:dyDescent="0.2">
      <c r="A59" s="5" t="s">
        <v>88</v>
      </c>
      <c r="B59" s="5" t="s">
        <v>2101</v>
      </c>
      <c r="C59" s="5" t="s">
        <v>2106</v>
      </c>
      <c r="D59" s="5" t="s">
        <v>2109</v>
      </c>
    </row>
    <row r="60" spans="1:4" ht="17" x14ac:dyDescent="0.2">
      <c r="A60" s="5" t="s">
        <v>89</v>
      </c>
      <c r="B60" s="5" t="s">
        <v>2104</v>
      </c>
      <c r="C60" s="5" t="s">
        <v>2106</v>
      </c>
      <c r="D60" s="5" t="s">
        <v>2103</v>
      </c>
    </row>
    <row r="61" spans="1:4" ht="17" x14ac:dyDescent="0.2">
      <c r="A61" s="5" t="s">
        <v>90</v>
      </c>
      <c r="B61" s="5" t="s">
        <v>2105</v>
      </c>
      <c r="C61" s="5" t="s">
        <v>2102</v>
      </c>
      <c r="D61" s="5" t="s">
        <v>2103</v>
      </c>
    </row>
    <row r="62" spans="1:4" ht="17" x14ac:dyDescent="0.2">
      <c r="A62" s="5" t="s">
        <v>91</v>
      </c>
      <c r="B62" s="5" t="s">
        <v>2101</v>
      </c>
      <c r="C62" s="5" t="s">
        <v>2102</v>
      </c>
      <c r="D62" s="5" t="s">
        <v>2103</v>
      </c>
    </row>
    <row r="63" spans="1:4" ht="17" x14ac:dyDescent="0.2">
      <c r="A63" s="5" t="s">
        <v>92</v>
      </c>
      <c r="B63" s="5" t="s">
        <v>2105</v>
      </c>
      <c r="C63" s="5" t="s">
        <v>2106</v>
      </c>
      <c r="D63" s="5" t="s">
        <v>2109</v>
      </c>
    </row>
    <row r="64" spans="1:4" ht="17" x14ac:dyDescent="0.2">
      <c r="A64" s="5" t="s">
        <v>93</v>
      </c>
      <c r="B64" s="5" t="s">
        <v>2104</v>
      </c>
      <c r="C64" s="5" t="s">
        <v>2102</v>
      </c>
      <c r="D64" s="5" t="s">
        <v>2109</v>
      </c>
    </row>
    <row r="65" spans="1:4" ht="17" x14ac:dyDescent="0.2">
      <c r="A65" s="5" t="s">
        <v>94</v>
      </c>
      <c r="B65" s="5" t="s">
        <v>2101</v>
      </c>
      <c r="C65" s="5" t="s">
        <v>2102</v>
      </c>
      <c r="D65" s="5" t="s">
        <v>2103</v>
      </c>
    </row>
    <row r="66" spans="1:4" ht="17" x14ac:dyDescent="0.2">
      <c r="A66" s="5" t="s">
        <v>95</v>
      </c>
      <c r="B66" s="5" t="s">
        <v>2101</v>
      </c>
      <c r="C66" s="5" t="s">
        <v>2108</v>
      </c>
      <c r="D66" s="5" t="s">
        <v>2110</v>
      </c>
    </row>
    <row r="67" spans="1:4" ht="17" x14ac:dyDescent="0.2">
      <c r="A67" s="5" t="s">
        <v>96</v>
      </c>
      <c r="B67" s="5" t="s">
        <v>2101</v>
      </c>
      <c r="C67" s="5" t="s">
        <v>2107</v>
      </c>
      <c r="D67" s="5" t="s">
        <v>2103</v>
      </c>
    </row>
    <row r="68" spans="1:4" ht="17" x14ac:dyDescent="0.2">
      <c r="A68" s="5" t="s">
        <v>97</v>
      </c>
      <c r="B68" s="5" t="s">
        <v>2101</v>
      </c>
      <c r="C68" s="5" t="s">
        <v>2102</v>
      </c>
      <c r="D68" s="5" t="s">
        <v>2103</v>
      </c>
    </row>
    <row r="69" spans="1:4" ht="17" x14ac:dyDescent="0.2">
      <c r="A69" s="5" t="s">
        <v>98</v>
      </c>
      <c r="B69" s="5" t="s">
        <v>2104</v>
      </c>
      <c r="C69" s="5" t="s">
        <v>2108</v>
      </c>
      <c r="D69" s="5" t="s">
        <v>2109</v>
      </c>
    </row>
    <row r="70" spans="1:4" ht="17" x14ac:dyDescent="0.2">
      <c r="A70" s="5" t="s">
        <v>99</v>
      </c>
      <c r="B70" s="5" t="s">
        <v>2104</v>
      </c>
      <c r="C70" s="5" t="s">
        <v>2106</v>
      </c>
      <c r="D70" s="5" t="s">
        <v>2110</v>
      </c>
    </row>
    <row r="71" spans="1:4" ht="17" x14ac:dyDescent="0.2">
      <c r="A71" s="5" t="s">
        <v>100</v>
      </c>
      <c r="B71" s="5" t="s">
        <v>2105</v>
      </c>
      <c r="C71" s="5" t="s">
        <v>2107</v>
      </c>
      <c r="D71" s="5" t="s">
        <v>2103</v>
      </c>
    </row>
    <row r="72" spans="1:4" ht="17" x14ac:dyDescent="0.2">
      <c r="A72" s="5" t="s">
        <v>101</v>
      </c>
      <c r="B72" s="5" t="s">
        <v>2101</v>
      </c>
      <c r="C72" s="5" t="s">
        <v>2102</v>
      </c>
      <c r="D72" s="5" t="s">
        <v>2103</v>
      </c>
    </row>
    <row r="73" spans="1:4" ht="17" x14ac:dyDescent="0.2">
      <c r="A73" s="5" t="s">
        <v>102</v>
      </c>
      <c r="B73" s="5" t="s">
        <v>2101</v>
      </c>
      <c r="C73" s="5" t="s">
        <v>2107</v>
      </c>
      <c r="D73" s="5" t="s">
        <v>2110</v>
      </c>
    </row>
    <row r="74" spans="1:4" ht="17" x14ac:dyDescent="0.2">
      <c r="A74" s="5" t="s">
        <v>103</v>
      </c>
      <c r="B74" s="5" t="s">
        <v>2101</v>
      </c>
      <c r="C74" s="5" t="s">
        <v>2102</v>
      </c>
      <c r="D74" s="5" t="s">
        <v>2103</v>
      </c>
    </row>
    <row r="75" spans="1:4" ht="17" x14ac:dyDescent="0.2">
      <c r="A75" s="5" t="s">
        <v>104</v>
      </c>
      <c r="B75" s="5" t="s">
        <v>2101</v>
      </c>
      <c r="C75" s="5" t="s">
        <v>2102</v>
      </c>
      <c r="D75" s="5" t="s">
        <v>2103</v>
      </c>
    </row>
    <row r="76" spans="1:4" ht="17" x14ac:dyDescent="0.2">
      <c r="A76" s="5" t="s">
        <v>105</v>
      </c>
      <c r="B76" s="5" t="s">
        <v>2101</v>
      </c>
      <c r="C76" s="5" t="s">
        <v>2108</v>
      </c>
      <c r="D76" s="5" t="s">
        <v>2103</v>
      </c>
    </row>
    <row r="77" spans="1:4" ht="17" x14ac:dyDescent="0.2">
      <c r="A77" s="5" t="s">
        <v>106</v>
      </c>
      <c r="B77" s="5" t="s">
        <v>2101</v>
      </c>
      <c r="C77" s="5" t="s">
        <v>2108</v>
      </c>
      <c r="D77" s="5" t="s">
        <v>2109</v>
      </c>
    </row>
    <row r="78" spans="1:4" ht="17" x14ac:dyDescent="0.2">
      <c r="A78" s="5" t="s">
        <v>107</v>
      </c>
      <c r="B78" s="5" t="s">
        <v>2101</v>
      </c>
      <c r="C78" s="5" t="s">
        <v>2106</v>
      </c>
      <c r="D78" s="5" t="s">
        <v>2103</v>
      </c>
    </row>
    <row r="79" spans="1:4" ht="17" x14ac:dyDescent="0.2">
      <c r="A79" s="5" t="s">
        <v>108</v>
      </c>
      <c r="B79" s="5" t="s">
        <v>2101</v>
      </c>
      <c r="C79" s="5" t="s">
        <v>2102</v>
      </c>
      <c r="D79" s="5" t="s">
        <v>2103</v>
      </c>
    </row>
    <row r="80" spans="1:4" ht="17" x14ac:dyDescent="0.2">
      <c r="A80" s="5" t="s">
        <v>481</v>
      </c>
      <c r="B80" s="5" t="s">
        <v>2104</v>
      </c>
      <c r="C80" s="5" t="s">
        <v>2102</v>
      </c>
      <c r="D80" s="5" t="s">
        <v>2103</v>
      </c>
    </row>
    <row r="81" spans="1:4" ht="17" x14ac:dyDescent="0.2">
      <c r="A81" s="5" t="s">
        <v>110</v>
      </c>
      <c r="B81" s="5" t="s">
        <v>2101</v>
      </c>
      <c r="C81" s="5" t="s">
        <v>2108</v>
      </c>
      <c r="D81" s="5" t="s">
        <v>2109</v>
      </c>
    </row>
    <row r="82" spans="1:4" ht="17" x14ac:dyDescent="0.2">
      <c r="A82" s="5" t="s">
        <v>112</v>
      </c>
      <c r="B82" s="5" t="s">
        <v>2104</v>
      </c>
      <c r="C82" s="5" t="s">
        <v>2108</v>
      </c>
      <c r="D82" s="5" t="s">
        <v>2110</v>
      </c>
    </row>
    <row r="83" spans="1:4" ht="17" x14ac:dyDescent="0.2">
      <c r="A83" s="5" t="s">
        <v>113</v>
      </c>
      <c r="B83" s="5" t="s">
        <v>2101</v>
      </c>
      <c r="C83" s="5" t="s">
        <v>2106</v>
      </c>
      <c r="D83" s="5" t="s">
        <v>2103</v>
      </c>
    </row>
    <row r="84" spans="1:4" ht="17" x14ac:dyDescent="0.2">
      <c r="A84" s="5" t="s">
        <v>114</v>
      </c>
      <c r="B84" s="5" t="s">
        <v>2101</v>
      </c>
      <c r="C84" s="5" t="s">
        <v>2108</v>
      </c>
      <c r="D84" s="5" t="s">
        <v>2103</v>
      </c>
    </row>
    <row r="85" spans="1:4" ht="17" x14ac:dyDescent="0.2">
      <c r="A85" s="5" t="s">
        <v>115</v>
      </c>
      <c r="B85" s="5" t="s">
        <v>2101</v>
      </c>
      <c r="C85" s="5" t="s">
        <v>2106</v>
      </c>
      <c r="D85" s="5" t="s">
        <v>2110</v>
      </c>
    </row>
    <row r="86" spans="1:4" ht="17" x14ac:dyDescent="0.2">
      <c r="A86" s="5" t="s">
        <v>116</v>
      </c>
      <c r="B86" s="5" t="s">
        <v>2104</v>
      </c>
      <c r="C86" s="5" t="s">
        <v>2102</v>
      </c>
      <c r="D86" s="5" t="s">
        <v>2109</v>
      </c>
    </row>
    <row r="87" spans="1:4" ht="17" x14ac:dyDescent="0.2">
      <c r="A87" s="5" t="s">
        <v>1473</v>
      </c>
      <c r="B87" s="5" t="s">
        <v>2101</v>
      </c>
      <c r="C87" s="5" t="s">
        <v>2106</v>
      </c>
      <c r="D87" s="5" t="s">
        <v>2103</v>
      </c>
    </row>
    <row r="88" spans="1:4" ht="17" x14ac:dyDescent="0.2">
      <c r="A88" s="5" t="s">
        <v>118</v>
      </c>
      <c r="B88" s="5" t="s">
        <v>2104</v>
      </c>
      <c r="C88" s="5" t="s">
        <v>2102</v>
      </c>
      <c r="D88" s="5" t="s">
        <v>2103</v>
      </c>
    </row>
    <row r="89" spans="1:4" ht="17" x14ac:dyDescent="0.2">
      <c r="A89" s="5" t="s">
        <v>119</v>
      </c>
      <c r="B89" s="5" t="s">
        <v>2101</v>
      </c>
      <c r="C89" s="5" t="s">
        <v>2107</v>
      </c>
      <c r="D89" s="5" t="s">
        <v>2103</v>
      </c>
    </row>
    <row r="90" spans="1:4" ht="17" x14ac:dyDescent="0.2">
      <c r="A90" s="5" t="s">
        <v>120</v>
      </c>
      <c r="B90" s="5" t="s">
        <v>2101</v>
      </c>
      <c r="C90" s="5" t="s">
        <v>2108</v>
      </c>
      <c r="D90" s="5" t="s">
        <v>2103</v>
      </c>
    </row>
    <row r="91" spans="1:4" ht="17" x14ac:dyDescent="0.2">
      <c r="A91" s="5" t="s">
        <v>121</v>
      </c>
      <c r="B91" s="5" t="s">
        <v>2104</v>
      </c>
      <c r="C91" s="5" t="s">
        <v>2108</v>
      </c>
      <c r="D91" s="5" t="s">
        <v>2103</v>
      </c>
    </row>
    <row r="92" spans="1:4" ht="17" x14ac:dyDescent="0.2">
      <c r="A92" s="5" t="s">
        <v>122</v>
      </c>
      <c r="B92" s="5" t="s">
        <v>2105</v>
      </c>
      <c r="C92" s="5" t="s">
        <v>2108</v>
      </c>
      <c r="D92" s="5" t="s">
        <v>2109</v>
      </c>
    </row>
    <row r="93" spans="1:4" ht="17" x14ac:dyDescent="0.2">
      <c r="A93" s="5" t="s">
        <v>2112</v>
      </c>
      <c r="B93" s="5" t="s">
        <v>2104</v>
      </c>
      <c r="C93" s="5" t="s">
        <v>2106</v>
      </c>
      <c r="D93" s="5" t="s">
        <v>2103</v>
      </c>
    </row>
    <row r="94" spans="1:4" ht="17" x14ac:dyDescent="0.2">
      <c r="A94" s="5" t="s">
        <v>124</v>
      </c>
      <c r="B94" s="5" t="s">
        <v>2101</v>
      </c>
      <c r="C94" s="5" t="s">
        <v>2102</v>
      </c>
      <c r="D94" s="5" t="s">
        <v>2103</v>
      </c>
    </row>
    <row r="95" spans="1:4" ht="17" x14ac:dyDescent="0.2">
      <c r="A95" s="5" t="s">
        <v>125</v>
      </c>
      <c r="B95" s="5" t="s">
        <v>2101</v>
      </c>
      <c r="C95" s="5" t="s">
        <v>2108</v>
      </c>
      <c r="D95" s="5" t="s">
        <v>2109</v>
      </c>
    </row>
    <row r="96" spans="1:4" ht="17" x14ac:dyDescent="0.2">
      <c r="A96" s="5" t="s">
        <v>126</v>
      </c>
      <c r="B96" s="5" t="s">
        <v>2104</v>
      </c>
      <c r="C96" s="5" t="s">
        <v>2102</v>
      </c>
      <c r="D96" s="5" t="s">
        <v>2103</v>
      </c>
    </row>
    <row r="97" spans="1:4" ht="17" x14ac:dyDescent="0.2">
      <c r="A97" s="5" t="s">
        <v>127</v>
      </c>
      <c r="B97" s="5" t="s">
        <v>2101</v>
      </c>
      <c r="C97" s="5" t="s">
        <v>2108</v>
      </c>
      <c r="D97" s="5" t="s">
        <v>2110</v>
      </c>
    </row>
    <row r="98" spans="1:4" ht="17" x14ac:dyDescent="0.2">
      <c r="A98" s="5" t="s">
        <v>128</v>
      </c>
      <c r="B98" s="5" t="s">
        <v>2101</v>
      </c>
      <c r="C98" s="5" t="s">
        <v>2108</v>
      </c>
      <c r="D98" s="5" t="s">
        <v>2103</v>
      </c>
    </row>
    <row r="99" spans="1:4" ht="17" x14ac:dyDescent="0.2">
      <c r="A99" s="5" t="s">
        <v>129</v>
      </c>
      <c r="B99" s="5" t="s">
        <v>2101</v>
      </c>
      <c r="C99" s="5" t="s">
        <v>2102</v>
      </c>
      <c r="D99" s="5" t="s">
        <v>2103</v>
      </c>
    </row>
    <row r="100" spans="1:4" ht="17" x14ac:dyDescent="0.2">
      <c r="A100" s="5" t="s">
        <v>130</v>
      </c>
      <c r="B100" s="5" t="s">
        <v>2101</v>
      </c>
      <c r="C100" s="5" t="s">
        <v>2107</v>
      </c>
      <c r="D100" s="5" t="s">
        <v>2103</v>
      </c>
    </row>
    <row r="101" spans="1:4" ht="17" x14ac:dyDescent="0.2">
      <c r="A101" s="5" t="s">
        <v>131</v>
      </c>
      <c r="B101" s="5" t="s">
        <v>2104</v>
      </c>
      <c r="C101" s="5" t="s">
        <v>2102</v>
      </c>
      <c r="D101" s="5" t="s">
        <v>2109</v>
      </c>
    </row>
    <row r="102" spans="1:4" ht="17" x14ac:dyDescent="0.2">
      <c r="A102" s="5" t="s">
        <v>132</v>
      </c>
      <c r="B102" s="5" t="s">
        <v>2101</v>
      </c>
      <c r="C102" s="5" t="s">
        <v>2102</v>
      </c>
      <c r="D102" s="5" t="s">
        <v>2103</v>
      </c>
    </row>
    <row r="103" spans="1:4" ht="17" x14ac:dyDescent="0.2">
      <c r="A103" s="5" t="s">
        <v>133</v>
      </c>
      <c r="B103" s="5" t="s">
        <v>2101</v>
      </c>
      <c r="C103" s="5" t="s">
        <v>2108</v>
      </c>
      <c r="D103" s="5" t="s">
        <v>2103</v>
      </c>
    </row>
    <row r="104" spans="1:4" ht="17" x14ac:dyDescent="0.2">
      <c r="A104" s="5" t="s">
        <v>134</v>
      </c>
      <c r="B104" s="5" t="s">
        <v>2101</v>
      </c>
      <c r="C104" s="5" t="s">
        <v>2106</v>
      </c>
      <c r="D104" s="5" t="s">
        <v>2103</v>
      </c>
    </row>
    <row r="105" spans="1:4" ht="17" x14ac:dyDescent="0.2">
      <c r="A105" s="5" t="s">
        <v>135</v>
      </c>
      <c r="B105" s="5" t="s">
        <v>2105</v>
      </c>
      <c r="C105" s="5" t="s">
        <v>2108</v>
      </c>
      <c r="D105" s="5" t="s">
        <v>2103</v>
      </c>
    </row>
    <row r="106" spans="1:4" ht="17" x14ac:dyDescent="0.2">
      <c r="A106" s="5" t="s">
        <v>136</v>
      </c>
      <c r="B106" s="5" t="s">
        <v>2104</v>
      </c>
      <c r="C106" s="5" t="s">
        <v>2107</v>
      </c>
      <c r="D106" s="5" t="s">
        <v>2103</v>
      </c>
    </row>
    <row r="107" spans="1:4" ht="17" x14ac:dyDescent="0.2">
      <c r="A107" s="5" t="s">
        <v>137</v>
      </c>
      <c r="B107" s="5" t="s">
        <v>2104</v>
      </c>
      <c r="C107" s="5" t="s">
        <v>2106</v>
      </c>
      <c r="D107" s="5" t="s">
        <v>2109</v>
      </c>
    </row>
    <row r="108" spans="1:4" ht="17" x14ac:dyDescent="0.2">
      <c r="A108" s="5" t="s">
        <v>138</v>
      </c>
      <c r="B108" s="5" t="s">
        <v>2101</v>
      </c>
      <c r="C108" s="5" t="s">
        <v>2108</v>
      </c>
      <c r="D108" s="5" t="s">
        <v>2103</v>
      </c>
    </row>
    <row r="109" spans="1:4" ht="17" x14ac:dyDescent="0.2">
      <c r="A109" s="5" t="s">
        <v>139</v>
      </c>
      <c r="B109" s="5" t="s">
        <v>2101</v>
      </c>
      <c r="C109" s="5" t="s">
        <v>2102</v>
      </c>
      <c r="D109" s="5" t="s">
        <v>2103</v>
      </c>
    </row>
    <row r="110" spans="1:4" ht="17" x14ac:dyDescent="0.2">
      <c r="A110" s="5" t="s">
        <v>140</v>
      </c>
      <c r="B110" s="5" t="s">
        <v>2101</v>
      </c>
      <c r="C110" s="5" t="s">
        <v>2102</v>
      </c>
      <c r="D110" s="5" t="s">
        <v>2103</v>
      </c>
    </row>
    <row r="111" spans="1:4" ht="17" x14ac:dyDescent="0.2">
      <c r="A111" s="5" t="s">
        <v>141</v>
      </c>
      <c r="B111" s="5" t="s">
        <v>2101</v>
      </c>
      <c r="C111" s="5" t="s">
        <v>2102</v>
      </c>
      <c r="D111" s="5" t="s">
        <v>2103</v>
      </c>
    </row>
    <row r="112" spans="1:4" ht="17" x14ac:dyDescent="0.2">
      <c r="A112" s="5" t="s">
        <v>142</v>
      </c>
      <c r="B112" s="5" t="s">
        <v>2104</v>
      </c>
      <c r="C112" s="5" t="s">
        <v>2102</v>
      </c>
      <c r="D112" s="5" t="s">
        <v>2109</v>
      </c>
    </row>
    <row r="113" spans="1:4" ht="17" x14ac:dyDescent="0.2">
      <c r="A113" s="5" t="s">
        <v>2113</v>
      </c>
      <c r="B113" s="5" t="s">
        <v>2104</v>
      </c>
      <c r="C113" s="5" t="s">
        <v>2107</v>
      </c>
      <c r="D113" s="5" t="s">
        <v>2109</v>
      </c>
    </row>
    <row r="114" spans="1:4" ht="17" x14ac:dyDescent="0.2">
      <c r="A114" s="5" t="s">
        <v>144</v>
      </c>
      <c r="B114" s="5" t="s">
        <v>2101</v>
      </c>
      <c r="C114" s="5" t="s">
        <v>2108</v>
      </c>
      <c r="D114" s="5" t="s">
        <v>2103</v>
      </c>
    </row>
    <row r="115" spans="1:4" ht="17" x14ac:dyDescent="0.2">
      <c r="A115" s="5" t="s">
        <v>145</v>
      </c>
      <c r="B115" s="5" t="s">
        <v>2101</v>
      </c>
      <c r="C115" s="5" t="s">
        <v>2102</v>
      </c>
      <c r="D115" s="5" t="s">
        <v>2103</v>
      </c>
    </row>
    <row r="116" spans="1:4" ht="17" x14ac:dyDescent="0.2">
      <c r="A116" s="5" t="s">
        <v>2114</v>
      </c>
      <c r="B116" s="5" t="s">
        <v>2101</v>
      </c>
      <c r="C116" s="5" t="s">
        <v>2108</v>
      </c>
      <c r="D116" s="5" t="s">
        <v>2103</v>
      </c>
    </row>
    <row r="117" spans="1:4" ht="17" x14ac:dyDescent="0.2">
      <c r="A117" s="5" t="s">
        <v>147</v>
      </c>
      <c r="B117" s="5" t="s">
        <v>2101</v>
      </c>
      <c r="C117" s="5" t="s">
        <v>2102</v>
      </c>
      <c r="D117" s="5" t="s">
        <v>2103</v>
      </c>
    </row>
    <row r="118" spans="1:4" ht="17" x14ac:dyDescent="0.2">
      <c r="A118" s="5" t="s">
        <v>148</v>
      </c>
      <c r="B118" s="5" t="s">
        <v>2104</v>
      </c>
      <c r="C118" s="5" t="s">
        <v>2102</v>
      </c>
      <c r="D118" s="5" t="s">
        <v>2103</v>
      </c>
    </row>
    <row r="119" spans="1:4" ht="17" x14ac:dyDescent="0.2">
      <c r="A119" s="5" t="s">
        <v>149</v>
      </c>
      <c r="B119" s="5" t="s">
        <v>2104</v>
      </c>
      <c r="C119" s="5" t="s">
        <v>2108</v>
      </c>
      <c r="D119" s="5" t="s">
        <v>2103</v>
      </c>
    </row>
    <row r="120" spans="1:4" ht="17" x14ac:dyDescent="0.2">
      <c r="A120" s="5" t="s">
        <v>150</v>
      </c>
      <c r="B120" s="5" t="s">
        <v>2101</v>
      </c>
      <c r="C120" s="5" t="s">
        <v>2102</v>
      </c>
      <c r="D120" s="5" t="s">
        <v>2103</v>
      </c>
    </row>
    <row r="121" spans="1:4" ht="17" x14ac:dyDescent="0.2">
      <c r="A121" s="5" t="s">
        <v>151</v>
      </c>
      <c r="B121" s="5" t="s">
        <v>2104</v>
      </c>
      <c r="C121" s="5" t="s">
        <v>2106</v>
      </c>
      <c r="D121" s="5" t="s">
        <v>2103</v>
      </c>
    </row>
    <row r="122" spans="1:4" ht="17" x14ac:dyDescent="0.2">
      <c r="A122" s="5" t="s">
        <v>2115</v>
      </c>
      <c r="B122" s="5" t="s">
        <v>2104</v>
      </c>
      <c r="C122" s="5" t="s">
        <v>2107</v>
      </c>
      <c r="D122" s="5" t="s">
        <v>2103</v>
      </c>
    </row>
    <row r="123" spans="1:4" ht="17" x14ac:dyDescent="0.2">
      <c r="A123" s="5" t="s">
        <v>153</v>
      </c>
      <c r="B123" s="5" t="s">
        <v>2101</v>
      </c>
      <c r="C123" s="5" t="s">
        <v>2106</v>
      </c>
      <c r="D123" s="5" t="s">
        <v>2103</v>
      </c>
    </row>
    <row r="124" spans="1:4" ht="17" x14ac:dyDescent="0.2">
      <c r="A124" s="5" t="s">
        <v>154</v>
      </c>
      <c r="B124" s="5" t="s">
        <v>2101</v>
      </c>
      <c r="C124" s="5" t="s">
        <v>2108</v>
      </c>
      <c r="D124" s="5" t="s">
        <v>2109</v>
      </c>
    </row>
    <row r="125" spans="1:4" ht="17" x14ac:dyDescent="0.2">
      <c r="A125" s="5" t="s">
        <v>155</v>
      </c>
      <c r="B125" s="5" t="s">
        <v>2101</v>
      </c>
      <c r="C125" s="5" t="s">
        <v>2107</v>
      </c>
      <c r="D125" s="5" t="s">
        <v>2103</v>
      </c>
    </row>
    <row r="126" spans="1:4" ht="17" x14ac:dyDescent="0.2">
      <c r="A126" s="5" t="s">
        <v>156</v>
      </c>
      <c r="B126" s="5" t="s">
        <v>2101</v>
      </c>
      <c r="C126" s="5" t="s">
        <v>2102</v>
      </c>
      <c r="D126" s="5" t="s">
        <v>2103</v>
      </c>
    </row>
    <row r="127" spans="1:4" ht="17" x14ac:dyDescent="0.2">
      <c r="A127" s="5" t="s">
        <v>157</v>
      </c>
      <c r="B127" s="5" t="s">
        <v>2105</v>
      </c>
      <c r="C127" s="5" t="s">
        <v>2106</v>
      </c>
      <c r="D127" s="5" t="s">
        <v>2103</v>
      </c>
    </row>
    <row r="128" spans="1:4" ht="17" x14ac:dyDescent="0.2">
      <c r="A128" s="5" t="s">
        <v>158</v>
      </c>
      <c r="B128" s="5" t="s">
        <v>2104</v>
      </c>
      <c r="C128" s="5" t="s">
        <v>2108</v>
      </c>
      <c r="D128" s="5" t="s">
        <v>2103</v>
      </c>
    </row>
    <row r="129" spans="1:4" ht="17" x14ac:dyDescent="0.2">
      <c r="A129" s="5" t="s">
        <v>159</v>
      </c>
      <c r="B129" s="5" t="s">
        <v>2104</v>
      </c>
      <c r="C129" s="5" t="s">
        <v>2108</v>
      </c>
      <c r="D129" s="5" t="s">
        <v>2103</v>
      </c>
    </row>
    <row r="130" spans="1:4" ht="17" x14ac:dyDescent="0.2">
      <c r="A130" s="5" t="s">
        <v>160</v>
      </c>
      <c r="B130" s="5" t="s">
        <v>2101</v>
      </c>
      <c r="C130" s="5" t="s">
        <v>2107</v>
      </c>
      <c r="D130" s="5" t="s">
        <v>2103</v>
      </c>
    </row>
    <row r="131" spans="1:4" ht="17" x14ac:dyDescent="0.2">
      <c r="A131" s="5" t="s">
        <v>9</v>
      </c>
      <c r="B131" s="5" t="s">
        <v>2101</v>
      </c>
      <c r="C131" s="5" t="s">
        <v>2102</v>
      </c>
      <c r="D131" s="5" t="s">
        <v>2103</v>
      </c>
    </row>
    <row r="132" spans="1:4" ht="17" x14ac:dyDescent="0.2">
      <c r="A132" s="5" t="s">
        <v>162</v>
      </c>
      <c r="B132" s="5" t="s">
        <v>2101</v>
      </c>
      <c r="C132" s="5" t="s">
        <v>2102</v>
      </c>
      <c r="D132" s="5" t="s">
        <v>2103</v>
      </c>
    </row>
    <row r="133" spans="1:4" ht="17" x14ac:dyDescent="0.2">
      <c r="A133" s="5" t="s">
        <v>163</v>
      </c>
      <c r="B133" s="5" t="s">
        <v>2101</v>
      </c>
      <c r="C133" s="5" t="s">
        <v>2108</v>
      </c>
      <c r="D133" s="5" t="s">
        <v>2103</v>
      </c>
    </row>
    <row r="134" spans="1:4" ht="17" x14ac:dyDescent="0.2">
      <c r="A134" s="5" t="s">
        <v>164</v>
      </c>
      <c r="B134" s="5" t="s">
        <v>2101</v>
      </c>
      <c r="C134" s="5" t="s">
        <v>2106</v>
      </c>
      <c r="D134" s="5" t="s">
        <v>2103</v>
      </c>
    </row>
    <row r="135" spans="1:4" ht="17" x14ac:dyDescent="0.2">
      <c r="A135" s="5" t="s">
        <v>165</v>
      </c>
      <c r="B135" s="5" t="s">
        <v>2105</v>
      </c>
      <c r="C135" s="5" t="s">
        <v>2102</v>
      </c>
      <c r="D135" s="5" t="s">
        <v>2109</v>
      </c>
    </row>
    <row r="136" spans="1:4" ht="17" x14ac:dyDescent="0.2">
      <c r="A136" s="5" t="s">
        <v>166</v>
      </c>
      <c r="B136" s="5" t="s">
        <v>2101</v>
      </c>
      <c r="C136" s="5" t="s">
        <v>2107</v>
      </c>
      <c r="D136" s="5" t="s">
        <v>2109</v>
      </c>
    </row>
    <row r="137" spans="1:4" ht="17" x14ac:dyDescent="0.2">
      <c r="A137" s="5" t="s">
        <v>167</v>
      </c>
      <c r="B137" s="5" t="s">
        <v>2101</v>
      </c>
      <c r="C137" s="5" t="s">
        <v>2102</v>
      </c>
      <c r="D137" s="5" t="s">
        <v>2103</v>
      </c>
    </row>
    <row r="138" spans="1:4" ht="17" x14ac:dyDescent="0.2">
      <c r="A138" s="5" t="s">
        <v>168</v>
      </c>
      <c r="B138" s="5" t="s">
        <v>2101</v>
      </c>
      <c r="C138" s="5" t="s">
        <v>2108</v>
      </c>
      <c r="D138" s="5" t="s">
        <v>2103</v>
      </c>
    </row>
    <row r="139" spans="1:4" ht="17" x14ac:dyDescent="0.2">
      <c r="A139" s="5" t="s">
        <v>2116</v>
      </c>
      <c r="B139" s="5" t="s">
        <v>2101</v>
      </c>
      <c r="C139" s="5" t="s">
        <v>2102</v>
      </c>
      <c r="D139" s="5" t="s">
        <v>2109</v>
      </c>
    </row>
    <row r="140" spans="1:4" ht="17" x14ac:dyDescent="0.2">
      <c r="A140" s="5" t="s">
        <v>170</v>
      </c>
      <c r="B140" s="5" t="s">
        <v>2104</v>
      </c>
      <c r="C140" s="5" t="s">
        <v>2108</v>
      </c>
      <c r="D140" s="5" t="s">
        <v>2103</v>
      </c>
    </row>
    <row r="141" spans="1:4" ht="17" x14ac:dyDescent="0.2">
      <c r="A141" s="5" t="s">
        <v>171</v>
      </c>
      <c r="B141" s="5" t="s">
        <v>2104</v>
      </c>
      <c r="C141" s="5" t="s">
        <v>2108</v>
      </c>
      <c r="D141" s="5" t="s">
        <v>2109</v>
      </c>
    </row>
    <row r="142" spans="1:4" ht="17" x14ac:dyDescent="0.2">
      <c r="A142" s="5" t="s">
        <v>172</v>
      </c>
      <c r="B142" s="5" t="s">
        <v>2101</v>
      </c>
      <c r="C142" s="5" t="s">
        <v>2107</v>
      </c>
      <c r="D142" s="5" t="s">
        <v>2110</v>
      </c>
    </row>
    <row r="143" spans="1:4" ht="17" x14ac:dyDescent="0.2">
      <c r="A143" s="5" t="s">
        <v>173</v>
      </c>
      <c r="B143" s="5" t="s">
        <v>2105</v>
      </c>
      <c r="C143" s="5" t="s">
        <v>2106</v>
      </c>
      <c r="D143" s="5" t="s">
        <v>2103</v>
      </c>
    </row>
    <row r="144" spans="1:4" ht="17" x14ac:dyDescent="0.2">
      <c r="A144" s="5" t="s">
        <v>174</v>
      </c>
      <c r="B144" s="5" t="s">
        <v>2104</v>
      </c>
      <c r="C144" s="5" t="s">
        <v>2108</v>
      </c>
      <c r="D144" s="5" t="s">
        <v>2103</v>
      </c>
    </row>
    <row r="145" spans="1:4" ht="17" x14ac:dyDescent="0.2">
      <c r="A145" s="5" t="s">
        <v>2117</v>
      </c>
      <c r="B145" s="5" t="s">
        <v>2105</v>
      </c>
      <c r="C145" s="5" t="s">
        <v>2102</v>
      </c>
      <c r="D145" s="5" t="s">
        <v>2103</v>
      </c>
    </row>
    <row r="146" spans="1:4" ht="17" x14ac:dyDescent="0.2">
      <c r="A146" s="5" t="s">
        <v>176</v>
      </c>
      <c r="B146" s="5" t="s">
        <v>2104</v>
      </c>
      <c r="C146" s="5" t="s">
        <v>2102</v>
      </c>
      <c r="D146" s="5" t="s">
        <v>2110</v>
      </c>
    </row>
    <row r="147" spans="1:4" ht="17" x14ac:dyDescent="0.2">
      <c r="A147" s="5" t="s">
        <v>177</v>
      </c>
      <c r="B147" s="5" t="s">
        <v>2104</v>
      </c>
      <c r="C147" s="5" t="s">
        <v>2107</v>
      </c>
      <c r="D147" s="5" t="s">
        <v>2103</v>
      </c>
    </row>
    <row r="148" spans="1:4" ht="17" x14ac:dyDescent="0.2">
      <c r="A148" s="5" t="s">
        <v>178</v>
      </c>
      <c r="B148" s="5" t="s">
        <v>2101</v>
      </c>
      <c r="C148" s="5" t="s">
        <v>2106</v>
      </c>
      <c r="D148" s="5" t="s">
        <v>2103</v>
      </c>
    </row>
    <row r="149" spans="1:4" ht="17" x14ac:dyDescent="0.2">
      <c r="A149" s="5" t="s">
        <v>179</v>
      </c>
      <c r="B149" s="5" t="s">
        <v>2101</v>
      </c>
      <c r="C149" s="5" t="s">
        <v>2106</v>
      </c>
      <c r="D149" s="5" t="s">
        <v>2103</v>
      </c>
    </row>
    <row r="150" spans="1:4" ht="17" x14ac:dyDescent="0.2">
      <c r="A150" s="5" t="s">
        <v>180</v>
      </c>
      <c r="B150" s="5" t="s">
        <v>2104</v>
      </c>
      <c r="C150" s="5" t="s">
        <v>2107</v>
      </c>
      <c r="D150" s="5" t="s">
        <v>2103</v>
      </c>
    </row>
    <row r="151" spans="1:4" ht="17" x14ac:dyDescent="0.2">
      <c r="A151" s="5" t="s">
        <v>181</v>
      </c>
      <c r="B151" s="5" t="s">
        <v>2105</v>
      </c>
      <c r="C151" s="5" t="s">
        <v>2108</v>
      </c>
      <c r="D151" s="5" t="s">
        <v>2110</v>
      </c>
    </row>
    <row r="152" spans="1:4" ht="17" x14ac:dyDescent="0.2">
      <c r="A152" s="5" t="s">
        <v>1660</v>
      </c>
      <c r="B152" s="5" t="s">
        <v>2101</v>
      </c>
      <c r="C152" s="5" t="s">
        <v>2108</v>
      </c>
      <c r="D152" s="5" t="s">
        <v>2109</v>
      </c>
    </row>
    <row r="153" spans="1:4" ht="17" x14ac:dyDescent="0.2">
      <c r="A153" s="5" t="s">
        <v>893</v>
      </c>
      <c r="B153" s="5" t="s">
        <v>2101</v>
      </c>
      <c r="C153" s="5" t="s">
        <v>2102</v>
      </c>
      <c r="D153" s="5" t="s">
        <v>2103</v>
      </c>
    </row>
    <row r="154" spans="1:4" ht="17" x14ac:dyDescent="0.2">
      <c r="A154" s="5" t="s">
        <v>184</v>
      </c>
      <c r="B154" s="5" t="s">
        <v>2104</v>
      </c>
      <c r="C154" s="5" t="s">
        <v>2102</v>
      </c>
      <c r="D154" s="5" t="s">
        <v>2103</v>
      </c>
    </row>
    <row r="155" spans="1:4" ht="17" x14ac:dyDescent="0.2">
      <c r="A155" s="5" t="s">
        <v>185</v>
      </c>
      <c r="B155" s="5" t="s">
        <v>2104</v>
      </c>
      <c r="C155" s="5" t="s">
        <v>2108</v>
      </c>
      <c r="D155" s="5" t="s">
        <v>2103</v>
      </c>
    </row>
    <row r="156" spans="1:4" ht="17" x14ac:dyDescent="0.2">
      <c r="A156" s="5" t="s">
        <v>186</v>
      </c>
      <c r="B156" s="5" t="s">
        <v>2101</v>
      </c>
      <c r="C156" s="5" t="s">
        <v>2108</v>
      </c>
      <c r="D156" s="5" t="s">
        <v>2103</v>
      </c>
    </row>
    <row r="157" spans="1:4" ht="17" x14ac:dyDescent="0.2">
      <c r="A157" s="5" t="s">
        <v>187</v>
      </c>
      <c r="B157" s="5" t="s">
        <v>2101</v>
      </c>
      <c r="C157" s="5" t="s">
        <v>2107</v>
      </c>
      <c r="D157" s="5" t="s">
        <v>2109</v>
      </c>
    </row>
    <row r="158" spans="1:4" ht="17" x14ac:dyDescent="0.2">
      <c r="A158" s="5" t="s">
        <v>188</v>
      </c>
      <c r="B158" s="5" t="s">
        <v>2104</v>
      </c>
      <c r="C158" s="5" t="s">
        <v>2102</v>
      </c>
      <c r="D158" s="5" t="s">
        <v>2103</v>
      </c>
    </row>
    <row r="159" spans="1:4" ht="17" x14ac:dyDescent="0.2">
      <c r="A159" s="5" t="s">
        <v>189</v>
      </c>
      <c r="B159" s="5" t="s">
        <v>2104</v>
      </c>
      <c r="C159" s="5" t="s">
        <v>2102</v>
      </c>
      <c r="D159" s="5" t="s">
        <v>2109</v>
      </c>
    </row>
    <row r="160" spans="1:4" ht="17" x14ac:dyDescent="0.2">
      <c r="A160" s="5" t="s">
        <v>190</v>
      </c>
      <c r="B160" s="5" t="s">
        <v>2101</v>
      </c>
      <c r="C160" s="5" t="s">
        <v>2102</v>
      </c>
      <c r="D160" s="5" t="s">
        <v>2103</v>
      </c>
    </row>
    <row r="161" spans="1:4" ht="17" x14ac:dyDescent="0.2">
      <c r="A161" s="5" t="s">
        <v>191</v>
      </c>
      <c r="B161" s="5" t="s">
        <v>2101</v>
      </c>
      <c r="C161" s="5" t="s">
        <v>2107</v>
      </c>
      <c r="D161" s="5" t="s">
        <v>2110</v>
      </c>
    </row>
    <row r="162" spans="1:4" ht="17" x14ac:dyDescent="0.2">
      <c r="A162" s="5" t="s">
        <v>192</v>
      </c>
      <c r="B162" s="5" t="s">
        <v>2101</v>
      </c>
      <c r="C162" s="5" t="s">
        <v>2102</v>
      </c>
      <c r="D162" s="5" t="s">
        <v>2103</v>
      </c>
    </row>
    <row r="163" spans="1:4" ht="17" x14ac:dyDescent="0.2">
      <c r="A163" s="5" t="s">
        <v>2118</v>
      </c>
      <c r="B163" s="5" t="s">
        <v>2101</v>
      </c>
      <c r="C163" s="5" t="s">
        <v>2102</v>
      </c>
      <c r="D163" s="5" t="s">
        <v>2103</v>
      </c>
    </row>
    <row r="164" spans="1:4" ht="17" x14ac:dyDescent="0.2">
      <c r="A164" s="5" t="s">
        <v>194</v>
      </c>
      <c r="B164" s="5" t="s">
        <v>2101</v>
      </c>
      <c r="C164" s="5" t="s">
        <v>2102</v>
      </c>
      <c r="D164" s="5" t="s">
        <v>2103</v>
      </c>
    </row>
    <row r="165" spans="1:4" ht="17" x14ac:dyDescent="0.2">
      <c r="A165" s="5" t="s">
        <v>1859</v>
      </c>
      <c r="B165" s="5" t="s">
        <v>2101</v>
      </c>
      <c r="C165" s="5" t="s">
        <v>2108</v>
      </c>
      <c r="D165" s="5" t="s">
        <v>2103</v>
      </c>
    </row>
    <row r="166" spans="1:4" ht="17" x14ac:dyDescent="0.2">
      <c r="A166" s="5" t="s">
        <v>196</v>
      </c>
      <c r="B166" s="5" t="s">
        <v>2104</v>
      </c>
      <c r="C166" s="5" t="s">
        <v>2102</v>
      </c>
      <c r="D166" s="5" t="s">
        <v>2103</v>
      </c>
    </row>
    <row r="167" spans="1:4" ht="17" x14ac:dyDescent="0.2">
      <c r="A167" s="5" t="s">
        <v>197</v>
      </c>
      <c r="B167" s="5" t="s">
        <v>2101</v>
      </c>
      <c r="C167" s="5" t="s">
        <v>2102</v>
      </c>
      <c r="D167" s="5" t="s">
        <v>2109</v>
      </c>
    </row>
    <row r="168" spans="1:4" ht="17" x14ac:dyDescent="0.2">
      <c r="A168" s="5" t="s">
        <v>198</v>
      </c>
      <c r="B168" s="5" t="s">
        <v>2101</v>
      </c>
      <c r="C168" s="5" t="s">
        <v>2102</v>
      </c>
      <c r="D168" s="5" t="s">
        <v>2109</v>
      </c>
    </row>
    <row r="169" spans="1:4" ht="17" x14ac:dyDescent="0.2">
      <c r="A169" s="5" t="s">
        <v>199</v>
      </c>
      <c r="B169" s="5" t="s">
        <v>2101</v>
      </c>
      <c r="C169" s="5" t="s">
        <v>2102</v>
      </c>
      <c r="D169" s="5" t="s">
        <v>2109</v>
      </c>
    </row>
    <row r="170" spans="1:4" ht="17" x14ac:dyDescent="0.2">
      <c r="A170" s="5" t="s">
        <v>200</v>
      </c>
      <c r="B170" s="5" t="s">
        <v>2104</v>
      </c>
      <c r="C170" s="5" t="s">
        <v>2102</v>
      </c>
      <c r="D170" s="5" t="s">
        <v>2103</v>
      </c>
    </row>
    <row r="171" spans="1:4" ht="17" x14ac:dyDescent="0.2">
      <c r="A171" s="5" t="s">
        <v>201</v>
      </c>
      <c r="B171" s="5" t="s">
        <v>2101</v>
      </c>
      <c r="C171" s="5" t="s">
        <v>2102</v>
      </c>
      <c r="D171" s="5" t="s">
        <v>2103</v>
      </c>
    </row>
    <row r="172" spans="1:4" ht="17" x14ac:dyDescent="0.2">
      <c r="A172" s="5" t="s">
        <v>202</v>
      </c>
      <c r="B172" s="5" t="s">
        <v>2101</v>
      </c>
      <c r="C172" s="5" t="s">
        <v>2108</v>
      </c>
      <c r="D172" s="5" t="s">
        <v>2103</v>
      </c>
    </row>
    <row r="173" spans="1:4" ht="17" x14ac:dyDescent="0.2">
      <c r="A173" s="5" t="s">
        <v>203</v>
      </c>
      <c r="B173" s="5" t="s">
        <v>2105</v>
      </c>
      <c r="C173" s="5" t="s">
        <v>2102</v>
      </c>
      <c r="D173" s="5" t="s">
        <v>2103</v>
      </c>
    </row>
    <row r="174" spans="1:4" ht="17" x14ac:dyDescent="0.2">
      <c r="A174" s="5" t="s">
        <v>204</v>
      </c>
      <c r="B174" s="5" t="s">
        <v>2101</v>
      </c>
      <c r="C174" s="5" t="s">
        <v>2102</v>
      </c>
      <c r="D174" s="5" t="s">
        <v>2103</v>
      </c>
    </row>
    <row r="175" spans="1:4" ht="17" x14ac:dyDescent="0.2">
      <c r="A175" s="5" t="s">
        <v>205</v>
      </c>
      <c r="B175" s="5" t="s">
        <v>2101</v>
      </c>
      <c r="C175" s="5" t="s">
        <v>2102</v>
      </c>
      <c r="D175" s="5" t="s">
        <v>2109</v>
      </c>
    </row>
    <row r="176" spans="1:4" ht="17" x14ac:dyDescent="0.2">
      <c r="A176" s="5" t="s">
        <v>206</v>
      </c>
      <c r="B176" s="5" t="s">
        <v>2101</v>
      </c>
      <c r="C176" s="5" t="s">
        <v>2106</v>
      </c>
      <c r="D176" s="5" t="s">
        <v>2103</v>
      </c>
    </row>
    <row r="177" spans="1:4" ht="17" x14ac:dyDescent="0.2">
      <c r="A177" s="5" t="s">
        <v>207</v>
      </c>
      <c r="B177" s="5" t="s">
        <v>2101</v>
      </c>
      <c r="C177" s="5" t="s">
        <v>2106</v>
      </c>
      <c r="D177" s="5" t="s">
        <v>2103</v>
      </c>
    </row>
    <row r="178" spans="1:4" ht="17" x14ac:dyDescent="0.2">
      <c r="A178" s="5" t="s">
        <v>974</v>
      </c>
      <c r="B178" s="5" t="s">
        <v>2101</v>
      </c>
      <c r="C178" s="5" t="s">
        <v>2102</v>
      </c>
      <c r="D178" s="5" t="s">
        <v>2103</v>
      </c>
    </row>
    <row r="179" spans="1:4" ht="17" x14ac:dyDescent="0.2">
      <c r="A179" s="5" t="s">
        <v>209</v>
      </c>
      <c r="B179" s="5" t="s">
        <v>2101</v>
      </c>
      <c r="C179" s="5" t="s">
        <v>2106</v>
      </c>
      <c r="D179" s="5" t="s">
        <v>2103</v>
      </c>
    </row>
    <row r="180" spans="1:4" ht="17" x14ac:dyDescent="0.2">
      <c r="A180" s="5" t="s">
        <v>2119</v>
      </c>
      <c r="B180" s="5" t="s">
        <v>2101</v>
      </c>
      <c r="C180" s="5" t="s">
        <v>2107</v>
      </c>
      <c r="D180" s="5" t="s">
        <v>2103</v>
      </c>
    </row>
    <row r="181" spans="1:4" ht="17" x14ac:dyDescent="0.2">
      <c r="A181" s="5" t="s">
        <v>211</v>
      </c>
      <c r="B181" s="5" t="s">
        <v>2101</v>
      </c>
      <c r="C181" s="5" t="s">
        <v>2106</v>
      </c>
      <c r="D181" s="5" t="s">
        <v>2109</v>
      </c>
    </row>
    <row r="182" spans="1:4" ht="17" x14ac:dyDescent="0.2">
      <c r="A182" s="5" t="s">
        <v>212</v>
      </c>
      <c r="B182" s="5" t="s">
        <v>2105</v>
      </c>
      <c r="C182" s="5" t="s">
        <v>2102</v>
      </c>
      <c r="D182" s="5" t="s">
        <v>2103</v>
      </c>
    </row>
    <row r="183" spans="1:4" ht="17" x14ac:dyDescent="0.2">
      <c r="A183" s="5" t="s">
        <v>213</v>
      </c>
      <c r="B183" s="5" t="s">
        <v>2104</v>
      </c>
      <c r="C183" s="5" t="s">
        <v>2108</v>
      </c>
      <c r="D183" s="5" t="s">
        <v>2103</v>
      </c>
    </row>
    <row r="184" spans="1:4" ht="17" x14ac:dyDescent="0.2">
      <c r="A184" s="5" t="s">
        <v>214</v>
      </c>
      <c r="B184" s="5" t="s">
        <v>2101</v>
      </c>
      <c r="C184" s="5" t="s">
        <v>2108</v>
      </c>
      <c r="D184" s="5" t="s">
        <v>2110</v>
      </c>
    </row>
    <row r="185" spans="1:4" ht="17" x14ac:dyDescent="0.2">
      <c r="A185" s="5" t="s">
        <v>215</v>
      </c>
      <c r="B185" s="5" t="s">
        <v>2104</v>
      </c>
      <c r="C185" s="5" t="s">
        <v>2102</v>
      </c>
      <c r="D185" s="5" t="s">
        <v>2109</v>
      </c>
    </row>
    <row r="186" spans="1:4" ht="17" x14ac:dyDescent="0.2">
      <c r="A186" s="5" t="s">
        <v>216</v>
      </c>
      <c r="B186" s="5" t="s">
        <v>2101</v>
      </c>
      <c r="C186" s="5" t="s">
        <v>2102</v>
      </c>
      <c r="D186" s="5" t="s">
        <v>2103</v>
      </c>
    </row>
    <row r="187" spans="1:4" ht="17" x14ac:dyDescent="0.2">
      <c r="A187" s="5" t="s">
        <v>217</v>
      </c>
      <c r="B187" s="5" t="s">
        <v>2101</v>
      </c>
      <c r="C187" s="5" t="s">
        <v>2106</v>
      </c>
      <c r="D187" s="5" t="s">
        <v>2109</v>
      </c>
    </row>
    <row r="188" spans="1:4" ht="17" x14ac:dyDescent="0.2">
      <c r="A188" s="5" t="s">
        <v>218</v>
      </c>
      <c r="B188" s="5" t="s">
        <v>2101</v>
      </c>
      <c r="C188" s="5" t="s">
        <v>2108</v>
      </c>
      <c r="D188" s="5" t="s">
        <v>2103</v>
      </c>
    </row>
    <row r="189" spans="1:4" ht="17" x14ac:dyDescent="0.2">
      <c r="A189" s="5" t="s">
        <v>219</v>
      </c>
      <c r="B189" s="5" t="s">
        <v>2104</v>
      </c>
      <c r="C189" s="5" t="s">
        <v>2102</v>
      </c>
      <c r="D189" s="5" t="s">
        <v>2103</v>
      </c>
    </row>
    <row r="190" spans="1:4" ht="17" x14ac:dyDescent="0.2">
      <c r="A190" s="5" t="s">
        <v>220</v>
      </c>
      <c r="B190" s="5" t="s">
        <v>2104</v>
      </c>
      <c r="C190" s="5" t="s">
        <v>2108</v>
      </c>
      <c r="D190" s="5" t="s">
        <v>2103</v>
      </c>
    </row>
    <row r="191" spans="1:4" ht="17" x14ac:dyDescent="0.2">
      <c r="A191" s="5" t="s">
        <v>221</v>
      </c>
      <c r="B191" s="5" t="s">
        <v>2104</v>
      </c>
      <c r="C191" s="5" t="s">
        <v>2108</v>
      </c>
      <c r="D191" s="5" t="s">
        <v>2103</v>
      </c>
    </row>
    <row r="192" spans="1:4" ht="17" x14ac:dyDescent="0.2">
      <c r="A192" s="5" t="s">
        <v>222</v>
      </c>
      <c r="B192" s="5" t="s">
        <v>2101</v>
      </c>
      <c r="C192" s="5" t="s">
        <v>2107</v>
      </c>
      <c r="D192" s="5" t="s">
        <v>2103</v>
      </c>
    </row>
    <row r="193" spans="1:4" ht="17" x14ac:dyDescent="0.2">
      <c r="A193" s="5" t="s">
        <v>223</v>
      </c>
      <c r="B193" s="5" t="s">
        <v>2101</v>
      </c>
      <c r="C193" s="5" t="s">
        <v>2108</v>
      </c>
      <c r="D193" s="5" t="s">
        <v>2109</v>
      </c>
    </row>
    <row r="194" spans="1:4" ht="17" x14ac:dyDescent="0.2">
      <c r="A194" s="5" t="s">
        <v>224</v>
      </c>
      <c r="B194" s="5" t="s">
        <v>2101</v>
      </c>
      <c r="C194" s="5" t="s">
        <v>2108</v>
      </c>
      <c r="D194" s="5" t="s">
        <v>2103</v>
      </c>
    </row>
    <row r="195" spans="1:4" ht="17" x14ac:dyDescent="0.2">
      <c r="A195" s="5" t="s">
        <v>225</v>
      </c>
      <c r="B195" s="5" t="s">
        <v>2101</v>
      </c>
      <c r="C195" s="5" t="s">
        <v>2102</v>
      </c>
      <c r="D195" s="5" t="s">
        <v>2109</v>
      </c>
    </row>
    <row r="196" spans="1:4" ht="17" x14ac:dyDescent="0.2">
      <c r="A196" s="5" t="s">
        <v>226</v>
      </c>
      <c r="B196" s="5" t="s">
        <v>2101</v>
      </c>
      <c r="C196" s="5" t="s">
        <v>2108</v>
      </c>
      <c r="D196" s="5" t="s">
        <v>2109</v>
      </c>
    </row>
    <row r="197" spans="1:4" ht="17" x14ac:dyDescent="0.2">
      <c r="A197" s="5" t="s">
        <v>227</v>
      </c>
      <c r="B197" s="5" t="s">
        <v>2104</v>
      </c>
      <c r="C197" s="5" t="s">
        <v>2102</v>
      </c>
      <c r="D197" s="5" t="s">
        <v>2109</v>
      </c>
    </row>
    <row r="198" spans="1:4" ht="17" x14ac:dyDescent="0.2">
      <c r="A198" s="5" t="s">
        <v>228</v>
      </c>
      <c r="B198" s="5" t="s">
        <v>2105</v>
      </c>
      <c r="C198" s="5" t="s">
        <v>2107</v>
      </c>
      <c r="D198" s="5" t="s">
        <v>2103</v>
      </c>
    </row>
    <row r="199" spans="1:4" ht="17" x14ac:dyDescent="0.2">
      <c r="A199" s="5" t="s">
        <v>229</v>
      </c>
      <c r="B199" s="5" t="s">
        <v>2101</v>
      </c>
      <c r="C199" s="5" t="s">
        <v>2108</v>
      </c>
      <c r="D199" s="5" t="s">
        <v>2103</v>
      </c>
    </row>
    <row r="200" spans="1:4" ht="17" x14ac:dyDescent="0.2">
      <c r="A200" s="5" t="s">
        <v>230</v>
      </c>
      <c r="B200" s="5" t="s">
        <v>2104</v>
      </c>
      <c r="C200" s="5" t="s">
        <v>2108</v>
      </c>
      <c r="D200" s="5" t="s">
        <v>2103</v>
      </c>
    </row>
    <row r="201" spans="1:4" ht="17" x14ac:dyDescent="0.2">
      <c r="A201" s="5" t="s">
        <v>231</v>
      </c>
      <c r="B201" s="5" t="s">
        <v>2104</v>
      </c>
      <c r="C201" s="5" t="s">
        <v>2108</v>
      </c>
      <c r="D201" s="5" t="s">
        <v>2103</v>
      </c>
    </row>
    <row r="202" spans="1:4" ht="17" x14ac:dyDescent="0.2">
      <c r="A202" s="5" t="s">
        <v>232</v>
      </c>
      <c r="B202" s="5" t="s">
        <v>2105</v>
      </c>
      <c r="C202" s="5" t="s">
        <v>2106</v>
      </c>
      <c r="D202" s="5" t="s">
        <v>2103</v>
      </c>
    </row>
    <row r="203" spans="1:4" ht="17" x14ac:dyDescent="0.2">
      <c r="A203" s="5" t="s">
        <v>233</v>
      </c>
      <c r="B203" s="5" t="s">
        <v>2104</v>
      </c>
      <c r="C203" s="5" t="s">
        <v>2102</v>
      </c>
      <c r="D203" s="5" t="s">
        <v>2103</v>
      </c>
    </row>
    <row r="204" spans="1:4" ht="17" x14ac:dyDescent="0.2">
      <c r="A204" s="5" t="s">
        <v>234</v>
      </c>
      <c r="B204" s="5" t="s">
        <v>2101</v>
      </c>
      <c r="C204" s="5" t="s">
        <v>2106</v>
      </c>
      <c r="D204" s="5" t="s">
        <v>2103</v>
      </c>
    </row>
    <row r="205" spans="1:4" ht="17" x14ac:dyDescent="0.2">
      <c r="A205" s="5" t="s">
        <v>235</v>
      </c>
      <c r="B205" s="5" t="s">
        <v>2101</v>
      </c>
      <c r="C205" s="5" t="s">
        <v>2102</v>
      </c>
      <c r="D205" s="5" t="s">
        <v>2103</v>
      </c>
    </row>
    <row r="206" spans="1:4" ht="17" x14ac:dyDescent="0.2">
      <c r="A206" s="5" t="s">
        <v>236</v>
      </c>
      <c r="B206" s="5" t="s">
        <v>2101</v>
      </c>
      <c r="C206" s="5" t="s">
        <v>2106</v>
      </c>
      <c r="D206" s="5" t="s">
        <v>2103</v>
      </c>
    </row>
    <row r="207" spans="1:4" ht="17" x14ac:dyDescent="0.2">
      <c r="A207" s="5" t="s">
        <v>237</v>
      </c>
      <c r="B207" s="5" t="s">
        <v>2101</v>
      </c>
      <c r="C207" s="5" t="s">
        <v>2102</v>
      </c>
      <c r="D207" s="5" t="s">
        <v>2103</v>
      </c>
    </row>
    <row r="208" spans="1:4" ht="17" x14ac:dyDescent="0.2">
      <c r="A208" s="5" t="s">
        <v>238</v>
      </c>
      <c r="B208" s="5" t="s">
        <v>2101</v>
      </c>
      <c r="C208" s="5" t="s">
        <v>2108</v>
      </c>
      <c r="D208" s="5" t="s">
        <v>2103</v>
      </c>
    </row>
    <row r="209" spans="1:4" ht="17" x14ac:dyDescent="0.2">
      <c r="A209" s="5" t="s">
        <v>239</v>
      </c>
      <c r="B209" s="5" t="s">
        <v>2105</v>
      </c>
      <c r="C209" s="5" t="s">
        <v>2108</v>
      </c>
      <c r="D209" s="5" t="s">
        <v>2109</v>
      </c>
    </row>
    <row r="210" spans="1:4" ht="17" x14ac:dyDescent="0.2">
      <c r="A210" s="5" t="s">
        <v>240</v>
      </c>
      <c r="B210" s="5" t="s">
        <v>2101</v>
      </c>
      <c r="C210" s="5" t="s">
        <v>2102</v>
      </c>
      <c r="D210" s="5" t="s">
        <v>2103</v>
      </c>
    </row>
    <row r="211" spans="1:4" ht="17" x14ac:dyDescent="0.2">
      <c r="A211" s="5" t="s">
        <v>241</v>
      </c>
      <c r="B211" s="5" t="s">
        <v>2104</v>
      </c>
      <c r="C211" s="5" t="s">
        <v>2107</v>
      </c>
      <c r="D211" s="5" t="s">
        <v>2103</v>
      </c>
    </row>
    <row r="212" spans="1:4" ht="17" x14ac:dyDescent="0.2">
      <c r="A212" s="5" t="s">
        <v>242</v>
      </c>
      <c r="B212" s="5" t="s">
        <v>2104</v>
      </c>
      <c r="C212" s="5" t="s">
        <v>2102</v>
      </c>
      <c r="D212" s="5" t="s">
        <v>2109</v>
      </c>
    </row>
    <row r="213" spans="1:4" ht="17" x14ac:dyDescent="0.2">
      <c r="A213" s="5" t="s">
        <v>243</v>
      </c>
      <c r="B213" s="5" t="s">
        <v>2101</v>
      </c>
      <c r="C213" s="5" t="s">
        <v>2102</v>
      </c>
      <c r="D213" s="5" t="s">
        <v>2103</v>
      </c>
    </row>
    <row r="214" spans="1:4" ht="17" x14ac:dyDescent="0.2">
      <c r="A214" s="5" t="s">
        <v>244</v>
      </c>
      <c r="B214" s="5" t="s">
        <v>2104</v>
      </c>
      <c r="C214" s="5" t="s">
        <v>2107</v>
      </c>
      <c r="D214" s="5" t="s">
        <v>2109</v>
      </c>
    </row>
    <row r="215" spans="1:4" ht="17" x14ac:dyDescent="0.2">
      <c r="A215" s="5" t="s">
        <v>245</v>
      </c>
      <c r="B215" s="5" t="s">
        <v>2101</v>
      </c>
      <c r="C215" s="5" t="s">
        <v>2102</v>
      </c>
      <c r="D215" s="5" t="s">
        <v>2103</v>
      </c>
    </row>
    <row r="216" spans="1:4" ht="17" x14ac:dyDescent="0.2">
      <c r="A216" s="5" t="s">
        <v>246</v>
      </c>
      <c r="B216" s="5" t="s">
        <v>2101</v>
      </c>
      <c r="C216" s="5" t="s">
        <v>2102</v>
      </c>
      <c r="D216" s="5" t="s">
        <v>2109</v>
      </c>
    </row>
    <row r="217" spans="1:4" ht="17" x14ac:dyDescent="0.2">
      <c r="A217" s="5" t="s">
        <v>247</v>
      </c>
      <c r="B217" s="5" t="s">
        <v>2104</v>
      </c>
      <c r="C217" s="5" t="s">
        <v>2106</v>
      </c>
      <c r="D217" s="5" t="s">
        <v>2110</v>
      </c>
    </row>
    <row r="218" spans="1:4" ht="17" x14ac:dyDescent="0.2">
      <c r="A218" s="5" t="s">
        <v>248</v>
      </c>
      <c r="B218" s="5" t="s">
        <v>2105</v>
      </c>
      <c r="C218" s="5" t="s">
        <v>2102</v>
      </c>
      <c r="D218" s="5" t="s">
        <v>2109</v>
      </c>
    </row>
    <row r="219" spans="1:4" ht="17" x14ac:dyDescent="0.2">
      <c r="A219" s="5" t="s">
        <v>249</v>
      </c>
      <c r="B219" s="5" t="s">
        <v>2104</v>
      </c>
      <c r="C219" s="5" t="s">
        <v>2102</v>
      </c>
      <c r="D219" s="5" t="s">
        <v>2109</v>
      </c>
    </row>
    <row r="220" spans="1:4" ht="17" x14ac:dyDescent="0.2">
      <c r="A220" s="5" t="s">
        <v>250</v>
      </c>
      <c r="B220" s="5" t="s">
        <v>2101</v>
      </c>
      <c r="C220" s="5" t="s">
        <v>2107</v>
      </c>
      <c r="D220" s="5" t="s">
        <v>2103</v>
      </c>
    </row>
    <row r="221" spans="1:4" ht="17" x14ac:dyDescent="0.2">
      <c r="A221" s="5" t="s">
        <v>251</v>
      </c>
      <c r="B221" s="5" t="s">
        <v>2101</v>
      </c>
      <c r="C221" s="5" t="s">
        <v>2108</v>
      </c>
      <c r="D221" s="5" t="s">
        <v>2103</v>
      </c>
    </row>
    <row r="222" spans="1:4" ht="17" x14ac:dyDescent="0.2">
      <c r="A222" s="5" t="s">
        <v>252</v>
      </c>
      <c r="B222" s="5" t="s">
        <v>2101</v>
      </c>
      <c r="C222" s="5" t="s">
        <v>2108</v>
      </c>
      <c r="D222" s="5" t="s">
        <v>2103</v>
      </c>
    </row>
    <row r="223" spans="1:4" ht="17" x14ac:dyDescent="0.2">
      <c r="A223" s="5" t="s">
        <v>253</v>
      </c>
      <c r="B223" s="5" t="s">
        <v>2101</v>
      </c>
      <c r="C223" s="5" t="s">
        <v>2106</v>
      </c>
      <c r="D223" s="5" t="s">
        <v>2103</v>
      </c>
    </row>
    <row r="224" spans="1:4" ht="17" x14ac:dyDescent="0.2">
      <c r="A224" s="5" t="s">
        <v>254</v>
      </c>
      <c r="B224" s="5" t="s">
        <v>2101</v>
      </c>
      <c r="C224" s="5" t="s">
        <v>2106</v>
      </c>
      <c r="D224" s="5" t="s">
        <v>2109</v>
      </c>
    </row>
    <row r="225" spans="1:4" ht="17" x14ac:dyDescent="0.2">
      <c r="A225" s="5" t="s">
        <v>255</v>
      </c>
      <c r="B225" s="5" t="s">
        <v>2104</v>
      </c>
      <c r="C225" s="5" t="s">
        <v>2108</v>
      </c>
      <c r="D225" s="5" t="s">
        <v>2109</v>
      </c>
    </row>
    <row r="226" spans="1:4" ht="17" x14ac:dyDescent="0.2">
      <c r="A226" s="5" t="s">
        <v>256</v>
      </c>
      <c r="B226" s="5" t="s">
        <v>2101</v>
      </c>
      <c r="C226" s="5" t="s">
        <v>2106</v>
      </c>
      <c r="D226" s="5" t="s">
        <v>2109</v>
      </c>
    </row>
    <row r="227" spans="1:4" ht="17" x14ac:dyDescent="0.2">
      <c r="A227" s="5" t="s">
        <v>257</v>
      </c>
      <c r="B227" s="5" t="s">
        <v>2104</v>
      </c>
      <c r="C227" s="5" t="s">
        <v>2108</v>
      </c>
      <c r="D227" s="5" t="s">
        <v>2103</v>
      </c>
    </row>
    <row r="228" spans="1:4" ht="17" x14ac:dyDescent="0.2">
      <c r="A228" s="5" t="s">
        <v>258</v>
      </c>
      <c r="B228" s="5" t="s">
        <v>2101</v>
      </c>
      <c r="C228" s="5" t="s">
        <v>2108</v>
      </c>
      <c r="D228" s="5" t="s">
        <v>2103</v>
      </c>
    </row>
    <row r="229" spans="1:4" ht="17" x14ac:dyDescent="0.2">
      <c r="A229" s="5" t="s">
        <v>259</v>
      </c>
      <c r="B229" s="5" t="s">
        <v>2101</v>
      </c>
      <c r="C229" s="5" t="s">
        <v>2102</v>
      </c>
      <c r="D229" s="5" t="s">
        <v>2103</v>
      </c>
    </row>
    <row r="230" spans="1:4" ht="17" x14ac:dyDescent="0.2">
      <c r="A230" s="5" t="s">
        <v>260</v>
      </c>
      <c r="B230" s="5" t="s">
        <v>2101</v>
      </c>
      <c r="C230" s="5" t="s">
        <v>2102</v>
      </c>
      <c r="D230" s="5" t="s">
        <v>2109</v>
      </c>
    </row>
    <row r="231" spans="1:4" ht="17" x14ac:dyDescent="0.2">
      <c r="A231" s="5" t="s">
        <v>261</v>
      </c>
      <c r="B231" s="5" t="s">
        <v>2101</v>
      </c>
      <c r="C231" s="5" t="s">
        <v>2102</v>
      </c>
      <c r="D231" s="5" t="s">
        <v>2109</v>
      </c>
    </row>
    <row r="232" spans="1:4" ht="17" x14ac:dyDescent="0.2">
      <c r="A232" s="5" t="s">
        <v>262</v>
      </c>
      <c r="B232" s="5" t="s">
        <v>2101</v>
      </c>
      <c r="C232" s="5" t="s">
        <v>2106</v>
      </c>
      <c r="D232" s="5" t="s">
        <v>2103</v>
      </c>
    </row>
    <row r="233" spans="1:4" ht="17" x14ac:dyDescent="0.2">
      <c r="A233" s="5" t="s">
        <v>263</v>
      </c>
      <c r="B233" s="5" t="s">
        <v>2101</v>
      </c>
      <c r="C233" s="5" t="s">
        <v>2102</v>
      </c>
      <c r="D233" s="5" t="s">
        <v>2103</v>
      </c>
    </row>
    <row r="234" spans="1:4" ht="17" x14ac:dyDescent="0.2">
      <c r="A234" s="5" t="s">
        <v>264</v>
      </c>
      <c r="B234" s="5" t="s">
        <v>2104</v>
      </c>
      <c r="C234" s="5" t="s">
        <v>2102</v>
      </c>
      <c r="D234" s="5" t="s">
        <v>2103</v>
      </c>
    </row>
    <row r="235" spans="1:4" ht="17" x14ac:dyDescent="0.2">
      <c r="A235" s="5" t="s">
        <v>265</v>
      </c>
      <c r="B235" s="5" t="s">
        <v>2105</v>
      </c>
      <c r="C235" s="5" t="s">
        <v>2107</v>
      </c>
      <c r="D235" s="5" t="s">
        <v>2109</v>
      </c>
    </row>
    <row r="236" spans="1:4" ht="17" x14ac:dyDescent="0.2">
      <c r="A236" s="5" t="s">
        <v>266</v>
      </c>
      <c r="B236" s="5" t="s">
        <v>2101</v>
      </c>
      <c r="C236" s="5" t="s">
        <v>2106</v>
      </c>
      <c r="D236" s="5" t="s">
        <v>2103</v>
      </c>
    </row>
    <row r="237" spans="1:4" ht="17" x14ac:dyDescent="0.2">
      <c r="A237" s="5" t="s">
        <v>267</v>
      </c>
      <c r="B237" s="5" t="s">
        <v>2101</v>
      </c>
      <c r="C237" s="5" t="s">
        <v>2108</v>
      </c>
      <c r="D237" s="5" t="s">
        <v>2109</v>
      </c>
    </row>
    <row r="238" spans="1:4" ht="17" x14ac:dyDescent="0.2">
      <c r="A238" s="5" t="s">
        <v>268</v>
      </c>
      <c r="B238" s="5" t="s">
        <v>2101</v>
      </c>
      <c r="C238" s="5" t="s">
        <v>2107</v>
      </c>
      <c r="D238" s="5" t="s">
        <v>2110</v>
      </c>
    </row>
    <row r="239" spans="1:4" ht="17" x14ac:dyDescent="0.2">
      <c r="A239" s="5" t="s">
        <v>269</v>
      </c>
      <c r="B239" s="5" t="s">
        <v>2104</v>
      </c>
      <c r="C239" s="5" t="s">
        <v>2108</v>
      </c>
      <c r="D239" s="5" t="s">
        <v>2110</v>
      </c>
    </row>
    <row r="240" spans="1:4" ht="17" x14ac:dyDescent="0.2">
      <c r="A240" s="5" t="s">
        <v>270</v>
      </c>
      <c r="B240" s="5" t="s">
        <v>2101</v>
      </c>
      <c r="C240" s="5" t="s">
        <v>2102</v>
      </c>
      <c r="D240" s="5" t="s">
        <v>2109</v>
      </c>
    </row>
    <row r="241" spans="1:4" ht="17" x14ac:dyDescent="0.2">
      <c r="A241" s="5" t="s">
        <v>271</v>
      </c>
      <c r="B241" s="5" t="s">
        <v>2101</v>
      </c>
      <c r="C241" s="5" t="s">
        <v>2102</v>
      </c>
      <c r="D241" s="5" t="s">
        <v>2109</v>
      </c>
    </row>
    <row r="242" spans="1:4" ht="17" x14ac:dyDescent="0.2">
      <c r="A242" s="5" t="s">
        <v>272</v>
      </c>
      <c r="B242" s="5" t="s">
        <v>2101</v>
      </c>
      <c r="C242" s="5" t="s">
        <v>2102</v>
      </c>
      <c r="D242" s="5" t="s">
        <v>2109</v>
      </c>
    </row>
    <row r="243" spans="1:4" ht="17" x14ac:dyDescent="0.2">
      <c r="A243" s="5" t="s">
        <v>273</v>
      </c>
      <c r="B243" s="5" t="s">
        <v>2101</v>
      </c>
      <c r="C243" s="5" t="s">
        <v>2102</v>
      </c>
      <c r="D243" s="5" t="s">
        <v>2110</v>
      </c>
    </row>
    <row r="244" spans="1:4" ht="17" x14ac:dyDescent="0.2">
      <c r="A244" s="5" t="s">
        <v>274</v>
      </c>
      <c r="B244" s="5" t="s">
        <v>2101</v>
      </c>
      <c r="C244" s="5" t="s">
        <v>2108</v>
      </c>
      <c r="D244" s="5" t="s">
        <v>2109</v>
      </c>
    </row>
    <row r="245" spans="1:4" ht="17" x14ac:dyDescent="0.2">
      <c r="A245" s="5" t="s">
        <v>275</v>
      </c>
      <c r="B245" s="5" t="s">
        <v>2104</v>
      </c>
      <c r="C245" s="5" t="s">
        <v>2107</v>
      </c>
      <c r="D245" s="5" t="s">
        <v>2110</v>
      </c>
    </row>
    <row r="246" spans="1:4" ht="17" x14ac:dyDescent="0.2">
      <c r="A246" s="5" t="s">
        <v>276</v>
      </c>
      <c r="B246" s="5" t="s">
        <v>2104</v>
      </c>
      <c r="C246" s="5" t="s">
        <v>2102</v>
      </c>
      <c r="D246" s="5" t="s">
        <v>2103</v>
      </c>
    </row>
    <row r="247" spans="1:4" ht="17" x14ac:dyDescent="0.2">
      <c r="A247" s="5" t="s">
        <v>277</v>
      </c>
      <c r="B247" s="5" t="s">
        <v>2104</v>
      </c>
      <c r="C247" s="5" t="s">
        <v>2102</v>
      </c>
      <c r="D247" s="5" t="s">
        <v>2103</v>
      </c>
    </row>
    <row r="248" spans="1:4" ht="17" x14ac:dyDescent="0.2">
      <c r="A248" s="5" t="s">
        <v>278</v>
      </c>
      <c r="B248" s="5" t="s">
        <v>2101</v>
      </c>
      <c r="C248" s="5" t="s">
        <v>2102</v>
      </c>
      <c r="D248" s="5" t="s">
        <v>2103</v>
      </c>
    </row>
    <row r="249" spans="1:4" ht="17" x14ac:dyDescent="0.2">
      <c r="A249" s="5" t="s">
        <v>279</v>
      </c>
      <c r="B249" s="5" t="s">
        <v>2104</v>
      </c>
      <c r="C249" s="5" t="s">
        <v>2106</v>
      </c>
      <c r="D249" s="5" t="s">
        <v>2109</v>
      </c>
    </row>
    <row r="250" spans="1:4" ht="17" x14ac:dyDescent="0.2">
      <c r="A250" s="5" t="s">
        <v>280</v>
      </c>
      <c r="B250" s="5" t="s">
        <v>2104</v>
      </c>
      <c r="C250" s="5" t="s">
        <v>2108</v>
      </c>
      <c r="D250" s="5" t="s">
        <v>2103</v>
      </c>
    </row>
    <row r="251" spans="1:4" ht="17" x14ac:dyDescent="0.2">
      <c r="A251" s="5" t="s">
        <v>281</v>
      </c>
      <c r="B251" s="5" t="s">
        <v>2101</v>
      </c>
      <c r="C251" s="5" t="s">
        <v>2106</v>
      </c>
      <c r="D251" s="5" t="s">
        <v>2103</v>
      </c>
    </row>
    <row r="252" spans="1:4" ht="17" x14ac:dyDescent="0.2">
      <c r="A252" s="5" t="s">
        <v>282</v>
      </c>
      <c r="B252" s="5" t="s">
        <v>2105</v>
      </c>
      <c r="C252" s="5" t="s">
        <v>2107</v>
      </c>
      <c r="D252" s="5" t="s">
        <v>2103</v>
      </c>
    </row>
    <row r="253" spans="1:4" ht="17" x14ac:dyDescent="0.2">
      <c r="A253" s="5" t="s">
        <v>283</v>
      </c>
      <c r="B253" s="5" t="s">
        <v>2101</v>
      </c>
      <c r="C253" s="5" t="s">
        <v>2106</v>
      </c>
      <c r="D253" s="5" t="s">
        <v>2103</v>
      </c>
    </row>
    <row r="254" spans="1:4" ht="17" x14ac:dyDescent="0.2">
      <c r="A254" s="5" t="s">
        <v>284</v>
      </c>
      <c r="B254" s="5" t="s">
        <v>2101</v>
      </c>
      <c r="C254" s="5" t="s">
        <v>2106</v>
      </c>
      <c r="D254" s="5" t="s">
        <v>2103</v>
      </c>
    </row>
    <row r="255" spans="1:4" ht="17" x14ac:dyDescent="0.2">
      <c r="A255" s="5" t="s">
        <v>285</v>
      </c>
      <c r="B255" s="5" t="s">
        <v>2101</v>
      </c>
      <c r="C255" s="5" t="s">
        <v>2102</v>
      </c>
      <c r="D255" s="5" t="s">
        <v>2109</v>
      </c>
    </row>
    <row r="256" spans="1:4" ht="17" x14ac:dyDescent="0.2">
      <c r="A256" s="5" t="s">
        <v>286</v>
      </c>
      <c r="B256" s="5" t="s">
        <v>2104</v>
      </c>
      <c r="C256" s="5" t="s">
        <v>2106</v>
      </c>
      <c r="D256" s="5" t="s">
        <v>2110</v>
      </c>
    </row>
    <row r="257" spans="1:4" ht="17" x14ac:dyDescent="0.2">
      <c r="A257" s="5" t="s">
        <v>287</v>
      </c>
      <c r="B257" s="5" t="s">
        <v>2104</v>
      </c>
      <c r="C257" s="5" t="s">
        <v>2102</v>
      </c>
      <c r="D257" s="5" t="s">
        <v>2103</v>
      </c>
    </row>
    <row r="258" spans="1:4" ht="17" x14ac:dyDescent="0.2">
      <c r="A258" s="5" t="s">
        <v>288</v>
      </c>
      <c r="B258" s="5" t="s">
        <v>2104</v>
      </c>
      <c r="C258" s="5" t="s">
        <v>2102</v>
      </c>
      <c r="D258" s="5" t="s">
        <v>2103</v>
      </c>
    </row>
    <row r="259" spans="1:4" ht="17" x14ac:dyDescent="0.2">
      <c r="A259" s="5" t="s">
        <v>289</v>
      </c>
      <c r="B259" s="5" t="s">
        <v>2101</v>
      </c>
      <c r="C259" s="5" t="s">
        <v>2106</v>
      </c>
      <c r="D259" s="5" t="s">
        <v>2109</v>
      </c>
    </row>
    <row r="260" spans="1:4" ht="17" x14ac:dyDescent="0.2">
      <c r="A260" s="5" t="s">
        <v>290</v>
      </c>
      <c r="B260" s="5" t="s">
        <v>2104</v>
      </c>
      <c r="C260" s="5" t="s">
        <v>2108</v>
      </c>
      <c r="D260" s="5" t="s">
        <v>2103</v>
      </c>
    </row>
    <row r="261" spans="1:4" ht="17" x14ac:dyDescent="0.2">
      <c r="A261" s="5" t="s">
        <v>291</v>
      </c>
      <c r="B261" s="5" t="s">
        <v>2101</v>
      </c>
      <c r="C261" s="5" t="s">
        <v>2102</v>
      </c>
      <c r="D261" s="5" t="s">
        <v>2103</v>
      </c>
    </row>
    <row r="262" spans="1:4" ht="17" x14ac:dyDescent="0.2">
      <c r="A262" s="5" t="s">
        <v>292</v>
      </c>
      <c r="B262" s="5" t="s">
        <v>2101</v>
      </c>
      <c r="C262" s="5" t="s">
        <v>2102</v>
      </c>
      <c r="D262" s="5" t="s">
        <v>2109</v>
      </c>
    </row>
    <row r="263" spans="1:4" ht="17" x14ac:dyDescent="0.2">
      <c r="A263" s="5" t="s">
        <v>293</v>
      </c>
      <c r="B263" s="5" t="s">
        <v>2101</v>
      </c>
      <c r="C263" s="5" t="s">
        <v>2107</v>
      </c>
      <c r="D263" s="5" t="s">
        <v>2103</v>
      </c>
    </row>
    <row r="264" spans="1:4" ht="17" x14ac:dyDescent="0.2">
      <c r="A264" s="5" t="s">
        <v>294</v>
      </c>
      <c r="B264" s="5" t="s">
        <v>2101</v>
      </c>
      <c r="C264" s="5" t="s">
        <v>2107</v>
      </c>
      <c r="D264" s="5" t="s">
        <v>2103</v>
      </c>
    </row>
    <row r="265" spans="1:4" ht="17" x14ac:dyDescent="0.2">
      <c r="A265" s="5" t="s">
        <v>295</v>
      </c>
      <c r="B265" s="5" t="s">
        <v>2101</v>
      </c>
      <c r="C265" s="5" t="s">
        <v>2102</v>
      </c>
      <c r="D265" s="5" t="s">
        <v>2103</v>
      </c>
    </row>
    <row r="266" spans="1:4" ht="17" x14ac:dyDescent="0.2">
      <c r="A266" s="5" t="s">
        <v>296</v>
      </c>
      <c r="B266" s="5" t="s">
        <v>2104</v>
      </c>
      <c r="C266" s="5" t="s">
        <v>2102</v>
      </c>
      <c r="D266" s="5" t="s">
        <v>2109</v>
      </c>
    </row>
    <row r="267" spans="1:4" ht="17" x14ac:dyDescent="0.2">
      <c r="A267" s="5" t="s">
        <v>297</v>
      </c>
      <c r="B267" s="5" t="s">
        <v>2101</v>
      </c>
      <c r="C267" s="5" t="s">
        <v>2107</v>
      </c>
      <c r="D267" s="5" t="s">
        <v>2103</v>
      </c>
    </row>
    <row r="268" spans="1:4" ht="17" x14ac:dyDescent="0.2">
      <c r="A268" s="5" t="s">
        <v>298</v>
      </c>
      <c r="B268" s="5" t="s">
        <v>2104</v>
      </c>
      <c r="C268" s="5" t="s">
        <v>2106</v>
      </c>
      <c r="D268" s="5" t="s">
        <v>2103</v>
      </c>
    </row>
    <row r="269" spans="1:4" ht="17" x14ac:dyDescent="0.2">
      <c r="A269" s="5" t="s">
        <v>299</v>
      </c>
      <c r="B269" s="5" t="s">
        <v>2101</v>
      </c>
      <c r="C269" s="5" t="s">
        <v>2102</v>
      </c>
      <c r="D269" s="5" t="s">
        <v>2109</v>
      </c>
    </row>
    <row r="270" spans="1:4" ht="17" x14ac:dyDescent="0.2">
      <c r="A270" s="5" t="s">
        <v>300</v>
      </c>
      <c r="B270" s="5" t="s">
        <v>2104</v>
      </c>
      <c r="C270" s="5" t="s">
        <v>2102</v>
      </c>
      <c r="D270" s="5" t="s">
        <v>2103</v>
      </c>
    </row>
    <row r="271" spans="1:4" ht="17" x14ac:dyDescent="0.2">
      <c r="A271" s="5" t="s">
        <v>301</v>
      </c>
      <c r="B271" s="5" t="s">
        <v>2101</v>
      </c>
      <c r="C271" s="5" t="s">
        <v>2106</v>
      </c>
      <c r="D271" s="5" t="s">
        <v>2103</v>
      </c>
    </row>
    <row r="272" spans="1:4" ht="17" x14ac:dyDescent="0.2">
      <c r="A272" s="5" t="s">
        <v>302</v>
      </c>
      <c r="B272" s="5" t="s">
        <v>2101</v>
      </c>
      <c r="C272" s="5" t="s">
        <v>2106</v>
      </c>
      <c r="D272" s="5" t="s">
        <v>2103</v>
      </c>
    </row>
    <row r="273" spans="1:4" ht="17" x14ac:dyDescent="0.2">
      <c r="A273" s="5" t="s">
        <v>303</v>
      </c>
      <c r="B273" s="5" t="s">
        <v>2101</v>
      </c>
      <c r="C273" s="5" t="s">
        <v>2108</v>
      </c>
      <c r="D273" s="5" t="s">
        <v>2103</v>
      </c>
    </row>
    <row r="274" spans="1:4" ht="17" x14ac:dyDescent="0.2">
      <c r="A274" s="5" t="s">
        <v>304</v>
      </c>
      <c r="B274" s="5" t="s">
        <v>2105</v>
      </c>
      <c r="C274" s="5" t="s">
        <v>2106</v>
      </c>
      <c r="D274" s="5" t="s">
        <v>2103</v>
      </c>
    </row>
    <row r="275" spans="1:4" ht="17" x14ac:dyDescent="0.2">
      <c r="A275" s="5" t="s">
        <v>305</v>
      </c>
      <c r="B275" s="5" t="s">
        <v>2104</v>
      </c>
      <c r="C275" s="5" t="s">
        <v>2102</v>
      </c>
      <c r="D275" s="5" t="s">
        <v>2109</v>
      </c>
    </row>
    <row r="276" spans="1:4" ht="17" x14ac:dyDescent="0.2">
      <c r="A276" s="5" t="s">
        <v>306</v>
      </c>
      <c r="B276" s="5" t="s">
        <v>2104</v>
      </c>
      <c r="C276" s="5" t="s">
        <v>2102</v>
      </c>
      <c r="D276" s="5" t="s">
        <v>2103</v>
      </c>
    </row>
    <row r="277" spans="1:4" ht="17" x14ac:dyDescent="0.2">
      <c r="A277" s="5" t="s">
        <v>307</v>
      </c>
      <c r="B277" s="5" t="s">
        <v>2101</v>
      </c>
      <c r="C277" s="5" t="s">
        <v>2107</v>
      </c>
      <c r="D277" s="5" t="s">
        <v>2103</v>
      </c>
    </row>
    <row r="278" spans="1:4" ht="17" x14ac:dyDescent="0.2">
      <c r="A278" s="5" t="s">
        <v>308</v>
      </c>
      <c r="B278" s="5" t="s">
        <v>2105</v>
      </c>
      <c r="C278" s="5" t="s">
        <v>2108</v>
      </c>
      <c r="D278" s="5" t="s">
        <v>2103</v>
      </c>
    </row>
    <row r="279" spans="1:4" ht="17" x14ac:dyDescent="0.2">
      <c r="A279" s="5" t="s">
        <v>309</v>
      </c>
      <c r="B279" s="5" t="s">
        <v>2105</v>
      </c>
      <c r="C279" s="5" t="s">
        <v>2102</v>
      </c>
      <c r="D279" s="5" t="s">
        <v>2103</v>
      </c>
    </row>
    <row r="280" spans="1:4" ht="17" x14ac:dyDescent="0.2">
      <c r="A280" s="5" t="s">
        <v>310</v>
      </c>
      <c r="B280" s="5" t="s">
        <v>2104</v>
      </c>
      <c r="C280" s="5" t="s">
        <v>2108</v>
      </c>
      <c r="D280" s="5" t="s">
        <v>2103</v>
      </c>
    </row>
    <row r="281" spans="1:4" ht="17" x14ac:dyDescent="0.2">
      <c r="A281" s="5" t="s">
        <v>311</v>
      </c>
      <c r="B281" s="5" t="s">
        <v>2104</v>
      </c>
      <c r="C281" s="5" t="s">
        <v>2108</v>
      </c>
      <c r="D281" s="5" t="s">
        <v>2103</v>
      </c>
    </row>
    <row r="282" spans="1:4" ht="17" x14ac:dyDescent="0.2">
      <c r="A282" s="5" t="s">
        <v>312</v>
      </c>
      <c r="B282" s="5" t="s">
        <v>2104</v>
      </c>
      <c r="C282" s="5" t="s">
        <v>2107</v>
      </c>
      <c r="D282" s="5" t="s">
        <v>2103</v>
      </c>
    </row>
    <row r="283" spans="1:4" ht="17" x14ac:dyDescent="0.2">
      <c r="A283" s="5" t="s">
        <v>313</v>
      </c>
      <c r="B283" s="5" t="s">
        <v>2101</v>
      </c>
      <c r="C283" s="5" t="s">
        <v>2107</v>
      </c>
      <c r="D283" s="5" t="s">
        <v>2103</v>
      </c>
    </row>
    <row r="284" spans="1:4" ht="17" x14ac:dyDescent="0.2">
      <c r="A284" s="5" t="s">
        <v>314</v>
      </c>
      <c r="B284" s="5" t="s">
        <v>2101</v>
      </c>
      <c r="C284" s="5" t="s">
        <v>2102</v>
      </c>
      <c r="D284" s="5" t="s">
        <v>2109</v>
      </c>
    </row>
    <row r="285" spans="1:4" ht="17" x14ac:dyDescent="0.2">
      <c r="A285" s="5" t="s">
        <v>315</v>
      </c>
      <c r="B285" s="5" t="s">
        <v>2101</v>
      </c>
      <c r="C285" s="5" t="s">
        <v>2102</v>
      </c>
      <c r="D285" s="5" t="s">
        <v>2103</v>
      </c>
    </row>
    <row r="286" spans="1:4" ht="17" x14ac:dyDescent="0.2">
      <c r="A286" s="5" t="s">
        <v>316</v>
      </c>
      <c r="B286" s="5" t="s">
        <v>2105</v>
      </c>
      <c r="C286" s="5" t="s">
        <v>2108</v>
      </c>
      <c r="D286" s="5" t="s">
        <v>2103</v>
      </c>
    </row>
    <row r="287" spans="1:4" ht="17" x14ac:dyDescent="0.2">
      <c r="A287" s="5" t="s">
        <v>317</v>
      </c>
      <c r="B287" s="5" t="s">
        <v>2104</v>
      </c>
      <c r="C287" s="5" t="s">
        <v>2106</v>
      </c>
      <c r="D287" s="5" t="s">
        <v>2103</v>
      </c>
    </row>
    <row r="288" spans="1:4" ht="17" x14ac:dyDescent="0.2">
      <c r="A288" s="5" t="s">
        <v>318</v>
      </c>
      <c r="B288" s="5" t="s">
        <v>2101</v>
      </c>
      <c r="C288" s="5" t="s">
        <v>2106</v>
      </c>
      <c r="D288" s="5" t="s">
        <v>2103</v>
      </c>
    </row>
    <row r="289" spans="1:4" ht="17" x14ac:dyDescent="0.2">
      <c r="A289" s="5" t="s">
        <v>319</v>
      </c>
      <c r="B289" s="5" t="s">
        <v>2101</v>
      </c>
      <c r="C289" s="5" t="s">
        <v>2102</v>
      </c>
      <c r="D289" s="5" t="s">
        <v>2103</v>
      </c>
    </row>
    <row r="290" spans="1:4" ht="17" x14ac:dyDescent="0.2">
      <c r="A290" s="5" t="s">
        <v>320</v>
      </c>
      <c r="B290" s="5" t="s">
        <v>2101</v>
      </c>
      <c r="C290" s="5" t="s">
        <v>2102</v>
      </c>
      <c r="D290" s="5" t="s">
        <v>2103</v>
      </c>
    </row>
    <row r="291" spans="1:4" ht="17" x14ac:dyDescent="0.2">
      <c r="A291" s="5" t="s">
        <v>321</v>
      </c>
      <c r="B291" s="5" t="s">
        <v>2101</v>
      </c>
      <c r="C291" s="5" t="s">
        <v>2106</v>
      </c>
      <c r="D291" s="5" t="s">
        <v>2110</v>
      </c>
    </row>
    <row r="292" spans="1:4" ht="17" x14ac:dyDescent="0.2">
      <c r="A292" s="5" t="s">
        <v>322</v>
      </c>
      <c r="B292" s="5" t="s">
        <v>2105</v>
      </c>
      <c r="C292" s="5" t="s">
        <v>2108</v>
      </c>
      <c r="D292" s="5" t="s">
        <v>2103</v>
      </c>
    </row>
    <row r="293" spans="1:4" ht="17" x14ac:dyDescent="0.2">
      <c r="A293" s="5" t="s">
        <v>323</v>
      </c>
      <c r="B293" s="5" t="s">
        <v>2104</v>
      </c>
      <c r="C293" s="5" t="s">
        <v>2102</v>
      </c>
      <c r="D293" s="5" t="s">
        <v>2110</v>
      </c>
    </row>
    <row r="294" spans="1:4" ht="17" x14ac:dyDescent="0.2">
      <c r="A294" s="5" t="s">
        <v>324</v>
      </c>
      <c r="B294" s="5" t="s">
        <v>2104</v>
      </c>
      <c r="C294" s="5" t="s">
        <v>2108</v>
      </c>
      <c r="D294" s="5" t="s">
        <v>2103</v>
      </c>
    </row>
    <row r="295" spans="1:4" ht="17" x14ac:dyDescent="0.2">
      <c r="A295" s="5" t="s">
        <v>325</v>
      </c>
      <c r="B295" s="5" t="s">
        <v>2101</v>
      </c>
      <c r="C295" s="5" t="s">
        <v>2107</v>
      </c>
      <c r="D295" s="5" t="s">
        <v>2109</v>
      </c>
    </row>
    <row r="296" spans="1:4" ht="17" x14ac:dyDescent="0.2">
      <c r="A296" s="5" t="s">
        <v>326</v>
      </c>
      <c r="B296" s="5" t="s">
        <v>2105</v>
      </c>
      <c r="C296" s="5" t="s">
        <v>2106</v>
      </c>
      <c r="D296" s="5" t="s">
        <v>2110</v>
      </c>
    </row>
    <row r="297" spans="1:4" ht="17" x14ac:dyDescent="0.2">
      <c r="A297" s="5" t="s">
        <v>327</v>
      </c>
      <c r="B297" s="5" t="s">
        <v>2101</v>
      </c>
      <c r="C297" s="5" t="s">
        <v>2108</v>
      </c>
      <c r="D297" s="5" t="s">
        <v>2103</v>
      </c>
    </row>
    <row r="298" spans="1:4" ht="17" x14ac:dyDescent="0.2">
      <c r="A298" s="5" t="s">
        <v>328</v>
      </c>
      <c r="B298" s="5" t="s">
        <v>2101</v>
      </c>
      <c r="C298" s="5" t="s">
        <v>2102</v>
      </c>
      <c r="D298" s="5" t="s">
        <v>2103</v>
      </c>
    </row>
    <row r="299" spans="1:4" ht="17" x14ac:dyDescent="0.2">
      <c r="A299" s="5" t="s">
        <v>329</v>
      </c>
      <c r="B299" s="5" t="s">
        <v>2101</v>
      </c>
      <c r="C299" s="5" t="s">
        <v>2108</v>
      </c>
      <c r="D299" s="5" t="s">
        <v>2103</v>
      </c>
    </row>
    <row r="300" spans="1:4" ht="17" x14ac:dyDescent="0.2">
      <c r="A300" s="5" t="s">
        <v>330</v>
      </c>
      <c r="B300" s="5" t="s">
        <v>2101</v>
      </c>
      <c r="C300" s="5" t="s">
        <v>2108</v>
      </c>
      <c r="D300" s="5" t="s">
        <v>2109</v>
      </c>
    </row>
    <row r="301" spans="1:4" ht="17" x14ac:dyDescent="0.2">
      <c r="A301" s="5" t="s">
        <v>331</v>
      </c>
      <c r="B301" s="5" t="s">
        <v>2105</v>
      </c>
      <c r="C301" s="5" t="s">
        <v>2107</v>
      </c>
      <c r="D301" s="5" t="s">
        <v>2103</v>
      </c>
    </row>
    <row r="302" spans="1:4" ht="17" x14ac:dyDescent="0.2">
      <c r="A302" s="5" t="s">
        <v>332</v>
      </c>
      <c r="B302" s="5" t="s">
        <v>2101</v>
      </c>
      <c r="C302" s="5" t="s">
        <v>2102</v>
      </c>
      <c r="D302" s="5" t="s">
        <v>2103</v>
      </c>
    </row>
    <row r="303" spans="1:4" ht="17" x14ac:dyDescent="0.2">
      <c r="A303" s="5" t="s">
        <v>333</v>
      </c>
      <c r="B303" s="5" t="s">
        <v>2101</v>
      </c>
      <c r="C303" s="5" t="s">
        <v>2107</v>
      </c>
      <c r="D303" s="5" t="s">
        <v>2103</v>
      </c>
    </row>
    <row r="304" spans="1:4" ht="17" x14ac:dyDescent="0.2">
      <c r="A304" s="5" t="s">
        <v>334</v>
      </c>
      <c r="B304" s="5" t="s">
        <v>2101</v>
      </c>
      <c r="C304" s="5" t="s">
        <v>2107</v>
      </c>
      <c r="D304" s="5" t="s">
        <v>2103</v>
      </c>
    </row>
    <row r="305" spans="1:4" ht="17" x14ac:dyDescent="0.2">
      <c r="A305" s="5" t="s">
        <v>335</v>
      </c>
      <c r="B305" s="5" t="s">
        <v>2101</v>
      </c>
      <c r="C305" s="5" t="s">
        <v>2102</v>
      </c>
      <c r="D305" s="5" t="s">
        <v>2109</v>
      </c>
    </row>
    <row r="306" spans="1:4" ht="17" x14ac:dyDescent="0.2">
      <c r="A306" s="5" t="s">
        <v>336</v>
      </c>
      <c r="B306" s="5" t="s">
        <v>2104</v>
      </c>
      <c r="C306" s="5" t="s">
        <v>2106</v>
      </c>
      <c r="D306" s="5" t="s">
        <v>2103</v>
      </c>
    </row>
    <row r="307" spans="1:4" ht="17" x14ac:dyDescent="0.2">
      <c r="A307" s="5" t="s">
        <v>2120</v>
      </c>
      <c r="B307" s="5" t="s">
        <v>2101</v>
      </c>
      <c r="C307" s="5" t="s">
        <v>2102</v>
      </c>
      <c r="D307" s="5" t="s">
        <v>2103</v>
      </c>
    </row>
    <row r="308" spans="1:4" ht="17" x14ac:dyDescent="0.2">
      <c r="A308" s="5" t="s">
        <v>338</v>
      </c>
      <c r="B308" s="5" t="s">
        <v>2101</v>
      </c>
      <c r="C308" s="5" t="s">
        <v>2106</v>
      </c>
      <c r="D308" s="5" t="s">
        <v>2103</v>
      </c>
    </row>
    <row r="309" spans="1:4" ht="17" x14ac:dyDescent="0.2">
      <c r="A309" s="5" t="s">
        <v>339</v>
      </c>
      <c r="B309" s="5" t="s">
        <v>2104</v>
      </c>
      <c r="C309" s="5" t="s">
        <v>2107</v>
      </c>
      <c r="D309" s="5" t="s">
        <v>2103</v>
      </c>
    </row>
    <row r="310" spans="1:4" ht="17" x14ac:dyDescent="0.2">
      <c r="A310" s="5" t="s">
        <v>340</v>
      </c>
      <c r="B310" s="5" t="s">
        <v>2105</v>
      </c>
      <c r="C310" s="5" t="s">
        <v>2102</v>
      </c>
      <c r="D310" s="5" t="s">
        <v>2103</v>
      </c>
    </row>
    <row r="311" spans="1:4" ht="17" x14ac:dyDescent="0.2">
      <c r="A311" s="5" t="s">
        <v>341</v>
      </c>
      <c r="B311" s="5" t="s">
        <v>2101</v>
      </c>
      <c r="C311" s="5" t="s">
        <v>2106</v>
      </c>
      <c r="D311" s="5" t="s">
        <v>2109</v>
      </c>
    </row>
    <row r="312" spans="1:4" ht="17" x14ac:dyDescent="0.2">
      <c r="A312" s="5" t="s">
        <v>342</v>
      </c>
      <c r="B312" s="5" t="s">
        <v>2101</v>
      </c>
      <c r="C312" s="5" t="s">
        <v>2102</v>
      </c>
      <c r="D312" s="5" t="s">
        <v>2109</v>
      </c>
    </row>
    <row r="313" spans="1:4" ht="17" x14ac:dyDescent="0.2">
      <c r="A313" s="5" t="s">
        <v>343</v>
      </c>
      <c r="B313" s="5" t="s">
        <v>2101</v>
      </c>
      <c r="C313" s="5" t="s">
        <v>2102</v>
      </c>
      <c r="D313" s="5" t="s">
        <v>2103</v>
      </c>
    </row>
    <row r="314" spans="1:4" ht="17" x14ac:dyDescent="0.2">
      <c r="A314" s="5" t="s">
        <v>344</v>
      </c>
      <c r="B314" s="5" t="s">
        <v>2101</v>
      </c>
      <c r="C314" s="5" t="s">
        <v>2102</v>
      </c>
      <c r="D314" s="5" t="s">
        <v>2103</v>
      </c>
    </row>
    <row r="315" spans="1:4" ht="17" x14ac:dyDescent="0.2">
      <c r="A315" s="5" t="s">
        <v>345</v>
      </c>
      <c r="B315" s="5" t="s">
        <v>2101</v>
      </c>
      <c r="C315" s="5" t="s">
        <v>2106</v>
      </c>
      <c r="D315" s="5" t="s">
        <v>2109</v>
      </c>
    </row>
    <row r="316" spans="1:4" ht="17" x14ac:dyDescent="0.2">
      <c r="A316" s="5" t="s">
        <v>346</v>
      </c>
      <c r="B316" s="5" t="s">
        <v>2105</v>
      </c>
      <c r="C316" s="5" t="s">
        <v>2108</v>
      </c>
      <c r="D316" s="5" t="s">
        <v>2103</v>
      </c>
    </row>
    <row r="317" spans="1:4" ht="17" x14ac:dyDescent="0.2">
      <c r="A317" s="5" t="s">
        <v>347</v>
      </c>
      <c r="B317" s="5" t="s">
        <v>2105</v>
      </c>
      <c r="C317" s="5" t="s">
        <v>2108</v>
      </c>
      <c r="D317" s="5" t="s">
        <v>2103</v>
      </c>
    </row>
    <row r="318" spans="1:4" ht="17" x14ac:dyDescent="0.2">
      <c r="A318" s="5" t="s">
        <v>348</v>
      </c>
      <c r="B318" s="5" t="s">
        <v>2104</v>
      </c>
      <c r="C318" s="5" t="s">
        <v>2106</v>
      </c>
      <c r="D318" s="5" t="s">
        <v>2103</v>
      </c>
    </row>
    <row r="319" spans="1:4" ht="17" x14ac:dyDescent="0.2">
      <c r="A319" s="5" t="s">
        <v>349</v>
      </c>
      <c r="B319" s="5" t="s">
        <v>2104</v>
      </c>
      <c r="C319" s="5" t="s">
        <v>2102</v>
      </c>
      <c r="D319" s="5" t="s">
        <v>2109</v>
      </c>
    </row>
    <row r="320" spans="1:4" ht="17" x14ac:dyDescent="0.2">
      <c r="A320" s="5" t="s">
        <v>350</v>
      </c>
      <c r="B320" s="5" t="s">
        <v>2104</v>
      </c>
      <c r="C320" s="5" t="s">
        <v>2106</v>
      </c>
      <c r="D320" s="5" t="s">
        <v>2103</v>
      </c>
    </row>
    <row r="321" spans="1:4" ht="17" x14ac:dyDescent="0.2">
      <c r="A321" s="5" t="s">
        <v>351</v>
      </c>
      <c r="B321" s="5" t="s">
        <v>2101</v>
      </c>
      <c r="C321" s="5" t="s">
        <v>2107</v>
      </c>
      <c r="D321" s="5" t="s">
        <v>2110</v>
      </c>
    </row>
    <row r="322" spans="1:4" ht="17" x14ac:dyDescent="0.2">
      <c r="A322" s="5" t="s">
        <v>352</v>
      </c>
      <c r="B322" s="5" t="s">
        <v>2101</v>
      </c>
      <c r="C322" s="5" t="s">
        <v>2102</v>
      </c>
      <c r="D322" s="5" t="s">
        <v>2109</v>
      </c>
    </row>
    <row r="323" spans="1:4" ht="17" x14ac:dyDescent="0.2">
      <c r="A323" s="5" t="s">
        <v>353</v>
      </c>
      <c r="B323" s="5" t="s">
        <v>2101</v>
      </c>
      <c r="C323" s="5" t="s">
        <v>2108</v>
      </c>
      <c r="D323" s="5" t="s">
        <v>2103</v>
      </c>
    </row>
    <row r="324" spans="1:4" ht="17" x14ac:dyDescent="0.2">
      <c r="A324" s="5" t="s">
        <v>354</v>
      </c>
      <c r="B324" s="5" t="s">
        <v>2101</v>
      </c>
      <c r="C324" s="5" t="s">
        <v>2108</v>
      </c>
      <c r="D324" s="5" t="s">
        <v>2103</v>
      </c>
    </row>
    <row r="325" spans="1:4" ht="17" x14ac:dyDescent="0.2">
      <c r="A325" s="5" t="s">
        <v>355</v>
      </c>
      <c r="B325" s="5" t="s">
        <v>2101</v>
      </c>
      <c r="C325" s="5" t="s">
        <v>2106</v>
      </c>
      <c r="D325" s="5" t="s">
        <v>2103</v>
      </c>
    </row>
    <row r="326" spans="1:4" ht="17" x14ac:dyDescent="0.2">
      <c r="A326" s="5" t="s">
        <v>356</v>
      </c>
      <c r="B326" s="5" t="s">
        <v>2104</v>
      </c>
      <c r="C326" s="5" t="s">
        <v>2108</v>
      </c>
      <c r="D326" s="5" t="s">
        <v>2103</v>
      </c>
    </row>
    <row r="327" spans="1:4" ht="17" x14ac:dyDescent="0.2">
      <c r="A327" s="5" t="s">
        <v>357</v>
      </c>
      <c r="B327" s="5" t="s">
        <v>2101</v>
      </c>
      <c r="C327" s="5" t="s">
        <v>2108</v>
      </c>
      <c r="D327" s="5" t="s">
        <v>2103</v>
      </c>
    </row>
    <row r="328" spans="1:4" ht="17" x14ac:dyDescent="0.2">
      <c r="A328" s="5" t="s">
        <v>358</v>
      </c>
      <c r="B328" s="5" t="s">
        <v>2104</v>
      </c>
      <c r="C328" s="5" t="s">
        <v>2107</v>
      </c>
      <c r="D328" s="5" t="s">
        <v>2109</v>
      </c>
    </row>
    <row r="329" spans="1:4" ht="17" x14ac:dyDescent="0.2">
      <c r="A329" s="5" t="s">
        <v>359</v>
      </c>
      <c r="B329" s="5" t="s">
        <v>2101</v>
      </c>
      <c r="C329" s="5" t="s">
        <v>2107</v>
      </c>
      <c r="D329" s="5" t="s">
        <v>2103</v>
      </c>
    </row>
    <row r="330" spans="1:4" ht="17" x14ac:dyDescent="0.2">
      <c r="A330" s="5" t="s">
        <v>360</v>
      </c>
      <c r="B330" s="5" t="s">
        <v>2101</v>
      </c>
      <c r="C330" s="5" t="s">
        <v>2102</v>
      </c>
      <c r="D330" s="5" t="s">
        <v>2103</v>
      </c>
    </row>
    <row r="331" spans="1:4" ht="17" x14ac:dyDescent="0.2">
      <c r="A331" s="5" t="s">
        <v>361</v>
      </c>
      <c r="B331" s="5" t="s">
        <v>2104</v>
      </c>
      <c r="C331" s="5" t="s">
        <v>2106</v>
      </c>
      <c r="D331" s="5" t="s">
        <v>2103</v>
      </c>
    </row>
    <row r="332" spans="1:4" ht="17" x14ac:dyDescent="0.2">
      <c r="A332" s="5" t="s">
        <v>362</v>
      </c>
      <c r="B332" s="5" t="s">
        <v>2101</v>
      </c>
      <c r="C332" s="5" t="s">
        <v>2102</v>
      </c>
      <c r="D332" s="5" t="s">
        <v>2103</v>
      </c>
    </row>
    <row r="333" spans="1:4" ht="17" x14ac:dyDescent="0.2">
      <c r="A333" s="5" t="s">
        <v>363</v>
      </c>
      <c r="B333" s="5" t="s">
        <v>2101</v>
      </c>
      <c r="C333" s="5" t="s">
        <v>2107</v>
      </c>
      <c r="D333" s="5" t="s">
        <v>2103</v>
      </c>
    </row>
    <row r="334" spans="1:4" ht="17" x14ac:dyDescent="0.2">
      <c r="A334" s="5" t="s">
        <v>364</v>
      </c>
      <c r="B334" s="5" t="s">
        <v>2101</v>
      </c>
      <c r="C334" s="5" t="s">
        <v>2102</v>
      </c>
      <c r="D334" s="5" t="s">
        <v>2103</v>
      </c>
    </row>
    <row r="335" spans="1:4" ht="17" x14ac:dyDescent="0.2">
      <c r="A335" s="5" t="s">
        <v>365</v>
      </c>
      <c r="B335" s="5" t="s">
        <v>2104</v>
      </c>
      <c r="C335" s="5" t="s">
        <v>2106</v>
      </c>
      <c r="D335" s="5" t="s">
        <v>2103</v>
      </c>
    </row>
    <row r="336" spans="1:4" ht="17" x14ac:dyDescent="0.2">
      <c r="A336" s="5" t="s">
        <v>366</v>
      </c>
      <c r="B336" s="5" t="s">
        <v>2101</v>
      </c>
      <c r="C336" s="5" t="s">
        <v>2106</v>
      </c>
      <c r="D336" s="5" t="s">
        <v>2109</v>
      </c>
    </row>
    <row r="337" spans="1:4" ht="17" x14ac:dyDescent="0.2">
      <c r="A337" s="5" t="s">
        <v>367</v>
      </c>
      <c r="B337" s="5" t="s">
        <v>2101</v>
      </c>
      <c r="C337" s="5" t="s">
        <v>2106</v>
      </c>
      <c r="D337" s="5" t="s">
        <v>2103</v>
      </c>
    </row>
    <row r="338" spans="1:4" ht="17" x14ac:dyDescent="0.2">
      <c r="A338" s="5" t="s">
        <v>368</v>
      </c>
      <c r="B338" s="5" t="s">
        <v>2101</v>
      </c>
      <c r="C338" s="5" t="s">
        <v>2102</v>
      </c>
      <c r="D338" s="5" t="s">
        <v>2110</v>
      </c>
    </row>
    <row r="339" spans="1:4" ht="17" x14ac:dyDescent="0.2">
      <c r="A339" s="5" t="s">
        <v>369</v>
      </c>
      <c r="B339" s="5" t="s">
        <v>2101</v>
      </c>
      <c r="C339" s="5" t="s">
        <v>2106</v>
      </c>
      <c r="D339" s="5" t="s">
        <v>2103</v>
      </c>
    </row>
    <row r="340" spans="1:4" ht="17" x14ac:dyDescent="0.2">
      <c r="A340" s="5" t="s">
        <v>370</v>
      </c>
      <c r="B340" s="5" t="s">
        <v>2101</v>
      </c>
      <c r="C340" s="5" t="s">
        <v>2107</v>
      </c>
      <c r="D340" s="5" t="s">
        <v>2103</v>
      </c>
    </row>
    <row r="341" spans="1:4" ht="17" x14ac:dyDescent="0.2">
      <c r="A341" s="5" t="s">
        <v>371</v>
      </c>
      <c r="B341" s="5" t="s">
        <v>2104</v>
      </c>
      <c r="C341" s="5" t="s">
        <v>2108</v>
      </c>
      <c r="D341" s="5" t="s">
        <v>2103</v>
      </c>
    </row>
    <row r="342" spans="1:4" ht="17" x14ac:dyDescent="0.2">
      <c r="A342" s="5" t="s">
        <v>372</v>
      </c>
      <c r="B342" s="5" t="s">
        <v>2101</v>
      </c>
      <c r="C342" s="5" t="s">
        <v>2108</v>
      </c>
      <c r="D342" s="5" t="s">
        <v>2103</v>
      </c>
    </row>
    <row r="343" spans="1:4" ht="17" x14ac:dyDescent="0.2">
      <c r="A343" s="5" t="s">
        <v>373</v>
      </c>
      <c r="B343" s="5" t="s">
        <v>2105</v>
      </c>
      <c r="C343" s="5" t="s">
        <v>2106</v>
      </c>
      <c r="D343" s="5" t="s">
        <v>2109</v>
      </c>
    </row>
    <row r="344" spans="1:4" ht="17" x14ac:dyDescent="0.2">
      <c r="A344" s="5" t="s">
        <v>374</v>
      </c>
      <c r="B344" s="5" t="s">
        <v>2101</v>
      </c>
      <c r="C344" s="5" t="s">
        <v>2108</v>
      </c>
      <c r="D344" s="5" t="s">
        <v>2103</v>
      </c>
    </row>
    <row r="345" spans="1:4" ht="17" x14ac:dyDescent="0.2">
      <c r="A345" s="5" t="s">
        <v>375</v>
      </c>
      <c r="B345" s="5" t="s">
        <v>2101</v>
      </c>
      <c r="C345" s="5" t="s">
        <v>2107</v>
      </c>
      <c r="D345" s="5" t="s">
        <v>2103</v>
      </c>
    </row>
    <row r="346" spans="1:4" ht="17" x14ac:dyDescent="0.2">
      <c r="A346" s="5" t="s">
        <v>376</v>
      </c>
      <c r="B346" s="5" t="s">
        <v>2101</v>
      </c>
      <c r="C346" s="5" t="s">
        <v>2106</v>
      </c>
      <c r="D346" s="5" t="s">
        <v>2103</v>
      </c>
    </row>
    <row r="347" spans="1:4" ht="17" x14ac:dyDescent="0.2">
      <c r="A347" s="5" t="s">
        <v>377</v>
      </c>
      <c r="B347" s="5" t="s">
        <v>2101</v>
      </c>
      <c r="C347" s="5" t="s">
        <v>2108</v>
      </c>
      <c r="D347" s="5" t="s">
        <v>2110</v>
      </c>
    </row>
    <row r="348" spans="1:4" ht="17" x14ac:dyDescent="0.2">
      <c r="A348" s="5" t="s">
        <v>378</v>
      </c>
      <c r="B348" s="5" t="s">
        <v>2101</v>
      </c>
      <c r="C348" s="5" t="s">
        <v>2102</v>
      </c>
      <c r="D348" s="5" t="s">
        <v>2103</v>
      </c>
    </row>
    <row r="349" spans="1:4" ht="17" x14ac:dyDescent="0.2">
      <c r="A349" s="5" t="s">
        <v>1158</v>
      </c>
      <c r="B349" s="5" t="s">
        <v>2101</v>
      </c>
      <c r="C349" s="5" t="s">
        <v>2107</v>
      </c>
      <c r="D349" s="5" t="s">
        <v>2103</v>
      </c>
    </row>
    <row r="350" spans="1:4" ht="17" x14ac:dyDescent="0.2">
      <c r="A350" s="5" t="s">
        <v>380</v>
      </c>
      <c r="B350" s="5" t="s">
        <v>2104</v>
      </c>
      <c r="C350" s="5" t="s">
        <v>2106</v>
      </c>
      <c r="D350" s="5" t="s">
        <v>2103</v>
      </c>
    </row>
    <row r="351" spans="1:4" ht="17" x14ac:dyDescent="0.2">
      <c r="A351" s="5" t="s">
        <v>381</v>
      </c>
      <c r="B351" s="5" t="s">
        <v>2104</v>
      </c>
      <c r="C351" s="5" t="s">
        <v>2102</v>
      </c>
      <c r="D351" s="5" t="s">
        <v>2103</v>
      </c>
    </row>
    <row r="352" spans="1:4" ht="17" x14ac:dyDescent="0.2">
      <c r="A352" s="5" t="s">
        <v>382</v>
      </c>
      <c r="B352" s="5" t="s">
        <v>2105</v>
      </c>
      <c r="C352" s="5" t="s">
        <v>2102</v>
      </c>
      <c r="D352" s="5" t="s">
        <v>2103</v>
      </c>
    </row>
    <row r="353" spans="1:4" ht="17" x14ac:dyDescent="0.2">
      <c r="A353" s="5" t="s">
        <v>383</v>
      </c>
      <c r="B353" s="5" t="s">
        <v>2101</v>
      </c>
      <c r="C353" s="5" t="s">
        <v>2108</v>
      </c>
      <c r="D353" s="5" t="s">
        <v>2103</v>
      </c>
    </row>
    <row r="354" spans="1:4" ht="17" x14ac:dyDescent="0.2">
      <c r="A354" s="5" t="s">
        <v>384</v>
      </c>
      <c r="B354" s="5" t="s">
        <v>2101</v>
      </c>
      <c r="C354" s="5" t="s">
        <v>2106</v>
      </c>
      <c r="D354" s="5" t="s">
        <v>2109</v>
      </c>
    </row>
    <row r="355" spans="1:4" ht="17" x14ac:dyDescent="0.2">
      <c r="A355" s="5" t="s">
        <v>426</v>
      </c>
      <c r="B355" s="5" t="s">
        <v>2101</v>
      </c>
      <c r="C355" s="5" t="s">
        <v>2107</v>
      </c>
      <c r="D355" s="5" t="s">
        <v>2103</v>
      </c>
    </row>
    <row r="356" spans="1:4" ht="17" x14ac:dyDescent="0.2">
      <c r="A356" s="5" t="s">
        <v>1604</v>
      </c>
      <c r="B356" s="5" t="s">
        <v>2101</v>
      </c>
      <c r="C356" s="5" t="s">
        <v>2108</v>
      </c>
      <c r="D356" s="5" t="s">
        <v>2110</v>
      </c>
    </row>
    <row r="357" spans="1:4" ht="17" x14ac:dyDescent="0.2">
      <c r="A357" s="5" t="s">
        <v>387</v>
      </c>
      <c r="B357" s="5" t="s">
        <v>2101</v>
      </c>
      <c r="C357" s="5" t="s">
        <v>2108</v>
      </c>
      <c r="D357" s="5" t="s">
        <v>2109</v>
      </c>
    </row>
    <row r="358" spans="1:4" ht="17" x14ac:dyDescent="0.2">
      <c r="A358" s="5" t="s">
        <v>388</v>
      </c>
      <c r="B358" s="5" t="s">
        <v>2101</v>
      </c>
      <c r="C358" s="5" t="s">
        <v>2108</v>
      </c>
      <c r="D358" s="5" t="s">
        <v>2103</v>
      </c>
    </row>
    <row r="359" spans="1:4" ht="17" x14ac:dyDescent="0.2">
      <c r="A359" s="5" t="s">
        <v>389</v>
      </c>
      <c r="B359" s="5" t="s">
        <v>2105</v>
      </c>
      <c r="C359" s="5" t="s">
        <v>2102</v>
      </c>
      <c r="D359" s="5" t="s">
        <v>2103</v>
      </c>
    </row>
    <row r="360" spans="1:4" ht="17" x14ac:dyDescent="0.2">
      <c r="A360" s="5" t="s">
        <v>390</v>
      </c>
      <c r="B360" s="5" t="s">
        <v>2101</v>
      </c>
      <c r="C360" s="5" t="s">
        <v>2102</v>
      </c>
      <c r="D360" s="5" t="s">
        <v>2103</v>
      </c>
    </row>
    <row r="361" spans="1:4" ht="17" x14ac:dyDescent="0.2">
      <c r="A361" s="5" t="s">
        <v>391</v>
      </c>
      <c r="B361" s="5" t="s">
        <v>2101</v>
      </c>
      <c r="C361" s="5" t="s">
        <v>2106</v>
      </c>
      <c r="D361" s="5" t="s">
        <v>2109</v>
      </c>
    </row>
    <row r="362" spans="1:4" ht="17" x14ac:dyDescent="0.2">
      <c r="A362" s="5" t="s">
        <v>392</v>
      </c>
      <c r="B362" s="5" t="s">
        <v>2101</v>
      </c>
      <c r="C362" s="5" t="s">
        <v>2106</v>
      </c>
      <c r="D362" s="5" t="s">
        <v>2103</v>
      </c>
    </row>
    <row r="363" spans="1:4" ht="17" x14ac:dyDescent="0.2">
      <c r="A363" s="5" t="s">
        <v>393</v>
      </c>
      <c r="B363" s="5" t="s">
        <v>2104</v>
      </c>
      <c r="C363" s="5" t="s">
        <v>2102</v>
      </c>
      <c r="D363" s="5" t="s">
        <v>2109</v>
      </c>
    </row>
    <row r="364" spans="1:4" ht="17" x14ac:dyDescent="0.2">
      <c r="A364" s="5" t="s">
        <v>394</v>
      </c>
      <c r="B364" s="5" t="s">
        <v>2101</v>
      </c>
      <c r="C364" s="5" t="s">
        <v>2102</v>
      </c>
      <c r="D364" s="5" t="s">
        <v>2110</v>
      </c>
    </row>
    <row r="365" spans="1:4" ht="17" x14ac:dyDescent="0.2">
      <c r="A365" s="5" t="s">
        <v>395</v>
      </c>
      <c r="B365" s="5" t="s">
        <v>2101</v>
      </c>
      <c r="C365" s="5" t="s">
        <v>2102</v>
      </c>
      <c r="D365" s="5" t="s">
        <v>2103</v>
      </c>
    </row>
    <row r="366" spans="1:4" ht="17" x14ac:dyDescent="0.2">
      <c r="A366" s="5" t="s">
        <v>396</v>
      </c>
      <c r="B366" s="5" t="s">
        <v>2101</v>
      </c>
      <c r="C366" s="5" t="s">
        <v>2108</v>
      </c>
      <c r="D366" s="5" t="s">
        <v>2110</v>
      </c>
    </row>
    <row r="367" spans="1:4" ht="17" x14ac:dyDescent="0.2">
      <c r="A367" s="5" t="s">
        <v>397</v>
      </c>
      <c r="B367" s="5" t="s">
        <v>2104</v>
      </c>
      <c r="C367" s="5" t="s">
        <v>2106</v>
      </c>
      <c r="D367" s="5" t="s">
        <v>2109</v>
      </c>
    </row>
    <row r="368" spans="1:4" ht="17" x14ac:dyDescent="0.2">
      <c r="A368" s="5" t="s">
        <v>398</v>
      </c>
      <c r="B368" s="5" t="s">
        <v>2105</v>
      </c>
      <c r="C368" s="5" t="s">
        <v>2106</v>
      </c>
      <c r="D368" s="5" t="s">
        <v>2109</v>
      </c>
    </row>
    <row r="369" spans="1:4" ht="17" x14ac:dyDescent="0.2">
      <c r="A369" s="5" t="s">
        <v>399</v>
      </c>
      <c r="B369" s="5" t="s">
        <v>2101</v>
      </c>
      <c r="C369" s="5" t="s">
        <v>2106</v>
      </c>
      <c r="D369" s="5" t="s">
        <v>2103</v>
      </c>
    </row>
    <row r="370" spans="1:4" ht="17" x14ac:dyDescent="0.2">
      <c r="A370" s="5" t="s">
        <v>400</v>
      </c>
      <c r="B370" s="5" t="s">
        <v>2101</v>
      </c>
      <c r="C370" s="5" t="s">
        <v>2107</v>
      </c>
      <c r="D370" s="5" t="s">
        <v>2103</v>
      </c>
    </row>
    <row r="371" spans="1:4" ht="17" x14ac:dyDescent="0.2">
      <c r="A371" s="5" t="s">
        <v>401</v>
      </c>
      <c r="B371" s="5" t="s">
        <v>2104</v>
      </c>
      <c r="C371" s="5" t="s">
        <v>2108</v>
      </c>
      <c r="D371" s="5" t="s">
        <v>2110</v>
      </c>
    </row>
    <row r="372" spans="1:4" ht="17" x14ac:dyDescent="0.2">
      <c r="A372" s="5" t="s">
        <v>402</v>
      </c>
      <c r="B372" s="5" t="s">
        <v>2101</v>
      </c>
      <c r="C372" s="5" t="s">
        <v>2106</v>
      </c>
      <c r="D372" s="5" t="s">
        <v>2103</v>
      </c>
    </row>
    <row r="373" spans="1:4" ht="17" x14ac:dyDescent="0.2">
      <c r="A373" s="5" t="s">
        <v>403</v>
      </c>
      <c r="B373" s="5" t="s">
        <v>2101</v>
      </c>
      <c r="C373" s="5" t="s">
        <v>2108</v>
      </c>
      <c r="D373" s="5" t="s">
        <v>2103</v>
      </c>
    </row>
    <row r="374" spans="1:4" ht="17" x14ac:dyDescent="0.2">
      <c r="A374" s="5" t="s">
        <v>404</v>
      </c>
      <c r="B374" s="5" t="s">
        <v>2101</v>
      </c>
      <c r="C374" s="5" t="s">
        <v>2102</v>
      </c>
      <c r="D374" s="5" t="s">
        <v>2103</v>
      </c>
    </row>
    <row r="375" spans="1:4" ht="17" x14ac:dyDescent="0.2">
      <c r="A375" s="5" t="s">
        <v>405</v>
      </c>
      <c r="B375" s="5" t="s">
        <v>2101</v>
      </c>
      <c r="C375" s="5" t="s">
        <v>2107</v>
      </c>
      <c r="D375" s="5" t="s">
        <v>2103</v>
      </c>
    </row>
    <row r="376" spans="1:4" ht="17" x14ac:dyDescent="0.2">
      <c r="A376" s="5" t="s">
        <v>406</v>
      </c>
      <c r="B376" s="5" t="s">
        <v>2101</v>
      </c>
      <c r="C376" s="5" t="s">
        <v>2108</v>
      </c>
      <c r="D376" s="5" t="s">
        <v>2103</v>
      </c>
    </row>
    <row r="377" spans="1:4" ht="17" x14ac:dyDescent="0.2">
      <c r="A377" s="5" t="s">
        <v>407</v>
      </c>
      <c r="B377" s="5" t="s">
        <v>2104</v>
      </c>
      <c r="C377" s="5" t="s">
        <v>2102</v>
      </c>
      <c r="D377" s="5" t="s">
        <v>2109</v>
      </c>
    </row>
    <row r="378" spans="1:4" ht="17" x14ac:dyDescent="0.2">
      <c r="A378" s="5" t="s">
        <v>408</v>
      </c>
      <c r="B378" s="5" t="s">
        <v>2101</v>
      </c>
      <c r="C378" s="5" t="s">
        <v>2107</v>
      </c>
      <c r="D378" s="5" t="s">
        <v>2103</v>
      </c>
    </row>
    <row r="379" spans="1:4" ht="17" x14ac:dyDescent="0.2">
      <c r="A379" s="5" t="s">
        <v>409</v>
      </c>
      <c r="B379" s="5" t="s">
        <v>2105</v>
      </c>
      <c r="C379" s="5" t="s">
        <v>2108</v>
      </c>
      <c r="D379" s="5" t="s">
        <v>2103</v>
      </c>
    </row>
    <row r="380" spans="1:4" ht="17" x14ac:dyDescent="0.2">
      <c r="A380" s="5" t="s">
        <v>410</v>
      </c>
      <c r="B380" s="5" t="s">
        <v>2101</v>
      </c>
      <c r="C380" s="5" t="s">
        <v>2102</v>
      </c>
      <c r="D380" s="5" t="s">
        <v>2103</v>
      </c>
    </row>
    <row r="381" spans="1:4" ht="17" x14ac:dyDescent="0.2">
      <c r="A381" s="5" t="s">
        <v>411</v>
      </c>
      <c r="B381" s="5" t="s">
        <v>2104</v>
      </c>
      <c r="C381" s="5" t="s">
        <v>2108</v>
      </c>
      <c r="D381" s="5" t="s">
        <v>2103</v>
      </c>
    </row>
    <row r="382" spans="1:4" ht="17" x14ac:dyDescent="0.2">
      <c r="A382" s="5" t="s">
        <v>412</v>
      </c>
      <c r="B382" s="5" t="s">
        <v>2104</v>
      </c>
      <c r="C382" s="5" t="s">
        <v>2106</v>
      </c>
      <c r="D382" s="5" t="s">
        <v>2103</v>
      </c>
    </row>
    <row r="383" spans="1:4" ht="17" x14ac:dyDescent="0.2">
      <c r="A383" s="5" t="s">
        <v>413</v>
      </c>
      <c r="B383" s="5" t="s">
        <v>2101</v>
      </c>
      <c r="C383" s="5" t="s">
        <v>2102</v>
      </c>
      <c r="D383" s="5" t="s">
        <v>2103</v>
      </c>
    </row>
    <row r="384" spans="1:4" ht="17" x14ac:dyDescent="0.2">
      <c r="A384" s="5" t="s">
        <v>1278</v>
      </c>
      <c r="B384" s="5" t="s">
        <v>2101</v>
      </c>
      <c r="C384" s="5" t="s">
        <v>2107</v>
      </c>
      <c r="D384" s="5" t="s">
        <v>2103</v>
      </c>
    </row>
    <row r="385" spans="1:4" ht="17" x14ac:dyDescent="0.2">
      <c r="A385" s="5" t="s">
        <v>415</v>
      </c>
      <c r="B385" s="5" t="s">
        <v>2101</v>
      </c>
      <c r="C385" s="5" t="s">
        <v>2106</v>
      </c>
      <c r="D385" s="5" t="s">
        <v>2109</v>
      </c>
    </row>
    <row r="386" spans="1:4" ht="17" x14ac:dyDescent="0.2">
      <c r="A386" s="5" t="s">
        <v>2121</v>
      </c>
      <c r="B386" s="5" t="s">
        <v>2105</v>
      </c>
      <c r="C386" s="5" t="s">
        <v>2106</v>
      </c>
      <c r="D386" s="5" t="s">
        <v>2109</v>
      </c>
    </row>
    <row r="387" spans="1:4" ht="17" x14ac:dyDescent="0.2">
      <c r="A387" s="5" t="s">
        <v>417</v>
      </c>
      <c r="B387" s="5" t="s">
        <v>2101</v>
      </c>
      <c r="C387" s="5" t="s">
        <v>2102</v>
      </c>
      <c r="D387" s="5" t="s">
        <v>2103</v>
      </c>
    </row>
    <row r="388" spans="1:4" ht="17" x14ac:dyDescent="0.2">
      <c r="A388" s="5" t="s">
        <v>1355</v>
      </c>
      <c r="B388" s="5" t="s">
        <v>2101</v>
      </c>
      <c r="C388" s="5" t="s">
        <v>2108</v>
      </c>
      <c r="D388" s="5" t="s">
        <v>2103</v>
      </c>
    </row>
    <row r="389" spans="1:4" ht="17" x14ac:dyDescent="0.2">
      <c r="A389" s="5" t="s">
        <v>419</v>
      </c>
      <c r="B389" s="5" t="s">
        <v>2104</v>
      </c>
      <c r="C389" s="5" t="s">
        <v>2108</v>
      </c>
      <c r="D389" s="5" t="s">
        <v>2103</v>
      </c>
    </row>
    <row r="390" spans="1:4" ht="17" x14ac:dyDescent="0.2">
      <c r="A390" s="5" t="s">
        <v>420</v>
      </c>
      <c r="B390" s="5" t="s">
        <v>2101</v>
      </c>
      <c r="C390" s="5" t="s">
        <v>2102</v>
      </c>
      <c r="D390" s="5" t="s">
        <v>2103</v>
      </c>
    </row>
    <row r="391" spans="1:4" ht="17" x14ac:dyDescent="0.2">
      <c r="A391" s="5" t="s">
        <v>421</v>
      </c>
      <c r="B391" s="5" t="s">
        <v>2101</v>
      </c>
      <c r="C391" s="5" t="s">
        <v>2108</v>
      </c>
      <c r="D391" s="5" t="s">
        <v>2103</v>
      </c>
    </row>
    <row r="392" spans="1:4" ht="17" x14ac:dyDescent="0.2">
      <c r="A392" s="5" t="s">
        <v>422</v>
      </c>
      <c r="B392" s="5" t="s">
        <v>2101</v>
      </c>
      <c r="C392" s="5" t="s">
        <v>2108</v>
      </c>
      <c r="D392" s="5" t="s">
        <v>2103</v>
      </c>
    </row>
    <row r="393" spans="1:4" ht="17" x14ac:dyDescent="0.2">
      <c r="A393" s="5" t="s">
        <v>423</v>
      </c>
      <c r="B393" s="5" t="s">
        <v>2101</v>
      </c>
      <c r="C393" s="5" t="s">
        <v>2102</v>
      </c>
      <c r="D393" s="5" t="s">
        <v>2110</v>
      </c>
    </row>
    <row r="394" spans="1:4" ht="17" x14ac:dyDescent="0.2">
      <c r="A394" s="5" t="s">
        <v>424</v>
      </c>
      <c r="B394" s="5" t="s">
        <v>2104</v>
      </c>
      <c r="C394" s="5" t="s">
        <v>2102</v>
      </c>
      <c r="D394" s="5" t="s">
        <v>2109</v>
      </c>
    </row>
    <row r="395" spans="1:4" ht="17" x14ac:dyDescent="0.2">
      <c r="A395" s="5" t="s">
        <v>425</v>
      </c>
      <c r="B395" s="5" t="s">
        <v>2101</v>
      </c>
      <c r="C395" s="5" t="s">
        <v>2102</v>
      </c>
      <c r="D395" s="5" t="s">
        <v>2103</v>
      </c>
    </row>
    <row r="396" spans="1:4" ht="17" x14ac:dyDescent="0.2">
      <c r="A396" s="5" t="s">
        <v>574</v>
      </c>
      <c r="B396" s="5" t="s">
        <v>2105</v>
      </c>
      <c r="C396" s="5" t="s">
        <v>2106</v>
      </c>
      <c r="D396" s="5" t="s">
        <v>2103</v>
      </c>
    </row>
    <row r="397" spans="1:4" ht="17" x14ac:dyDescent="0.2">
      <c r="A397" s="5" t="s">
        <v>427</v>
      </c>
      <c r="B397" s="5" t="s">
        <v>2104</v>
      </c>
      <c r="C397" s="5" t="s">
        <v>2102</v>
      </c>
      <c r="D397" s="5" t="s">
        <v>2103</v>
      </c>
    </row>
    <row r="398" spans="1:4" ht="17" x14ac:dyDescent="0.2">
      <c r="A398" s="5" t="s">
        <v>428</v>
      </c>
      <c r="B398" s="5" t="s">
        <v>2101</v>
      </c>
      <c r="C398" s="5" t="s">
        <v>2102</v>
      </c>
      <c r="D398" s="5" t="s">
        <v>2109</v>
      </c>
    </row>
    <row r="399" spans="1:4" ht="17" x14ac:dyDescent="0.2">
      <c r="A399" s="5" t="s">
        <v>429</v>
      </c>
      <c r="B399" s="5" t="s">
        <v>2101</v>
      </c>
      <c r="C399" s="5" t="s">
        <v>2102</v>
      </c>
      <c r="D399" s="5" t="s">
        <v>2109</v>
      </c>
    </row>
    <row r="400" spans="1:4" ht="17" x14ac:dyDescent="0.2">
      <c r="A400" s="5" t="s">
        <v>430</v>
      </c>
      <c r="B400" s="5" t="s">
        <v>2105</v>
      </c>
      <c r="C400" s="5" t="s">
        <v>2102</v>
      </c>
      <c r="D400" s="5" t="s">
        <v>2103</v>
      </c>
    </row>
    <row r="401" spans="1:4" ht="17" x14ac:dyDescent="0.2">
      <c r="A401" s="5" t="s">
        <v>431</v>
      </c>
      <c r="B401" s="5" t="s">
        <v>2101</v>
      </c>
      <c r="C401" s="5" t="s">
        <v>2102</v>
      </c>
      <c r="D401" s="5" t="s">
        <v>2103</v>
      </c>
    </row>
    <row r="402" spans="1:4" ht="17" x14ac:dyDescent="0.2">
      <c r="A402" s="5" t="s">
        <v>1614</v>
      </c>
      <c r="B402" s="5" t="s">
        <v>2101</v>
      </c>
      <c r="C402" s="5" t="s">
        <v>2102</v>
      </c>
      <c r="D402" s="5" t="s">
        <v>2103</v>
      </c>
    </row>
    <row r="403" spans="1:4" ht="17" x14ac:dyDescent="0.2">
      <c r="A403" s="5" t="s">
        <v>2122</v>
      </c>
      <c r="B403" s="5" t="s">
        <v>2104</v>
      </c>
      <c r="C403" s="5" t="s">
        <v>2108</v>
      </c>
      <c r="D403" s="5" t="s">
        <v>2103</v>
      </c>
    </row>
    <row r="404" spans="1:4" ht="17" x14ac:dyDescent="0.2">
      <c r="A404" s="5" t="s">
        <v>434</v>
      </c>
      <c r="B404" s="5" t="s">
        <v>2104</v>
      </c>
      <c r="C404" s="5" t="s">
        <v>2107</v>
      </c>
      <c r="D404" s="5" t="s">
        <v>2103</v>
      </c>
    </row>
    <row r="405" spans="1:4" ht="17" x14ac:dyDescent="0.2">
      <c r="A405" s="5" t="s">
        <v>435</v>
      </c>
      <c r="B405" s="5" t="s">
        <v>2101</v>
      </c>
      <c r="C405" s="5" t="s">
        <v>2106</v>
      </c>
      <c r="D405" s="5" t="s">
        <v>2103</v>
      </c>
    </row>
    <row r="406" spans="1:4" ht="17" x14ac:dyDescent="0.2">
      <c r="A406" s="5" t="s">
        <v>436</v>
      </c>
      <c r="B406" s="5" t="s">
        <v>2104</v>
      </c>
      <c r="C406" s="5" t="s">
        <v>2102</v>
      </c>
      <c r="D406" s="5" t="s">
        <v>2109</v>
      </c>
    </row>
    <row r="407" spans="1:4" ht="17" x14ac:dyDescent="0.2">
      <c r="A407" s="5" t="s">
        <v>437</v>
      </c>
      <c r="B407" s="5" t="s">
        <v>2104</v>
      </c>
      <c r="C407" s="5" t="s">
        <v>2106</v>
      </c>
      <c r="D407" s="5" t="s">
        <v>2103</v>
      </c>
    </row>
    <row r="408" spans="1:4" ht="17" x14ac:dyDescent="0.2">
      <c r="A408" s="5" t="s">
        <v>438</v>
      </c>
      <c r="B408" s="5" t="s">
        <v>2101</v>
      </c>
      <c r="C408" s="5" t="s">
        <v>2107</v>
      </c>
      <c r="D408" s="5" t="s">
        <v>2103</v>
      </c>
    </row>
    <row r="409" spans="1:4" ht="17" x14ac:dyDescent="0.2">
      <c r="A409" s="5" t="s">
        <v>439</v>
      </c>
      <c r="B409" s="5" t="s">
        <v>2101</v>
      </c>
      <c r="C409" s="5" t="s">
        <v>2106</v>
      </c>
      <c r="D409" s="5" t="s">
        <v>2110</v>
      </c>
    </row>
    <row r="410" spans="1:4" ht="17" x14ac:dyDescent="0.2">
      <c r="A410" s="5" t="s">
        <v>440</v>
      </c>
      <c r="B410" s="5" t="s">
        <v>2101</v>
      </c>
      <c r="C410" s="5" t="s">
        <v>2102</v>
      </c>
      <c r="D410" s="5" t="s">
        <v>2103</v>
      </c>
    </row>
    <row r="411" spans="1:4" ht="17" x14ac:dyDescent="0.2">
      <c r="A411" s="5" t="s">
        <v>441</v>
      </c>
      <c r="B411" s="5" t="s">
        <v>2101</v>
      </c>
      <c r="C411" s="5" t="s">
        <v>2102</v>
      </c>
      <c r="D411" s="5" t="s">
        <v>2110</v>
      </c>
    </row>
    <row r="412" spans="1:4" ht="17" x14ac:dyDescent="0.2">
      <c r="A412" s="5" t="s">
        <v>442</v>
      </c>
      <c r="B412" s="5" t="s">
        <v>2105</v>
      </c>
      <c r="C412" s="5" t="s">
        <v>2106</v>
      </c>
      <c r="D412" s="5" t="s">
        <v>2103</v>
      </c>
    </row>
    <row r="413" spans="1:4" ht="17" x14ac:dyDescent="0.2">
      <c r="A413" s="5" t="s">
        <v>443</v>
      </c>
      <c r="B413" s="5" t="s">
        <v>2101</v>
      </c>
      <c r="C413" s="5" t="s">
        <v>2102</v>
      </c>
      <c r="D413" s="5" t="s">
        <v>2103</v>
      </c>
    </row>
    <row r="414" spans="1:4" ht="17" x14ac:dyDescent="0.2">
      <c r="A414" s="5" t="s">
        <v>444</v>
      </c>
      <c r="B414" s="5" t="s">
        <v>2101</v>
      </c>
      <c r="C414" s="5" t="s">
        <v>2108</v>
      </c>
      <c r="D414" s="5" t="s">
        <v>2103</v>
      </c>
    </row>
    <row r="415" spans="1:4" ht="17" x14ac:dyDescent="0.2">
      <c r="A415" s="5" t="s">
        <v>445</v>
      </c>
      <c r="B415" s="5" t="s">
        <v>2101</v>
      </c>
      <c r="C415" s="5" t="s">
        <v>2108</v>
      </c>
      <c r="D415" s="5" t="s">
        <v>2103</v>
      </c>
    </row>
    <row r="416" spans="1:4" ht="17" x14ac:dyDescent="0.2">
      <c r="A416" s="5" t="s">
        <v>446</v>
      </c>
      <c r="B416" s="5" t="s">
        <v>2104</v>
      </c>
      <c r="C416" s="5" t="s">
        <v>2108</v>
      </c>
      <c r="D416" s="5" t="s">
        <v>2103</v>
      </c>
    </row>
    <row r="417" spans="1:4" ht="17" x14ac:dyDescent="0.2">
      <c r="A417" s="5" t="s">
        <v>447</v>
      </c>
      <c r="B417" s="5" t="s">
        <v>2101</v>
      </c>
      <c r="C417" s="5" t="s">
        <v>2102</v>
      </c>
      <c r="D417" s="5" t="s">
        <v>2103</v>
      </c>
    </row>
    <row r="418" spans="1:4" ht="17" x14ac:dyDescent="0.2">
      <c r="A418" s="5" t="s">
        <v>1520</v>
      </c>
      <c r="B418" s="5" t="s">
        <v>2101</v>
      </c>
      <c r="C418" s="5" t="s">
        <v>2106</v>
      </c>
      <c r="D418" s="5" t="s">
        <v>2103</v>
      </c>
    </row>
    <row r="419" spans="1:4" ht="17" x14ac:dyDescent="0.2">
      <c r="A419" s="5" t="s">
        <v>449</v>
      </c>
      <c r="B419" s="5" t="s">
        <v>2101</v>
      </c>
      <c r="C419" s="5" t="s">
        <v>2106</v>
      </c>
      <c r="D419" s="5" t="s">
        <v>2103</v>
      </c>
    </row>
    <row r="420" spans="1:4" ht="17" x14ac:dyDescent="0.2">
      <c r="A420" s="5" t="s">
        <v>450</v>
      </c>
      <c r="B420" s="5" t="s">
        <v>2101</v>
      </c>
      <c r="C420" s="5" t="s">
        <v>2107</v>
      </c>
      <c r="D420" s="5" t="s">
        <v>2110</v>
      </c>
    </row>
    <row r="421" spans="1:4" ht="17" x14ac:dyDescent="0.2">
      <c r="A421" s="5" t="s">
        <v>451</v>
      </c>
      <c r="B421" s="5" t="s">
        <v>2101</v>
      </c>
      <c r="C421" s="5" t="s">
        <v>2102</v>
      </c>
      <c r="D421" s="5" t="s">
        <v>2103</v>
      </c>
    </row>
    <row r="422" spans="1:4" ht="17" x14ac:dyDescent="0.2">
      <c r="A422" s="5" t="s">
        <v>452</v>
      </c>
      <c r="B422" s="5" t="s">
        <v>2104</v>
      </c>
      <c r="C422" s="5" t="s">
        <v>2102</v>
      </c>
      <c r="D422" s="5" t="s">
        <v>2103</v>
      </c>
    </row>
    <row r="423" spans="1:4" ht="17" x14ac:dyDescent="0.2">
      <c r="A423" s="5" t="s">
        <v>453</v>
      </c>
      <c r="B423" s="5" t="s">
        <v>2101</v>
      </c>
      <c r="C423" s="5" t="s">
        <v>2102</v>
      </c>
      <c r="D423" s="5" t="s">
        <v>2109</v>
      </c>
    </row>
    <row r="424" spans="1:4" ht="17" x14ac:dyDescent="0.2">
      <c r="A424" s="5" t="s">
        <v>454</v>
      </c>
      <c r="B424" s="5" t="s">
        <v>2104</v>
      </c>
      <c r="C424" s="5" t="s">
        <v>2102</v>
      </c>
      <c r="D424" s="5" t="s">
        <v>2109</v>
      </c>
    </row>
    <row r="425" spans="1:4" ht="17" x14ac:dyDescent="0.2">
      <c r="A425" s="5" t="s">
        <v>455</v>
      </c>
      <c r="B425" s="5" t="s">
        <v>2101</v>
      </c>
      <c r="C425" s="5" t="s">
        <v>2108</v>
      </c>
      <c r="D425" s="5" t="s">
        <v>2103</v>
      </c>
    </row>
    <row r="426" spans="1:4" ht="17" x14ac:dyDescent="0.2">
      <c r="A426" s="5" t="s">
        <v>456</v>
      </c>
      <c r="B426" s="5" t="s">
        <v>2105</v>
      </c>
      <c r="C426" s="5" t="s">
        <v>2102</v>
      </c>
      <c r="D426" s="5" t="s">
        <v>2103</v>
      </c>
    </row>
    <row r="427" spans="1:4" ht="17" x14ac:dyDescent="0.2">
      <c r="A427" s="5" t="s">
        <v>457</v>
      </c>
      <c r="B427" s="5" t="s">
        <v>2104</v>
      </c>
      <c r="C427" s="5" t="s">
        <v>2106</v>
      </c>
      <c r="D427" s="5" t="s">
        <v>2109</v>
      </c>
    </row>
    <row r="428" spans="1:4" ht="17" x14ac:dyDescent="0.2">
      <c r="A428" s="5" t="s">
        <v>458</v>
      </c>
      <c r="B428" s="5" t="s">
        <v>2104</v>
      </c>
      <c r="C428" s="5" t="s">
        <v>2108</v>
      </c>
      <c r="D428" s="5" t="s">
        <v>2103</v>
      </c>
    </row>
    <row r="429" spans="1:4" ht="17" x14ac:dyDescent="0.2">
      <c r="A429" s="5" t="s">
        <v>459</v>
      </c>
      <c r="B429" s="5" t="s">
        <v>2101</v>
      </c>
      <c r="C429" s="5" t="s">
        <v>2102</v>
      </c>
      <c r="D429" s="5" t="s">
        <v>2103</v>
      </c>
    </row>
    <row r="430" spans="1:4" ht="17" x14ac:dyDescent="0.2">
      <c r="A430" s="5" t="s">
        <v>460</v>
      </c>
      <c r="B430" s="5" t="s">
        <v>2104</v>
      </c>
      <c r="C430" s="5" t="s">
        <v>2102</v>
      </c>
      <c r="D430" s="5" t="s">
        <v>2103</v>
      </c>
    </row>
    <row r="431" spans="1:4" ht="17" x14ac:dyDescent="0.2">
      <c r="A431" s="5" t="s">
        <v>461</v>
      </c>
      <c r="B431" s="5" t="s">
        <v>2105</v>
      </c>
      <c r="C431" s="5" t="s">
        <v>2102</v>
      </c>
      <c r="D431" s="5" t="s">
        <v>2103</v>
      </c>
    </row>
    <row r="432" spans="1:4" ht="17" x14ac:dyDescent="0.2">
      <c r="A432" s="5" t="s">
        <v>2123</v>
      </c>
      <c r="B432" s="5" t="s">
        <v>2101</v>
      </c>
      <c r="C432" s="5" t="s">
        <v>2106</v>
      </c>
      <c r="D432" s="5" t="s">
        <v>2110</v>
      </c>
    </row>
    <row r="433" spans="1:4" ht="17" x14ac:dyDescent="0.2">
      <c r="A433" s="5" t="s">
        <v>1761</v>
      </c>
      <c r="B433" s="5" t="s">
        <v>2101</v>
      </c>
      <c r="C433" s="5" t="s">
        <v>2108</v>
      </c>
      <c r="D433" s="5" t="s">
        <v>2103</v>
      </c>
    </row>
    <row r="434" spans="1:4" ht="17" x14ac:dyDescent="0.2">
      <c r="A434" s="5" t="s">
        <v>464</v>
      </c>
      <c r="B434" s="5" t="s">
        <v>2105</v>
      </c>
      <c r="C434" s="5" t="s">
        <v>2108</v>
      </c>
      <c r="D434" s="5" t="s">
        <v>2103</v>
      </c>
    </row>
    <row r="435" spans="1:4" ht="17" x14ac:dyDescent="0.2">
      <c r="A435" s="5" t="s">
        <v>465</v>
      </c>
      <c r="B435" s="5" t="s">
        <v>2104</v>
      </c>
      <c r="C435" s="5" t="s">
        <v>2102</v>
      </c>
      <c r="D435" s="5" t="s">
        <v>2103</v>
      </c>
    </row>
    <row r="436" spans="1:4" ht="17" x14ac:dyDescent="0.2">
      <c r="A436" s="5" t="s">
        <v>2124</v>
      </c>
      <c r="B436" s="5" t="s">
        <v>2104</v>
      </c>
      <c r="C436" s="5" t="s">
        <v>2102</v>
      </c>
      <c r="D436" s="5" t="s">
        <v>2103</v>
      </c>
    </row>
    <row r="437" spans="1:4" ht="17" x14ac:dyDescent="0.2">
      <c r="A437" s="5" t="s">
        <v>467</v>
      </c>
      <c r="B437" s="5" t="s">
        <v>2101</v>
      </c>
      <c r="C437" s="5" t="s">
        <v>2108</v>
      </c>
      <c r="D437" s="5" t="s">
        <v>2110</v>
      </c>
    </row>
    <row r="438" spans="1:4" ht="17" x14ac:dyDescent="0.2">
      <c r="A438" s="5" t="s">
        <v>1960</v>
      </c>
      <c r="B438" s="5" t="s">
        <v>2101</v>
      </c>
      <c r="C438" s="5" t="s">
        <v>2102</v>
      </c>
      <c r="D438" s="5" t="s">
        <v>2103</v>
      </c>
    </row>
    <row r="439" spans="1:4" ht="17" x14ac:dyDescent="0.2">
      <c r="A439" s="5" t="s">
        <v>469</v>
      </c>
      <c r="B439" s="5" t="s">
        <v>2104</v>
      </c>
      <c r="C439" s="5" t="s">
        <v>2106</v>
      </c>
      <c r="D439" s="5" t="s">
        <v>2110</v>
      </c>
    </row>
    <row r="440" spans="1:4" ht="17" x14ac:dyDescent="0.2">
      <c r="A440" s="5" t="s">
        <v>470</v>
      </c>
      <c r="B440" s="5" t="s">
        <v>2101</v>
      </c>
      <c r="C440" s="5" t="s">
        <v>2102</v>
      </c>
      <c r="D440" s="5" t="s">
        <v>2103</v>
      </c>
    </row>
    <row r="441" spans="1:4" ht="17" x14ac:dyDescent="0.2">
      <c r="A441" s="5" t="s">
        <v>471</v>
      </c>
      <c r="B441" s="5" t="s">
        <v>2104</v>
      </c>
      <c r="C441" s="5" t="s">
        <v>2102</v>
      </c>
      <c r="D441" s="5" t="s">
        <v>2110</v>
      </c>
    </row>
    <row r="442" spans="1:4" ht="17" x14ac:dyDescent="0.2">
      <c r="A442" s="5" t="s">
        <v>2125</v>
      </c>
      <c r="B442" s="5" t="s">
        <v>2105</v>
      </c>
      <c r="C442" s="5" t="s">
        <v>2106</v>
      </c>
      <c r="D442" s="5" t="s">
        <v>2109</v>
      </c>
    </row>
    <row r="443" spans="1:4" ht="17" x14ac:dyDescent="0.2">
      <c r="A443" s="5" t="s">
        <v>473</v>
      </c>
      <c r="B443" s="5" t="s">
        <v>2101</v>
      </c>
      <c r="C443" s="5" t="s">
        <v>2102</v>
      </c>
      <c r="D443" s="5" t="s">
        <v>2103</v>
      </c>
    </row>
    <row r="444" spans="1:4" ht="17" x14ac:dyDescent="0.2">
      <c r="A444" s="5" t="s">
        <v>474</v>
      </c>
      <c r="B444" s="5" t="s">
        <v>2104</v>
      </c>
      <c r="C444" s="5" t="s">
        <v>2102</v>
      </c>
      <c r="D444" s="5" t="s">
        <v>2103</v>
      </c>
    </row>
    <row r="445" spans="1:4" ht="17" x14ac:dyDescent="0.2">
      <c r="A445" s="5" t="s">
        <v>475</v>
      </c>
      <c r="B445" s="5" t="s">
        <v>2101</v>
      </c>
      <c r="C445" s="5" t="s">
        <v>2102</v>
      </c>
      <c r="D445" s="5" t="s">
        <v>2103</v>
      </c>
    </row>
    <row r="446" spans="1:4" ht="17" x14ac:dyDescent="0.2">
      <c r="A446" s="5" t="s">
        <v>476</v>
      </c>
      <c r="B446" s="5" t="s">
        <v>2104</v>
      </c>
      <c r="C446" s="5" t="s">
        <v>2107</v>
      </c>
      <c r="D446" s="5" t="s">
        <v>2109</v>
      </c>
    </row>
    <row r="447" spans="1:4" ht="17" x14ac:dyDescent="0.2">
      <c r="A447" s="5" t="s">
        <v>477</v>
      </c>
      <c r="B447" s="5" t="s">
        <v>2101</v>
      </c>
      <c r="C447" s="5" t="s">
        <v>2102</v>
      </c>
      <c r="D447" s="5" t="s">
        <v>2103</v>
      </c>
    </row>
    <row r="448" spans="1:4" ht="17" x14ac:dyDescent="0.2">
      <c r="A448" s="5" t="s">
        <v>478</v>
      </c>
      <c r="B448" s="5" t="s">
        <v>2104</v>
      </c>
      <c r="C448" s="5" t="s">
        <v>2107</v>
      </c>
      <c r="D448" s="5" t="s">
        <v>2103</v>
      </c>
    </row>
    <row r="449" spans="1:4" ht="17" x14ac:dyDescent="0.2">
      <c r="A449" s="5" t="s">
        <v>479</v>
      </c>
      <c r="B449" s="5" t="s">
        <v>2101</v>
      </c>
      <c r="C449" s="5" t="s">
        <v>2108</v>
      </c>
      <c r="D449" s="5" t="s">
        <v>2103</v>
      </c>
    </row>
    <row r="450" spans="1:4" ht="17" x14ac:dyDescent="0.2">
      <c r="A450" s="5" t="s">
        <v>480</v>
      </c>
      <c r="B450" s="5" t="s">
        <v>2104</v>
      </c>
      <c r="C450" s="5" t="s">
        <v>2107</v>
      </c>
      <c r="D450" s="5" t="s">
        <v>2109</v>
      </c>
    </row>
    <row r="451" spans="1:4" ht="17" x14ac:dyDescent="0.2">
      <c r="A451" s="5" t="s">
        <v>418</v>
      </c>
      <c r="B451" s="5" t="s">
        <v>2101</v>
      </c>
      <c r="C451" s="5" t="s">
        <v>2106</v>
      </c>
      <c r="D451" s="5" t="s">
        <v>2103</v>
      </c>
    </row>
    <row r="452" spans="1:4" ht="17" x14ac:dyDescent="0.2">
      <c r="A452" s="5" t="s">
        <v>482</v>
      </c>
      <c r="B452" s="5" t="s">
        <v>2101</v>
      </c>
      <c r="C452" s="5" t="s">
        <v>2108</v>
      </c>
      <c r="D452" s="5" t="s">
        <v>2103</v>
      </c>
    </row>
    <row r="453" spans="1:4" ht="17" x14ac:dyDescent="0.2">
      <c r="A453" s="5" t="s">
        <v>483</v>
      </c>
      <c r="B453" s="5" t="s">
        <v>2101</v>
      </c>
      <c r="C453" s="5" t="s">
        <v>2107</v>
      </c>
      <c r="D453" s="5" t="s">
        <v>2103</v>
      </c>
    </row>
    <row r="454" spans="1:4" ht="17" x14ac:dyDescent="0.2">
      <c r="A454" s="5" t="s">
        <v>484</v>
      </c>
      <c r="B454" s="5" t="s">
        <v>2101</v>
      </c>
      <c r="C454" s="5" t="s">
        <v>2108</v>
      </c>
      <c r="D454" s="5" t="s">
        <v>2110</v>
      </c>
    </row>
    <row r="455" spans="1:4" ht="17" x14ac:dyDescent="0.2">
      <c r="A455" s="5" t="s">
        <v>485</v>
      </c>
      <c r="B455" s="5" t="s">
        <v>2104</v>
      </c>
      <c r="C455" s="5" t="s">
        <v>2102</v>
      </c>
      <c r="D455" s="5" t="s">
        <v>2109</v>
      </c>
    </row>
    <row r="456" spans="1:4" ht="17" x14ac:dyDescent="0.2">
      <c r="A456" s="5" t="s">
        <v>486</v>
      </c>
      <c r="B456" s="5" t="s">
        <v>2101</v>
      </c>
      <c r="C456" s="5" t="s">
        <v>2108</v>
      </c>
      <c r="D456" s="5" t="s">
        <v>2103</v>
      </c>
    </row>
    <row r="457" spans="1:4" ht="17" x14ac:dyDescent="0.2">
      <c r="A457" s="5" t="s">
        <v>487</v>
      </c>
      <c r="B457" s="5" t="s">
        <v>2101</v>
      </c>
      <c r="C457" s="5" t="s">
        <v>2108</v>
      </c>
      <c r="D457" s="5" t="s">
        <v>2103</v>
      </c>
    </row>
    <row r="458" spans="1:4" ht="17" x14ac:dyDescent="0.2">
      <c r="A458" s="5" t="s">
        <v>488</v>
      </c>
      <c r="B458" s="5" t="s">
        <v>2104</v>
      </c>
      <c r="C458" s="5" t="s">
        <v>2102</v>
      </c>
      <c r="D458" s="5" t="s">
        <v>2103</v>
      </c>
    </row>
    <row r="459" spans="1:4" ht="17" x14ac:dyDescent="0.2">
      <c r="A459" s="5" t="s">
        <v>489</v>
      </c>
      <c r="B459" s="5" t="s">
        <v>2104</v>
      </c>
      <c r="C459" s="5" t="s">
        <v>2108</v>
      </c>
      <c r="D459" s="5" t="s">
        <v>2103</v>
      </c>
    </row>
    <row r="460" spans="1:4" ht="17" x14ac:dyDescent="0.2">
      <c r="A460" s="5" t="s">
        <v>490</v>
      </c>
      <c r="B460" s="5" t="s">
        <v>2101</v>
      </c>
      <c r="C460" s="5" t="s">
        <v>2102</v>
      </c>
      <c r="D460" s="5" t="s">
        <v>2103</v>
      </c>
    </row>
    <row r="461" spans="1:4" ht="17" x14ac:dyDescent="0.2">
      <c r="A461" s="5" t="s">
        <v>491</v>
      </c>
      <c r="B461" s="5" t="s">
        <v>2104</v>
      </c>
      <c r="C461" s="5" t="s">
        <v>2108</v>
      </c>
      <c r="D461" s="5" t="s">
        <v>2110</v>
      </c>
    </row>
    <row r="462" spans="1:4" ht="17" x14ac:dyDescent="0.2">
      <c r="A462" s="5" t="s">
        <v>492</v>
      </c>
      <c r="B462" s="5" t="s">
        <v>2101</v>
      </c>
      <c r="C462" s="5" t="s">
        <v>2106</v>
      </c>
      <c r="D462" s="5" t="s">
        <v>2103</v>
      </c>
    </row>
    <row r="463" spans="1:4" ht="17" x14ac:dyDescent="0.2">
      <c r="A463" s="5" t="s">
        <v>493</v>
      </c>
      <c r="B463" s="5" t="s">
        <v>2101</v>
      </c>
      <c r="C463" s="5" t="s">
        <v>2107</v>
      </c>
      <c r="D463" s="5" t="s">
        <v>2103</v>
      </c>
    </row>
    <row r="464" spans="1:4" ht="17" x14ac:dyDescent="0.2">
      <c r="A464" s="5" t="s">
        <v>494</v>
      </c>
      <c r="B464" s="5" t="s">
        <v>2101</v>
      </c>
      <c r="C464" s="5" t="s">
        <v>2107</v>
      </c>
      <c r="D464" s="5" t="s">
        <v>2103</v>
      </c>
    </row>
    <row r="465" spans="1:4" ht="17" x14ac:dyDescent="0.2">
      <c r="A465" s="5" t="s">
        <v>495</v>
      </c>
      <c r="B465" s="5" t="s">
        <v>2101</v>
      </c>
      <c r="C465" s="5" t="s">
        <v>2107</v>
      </c>
      <c r="D465" s="5" t="s">
        <v>2103</v>
      </c>
    </row>
    <row r="466" spans="1:4" ht="17" x14ac:dyDescent="0.2">
      <c r="A466" s="5" t="s">
        <v>496</v>
      </c>
      <c r="B466" s="5" t="s">
        <v>2101</v>
      </c>
      <c r="C466" s="5" t="s">
        <v>2108</v>
      </c>
      <c r="D466" s="5" t="s">
        <v>2109</v>
      </c>
    </row>
    <row r="467" spans="1:4" ht="17" x14ac:dyDescent="0.2">
      <c r="A467" s="5" t="s">
        <v>497</v>
      </c>
      <c r="B467" s="5" t="s">
        <v>2104</v>
      </c>
      <c r="C467" s="5" t="s">
        <v>2102</v>
      </c>
      <c r="D467" s="5" t="s">
        <v>2109</v>
      </c>
    </row>
    <row r="468" spans="1:4" ht="17" x14ac:dyDescent="0.2">
      <c r="A468" s="5" t="s">
        <v>498</v>
      </c>
      <c r="B468" s="5" t="s">
        <v>2101</v>
      </c>
      <c r="C468" s="5" t="s">
        <v>2102</v>
      </c>
      <c r="D468" s="5" t="s">
        <v>2103</v>
      </c>
    </row>
    <row r="469" spans="1:4" ht="17" x14ac:dyDescent="0.2">
      <c r="A469" s="5" t="s">
        <v>499</v>
      </c>
      <c r="B469" s="5" t="s">
        <v>2104</v>
      </c>
      <c r="C469" s="5" t="s">
        <v>2107</v>
      </c>
      <c r="D469" s="5" t="s">
        <v>2103</v>
      </c>
    </row>
    <row r="470" spans="1:4" ht="17" x14ac:dyDescent="0.2">
      <c r="A470" s="5" t="s">
        <v>500</v>
      </c>
      <c r="B470" s="5" t="s">
        <v>2101</v>
      </c>
      <c r="C470" s="5" t="s">
        <v>2108</v>
      </c>
      <c r="D470" s="5" t="s">
        <v>2103</v>
      </c>
    </row>
    <row r="471" spans="1:4" ht="17" x14ac:dyDescent="0.2">
      <c r="A471" s="5" t="s">
        <v>501</v>
      </c>
      <c r="B471" s="5" t="s">
        <v>2104</v>
      </c>
      <c r="C471" s="5" t="s">
        <v>2107</v>
      </c>
      <c r="D471" s="5" t="s">
        <v>2109</v>
      </c>
    </row>
    <row r="472" spans="1:4" ht="17" x14ac:dyDescent="0.2">
      <c r="A472" s="5" t="s">
        <v>502</v>
      </c>
      <c r="B472" s="5" t="s">
        <v>2101</v>
      </c>
      <c r="C472" s="5" t="s">
        <v>2108</v>
      </c>
      <c r="D472" s="5" t="s">
        <v>2103</v>
      </c>
    </row>
    <row r="473" spans="1:4" ht="17" x14ac:dyDescent="0.2">
      <c r="A473" s="5" t="s">
        <v>503</v>
      </c>
      <c r="B473" s="5" t="s">
        <v>2101</v>
      </c>
      <c r="C473" s="5" t="s">
        <v>2102</v>
      </c>
      <c r="D473" s="5" t="s">
        <v>2103</v>
      </c>
    </row>
    <row r="474" spans="1:4" ht="17" x14ac:dyDescent="0.2">
      <c r="A474" s="5" t="s">
        <v>504</v>
      </c>
      <c r="B474" s="5" t="s">
        <v>2105</v>
      </c>
      <c r="C474" s="5" t="s">
        <v>2108</v>
      </c>
      <c r="D474" s="5" t="s">
        <v>2103</v>
      </c>
    </row>
    <row r="475" spans="1:4" ht="17" x14ac:dyDescent="0.2">
      <c r="A475" s="5" t="s">
        <v>505</v>
      </c>
      <c r="B475" s="5" t="s">
        <v>2105</v>
      </c>
      <c r="C475" s="5" t="s">
        <v>2108</v>
      </c>
      <c r="D475" s="5" t="s">
        <v>2103</v>
      </c>
    </row>
    <row r="476" spans="1:4" ht="17" x14ac:dyDescent="0.2">
      <c r="A476" s="5" t="s">
        <v>506</v>
      </c>
      <c r="B476" s="5" t="s">
        <v>2104</v>
      </c>
      <c r="C476" s="5" t="s">
        <v>2102</v>
      </c>
      <c r="D476" s="5" t="s">
        <v>2103</v>
      </c>
    </row>
    <row r="477" spans="1:4" ht="17" x14ac:dyDescent="0.2">
      <c r="A477" s="5" t="s">
        <v>507</v>
      </c>
      <c r="B477" s="5" t="s">
        <v>2101</v>
      </c>
      <c r="C477" s="5" t="s">
        <v>2102</v>
      </c>
      <c r="D477" s="5" t="s">
        <v>2103</v>
      </c>
    </row>
    <row r="478" spans="1:4" ht="17" x14ac:dyDescent="0.2">
      <c r="A478" s="5" t="s">
        <v>508</v>
      </c>
      <c r="B478" s="5" t="s">
        <v>2101</v>
      </c>
      <c r="C478" s="5" t="s">
        <v>2102</v>
      </c>
      <c r="D478" s="5" t="s">
        <v>2103</v>
      </c>
    </row>
    <row r="479" spans="1:4" ht="17" x14ac:dyDescent="0.2">
      <c r="A479" s="5" t="s">
        <v>509</v>
      </c>
      <c r="B479" s="5" t="s">
        <v>2104</v>
      </c>
      <c r="C479" s="5" t="s">
        <v>2106</v>
      </c>
      <c r="D479" s="5" t="s">
        <v>2103</v>
      </c>
    </row>
    <row r="480" spans="1:4" ht="17" x14ac:dyDescent="0.2">
      <c r="A480" s="5" t="s">
        <v>510</v>
      </c>
      <c r="B480" s="5" t="s">
        <v>2104</v>
      </c>
      <c r="C480" s="5" t="s">
        <v>2102</v>
      </c>
      <c r="D480" s="5" t="s">
        <v>2103</v>
      </c>
    </row>
    <row r="481" spans="1:4" ht="17" x14ac:dyDescent="0.2">
      <c r="A481" s="5" t="s">
        <v>2126</v>
      </c>
      <c r="B481" s="5" t="s">
        <v>2101</v>
      </c>
      <c r="C481" s="5" t="s">
        <v>2102</v>
      </c>
      <c r="D481" s="5" t="s">
        <v>2103</v>
      </c>
    </row>
    <row r="482" spans="1:4" ht="17" x14ac:dyDescent="0.2">
      <c r="A482" s="5" t="s">
        <v>512</v>
      </c>
      <c r="B482" s="5" t="s">
        <v>2101</v>
      </c>
      <c r="C482" s="5" t="s">
        <v>2102</v>
      </c>
      <c r="D482" s="5" t="s">
        <v>2103</v>
      </c>
    </row>
    <row r="483" spans="1:4" ht="17" x14ac:dyDescent="0.2">
      <c r="A483" s="5" t="s">
        <v>689</v>
      </c>
      <c r="B483" s="5" t="s">
        <v>2101</v>
      </c>
      <c r="C483" s="5" t="s">
        <v>2102</v>
      </c>
      <c r="D483" s="5" t="s">
        <v>2103</v>
      </c>
    </row>
    <row r="484" spans="1:4" ht="17" x14ac:dyDescent="0.2">
      <c r="A484" s="5" t="s">
        <v>514</v>
      </c>
      <c r="B484" s="5" t="s">
        <v>2101</v>
      </c>
      <c r="C484" s="5" t="s">
        <v>2102</v>
      </c>
      <c r="D484" s="5" t="s">
        <v>2103</v>
      </c>
    </row>
    <row r="485" spans="1:4" ht="17" x14ac:dyDescent="0.2">
      <c r="A485" s="5" t="s">
        <v>515</v>
      </c>
      <c r="B485" s="5" t="s">
        <v>2101</v>
      </c>
      <c r="C485" s="5" t="s">
        <v>2107</v>
      </c>
      <c r="D485" s="5" t="s">
        <v>2103</v>
      </c>
    </row>
    <row r="486" spans="1:4" ht="17" x14ac:dyDescent="0.2">
      <c r="A486" s="5" t="s">
        <v>516</v>
      </c>
      <c r="B486" s="5" t="s">
        <v>2104</v>
      </c>
      <c r="C486" s="5" t="s">
        <v>2108</v>
      </c>
      <c r="D486" s="5" t="s">
        <v>2103</v>
      </c>
    </row>
    <row r="487" spans="1:4" ht="17" x14ac:dyDescent="0.2">
      <c r="A487" s="5" t="s">
        <v>517</v>
      </c>
      <c r="B487" s="5" t="s">
        <v>2104</v>
      </c>
      <c r="C487" s="5" t="s">
        <v>2106</v>
      </c>
      <c r="D487" s="5" t="s">
        <v>2103</v>
      </c>
    </row>
    <row r="488" spans="1:4" ht="17" x14ac:dyDescent="0.2">
      <c r="A488" s="5" t="s">
        <v>518</v>
      </c>
      <c r="B488" s="5" t="s">
        <v>2104</v>
      </c>
      <c r="C488" s="5" t="s">
        <v>2108</v>
      </c>
      <c r="D488" s="5" t="s">
        <v>2109</v>
      </c>
    </row>
    <row r="489" spans="1:4" ht="17" x14ac:dyDescent="0.2">
      <c r="A489" s="5" t="s">
        <v>519</v>
      </c>
      <c r="B489" s="5" t="s">
        <v>2104</v>
      </c>
      <c r="C489" s="5" t="s">
        <v>2102</v>
      </c>
      <c r="D489" s="5" t="s">
        <v>2103</v>
      </c>
    </row>
    <row r="490" spans="1:4" ht="17" x14ac:dyDescent="0.2">
      <c r="A490" s="5" t="s">
        <v>520</v>
      </c>
      <c r="B490" s="5" t="s">
        <v>2101</v>
      </c>
      <c r="C490" s="5" t="s">
        <v>2102</v>
      </c>
      <c r="D490" s="5" t="s">
        <v>2109</v>
      </c>
    </row>
    <row r="491" spans="1:4" ht="17" x14ac:dyDescent="0.2">
      <c r="A491" s="5" t="s">
        <v>521</v>
      </c>
      <c r="B491" s="5" t="s">
        <v>2101</v>
      </c>
      <c r="C491" s="5" t="s">
        <v>2108</v>
      </c>
      <c r="D491" s="5" t="s">
        <v>2110</v>
      </c>
    </row>
    <row r="492" spans="1:4" ht="17" x14ac:dyDescent="0.2">
      <c r="A492" s="5" t="s">
        <v>522</v>
      </c>
      <c r="B492" s="5" t="s">
        <v>2101</v>
      </c>
      <c r="C492" s="5" t="s">
        <v>2108</v>
      </c>
      <c r="D492" s="5" t="s">
        <v>2103</v>
      </c>
    </row>
    <row r="493" spans="1:4" ht="17" x14ac:dyDescent="0.2">
      <c r="A493" s="5" t="s">
        <v>523</v>
      </c>
      <c r="B493" s="5" t="s">
        <v>2101</v>
      </c>
      <c r="C493" s="5" t="s">
        <v>2107</v>
      </c>
      <c r="D493" s="5" t="s">
        <v>2110</v>
      </c>
    </row>
    <row r="494" spans="1:4" ht="17" x14ac:dyDescent="0.2">
      <c r="A494" s="5" t="s">
        <v>524</v>
      </c>
      <c r="B494" s="5" t="s">
        <v>2105</v>
      </c>
      <c r="C494" s="5" t="s">
        <v>2102</v>
      </c>
      <c r="D494" s="5" t="s">
        <v>2103</v>
      </c>
    </row>
    <row r="495" spans="1:4" ht="17" x14ac:dyDescent="0.2">
      <c r="A495" s="5" t="s">
        <v>525</v>
      </c>
      <c r="B495" s="5" t="s">
        <v>2104</v>
      </c>
      <c r="C495" s="5" t="s">
        <v>2102</v>
      </c>
      <c r="D495" s="5" t="s">
        <v>2103</v>
      </c>
    </row>
    <row r="496" spans="1:4" ht="17" x14ac:dyDescent="0.2">
      <c r="A496" s="5" t="s">
        <v>526</v>
      </c>
      <c r="B496" s="5" t="s">
        <v>2101</v>
      </c>
      <c r="C496" s="5" t="s">
        <v>2108</v>
      </c>
      <c r="D496" s="5" t="s">
        <v>2103</v>
      </c>
    </row>
    <row r="497" spans="1:4" ht="17" x14ac:dyDescent="0.2">
      <c r="A497" s="5" t="s">
        <v>527</v>
      </c>
      <c r="B497" s="5" t="s">
        <v>2101</v>
      </c>
      <c r="C497" s="5" t="s">
        <v>2102</v>
      </c>
      <c r="D497" s="5" t="s">
        <v>2103</v>
      </c>
    </row>
    <row r="498" spans="1:4" ht="17" x14ac:dyDescent="0.2">
      <c r="A498" s="5" t="s">
        <v>528</v>
      </c>
      <c r="B498" s="5" t="s">
        <v>2105</v>
      </c>
      <c r="C498" s="5" t="s">
        <v>2102</v>
      </c>
      <c r="D498" s="5" t="s">
        <v>2103</v>
      </c>
    </row>
    <row r="499" spans="1:4" ht="17" x14ac:dyDescent="0.2">
      <c r="A499" s="5" t="s">
        <v>529</v>
      </c>
      <c r="B499" s="5" t="s">
        <v>2101</v>
      </c>
      <c r="C499" s="5" t="s">
        <v>2108</v>
      </c>
      <c r="D499" s="5" t="s">
        <v>2109</v>
      </c>
    </row>
    <row r="500" spans="1:4" ht="17" x14ac:dyDescent="0.2">
      <c r="A500" s="5" t="s">
        <v>530</v>
      </c>
      <c r="B500" s="5" t="s">
        <v>2104</v>
      </c>
      <c r="C500" s="5" t="s">
        <v>2106</v>
      </c>
      <c r="D500" s="5" t="s">
        <v>2103</v>
      </c>
    </row>
    <row r="501" spans="1:4" ht="17" x14ac:dyDescent="0.2">
      <c r="A501" s="5" t="s">
        <v>531</v>
      </c>
      <c r="B501" s="5" t="s">
        <v>2101</v>
      </c>
      <c r="C501" s="5" t="s">
        <v>2108</v>
      </c>
      <c r="D501" s="5" t="s">
        <v>2103</v>
      </c>
    </row>
    <row r="502" spans="1:4" ht="17" x14ac:dyDescent="0.2">
      <c r="A502" s="5" t="s">
        <v>532</v>
      </c>
      <c r="B502" s="5" t="s">
        <v>2104</v>
      </c>
      <c r="C502" s="5" t="s">
        <v>2107</v>
      </c>
      <c r="D502" s="5" t="s">
        <v>2109</v>
      </c>
    </row>
    <row r="503" spans="1:4" ht="17" x14ac:dyDescent="0.2">
      <c r="A503" s="5" t="s">
        <v>533</v>
      </c>
      <c r="B503" s="5" t="s">
        <v>2101</v>
      </c>
      <c r="C503" s="5" t="s">
        <v>2108</v>
      </c>
      <c r="D503" s="5" t="s">
        <v>2109</v>
      </c>
    </row>
    <row r="504" spans="1:4" ht="17" x14ac:dyDescent="0.2">
      <c r="A504" s="5" t="s">
        <v>534</v>
      </c>
      <c r="B504" s="5" t="s">
        <v>2101</v>
      </c>
      <c r="C504" s="5" t="s">
        <v>2102</v>
      </c>
      <c r="D504" s="5" t="s">
        <v>2103</v>
      </c>
    </row>
    <row r="505" spans="1:4" ht="17" x14ac:dyDescent="0.2">
      <c r="A505" s="5" t="s">
        <v>535</v>
      </c>
      <c r="B505" s="5" t="s">
        <v>2101</v>
      </c>
      <c r="C505" s="5" t="s">
        <v>2107</v>
      </c>
      <c r="D505" s="5" t="s">
        <v>2103</v>
      </c>
    </row>
    <row r="506" spans="1:4" ht="17" x14ac:dyDescent="0.2">
      <c r="A506" s="5" t="s">
        <v>536</v>
      </c>
      <c r="B506" s="5" t="s">
        <v>2105</v>
      </c>
      <c r="C506" s="5" t="s">
        <v>2106</v>
      </c>
      <c r="D506" s="5" t="s">
        <v>2103</v>
      </c>
    </row>
    <row r="507" spans="1:4" ht="17" x14ac:dyDescent="0.2">
      <c r="A507" s="5" t="s">
        <v>537</v>
      </c>
      <c r="B507" s="5" t="s">
        <v>2101</v>
      </c>
      <c r="C507" s="5" t="s">
        <v>2102</v>
      </c>
      <c r="D507" s="5" t="s">
        <v>2109</v>
      </c>
    </row>
    <row r="508" spans="1:4" ht="17" x14ac:dyDescent="0.2">
      <c r="A508" s="5" t="s">
        <v>538</v>
      </c>
      <c r="B508" s="5" t="s">
        <v>2101</v>
      </c>
      <c r="C508" s="5" t="s">
        <v>2102</v>
      </c>
      <c r="D508" s="5" t="s">
        <v>2103</v>
      </c>
    </row>
    <row r="509" spans="1:4" ht="17" x14ac:dyDescent="0.2">
      <c r="A509" s="5" t="s">
        <v>539</v>
      </c>
      <c r="B509" s="5" t="s">
        <v>2101</v>
      </c>
      <c r="C509" s="5" t="s">
        <v>2108</v>
      </c>
      <c r="D509" s="5" t="s">
        <v>2103</v>
      </c>
    </row>
    <row r="510" spans="1:4" ht="17" x14ac:dyDescent="0.2">
      <c r="A510" s="5" t="s">
        <v>540</v>
      </c>
      <c r="B510" s="5" t="s">
        <v>2104</v>
      </c>
      <c r="C510" s="5" t="s">
        <v>2108</v>
      </c>
      <c r="D510" s="5" t="s">
        <v>2103</v>
      </c>
    </row>
    <row r="511" spans="1:4" ht="17" x14ac:dyDescent="0.2">
      <c r="A511" s="5" t="s">
        <v>541</v>
      </c>
      <c r="B511" s="5" t="s">
        <v>2101</v>
      </c>
      <c r="C511" s="5" t="s">
        <v>2102</v>
      </c>
      <c r="D511" s="5" t="s">
        <v>2109</v>
      </c>
    </row>
    <row r="512" spans="1:4" ht="17" x14ac:dyDescent="0.2">
      <c r="A512" s="5" t="s">
        <v>542</v>
      </c>
      <c r="B512" s="5" t="s">
        <v>2105</v>
      </c>
      <c r="C512" s="5" t="s">
        <v>2102</v>
      </c>
      <c r="D512" s="5" t="s">
        <v>2103</v>
      </c>
    </row>
    <row r="513" spans="1:4" ht="17" x14ac:dyDescent="0.2">
      <c r="A513" s="5" t="s">
        <v>543</v>
      </c>
      <c r="B513" s="5" t="s">
        <v>2104</v>
      </c>
      <c r="C513" s="5" t="s">
        <v>2108</v>
      </c>
      <c r="D513" s="5" t="s">
        <v>2109</v>
      </c>
    </row>
    <row r="514" spans="1:4" ht="17" x14ac:dyDescent="0.2">
      <c r="A514" s="5" t="s">
        <v>544</v>
      </c>
      <c r="B514" s="5" t="s">
        <v>2104</v>
      </c>
      <c r="C514" s="5" t="s">
        <v>2106</v>
      </c>
      <c r="D514" s="5" t="s">
        <v>2103</v>
      </c>
    </row>
    <row r="515" spans="1:4" ht="17" x14ac:dyDescent="0.2">
      <c r="A515" s="5" t="s">
        <v>545</v>
      </c>
      <c r="B515" s="5" t="s">
        <v>2101</v>
      </c>
      <c r="C515" s="5" t="s">
        <v>2106</v>
      </c>
      <c r="D515" s="5" t="s">
        <v>2103</v>
      </c>
    </row>
    <row r="516" spans="1:4" ht="17" x14ac:dyDescent="0.2">
      <c r="A516" s="5" t="s">
        <v>546</v>
      </c>
      <c r="B516" s="5" t="s">
        <v>2105</v>
      </c>
      <c r="C516" s="5" t="s">
        <v>2102</v>
      </c>
      <c r="D516" s="5" t="s">
        <v>2103</v>
      </c>
    </row>
    <row r="517" spans="1:4" ht="17" x14ac:dyDescent="0.2">
      <c r="A517" s="5" t="s">
        <v>547</v>
      </c>
      <c r="B517" s="5" t="s">
        <v>2101</v>
      </c>
      <c r="C517" s="5" t="s">
        <v>2107</v>
      </c>
      <c r="D517" s="5" t="s">
        <v>2103</v>
      </c>
    </row>
    <row r="518" spans="1:4" ht="17" x14ac:dyDescent="0.2">
      <c r="A518" s="5" t="s">
        <v>548</v>
      </c>
      <c r="B518" s="5" t="s">
        <v>2104</v>
      </c>
      <c r="C518" s="5" t="s">
        <v>2102</v>
      </c>
      <c r="D518" s="5" t="s">
        <v>2103</v>
      </c>
    </row>
    <row r="519" spans="1:4" ht="17" x14ac:dyDescent="0.2">
      <c r="A519" s="5" t="s">
        <v>549</v>
      </c>
      <c r="B519" s="5" t="s">
        <v>2105</v>
      </c>
      <c r="C519" s="5" t="s">
        <v>2107</v>
      </c>
      <c r="D519" s="5" t="s">
        <v>2103</v>
      </c>
    </row>
    <row r="520" spans="1:4" ht="17" x14ac:dyDescent="0.2">
      <c r="A520" s="5" t="s">
        <v>550</v>
      </c>
      <c r="B520" s="5" t="s">
        <v>2101</v>
      </c>
      <c r="C520" s="5" t="s">
        <v>2106</v>
      </c>
      <c r="D520" s="5" t="s">
        <v>2110</v>
      </c>
    </row>
    <row r="521" spans="1:4" ht="17" x14ac:dyDescent="0.2">
      <c r="A521" s="5" t="s">
        <v>551</v>
      </c>
      <c r="B521" s="5" t="s">
        <v>2101</v>
      </c>
      <c r="C521" s="5" t="s">
        <v>2102</v>
      </c>
      <c r="D521" s="5" t="s">
        <v>2103</v>
      </c>
    </row>
    <row r="522" spans="1:4" ht="17" x14ac:dyDescent="0.2">
      <c r="A522" s="5" t="s">
        <v>552</v>
      </c>
      <c r="B522" s="5" t="s">
        <v>2104</v>
      </c>
      <c r="C522" s="5" t="s">
        <v>2108</v>
      </c>
      <c r="D522" s="5" t="s">
        <v>2103</v>
      </c>
    </row>
    <row r="523" spans="1:4" ht="17" x14ac:dyDescent="0.2">
      <c r="A523" s="5" t="s">
        <v>553</v>
      </c>
      <c r="B523" s="5" t="s">
        <v>2101</v>
      </c>
      <c r="C523" s="5" t="s">
        <v>2106</v>
      </c>
      <c r="D523" s="5" t="s">
        <v>2103</v>
      </c>
    </row>
    <row r="524" spans="1:4" ht="17" x14ac:dyDescent="0.2">
      <c r="A524" s="5" t="s">
        <v>554</v>
      </c>
      <c r="B524" s="5" t="s">
        <v>2104</v>
      </c>
      <c r="C524" s="5" t="s">
        <v>2108</v>
      </c>
      <c r="D524" s="5" t="s">
        <v>2109</v>
      </c>
    </row>
    <row r="525" spans="1:4" ht="17" x14ac:dyDescent="0.2">
      <c r="A525" s="5" t="s">
        <v>555</v>
      </c>
      <c r="B525" s="5" t="s">
        <v>2104</v>
      </c>
      <c r="C525" s="5" t="s">
        <v>2102</v>
      </c>
      <c r="D525" s="5" t="s">
        <v>2109</v>
      </c>
    </row>
    <row r="526" spans="1:4" ht="17" x14ac:dyDescent="0.2">
      <c r="A526" s="5" t="s">
        <v>556</v>
      </c>
      <c r="B526" s="5" t="s">
        <v>2101</v>
      </c>
      <c r="C526" s="5" t="s">
        <v>2102</v>
      </c>
      <c r="D526" s="5" t="s">
        <v>2103</v>
      </c>
    </row>
    <row r="527" spans="1:4" ht="17" x14ac:dyDescent="0.2">
      <c r="A527" s="5" t="s">
        <v>557</v>
      </c>
      <c r="B527" s="5" t="s">
        <v>2101</v>
      </c>
      <c r="C527" s="5" t="s">
        <v>2107</v>
      </c>
      <c r="D527" s="5" t="s">
        <v>2103</v>
      </c>
    </row>
    <row r="528" spans="1:4" ht="17" x14ac:dyDescent="0.2">
      <c r="A528" s="5" t="s">
        <v>558</v>
      </c>
      <c r="B528" s="5" t="s">
        <v>2101</v>
      </c>
      <c r="C528" s="5" t="s">
        <v>2102</v>
      </c>
      <c r="D528" s="5" t="s">
        <v>2103</v>
      </c>
    </row>
    <row r="529" spans="1:4" ht="17" x14ac:dyDescent="0.2">
      <c r="A529" s="5" t="s">
        <v>559</v>
      </c>
      <c r="B529" s="5" t="s">
        <v>2101</v>
      </c>
      <c r="C529" s="5" t="s">
        <v>2102</v>
      </c>
      <c r="D529" s="5" t="s">
        <v>2103</v>
      </c>
    </row>
    <row r="530" spans="1:4" ht="17" x14ac:dyDescent="0.2">
      <c r="A530" s="5" t="s">
        <v>560</v>
      </c>
      <c r="B530" s="5" t="s">
        <v>2101</v>
      </c>
      <c r="C530" s="5" t="s">
        <v>2107</v>
      </c>
      <c r="D530" s="5" t="s">
        <v>2103</v>
      </c>
    </row>
    <row r="531" spans="1:4" ht="17" x14ac:dyDescent="0.2">
      <c r="A531" s="5" t="s">
        <v>561</v>
      </c>
      <c r="B531" s="5" t="s">
        <v>2101</v>
      </c>
      <c r="C531" s="5" t="s">
        <v>2107</v>
      </c>
      <c r="D531" s="5" t="s">
        <v>2110</v>
      </c>
    </row>
    <row r="532" spans="1:4" ht="17" x14ac:dyDescent="0.2">
      <c r="A532" s="5" t="s">
        <v>562</v>
      </c>
      <c r="B532" s="5" t="s">
        <v>2101</v>
      </c>
      <c r="C532" s="5" t="s">
        <v>2107</v>
      </c>
      <c r="D532" s="5" t="s">
        <v>2103</v>
      </c>
    </row>
    <row r="533" spans="1:4" ht="17" x14ac:dyDescent="0.2">
      <c r="A533" s="5" t="s">
        <v>563</v>
      </c>
      <c r="B533" s="5" t="s">
        <v>2104</v>
      </c>
      <c r="C533" s="5" t="s">
        <v>2106</v>
      </c>
      <c r="D533" s="5" t="s">
        <v>2110</v>
      </c>
    </row>
    <row r="534" spans="1:4" ht="17" x14ac:dyDescent="0.2">
      <c r="A534" s="5" t="s">
        <v>564</v>
      </c>
      <c r="B534" s="5" t="s">
        <v>2104</v>
      </c>
      <c r="C534" s="5" t="s">
        <v>2102</v>
      </c>
      <c r="D534" s="5" t="s">
        <v>2109</v>
      </c>
    </row>
    <row r="535" spans="1:4" ht="17" x14ac:dyDescent="0.2">
      <c r="A535" s="5" t="s">
        <v>565</v>
      </c>
      <c r="B535" s="5" t="s">
        <v>2104</v>
      </c>
      <c r="C535" s="5" t="s">
        <v>2102</v>
      </c>
      <c r="D535" s="5" t="s">
        <v>2110</v>
      </c>
    </row>
    <row r="536" spans="1:4" ht="17" x14ac:dyDescent="0.2">
      <c r="A536" s="5" t="s">
        <v>566</v>
      </c>
      <c r="B536" s="5" t="s">
        <v>2104</v>
      </c>
      <c r="C536" s="5" t="s">
        <v>2102</v>
      </c>
      <c r="D536" s="5" t="s">
        <v>2109</v>
      </c>
    </row>
    <row r="537" spans="1:4" ht="17" x14ac:dyDescent="0.2">
      <c r="A537" s="5" t="s">
        <v>567</v>
      </c>
      <c r="B537" s="5" t="s">
        <v>2105</v>
      </c>
      <c r="C537" s="5" t="s">
        <v>2107</v>
      </c>
      <c r="D537" s="5" t="s">
        <v>2103</v>
      </c>
    </row>
    <row r="538" spans="1:4" ht="17" x14ac:dyDescent="0.2">
      <c r="A538" s="5" t="s">
        <v>568</v>
      </c>
      <c r="B538" s="5" t="s">
        <v>2101</v>
      </c>
      <c r="C538" s="5" t="s">
        <v>2106</v>
      </c>
      <c r="D538" s="5" t="s">
        <v>2103</v>
      </c>
    </row>
    <row r="539" spans="1:4" ht="17" x14ac:dyDescent="0.2">
      <c r="A539" s="5" t="s">
        <v>569</v>
      </c>
      <c r="B539" s="5" t="s">
        <v>2104</v>
      </c>
      <c r="C539" s="5" t="s">
        <v>2106</v>
      </c>
      <c r="D539" s="5" t="s">
        <v>2103</v>
      </c>
    </row>
    <row r="540" spans="1:4" ht="17" x14ac:dyDescent="0.2">
      <c r="A540" s="5" t="s">
        <v>570</v>
      </c>
      <c r="B540" s="5" t="s">
        <v>2101</v>
      </c>
      <c r="C540" s="5" t="s">
        <v>2102</v>
      </c>
      <c r="D540" s="5" t="s">
        <v>2103</v>
      </c>
    </row>
    <row r="541" spans="1:4" ht="17" x14ac:dyDescent="0.2">
      <c r="A541" s="5" t="s">
        <v>571</v>
      </c>
      <c r="B541" s="5" t="s">
        <v>2101</v>
      </c>
      <c r="C541" s="5" t="s">
        <v>2106</v>
      </c>
      <c r="D541" s="5" t="s">
        <v>2103</v>
      </c>
    </row>
    <row r="542" spans="1:4" ht="17" x14ac:dyDescent="0.2">
      <c r="A542" s="5" t="s">
        <v>572</v>
      </c>
      <c r="B542" s="5" t="s">
        <v>2101</v>
      </c>
      <c r="C542" s="5" t="s">
        <v>2107</v>
      </c>
      <c r="D542" s="5" t="s">
        <v>2103</v>
      </c>
    </row>
    <row r="543" spans="1:4" ht="17" x14ac:dyDescent="0.2">
      <c r="A543" s="5" t="s">
        <v>573</v>
      </c>
      <c r="B543" s="5" t="s">
        <v>2101</v>
      </c>
      <c r="C543" s="5" t="s">
        <v>2107</v>
      </c>
      <c r="D543" s="5" t="s">
        <v>2103</v>
      </c>
    </row>
    <row r="544" spans="1:4" ht="17" x14ac:dyDescent="0.2">
      <c r="A544" s="5" t="s">
        <v>2127</v>
      </c>
      <c r="B544" s="5" t="s">
        <v>2101</v>
      </c>
      <c r="C544" s="5" t="s">
        <v>2108</v>
      </c>
      <c r="D544" s="5" t="s">
        <v>2103</v>
      </c>
    </row>
    <row r="545" spans="1:4" ht="17" x14ac:dyDescent="0.2">
      <c r="A545" s="5" t="s">
        <v>575</v>
      </c>
      <c r="B545" s="5" t="s">
        <v>2104</v>
      </c>
      <c r="C545" s="5" t="s">
        <v>2106</v>
      </c>
      <c r="D545" s="5" t="s">
        <v>2103</v>
      </c>
    </row>
    <row r="546" spans="1:4" ht="17" x14ac:dyDescent="0.2">
      <c r="A546" s="5" t="s">
        <v>576</v>
      </c>
      <c r="B546" s="5" t="s">
        <v>2105</v>
      </c>
      <c r="C546" s="5" t="s">
        <v>2102</v>
      </c>
      <c r="D546" s="5" t="s">
        <v>2109</v>
      </c>
    </row>
    <row r="547" spans="1:4" ht="17" x14ac:dyDescent="0.2">
      <c r="A547" s="5" t="s">
        <v>577</v>
      </c>
      <c r="B547" s="5" t="s">
        <v>2101</v>
      </c>
      <c r="C547" s="5" t="s">
        <v>2102</v>
      </c>
      <c r="D547" s="5" t="s">
        <v>2109</v>
      </c>
    </row>
    <row r="548" spans="1:4" ht="17" x14ac:dyDescent="0.2">
      <c r="A548" s="5" t="s">
        <v>2060</v>
      </c>
      <c r="B548" s="5" t="s">
        <v>2101</v>
      </c>
      <c r="C548" s="5" t="s">
        <v>2102</v>
      </c>
      <c r="D548" s="5" t="s">
        <v>2103</v>
      </c>
    </row>
    <row r="549" spans="1:4" ht="17" x14ac:dyDescent="0.2">
      <c r="A549" s="5" t="s">
        <v>579</v>
      </c>
      <c r="B549" s="5" t="s">
        <v>2104</v>
      </c>
      <c r="C549" s="5" t="s">
        <v>2107</v>
      </c>
      <c r="D549" s="5" t="s">
        <v>2103</v>
      </c>
    </row>
    <row r="550" spans="1:4" ht="17" x14ac:dyDescent="0.2">
      <c r="A550" s="5" t="s">
        <v>580</v>
      </c>
      <c r="B550" s="5" t="s">
        <v>2101</v>
      </c>
      <c r="C550" s="5" t="s">
        <v>2102</v>
      </c>
      <c r="D550" s="5" t="s">
        <v>2109</v>
      </c>
    </row>
    <row r="551" spans="1:4" ht="17" x14ac:dyDescent="0.2">
      <c r="A551" s="5" t="s">
        <v>581</v>
      </c>
      <c r="B551" s="5" t="s">
        <v>2101</v>
      </c>
      <c r="C551" s="5" t="s">
        <v>2102</v>
      </c>
      <c r="D551" s="5" t="s">
        <v>2103</v>
      </c>
    </row>
    <row r="552" spans="1:4" ht="17" x14ac:dyDescent="0.2">
      <c r="A552" s="5" t="s">
        <v>582</v>
      </c>
      <c r="B552" s="5" t="s">
        <v>2101</v>
      </c>
      <c r="C552" s="5" t="s">
        <v>2107</v>
      </c>
      <c r="D552" s="5" t="s">
        <v>2103</v>
      </c>
    </row>
    <row r="553" spans="1:4" ht="17" x14ac:dyDescent="0.2">
      <c r="A553" s="5" t="s">
        <v>583</v>
      </c>
      <c r="B553" s="5" t="s">
        <v>2104</v>
      </c>
      <c r="C553" s="5" t="s">
        <v>2108</v>
      </c>
      <c r="D553" s="5" t="s">
        <v>2103</v>
      </c>
    </row>
    <row r="554" spans="1:4" ht="17" x14ac:dyDescent="0.2">
      <c r="A554" s="5" t="s">
        <v>584</v>
      </c>
      <c r="B554" s="5" t="s">
        <v>2101</v>
      </c>
      <c r="C554" s="5" t="s">
        <v>2108</v>
      </c>
      <c r="D554" s="5" t="s">
        <v>2110</v>
      </c>
    </row>
    <row r="555" spans="1:4" ht="17" x14ac:dyDescent="0.2">
      <c r="A555" s="5" t="s">
        <v>585</v>
      </c>
      <c r="B555" s="5" t="s">
        <v>2101</v>
      </c>
      <c r="C555" s="5" t="s">
        <v>2107</v>
      </c>
      <c r="D555" s="5" t="s">
        <v>2103</v>
      </c>
    </row>
    <row r="556" spans="1:4" ht="17" x14ac:dyDescent="0.2">
      <c r="A556" s="5" t="s">
        <v>586</v>
      </c>
      <c r="B556" s="5" t="s">
        <v>2104</v>
      </c>
      <c r="C556" s="5" t="s">
        <v>2108</v>
      </c>
      <c r="D556" s="5" t="s">
        <v>2103</v>
      </c>
    </row>
    <row r="557" spans="1:4" ht="17" x14ac:dyDescent="0.2">
      <c r="A557" s="5" t="s">
        <v>587</v>
      </c>
      <c r="B557" s="5" t="s">
        <v>2101</v>
      </c>
      <c r="C557" s="5" t="s">
        <v>2102</v>
      </c>
      <c r="D557" s="5" t="s">
        <v>2103</v>
      </c>
    </row>
    <row r="558" spans="1:4" ht="17" x14ac:dyDescent="0.2">
      <c r="A558" s="5" t="s">
        <v>588</v>
      </c>
      <c r="B558" s="5" t="s">
        <v>2101</v>
      </c>
      <c r="C558" s="5" t="s">
        <v>2108</v>
      </c>
      <c r="D558" s="5" t="s">
        <v>2103</v>
      </c>
    </row>
    <row r="559" spans="1:4" ht="17" x14ac:dyDescent="0.2">
      <c r="A559" s="5" t="s">
        <v>589</v>
      </c>
      <c r="B559" s="5" t="s">
        <v>2104</v>
      </c>
      <c r="C559" s="5" t="s">
        <v>2108</v>
      </c>
      <c r="D559" s="5" t="s">
        <v>2103</v>
      </c>
    </row>
    <row r="560" spans="1:4" ht="17" x14ac:dyDescent="0.2">
      <c r="A560" s="5" t="s">
        <v>590</v>
      </c>
      <c r="B560" s="5" t="s">
        <v>2101</v>
      </c>
      <c r="C560" s="5" t="s">
        <v>2108</v>
      </c>
      <c r="D560" s="5" t="s">
        <v>2109</v>
      </c>
    </row>
    <row r="561" spans="1:4" ht="17" x14ac:dyDescent="0.2">
      <c r="A561" s="5" t="s">
        <v>591</v>
      </c>
      <c r="B561" s="5" t="s">
        <v>2105</v>
      </c>
      <c r="C561" s="5" t="s">
        <v>2108</v>
      </c>
      <c r="D561" s="5" t="s">
        <v>2109</v>
      </c>
    </row>
    <row r="562" spans="1:4" ht="17" x14ac:dyDescent="0.2">
      <c r="A562" s="5" t="s">
        <v>592</v>
      </c>
      <c r="B562" s="5" t="s">
        <v>2101</v>
      </c>
      <c r="C562" s="5" t="s">
        <v>2102</v>
      </c>
      <c r="D562" s="5" t="s">
        <v>2109</v>
      </c>
    </row>
    <row r="563" spans="1:4" ht="17" x14ac:dyDescent="0.2">
      <c r="A563" s="5" t="s">
        <v>1274</v>
      </c>
      <c r="B563" s="5" t="s">
        <v>2101</v>
      </c>
      <c r="C563" s="5" t="s">
        <v>2102</v>
      </c>
      <c r="D563" s="5" t="s">
        <v>2103</v>
      </c>
    </row>
    <row r="564" spans="1:4" ht="17" x14ac:dyDescent="0.2">
      <c r="A564" s="5" t="s">
        <v>594</v>
      </c>
      <c r="B564" s="5" t="s">
        <v>2105</v>
      </c>
      <c r="C564" s="5" t="s">
        <v>2102</v>
      </c>
      <c r="D564" s="5" t="s">
        <v>2109</v>
      </c>
    </row>
    <row r="565" spans="1:4" ht="17" x14ac:dyDescent="0.2">
      <c r="A565" s="5" t="s">
        <v>595</v>
      </c>
      <c r="B565" s="5" t="s">
        <v>2104</v>
      </c>
      <c r="C565" s="5" t="s">
        <v>2108</v>
      </c>
      <c r="D565" s="5" t="s">
        <v>2103</v>
      </c>
    </row>
    <row r="566" spans="1:4" ht="17" x14ac:dyDescent="0.2">
      <c r="A566" s="5" t="s">
        <v>596</v>
      </c>
      <c r="B566" s="5" t="s">
        <v>2104</v>
      </c>
      <c r="C566" s="5" t="s">
        <v>2108</v>
      </c>
      <c r="D566" s="5" t="s">
        <v>2103</v>
      </c>
    </row>
    <row r="567" spans="1:4" ht="17" x14ac:dyDescent="0.2">
      <c r="A567" s="5" t="s">
        <v>597</v>
      </c>
      <c r="B567" s="5" t="s">
        <v>2101</v>
      </c>
      <c r="C567" s="5" t="s">
        <v>2106</v>
      </c>
      <c r="D567" s="5" t="s">
        <v>2103</v>
      </c>
    </row>
    <row r="568" spans="1:4" ht="17" x14ac:dyDescent="0.2">
      <c r="A568" s="5" t="s">
        <v>598</v>
      </c>
      <c r="B568" s="5" t="s">
        <v>2105</v>
      </c>
      <c r="C568" s="5" t="s">
        <v>2108</v>
      </c>
      <c r="D568" s="5" t="s">
        <v>2103</v>
      </c>
    </row>
    <row r="569" spans="1:4" ht="17" x14ac:dyDescent="0.2">
      <c r="A569" s="5" t="s">
        <v>599</v>
      </c>
      <c r="B569" s="5" t="s">
        <v>2105</v>
      </c>
      <c r="C569" s="5" t="s">
        <v>2106</v>
      </c>
      <c r="D569" s="5" t="s">
        <v>2103</v>
      </c>
    </row>
    <row r="570" spans="1:4" ht="17" x14ac:dyDescent="0.2">
      <c r="A570" s="5" t="s">
        <v>600</v>
      </c>
      <c r="B570" s="5" t="s">
        <v>2101</v>
      </c>
      <c r="C570" s="5" t="s">
        <v>2108</v>
      </c>
      <c r="D570" s="5" t="s">
        <v>2103</v>
      </c>
    </row>
    <row r="571" spans="1:4" ht="17" x14ac:dyDescent="0.2">
      <c r="A571" s="5" t="s">
        <v>601</v>
      </c>
      <c r="B571" s="5" t="s">
        <v>2101</v>
      </c>
      <c r="C571" s="5" t="s">
        <v>2108</v>
      </c>
      <c r="D571" s="5" t="s">
        <v>2103</v>
      </c>
    </row>
    <row r="572" spans="1:4" ht="17" x14ac:dyDescent="0.2">
      <c r="A572" s="5" t="s">
        <v>602</v>
      </c>
      <c r="B572" s="5" t="s">
        <v>2101</v>
      </c>
      <c r="C572" s="5" t="s">
        <v>2102</v>
      </c>
      <c r="D572" s="5" t="s">
        <v>2103</v>
      </c>
    </row>
    <row r="573" spans="1:4" ht="17" x14ac:dyDescent="0.2">
      <c r="A573" s="5" t="s">
        <v>603</v>
      </c>
      <c r="B573" s="5" t="s">
        <v>2101</v>
      </c>
      <c r="C573" s="5" t="s">
        <v>2108</v>
      </c>
      <c r="D573" s="5" t="s">
        <v>2109</v>
      </c>
    </row>
    <row r="574" spans="1:4" ht="17" x14ac:dyDescent="0.2">
      <c r="A574" s="5" t="s">
        <v>604</v>
      </c>
      <c r="B574" s="5" t="s">
        <v>2104</v>
      </c>
      <c r="C574" s="5" t="s">
        <v>2107</v>
      </c>
      <c r="D574" s="5" t="s">
        <v>2109</v>
      </c>
    </row>
    <row r="575" spans="1:4" ht="17" x14ac:dyDescent="0.2">
      <c r="A575" s="5" t="s">
        <v>605</v>
      </c>
      <c r="B575" s="5" t="s">
        <v>2101</v>
      </c>
      <c r="C575" s="5" t="s">
        <v>2102</v>
      </c>
      <c r="D575" s="5" t="s">
        <v>2103</v>
      </c>
    </row>
    <row r="576" spans="1:4" ht="17" x14ac:dyDescent="0.2">
      <c r="A576" s="5" t="s">
        <v>606</v>
      </c>
      <c r="B576" s="5" t="s">
        <v>2101</v>
      </c>
      <c r="C576" s="5" t="s">
        <v>2108</v>
      </c>
      <c r="D576" s="5" t="s">
        <v>2109</v>
      </c>
    </row>
    <row r="577" spans="1:4" ht="17" x14ac:dyDescent="0.2">
      <c r="A577" s="5" t="s">
        <v>607</v>
      </c>
      <c r="B577" s="5" t="s">
        <v>2101</v>
      </c>
      <c r="C577" s="5" t="s">
        <v>2102</v>
      </c>
      <c r="D577" s="5" t="s">
        <v>2103</v>
      </c>
    </row>
    <row r="578" spans="1:4" ht="17" x14ac:dyDescent="0.2">
      <c r="A578" s="5" t="s">
        <v>608</v>
      </c>
      <c r="B578" s="5" t="s">
        <v>2101</v>
      </c>
      <c r="C578" s="5" t="s">
        <v>2106</v>
      </c>
      <c r="D578" s="5" t="s">
        <v>2109</v>
      </c>
    </row>
    <row r="579" spans="1:4" ht="17" x14ac:dyDescent="0.2">
      <c r="A579" s="5" t="s">
        <v>609</v>
      </c>
      <c r="B579" s="5" t="s">
        <v>2101</v>
      </c>
      <c r="C579" s="5" t="s">
        <v>2102</v>
      </c>
      <c r="D579" s="5" t="s">
        <v>2109</v>
      </c>
    </row>
    <row r="580" spans="1:4" ht="17" x14ac:dyDescent="0.2">
      <c r="A580" s="5" t="s">
        <v>610</v>
      </c>
      <c r="B580" s="5" t="s">
        <v>2104</v>
      </c>
      <c r="C580" s="5" t="s">
        <v>2107</v>
      </c>
      <c r="D580" s="5" t="s">
        <v>2109</v>
      </c>
    </row>
    <row r="581" spans="1:4" ht="17" x14ac:dyDescent="0.2">
      <c r="A581" s="5" t="s">
        <v>193</v>
      </c>
      <c r="B581" s="5" t="s">
        <v>2101</v>
      </c>
      <c r="C581" s="5" t="s">
        <v>2102</v>
      </c>
      <c r="D581" s="5" t="s">
        <v>2103</v>
      </c>
    </row>
    <row r="582" spans="1:4" ht="17" x14ac:dyDescent="0.2">
      <c r="A582" s="5" t="s">
        <v>612</v>
      </c>
      <c r="B582" s="5" t="s">
        <v>2101</v>
      </c>
      <c r="C582" s="5" t="s">
        <v>2106</v>
      </c>
      <c r="D582" s="5" t="s">
        <v>2109</v>
      </c>
    </row>
    <row r="583" spans="1:4" ht="17" x14ac:dyDescent="0.2">
      <c r="A583" s="5" t="s">
        <v>613</v>
      </c>
      <c r="B583" s="5" t="s">
        <v>2101</v>
      </c>
      <c r="C583" s="5" t="s">
        <v>2108</v>
      </c>
      <c r="D583" s="5" t="s">
        <v>2109</v>
      </c>
    </row>
    <row r="584" spans="1:4" ht="17" x14ac:dyDescent="0.2">
      <c r="A584" s="5" t="s">
        <v>1086</v>
      </c>
      <c r="B584" s="5" t="s">
        <v>2101</v>
      </c>
      <c r="C584" s="5" t="s">
        <v>2108</v>
      </c>
      <c r="D584" s="5" t="s">
        <v>2103</v>
      </c>
    </row>
    <row r="585" spans="1:4" ht="17" x14ac:dyDescent="0.2">
      <c r="A585" s="5" t="s">
        <v>615</v>
      </c>
      <c r="B585" s="5" t="s">
        <v>2104</v>
      </c>
      <c r="C585" s="5" t="s">
        <v>2102</v>
      </c>
      <c r="D585" s="5" t="s">
        <v>2110</v>
      </c>
    </row>
    <row r="586" spans="1:4" ht="17" x14ac:dyDescent="0.2">
      <c r="A586" s="5" t="s">
        <v>616</v>
      </c>
      <c r="B586" s="5" t="s">
        <v>2101</v>
      </c>
      <c r="C586" s="5" t="s">
        <v>2107</v>
      </c>
      <c r="D586" s="5" t="s">
        <v>2103</v>
      </c>
    </row>
    <row r="587" spans="1:4" ht="17" x14ac:dyDescent="0.2">
      <c r="A587" s="5" t="s">
        <v>617</v>
      </c>
      <c r="B587" s="5" t="s">
        <v>2101</v>
      </c>
      <c r="C587" s="5" t="s">
        <v>2102</v>
      </c>
      <c r="D587" s="5" t="s">
        <v>2103</v>
      </c>
    </row>
    <row r="588" spans="1:4" ht="17" x14ac:dyDescent="0.2">
      <c r="A588" s="5" t="s">
        <v>618</v>
      </c>
      <c r="B588" s="5" t="s">
        <v>2101</v>
      </c>
      <c r="C588" s="5" t="s">
        <v>2107</v>
      </c>
      <c r="D588" s="5" t="s">
        <v>2103</v>
      </c>
    </row>
    <row r="589" spans="1:4" ht="17" x14ac:dyDescent="0.2">
      <c r="A589" s="5" t="s">
        <v>619</v>
      </c>
      <c r="B589" s="5" t="s">
        <v>2101</v>
      </c>
      <c r="C589" s="5" t="s">
        <v>2106</v>
      </c>
      <c r="D589" s="5" t="s">
        <v>2103</v>
      </c>
    </row>
    <row r="590" spans="1:4" ht="17" x14ac:dyDescent="0.2">
      <c r="A590" s="5" t="s">
        <v>620</v>
      </c>
      <c r="B590" s="5" t="s">
        <v>2101</v>
      </c>
      <c r="C590" s="5" t="s">
        <v>2102</v>
      </c>
      <c r="D590" s="5" t="s">
        <v>2103</v>
      </c>
    </row>
    <row r="591" spans="1:4" ht="17" x14ac:dyDescent="0.2">
      <c r="A591" s="5" t="s">
        <v>621</v>
      </c>
      <c r="B591" s="5" t="s">
        <v>2104</v>
      </c>
      <c r="C591" s="5" t="s">
        <v>2102</v>
      </c>
      <c r="D591" s="5" t="s">
        <v>2103</v>
      </c>
    </row>
    <row r="592" spans="1:4" ht="17" x14ac:dyDescent="0.2">
      <c r="A592" s="5" t="s">
        <v>622</v>
      </c>
      <c r="B592" s="5" t="s">
        <v>2101</v>
      </c>
      <c r="C592" s="5" t="s">
        <v>2102</v>
      </c>
      <c r="D592" s="5" t="s">
        <v>2103</v>
      </c>
    </row>
    <row r="593" spans="1:4" ht="17" x14ac:dyDescent="0.2">
      <c r="A593" s="5" t="s">
        <v>623</v>
      </c>
      <c r="B593" s="5" t="s">
        <v>2104</v>
      </c>
      <c r="C593" s="5" t="s">
        <v>2102</v>
      </c>
      <c r="D593" s="5" t="s">
        <v>2110</v>
      </c>
    </row>
    <row r="594" spans="1:4" ht="17" x14ac:dyDescent="0.2">
      <c r="A594" s="5" t="s">
        <v>624</v>
      </c>
      <c r="B594" s="5" t="s">
        <v>2101</v>
      </c>
      <c r="C594" s="5" t="s">
        <v>2108</v>
      </c>
      <c r="D594" s="5" t="s">
        <v>2103</v>
      </c>
    </row>
    <row r="595" spans="1:4" ht="17" x14ac:dyDescent="0.2">
      <c r="A595" s="5" t="s">
        <v>625</v>
      </c>
      <c r="B595" s="5" t="s">
        <v>2101</v>
      </c>
      <c r="C595" s="5" t="s">
        <v>2106</v>
      </c>
      <c r="D595" s="5" t="s">
        <v>2110</v>
      </c>
    </row>
    <row r="596" spans="1:4" ht="17" x14ac:dyDescent="0.2">
      <c r="A596" s="5" t="s">
        <v>2128</v>
      </c>
      <c r="B596" s="5" t="s">
        <v>2105</v>
      </c>
      <c r="C596" s="5" t="s">
        <v>2107</v>
      </c>
      <c r="D596" s="5" t="s">
        <v>2110</v>
      </c>
    </row>
    <row r="597" spans="1:4" ht="17" x14ac:dyDescent="0.2">
      <c r="A597" s="5" t="s">
        <v>627</v>
      </c>
      <c r="B597" s="5" t="s">
        <v>2101</v>
      </c>
      <c r="C597" s="5" t="s">
        <v>2102</v>
      </c>
      <c r="D597" s="5" t="s">
        <v>2110</v>
      </c>
    </row>
    <row r="598" spans="1:4" ht="17" x14ac:dyDescent="0.2">
      <c r="A598" s="5" t="s">
        <v>628</v>
      </c>
      <c r="B598" s="5" t="s">
        <v>2101</v>
      </c>
      <c r="C598" s="5" t="s">
        <v>2102</v>
      </c>
      <c r="D598" s="5" t="s">
        <v>2103</v>
      </c>
    </row>
    <row r="599" spans="1:4" ht="17" x14ac:dyDescent="0.2">
      <c r="A599" s="5" t="s">
        <v>629</v>
      </c>
      <c r="B599" s="5" t="s">
        <v>2101</v>
      </c>
      <c r="C599" s="5" t="s">
        <v>2102</v>
      </c>
      <c r="D599" s="5" t="s">
        <v>2103</v>
      </c>
    </row>
    <row r="600" spans="1:4" ht="17" x14ac:dyDescent="0.2">
      <c r="A600" s="5" t="s">
        <v>630</v>
      </c>
      <c r="B600" s="5" t="s">
        <v>2105</v>
      </c>
      <c r="C600" s="5" t="s">
        <v>2102</v>
      </c>
      <c r="D600" s="5" t="s">
        <v>2103</v>
      </c>
    </row>
    <row r="601" spans="1:4" ht="17" x14ac:dyDescent="0.2">
      <c r="A601" s="5" t="s">
        <v>631</v>
      </c>
      <c r="B601" s="5" t="s">
        <v>2101</v>
      </c>
      <c r="C601" s="5" t="s">
        <v>2106</v>
      </c>
      <c r="D601" s="5" t="s">
        <v>2103</v>
      </c>
    </row>
    <row r="602" spans="1:4" ht="17" x14ac:dyDescent="0.2">
      <c r="A602" s="5" t="s">
        <v>632</v>
      </c>
      <c r="B602" s="5" t="s">
        <v>2101</v>
      </c>
      <c r="C602" s="5" t="s">
        <v>2102</v>
      </c>
      <c r="D602" s="5" t="s">
        <v>2110</v>
      </c>
    </row>
    <row r="603" spans="1:4" ht="17" x14ac:dyDescent="0.2">
      <c r="A603" s="5" t="s">
        <v>633</v>
      </c>
      <c r="B603" s="5" t="s">
        <v>2101</v>
      </c>
      <c r="C603" s="5" t="s">
        <v>2106</v>
      </c>
      <c r="D603" s="5" t="s">
        <v>2109</v>
      </c>
    </row>
    <row r="604" spans="1:4" ht="17" x14ac:dyDescent="0.2">
      <c r="A604" s="5" t="s">
        <v>634</v>
      </c>
      <c r="B604" s="5" t="s">
        <v>2101</v>
      </c>
      <c r="C604" s="5" t="s">
        <v>2108</v>
      </c>
      <c r="D604" s="5" t="s">
        <v>2103</v>
      </c>
    </row>
    <row r="605" spans="1:4" ht="17" x14ac:dyDescent="0.2">
      <c r="A605" s="5" t="s">
        <v>635</v>
      </c>
      <c r="B605" s="5" t="s">
        <v>2101</v>
      </c>
      <c r="C605" s="5" t="s">
        <v>2107</v>
      </c>
      <c r="D605" s="5" t="s">
        <v>2103</v>
      </c>
    </row>
    <row r="606" spans="1:4" ht="17" x14ac:dyDescent="0.2">
      <c r="A606" s="5" t="s">
        <v>636</v>
      </c>
      <c r="B606" s="5" t="s">
        <v>2101</v>
      </c>
      <c r="C606" s="5" t="s">
        <v>2106</v>
      </c>
      <c r="D606" s="5" t="s">
        <v>2109</v>
      </c>
    </row>
    <row r="607" spans="1:4" ht="17" x14ac:dyDescent="0.2">
      <c r="A607" s="5" t="s">
        <v>637</v>
      </c>
      <c r="B607" s="5" t="s">
        <v>2101</v>
      </c>
      <c r="C607" s="5" t="s">
        <v>2102</v>
      </c>
      <c r="D607" s="5" t="s">
        <v>2103</v>
      </c>
    </row>
    <row r="608" spans="1:4" ht="17" x14ac:dyDescent="0.2">
      <c r="A608" s="5" t="s">
        <v>638</v>
      </c>
      <c r="B608" s="5" t="s">
        <v>2105</v>
      </c>
      <c r="C608" s="5" t="s">
        <v>2102</v>
      </c>
      <c r="D608" s="5" t="s">
        <v>2110</v>
      </c>
    </row>
    <row r="609" spans="1:4" ht="17" x14ac:dyDescent="0.2">
      <c r="A609" s="5" t="s">
        <v>639</v>
      </c>
      <c r="B609" s="5" t="s">
        <v>2104</v>
      </c>
      <c r="C609" s="5" t="s">
        <v>2102</v>
      </c>
      <c r="D609" s="5" t="s">
        <v>2103</v>
      </c>
    </row>
    <row r="610" spans="1:4" ht="17" x14ac:dyDescent="0.2">
      <c r="A610" s="5" t="s">
        <v>2129</v>
      </c>
      <c r="B610" s="5" t="s">
        <v>2101</v>
      </c>
      <c r="C610" s="5" t="s">
        <v>2106</v>
      </c>
      <c r="D610" s="5" t="s">
        <v>2103</v>
      </c>
    </row>
    <row r="611" spans="1:4" ht="17" x14ac:dyDescent="0.2">
      <c r="A611" s="5" t="s">
        <v>641</v>
      </c>
      <c r="B611" s="5" t="s">
        <v>2105</v>
      </c>
      <c r="C611" s="5" t="s">
        <v>2106</v>
      </c>
      <c r="D611" s="5" t="s">
        <v>2103</v>
      </c>
    </row>
    <row r="612" spans="1:4" ht="17" x14ac:dyDescent="0.2">
      <c r="A612" s="5" t="s">
        <v>642</v>
      </c>
      <c r="B612" s="5" t="s">
        <v>2101</v>
      </c>
      <c r="C612" s="5" t="s">
        <v>2107</v>
      </c>
      <c r="D612" s="5" t="s">
        <v>2103</v>
      </c>
    </row>
    <row r="613" spans="1:4" ht="17" x14ac:dyDescent="0.2">
      <c r="A613" s="5" t="s">
        <v>643</v>
      </c>
      <c r="B613" s="5" t="s">
        <v>2101</v>
      </c>
      <c r="C613" s="5" t="s">
        <v>2102</v>
      </c>
      <c r="D613" s="5" t="s">
        <v>2109</v>
      </c>
    </row>
    <row r="614" spans="1:4" ht="17" x14ac:dyDescent="0.2">
      <c r="A614" s="5" t="s">
        <v>644</v>
      </c>
      <c r="B614" s="5" t="s">
        <v>2104</v>
      </c>
      <c r="C614" s="5" t="s">
        <v>2107</v>
      </c>
      <c r="D614" s="5" t="s">
        <v>2103</v>
      </c>
    </row>
    <row r="615" spans="1:4" ht="17" x14ac:dyDescent="0.2">
      <c r="A615" s="5" t="s">
        <v>645</v>
      </c>
      <c r="B615" s="5" t="s">
        <v>2101</v>
      </c>
      <c r="C615" s="5" t="s">
        <v>2106</v>
      </c>
      <c r="D615" s="5" t="s">
        <v>2103</v>
      </c>
    </row>
    <row r="616" spans="1:4" ht="17" x14ac:dyDescent="0.2">
      <c r="A616" s="5" t="s">
        <v>646</v>
      </c>
      <c r="B616" s="5" t="s">
        <v>2101</v>
      </c>
      <c r="C616" s="5" t="s">
        <v>2106</v>
      </c>
      <c r="D616" s="5" t="s">
        <v>2109</v>
      </c>
    </row>
    <row r="617" spans="1:4" ht="17" x14ac:dyDescent="0.2">
      <c r="A617" s="5" t="s">
        <v>647</v>
      </c>
      <c r="B617" s="5" t="s">
        <v>2105</v>
      </c>
      <c r="C617" s="5" t="s">
        <v>2106</v>
      </c>
      <c r="D617" s="5" t="s">
        <v>2109</v>
      </c>
    </row>
    <row r="618" spans="1:4" ht="17" x14ac:dyDescent="0.2">
      <c r="A618" s="5" t="s">
        <v>648</v>
      </c>
      <c r="B618" s="5" t="s">
        <v>2101</v>
      </c>
      <c r="C618" s="5" t="s">
        <v>2108</v>
      </c>
      <c r="D618" s="5" t="s">
        <v>2109</v>
      </c>
    </row>
    <row r="619" spans="1:4" ht="17" x14ac:dyDescent="0.2">
      <c r="A619" s="5" t="s">
        <v>649</v>
      </c>
      <c r="B619" s="5" t="s">
        <v>2105</v>
      </c>
      <c r="C619" s="5" t="s">
        <v>2102</v>
      </c>
      <c r="D619" s="5" t="s">
        <v>2103</v>
      </c>
    </row>
    <row r="620" spans="1:4" ht="17" x14ac:dyDescent="0.2">
      <c r="A620" s="5" t="s">
        <v>650</v>
      </c>
      <c r="B620" s="5" t="s">
        <v>2101</v>
      </c>
      <c r="C620" s="5" t="s">
        <v>2102</v>
      </c>
      <c r="D620" s="5" t="s">
        <v>2103</v>
      </c>
    </row>
    <row r="621" spans="1:4" ht="17" x14ac:dyDescent="0.2">
      <c r="A621" s="5" t="s">
        <v>651</v>
      </c>
      <c r="B621" s="5" t="s">
        <v>2101</v>
      </c>
      <c r="C621" s="5" t="s">
        <v>2107</v>
      </c>
      <c r="D621" s="5" t="s">
        <v>2103</v>
      </c>
    </row>
    <row r="622" spans="1:4" ht="17" x14ac:dyDescent="0.2">
      <c r="A622" s="5" t="s">
        <v>652</v>
      </c>
      <c r="B622" s="5" t="s">
        <v>2101</v>
      </c>
      <c r="C622" s="5" t="s">
        <v>2102</v>
      </c>
      <c r="D622" s="5" t="s">
        <v>2103</v>
      </c>
    </row>
    <row r="623" spans="1:4" ht="17" x14ac:dyDescent="0.2">
      <c r="A623" s="5" t="s">
        <v>1817</v>
      </c>
      <c r="B623" s="5" t="s">
        <v>2101</v>
      </c>
      <c r="C623" s="5" t="s">
        <v>2108</v>
      </c>
      <c r="D623" s="5" t="s">
        <v>2110</v>
      </c>
    </row>
    <row r="624" spans="1:4" ht="17" x14ac:dyDescent="0.2">
      <c r="A624" s="5" t="s">
        <v>654</v>
      </c>
      <c r="B624" s="5" t="s">
        <v>2101</v>
      </c>
      <c r="C624" s="5" t="s">
        <v>2106</v>
      </c>
      <c r="D624" s="5" t="s">
        <v>2103</v>
      </c>
    </row>
    <row r="625" spans="1:4" ht="17" x14ac:dyDescent="0.2">
      <c r="A625" s="5" t="s">
        <v>655</v>
      </c>
      <c r="B625" s="5" t="s">
        <v>2101</v>
      </c>
      <c r="C625" s="5" t="s">
        <v>2107</v>
      </c>
      <c r="D625" s="5" t="s">
        <v>2110</v>
      </c>
    </row>
    <row r="626" spans="1:4" ht="17" x14ac:dyDescent="0.2">
      <c r="A626" s="5" t="s">
        <v>656</v>
      </c>
      <c r="B626" s="5" t="s">
        <v>2104</v>
      </c>
      <c r="C626" s="5" t="s">
        <v>2102</v>
      </c>
      <c r="D626" s="5" t="s">
        <v>2103</v>
      </c>
    </row>
    <row r="627" spans="1:4" ht="17" x14ac:dyDescent="0.2">
      <c r="A627" s="5" t="s">
        <v>657</v>
      </c>
      <c r="B627" s="5" t="s">
        <v>2104</v>
      </c>
      <c r="C627" s="5" t="s">
        <v>2107</v>
      </c>
      <c r="D627" s="5" t="s">
        <v>2109</v>
      </c>
    </row>
    <row r="628" spans="1:4" ht="17" x14ac:dyDescent="0.2">
      <c r="A628" s="5" t="s">
        <v>658</v>
      </c>
      <c r="B628" s="5" t="s">
        <v>2104</v>
      </c>
      <c r="C628" s="5" t="s">
        <v>2107</v>
      </c>
      <c r="D628" s="5" t="s">
        <v>2103</v>
      </c>
    </row>
    <row r="629" spans="1:4" ht="17" x14ac:dyDescent="0.2">
      <c r="A629" s="5" t="s">
        <v>659</v>
      </c>
      <c r="B629" s="5" t="s">
        <v>2104</v>
      </c>
      <c r="C629" s="5" t="s">
        <v>2108</v>
      </c>
      <c r="D629" s="5" t="s">
        <v>2109</v>
      </c>
    </row>
    <row r="630" spans="1:4" ht="17" x14ac:dyDescent="0.2">
      <c r="A630" s="5" t="s">
        <v>660</v>
      </c>
      <c r="B630" s="5" t="s">
        <v>2104</v>
      </c>
      <c r="C630" s="5" t="s">
        <v>2102</v>
      </c>
      <c r="D630" s="5" t="s">
        <v>2103</v>
      </c>
    </row>
    <row r="631" spans="1:4" ht="17" x14ac:dyDescent="0.2">
      <c r="A631" s="5" t="s">
        <v>661</v>
      </c>
      <c r="B631" s="5" t="s">
        <v>2101</v>
      </c>
      <c r="C631" s="5" t="s">
        <v>2102</v>
      </c>
      <c r="D631" s="5" t="s">
        <v>2103</v>
      </c>
    </row>
    <row r="632" spans="1:4" ht="17" x14ac:dyDescent="0.2">
      <c r="A632" s="5" t="s">
        <v>662</v>
      </c>
      <c r="B632" s="5" t="s">
        <v>2101</v>
      </c>
      <c r="C632" s="5" t="s">
        <v>2108</v>
      </c>
      <c r="D632" s="5" t="s">
        <v>2103</v>
      </c>
    </row>
    <row r="633" spans="1:4" ht="17" x14ac:dyDescent="0.2">
      <c r="A633" s="5" t="s">
        <v>663</v>
      </c>
      <c r="B633" s="5" t="s">
        <v>2101</v>
      </c>
      <c r="C633" s="5" t="s">
        <v>2108</v>
      </c>
      <c r="D633" s="5" t="s">
        <v>2103</v>
      </c>
    </row>
    <row r="634" spans="1:4" ht="17" x14ac:dyDescent="0.2">
      <c r="A634" s="5" t="s">
        <v>664</v>
      </c>
      <c r="B634" s="5" t="s">
        <v>2104</v>
      </c>
      <c r="C634" s="5" t="s">
        <v>2102</v>
      </c>
      <c r="D634" s="5" t="s">
        <v>2103</v>
      </c>
    </row>
    <row r="635" spans="1:4" ht="17" x14ac:dyDescent="0.2">
      <c r="A635" s="5" t="s">
        <v>665</v>
      </c>
      <c r="B635" s="5" t="s">
        <v>2105</v>
      </c>
      <c r="C635" s="5" t="s">
        <v>2102</v>
      </c>
      <c r="D635" s="5" t="s">
        <v>2103</v>
      </c>
    </row>
    <row r="636" spans="1:4" ht="17" x14ac:dyDescent="0.2">
      <c r="A636" s="5" t="s">
        <v>666</v>
      </c>
      <c r="B636" s="5" t="s">
        <v>2101</v>
      </c>
      <c r="C636" s="5" t="s">
        <v>2108</v>
      </c>
      <c r="D636" s="5" t="s">
        <v>2110</v>
      </c>
    </row>
    <row r="637" spans="1:4" ht="17" x14ac:dyDescent="0.2">
      <c r="A637" s="5" t="s">
        <v>667</v>
      </c>
      <c r="B637" s="5" t="s">
        <v>2101</v>
      </c>
      <c r="C637" s="5" t="s">
        <v>2108</v>
      </c>
      <c r="D637" s="5" t="s">
        <v>2103</v>
      </c>
    </row>
    <row r="638" spans="1:4" ht="17" x14ac:dyDescent="0.2">
      <c r="A638" s="5" t="s">
        <v>2130</v>
      </c>
      <c r="B638" s="5" t="s">
        <v>2101</v>
      </c>
      <c r="C638" s="5" t="s">
        <v>2106</v>
      </c>
      <c r="D638" s="5" t="s">
        <v>2110</v>
      </c>
    </row>
    <row r="639" spans="1:4" ht="17" x14ac:dyDescent="0.2">
      <c r="A639" s="5" t="s">
        <v>669</v>
      </c>
      <c r="B639" s="5" t="s">
        <v>2101</v>
      </c>
      <c r="C639" s="5" t="s">
        <v>2108</v>
      </c>
      <c r="D639" s="5" t="s">
        <v>2109</v>
      </c>
    </row>
    <row r="640" spans="1:4" ht="17" x14ac:dyDescent="0.2">
      <c r="A640" s="5" t="s">
        <v>670</v>
      </c>
      <c r="B640" s="5" t="s">
        <v>2101</v>
      </c>
      <c r="C640" s="5" t="s">
        <v>2106</v>
      </c>
      <c r="D640" s="5" t="s">
        <v>2103</v>
      </c>
    </row>
    <row r="641" spans="1:4" ht="17" x14ac:dyDescent="0.2">
      <c r="A641" s="5" t="s">
        <v>671</v>
      </c>
      <c r="B641" s="5" t="s">
        <v>2104</v>
      </c>
      <c r="C641" s="5" t="s">
        <v>2108</v>
      </c>
      <c r="D641" s="5" t="s">
        <v>2109</v>
      </c>
    </row>
    <row r="642" spans="1:4" ht="17" x14ac:dyDescent="0.2">
      <c r="A642" s="5" t="s">
        <v>1539</v>
      </c>
      <c r="B642" s="5" t="s">
        <v>2101</v>
      </c>
      <c r="C642" s="5" t="s">
        <v>2102</v>
      </c>
      <c r="D642" s="5" t="s">
        <v>2103</v>
      </c>
    </row>
    <row r="643" spans="1:4" ht="17" x14ac:dyDescent="0.2">
      <c r="A643" s="5" t="s">
        <v>673</v>
      </c>
      <c r="B643" s="5" t="s">
        <v>2101</v>
      </c>
      <c r="C643" s="5" t="s">
        <v>2108</v>
      </c>
      <c r="D643" s="5" t="s">
        <v>2109</v>
      </c>
    </row>
    <row r="644" spans="1:4" ht="17" x14ac:dyDescent="0.2">
      <c r="A644" s="5" t="s">
        <v>674</v>
      </c>
      <c r="B644" s="5" t="s">
        <v>2105</v>
      </c>
      <c r="C644" s="5" t="s">
        <v>2102</v>
      </c>
      <c r="D644" s="5" t="s">
        <v>2103</v>
      </c>
    </row>
    <row r="645" spans="1:4" ht="17" x14ac:dyDescent="0.2">
      <c r="A645" s="5" t="s">
        <v>675</v>
      </c>
      <c r="B645" s="5" t="s">
        <v>2101</v>
      </c>
      <c r="C645" s="5" t="s">
        <v>2107</v>
      </c>
      <c r="D645" s="5" t="s">
        <v>2103</v>
      </c>
    </row>
    <row r="646" spans="1:4" ht="17" x14ac:dyDescent="0.2">
      <c r="A646" s="5" t="s">
        <v>1020</v>
      </c>
      <c r="B646" s="5" t="s">
        <v>2101</v>
      </c>
      <c r="C646" s="5" t="s">
        <v>2106</v>
      </c>
      <c r="D646" s="5" t="s">
        <v>2103</v>
      </c>
    </row>
    <row r="647" spans="1:4" ht="17" x14ac:dyDescent="0.2">
      <c r="A647" s="5" t="s">
        <v>677</v>
      </c>
      <c r="B647" s="5" t="s">
        <v>2101</v>
      </c>
      <c r="C647" s="5" t="s">
        <v>2106</v>
      </c>
      <c r="D647" s="5" t="s">
        <v>2103</v>
      </c>
    </row>
    <row r="648" spans="1:4" ht="17" x14ac:dyDescent="0.2">
      <c r="A648" s="5" t="s">
        <v>678</v>
      </c>
      <c r="B648" s="5" t="s">
        <v>2101</v>
      </c>
      <c r="C648" s="5" t="s">
        <v>2106</v>
      </c>
      <c r="D648" s="5" t="s">
        <v>2103</v>
      </c>
    </row>
    <row r="649" spans="1:4" ht="17" x14ac:dyDescent="0.2">
      <c r="A649" s="5" t="s">
        <v>679</v>
      </c>
      <c r="B649" s="5" t="s">
        <v>2104</v>
      </c>
      <c r="C649" s="5" t="s">
        <v>2108</v>
      </c>
      <c r="D649" s="5" t="s">
        <v>2103</v>
      </c>
    </row>
    <row r="650" spans="1:4" ht="17" x14ac:dyDescent="0.2">
      <c r="A650" s="5" t="s">
        <v>680</v>
      </c>
      <c r="B650" s="5" t="s">
        <v>2105</v>
      </c>
      <c r="C650" s="5" t="s">
        <v>2108</v>
      </c>
      <c r="D650" s="5" t="s">
        <v>2103</v>
      </c>
    </row>
    <row r="651" spans="1:4" ht="17" x14ac:dyDescent="0.2">
      <c r="A651" s="5" t="s">
        <v>681</v>
      </c>
      <c r="B651" s="5" t="s">
        <v>2104</v>
      </c>
      <c r="C651" s="5" t="s">
        <v>2107</v>
      </c>
      <c r="D651" s="5" t="s">
        <v>2109</v>
      </c>
    </row>
    <row r="652" spans="1:4" ht="17" x14ac:dyDescent="0.2">
      <c r="A652" s="5" t="s">
        <v>682</v>
      </c>
      <c r="B652" s="5" t="s">
        <v>2101</v>
      </c>
      <c r="C652" s="5" t="s">
        <v>2108</v>
      </c>
      <c r="D652" s="5" t="s">
        <v>2103</v>
      </c>
    </row>
    <row r="653" spans="1:4" ht="17" x14ac:dyDescent="0.2">
      <c r="A653" s="5" t="s">
        <v>683</v>
      </c>
      <c r="B653" s="5" t="s">
        <v>2101</v>
      </c>
      <c r="C653" s="5" t="s">
        <v>2102</v>
      </c>
      <c r="D653" s="5" t="s">
        <v>2103</v>
      </c>
    </row>
    <row r="654" spans="1:4" ht="17" x14ac:dyDescent="0.2">
      <c r="A654" s="5" t="s">
        <v>684</v>
      </c>
      <c r="B654" s="5" t="s">
        <v>2104</v>
      </c>
      <c r="C654" s="5" t="s">
        <v>2106</v>
      </c>
      <c r="D654" s="5" t="s">
        <v>2110</v>
      </c>
    </row>
    <row r="655" spans="1:4" ht="17" x14ac:dyDescent="0.2">
      <c r="A655" s="5" t="s">
        <v>685</v>
      </c>
      <c r="B655" s="5" t="s">
        <v>2104</v>
      </c>
      <c r="C655" s="5" t="s">
        <v>2102</v>
      </c>
      <c r="D655" s="5" t="s">
        <v>2103</v>
      </c>
    </row>
    <row r="656" spans="1:4" ht="17" x14ac:dyDescent="0.2">
      <c r="A656" s="5" t="s">
        <v>2131</v>
      </c>
      <c r="B656" s="5" t="s">
        <v>2104</v>
      </c>
      <c r="C656" s="5" t="s">
        <v>2108</v>
      </c>
      <c r="D656" s="5" t="s">
        <v>2109</v>
      </c>
    </row>
    <row r="657" spans="1:4" ht="17" x14ac:dyDescent="0.2">
      <c r="A657" s="5" t="s">
        <v>687</v>
      </c>
      <c r="B657" s="5" t="s">
        <v>2101</v>
      </c>
      <c r="C657" s="5" t="s">
        <v>2106</v>
      </c>
      <c r="D657" s="5" t="s">
        <v>2103</v>
      </c>
    </row>
    <row r="658" spans="1:4" ht="17" x14ac:dyDescent="0.2">
      <c r="A658" s="5" t="s">
        <v>1639</v>
      </c>
      <c r="B658" s="5" t="s">
        <v>2105</v>
      </c>
      <c r="C658" s="5" t="s">
        <v>2106</v>
      </c>
      <c r="D658" s="5" t="s">
        <v>2103</v>
      </c>
    </row>
    <row r="659" spans="1:4" ht="17" x14ac:dyDescent="0.2">
      <c r="A659" s="5" t="s">
        <v>1389</v>
      </c>
      <c r="B659" s="5" t="s">
        <v>2104</v>
      </c>
      <c r="C659" s="5" t="s">
        <v>2108</v>
      </c>
      <c r="D659" s="5" t="s">
        <v>2103</v>
      </c>
    </row>
    <row r="660" spans="1:4" ht="17" x14ac:dyDescent="0.2">
      <c r="A660" s="5" t="s">
        <v>690</v>
      </c>
      <c r="B660" s="5" t="s">
        <v>2104</v>
      </c>
      <c r="C660" s="5" t="s">
        <v>2106</v>
      </c>
      <c r="D660" s="5" t="s">
        <v>2103</v>
      </c>
    </row>
    <row r="661" spans="1:4" ht="17" x14ac:dyDescent="0.2">
      <c r="A661" s="5" t="s">
        <v>691</v>
      </c>
      <c r="B661" s="5" t="s">
        <v>2101</v>
      </c>
      <c r="C661" s="5" t="s">
        <v>2108</v>
      </c>
      <c r="D661" s="5" t="s">
        <v>2103</v>
      </c>
    </row>
    <row r="662" spans="1:4" ht="17" x14ac:dyDescent="0.2">
      <c r="A662" s="5" t="s">
        <v>692</v>
      </c>
      <c r="B662" s="5" t="s">
        <v>2101</v>
      </c>
      <c r="C662" s="5" t="s">
        <v>2108</v>
      </c>
      <c r="D662" s="5" t="s">
        <v>2109</v>
      </c>
    </row>
    <row r="663" spans="1:4" ht="17" x14ac:dyDescent="0.2">
      <c r="A663" s="5" t="s">
        <v>1147</v>
      </c>
      <c r="B663" s="5" t="s">
        <v>2101</v>
      </c>
      <c r="C663" s="5" t="s">
        <v>2102</v>
      </c>
      <c r="D663" s="5" t="s">
        <v>2103</v>
      </c>
    </row>
    <row r="664" spans="1:4" ht="17" x14ac:dyDescent="0.2">
      <c r="A664" s="5" t="s">
        <v>694</v>
      </c>
      <c r="B664" s="5" t="s">
        <v>2104</v>
      </c>
      <c r="C664" s="5" t="s">
        <v>2102</v>
      </c>
      <c r="D664" s="5" t="s">
        <v>2110</v>
      </c>
    </row>
    <row r="665" spans="1:4" ht="17" x14ac:dyDescent="0.2">
      <c r="A665" s="5" t="s">
        <v>695</v>
      </c>
      <c r="B665" s="5" t="s">
        <v>2101</v>
      </c>
      <c r="C665" s="5" t="s">
        <v>2108</v>
      </c>
      <c r="D665" s="5" t="s">
        <v>2103</v>
      </c>
    </row>
    <row r="666" spans="1:4" ht="17" x14ac:dyDescent="0.2">
      <c r="A666" s="5" t="s">
        <v>696</v>
      </c>
      <c r="B666" s="5" t="s">
        <v>2101</v>
      </c>
      <c r="C666" s="5" t="s">
        <v>2102</v>
      </c>
      <c r="D666" s="5" t="s">
        <v>2109</v>
      </c>
    </row>
    <row r="667" spans="1:4" ht="17" x14ac:dyDescent="0.2">
      <c r="A667" s="5" t="s">
        <v>697</v>
      </c>
      <c r="B667" s="5" t="s">
        <v>2101</v>
      </c>
      <c r="C667" s="5" t="s">
        <v>2102</v>
      </c>
      <c r="D667" s="5" t="s">
        <v>2103</v>
      </c>
    </row>
    <row r="668" spans="1:4" ht="17" x14ac:dyDescent="0.2">
      <c r="A668" s="5" t="s">
        <v>698</v>
      </c>
      <c r="B668" s="5" t="s">
        <v>2101</v>
      </c>
      <c r="C668" s="5" t="s">
        <v>2102</v>
      </c>
      <c r="D668" s="5" t="s">
        <v>2103</v>
      </c>
    </row>
    <row r="669" spans="1:4" ht="17" x14ac:dyDescent="0.2">
      <c r="A669" s="5" t="s">
        <v>699</v>
      </c>
      <c r="B669" s="5" t="s">
        <v>2101</v>
      </c>
      <c r="C669" s="5" t="s">
        <v>2107</v>
      </c>
      <c r="D669" s="5" t="s">
        <v>2103</v>
      </c>
    </row>
    <row r="670" spans="1:4" ht="17" x14ac:dyDescent="0.2">
      <c r="A670" s="5" t="s">
        <v>700</v>
      </c>
      <c r="B670" s="5" t="s">
        <v>2104</v>
      </c>
      <c r="C670" s="5" t="s">
        <v>2102</v>
      </c>
      <c r="D670" s="5" t="s">
        <v>2103</v>
      </c>
    </row>
    <row r="671" spans="1:4" ht="17" x14ac:dyDescent="0.2">
      <c r="A671" s="5" t="s">
        <v>701</v>
      </c>
      <c r="B671" s="5" t="s">
        <v>2101</v>
      </c>
      <c r="C671" s="5" t="s">
        <v>2108</v>
      </c>
      <c r="D671" s="5" t="s">
        <v>2109</v>
      </c>
    </row>
    <row r="672" spans="1:4" ht="17" x14ac:dyDescent="0.2">
      <c r="A672" s="5" t="s">
        <v>702</v>
      </c>
      <c r="B672" s="5" t="s">
        <v>2101</v>
      </c>
      <c r="C672" s="5" t="s">
        <v>2107</v>
      </c>
      <c r="D672" s="5" t="s">
        <v>2103</v>
      </c>
    </row>
    <row r="673" spans="1:4" ht="17" x14ac:dyDescent="0.2">
      <c r="A673" s="5" t="s">
        <v>703</v>
      </c>
      <c r="B673" s="5" t="s">
        <v>2101</v>
      </c>
      <c r="C673" s="5" t="s">
        <v>2102</v>
      </c>
      <c r="D673" s="5" t="s">
        <v>2103</v>
      </c>
    </row>
    <row r="674" spans="1:4" ht="17" x14ac:dyDescent="0.2">
      <c r="A674" s="5" t="s">
        <v>704</v>
      </c>
      <c r="B674" s="5" t="s">
        <v>2104</v>
      </c>
      <c r="C674" s="5" t="s">
        <v>2108</v>
      </c>
      <c r="D674" s="5" t="s">
        <v>2103</v>
      </c>
    </row>
    <row r="675" spans="1:4" ht="17" x14ac:dyDescent="0.2">
      <c r="A675" s="5" t="s">
        <v>705</v>
      </c>
      <c r="B675" s="5" t="s">
        <v>2105</v>
      </c>
      <c r="C675" s="5" t="s">
        <v>2108</v>
      </c>
      <c r="D675" s="5" t="s">
        <v>2109</v>
      </c>
    </row>
    <row r="676" spans="1:4" ht="17" x14ac:dyDescent="0.2">
      <c r="A676" s="5" t="s">
        <v>706</v>
      </c>
      <c r="B676" s="5" t="s">
        <v>2101</v>
      </c>
      <c r="C676" s="5" t="s">
        <v>2102</v>
      </c>
      <c r="D676" s="5" t="s">
        <v>2103</v>
      </c>
    </row>
    <row r="677" spans="1:4" ht="17" x14ac:dyDescent="0.2">
      <c r="A677" s="5" t="s">
        <v>707</v>
      </c>
      <c r="B677" s="5" t="s">
        <v>2101</v>
      </c>
      <c r="C677" s="5" t="s">
        <v>2102</v>
      </c>
      <c r="D677" s="5" t="s">
        <v>2109</v>
      </c>
    </row>
    <row r="678" spans="1:4" ht="17" x14ac:dyDescent="0.2">
      <c r="A678" s="5" t="s">
        <v>708</v>
      </c>
      <c r="B678" s="5" t="s">
        <v>2101</v>
      </c>
      <c r="C678" s="5" t="s">
        <v>2102</v>
      </c>
      <c r="D678" s="5" t="s">
        <v>2103</v>
      </c>
    </row>
    <row r="679" spans="1:4" ht="17" x14ac:dyDescent="0.2">
      <c r="A679" s="5" t="s">
        <v>709</v>
      </c>
      <c r="B679" s="5" t="s">
        <v>2104</v>
      </c>
      <c r="C679" s="5" t="s">
        <v>2108</v>
      </c>
      <c r="D679" s="5" t="s">
        <v>2103</v>
      </c>
    </row>
    <row r="680" spans="1:4" ht="17" x14ac:dyDescent="0.2">
      <c r="A680" s="5" t="s">
        <v>710</v>
      </c>
      <c r="B680" s="5" t="s">
        <v>2101</v>
      </c>
      <c r="C680" s="5" t="s">
        <v>2106</v>
      </c>
      <c r="D680" s="5" t="s">
        <v>2103</v>
      </c>
    </row>
    <row r="681" spans="1:4" ht="17" x14ac:dyDescent="0.2">
      <c r="A681" s="5" t="s">
        <v>711</v>
      </c>
      <c r="B681" s="5" t="s">
        <v>2104</v>
      </c>
      <c r="C681" s="5" t="s">
        <v>2102</v>
      </c>
      <c r="D681" s="5" t="s">
        <v>2103</v>
      </c>
    </row>
    <row r="682" spans="1:4" ht="17" x14ac:dyDescent="0.2">
      <c r="A682" s="5" t="s">
        <v>712</v>
      </c>
      <c r="B682" s="5" t="s">
        <v>2101</v>
      </c>
      <c r="C682" s="5" t="s">
        <v>2108</v>
      </c>
      <c r="D682" s="5" t="s">
        <v>2103</v>
      </c>
    </row>
    <row r="683" spans="1:4" ht="17" x14ac:dyDescent="0.2">
      <c r="A683" s="5" t="s">
        <v>713</v>
      </c>
      <c r="B683" s="5" t="s">
        <v>2104</v>
      </c>
      <c r="C683" s="5" t="s">
        <v>2108</v>
      </c>
      <c r="D683" s="5" t="s">
        <v>2103</v>
      </c>
    </row>
    <row r="684" spans="1:4" ht="17" x14ac:dyDescent="0.2">
      <c r="A684" s="5" t="s">
        <v>714</v>
      </c>
      <c r="B684" s="5" t="s">
        <v>2104</v>
      </c>
      <c r="C684" s="5" t="s">
        <v>2102</v>
      </c>
      <c r="D684" s="5" t="s">
        <v>2103</v>
      </c>
    </row>
    <row r="685" spans="1:4" ht="17" x14ac:dyDescent="0.2">
      <c r="A685" s="5" t="s">
        <v>715</v>
      </c>
      <c r="B685" s="5" t="s">
        <v>2101</v>
      </c>
      <c r="C685" s="5" t="s">
        <v>2106</v>
      </c>
      <c r="D685" s="5" t="s">
        <v>2103</v>
      </c>
    </row>
    <row r="686" spans="1:4" ht="17" x14ac:dyDescent="0.2">
      <c r="A686" s="5" t="s">
        <v>716</v>
      </c>
      <c r="B686" s="5" t="s">
        <v>2101</v>
      </c>
      <c r="C686" s="5" t="s">
        <v>2102</v>
      </c>
      <c r="D686" s="5" t="s">
        <v>2103</v>
      </c>
    </row>
    <row r="687" spans="1:4" ht="17" x14ac:dyDescent="0.2">
      <c r="A687" s="5" t="s">
        <v>717</v>
      </c>
      <c r="B687" s="5" t="s">
        <v>2105</v>
      </c>
      <c r="C687" s="5" t="s">
        <v>2102</v>
      </c>
      <c r="D687" s="5" t="s">
        <v>2103</v>
      </c>
    </row>
    <row r="688" spans="1:4" ht="17" x14ac:dyDescent="0.2">
      <c r="A688" s="5" t="s">
        <v>718</v>
      </c>
      <c r="B688" s="5" t="s">
        <v>2105</v>
      </c>
      <c r="C688" s="5" t="s">
        <v>2102</v>
      </c>
      <c r="D688" s="5" t="s">
        <v>2103</v>
      </c>
    </row>
    <row r="689" spans="1:4" ht="17" x14ac:dyDescent="0.2">
      <c r="A689" s="5" t="s">
        <v>719</v>
      </c>
      <c r="B689" s="5" t="s">
        <v>2104</v>
      </c>
      <c r="C689" s="5" t="s">
        <v>2107</v>
      </c>
      <c r="D689" s="5" t="s">
        <v>2109</v>
      </c>
    </row>
    <row r="690" spans="1:4" ht="17" x14ac:dyDescent="0.2">
      <c r="A690" s="5" t="s">
        <v>720</v>
      </c>
      <c r="B690" s="5" t="s">
        <v>2101</v>
      </c>
      <c r="C690" s="5" t="s">
        <v>2107</v>
      </c>
      <c r="D690" s="5" t="s">
        <v>2110</v>
      </c>
    </row>
    <row r="691" spans="1:4" ht="17" x14ac:dyDescent="0.2">
      <c r="A691" s="5" t="s">
        <v>721</v>
      </c>
      <c r="B691" s="5" t="s">
        <v>2104</v>
      </c>
      <c r="C691" s="5" t="s">
        <v>2102</v>
      </c>
      <c r="D691" s="5" t="s">
        <v>2103</v>
      </c>
    </row>
    <row r="692" spans="1:4" ht="17" x14ac:dyDescent="0.2">
      <c r="A692" s="5" t="s">
        <v>722</v>
      </c>
      <c r="B692" s="5" t="s">
        <v>2101</v>
      </c>
      <c r="C692" s="5" t="s">
        <v>2107</v>
      </c>
      <c r="D692" s="5" t="s">
        <v>2103</v>
      </c>
    </row>
    <row r="693" spans="1:4" ht="17" x14ac:dyDescent="0.2">
      <c r="A693" s="5" t="s">
        <v>723</v>
      </c>
      <c r="B693" s="5" t="s">
        <v>2101</v>
      </c>
      <c r="C693" s="5" t="s">
        <v>2102</v>
      </c>
      <c r="D693" s="5" t="s">
        <v>2103</v>
      </c>
    </row>
    <row r="694" spans="1:4" ht="17" x14ac:dyDescent="0.2">
      <c r="A694" s="5" t="s">
        <v>724</v>
      </c>
      <c r="B694" s="5" t="s">
        <v>2101</v>
      </c>
      <c r="C694" s="5" t="s">
        <v>2102</v>
      </c>
      <c r="D694" s="5" t="s">
        <v>2103</v>
      </c>
    </row>
    <row r="695" spans="1:4" ht="17" x14ac:dyDescent="0.2">
      <c r="A695" s="5" t="s">
        <v>2132</v>
      </c>
      <c r="B695" s="5" t="s">
        <v>2101</v>
      </c>
      <c r="C695" s="5" t="s">
        <v>2108</v>
      </c>
      <c r="D695" s="5" t="s">
        <v>2103</v>
      </c>
    </row>
    <row r="696" spans="1:4" ht="17" x14ac:dyDescent="0.2">
      <c r="A696" s="5" t="s">
        <v>726</v>
      </c>
      <c r="B696" s="5" t="s">
        <v>2105</v>
      </c>
      <c r="C696" s="5" t="s">
        <v>2108</v>
      </c>
      <c r="D696" s="5" t="s">
        <v>2103</v>
      </c>
    </row>
    <row r="697" spans="1:4" ht="17" x14ac:dyDescent="0.2">
      <c r="A697" s="5" t="s">
        <v>727</v>
      </c>
      <c r="B697" s="5" t="s">
        <v>2105</v>
      </c>
      <c r="C697" s="5" t="s">
        <v>2102</v>
      </c>
      <c r="D697" s="5" t="s">
        <v>2103</v>
      </c>
    </row>
    <row r="698" spans="1:4" ht="17" x14ac:dyDescent="0.2">
      <c r="A698" s="5" t="s">
        <v>728</v>
      </c>
      <c r="B698" s="5" t="s">
        <v>2101</v>
      </c>
      <c r="C698" s="5" t="s">
        <v>2107</v>
      </c>
      <c r="D698" s="5" t="s">
        <v>2103</v>
      </c>
    </row>
    <row r="699" spans="1:4" ht="17" x14ac:dyDescent="0.2">
      <c r="A699" s="5" t="s">
        <v>729</v>
      </c>
      <c r="B699" s="5" t="s">
        <v>2104</v>
      </c>
      <c r="C699" s="5" t="s">
        <v>2102</v>
      </c>
      <c r="D699" s="5" t="s">
        <v>2103</v>
      </c>
    </row>
    <row r="700" spans="1:4" ht="17" x14ac:dyDescent="0.2">
      <c r="A700" s="5" t="s">
        <v>730</v>
      </c>
      <c r="B700" s="5" t="s">
        <v>2104</v>
      </c>
      <c r="C700" s="5" t="s">
        <v>2107</v>
      </c>
      <c r="D700" s="5" t="s">
        <v>2103</v>
      </c>
    </row>
    <row r="701" spans="1:4" ht="17" x14ac:dyDescent="0.2">
      <c r="A701" s="5" t="s">
        <v>668</v>
      </c>
      <c r="B701" s="5" t="s">
        <v>2101</v>
      </c>
      <c r="C701" s="5" t="s">
        <v>2102</v>
      </c>
      <c r="D701" s="5" t="s">
        <v>2103</v>
      </c>
    </row>
    <row r="702" spans="1:4" ht="17" x14ac:dyDescent="0.2">
      <c r="A702" s="5" t="s">
        <v>732</v>
      </c>
      <c r="B702" s="5" t="s">
        <v>2104</v>
      </c>
      <c r="C702" s="5" t="s">
        <v>2102</v>
      </c>
      <c r="D702" s="5" t="s">
        <v>2103</v>
      </c>
    </row>
    <row r="703" spans="1:4" ht="17" x14ac:dyDescent="0.2">
      <c r="A703" s="5" t="s">
        <v>733</v>
      </c>
      <c r="B703" s="5" t="s">
        <v>2101</v>
      </c>
      <c r="C703" s="5" t="s">
        <v>2107</v>
      </c>
      <c r="D703" s="5" t="s">
        <v>2103</v>
      </c>
    </row>
    <row r="704" spans="1:4" ht="17" x14ac:dyDescent="0.2">
      <c r="A704" s="5" t="s">
        <v>734</v>
      </c>
      <c r="B704" s="5" t="s">
        <v>2101</v>
      </c>
      <c r="C704" s="5" t="s">
        <v>2108</v>
      </c>
      <c r="D704" s="5" t="s">
        <v>2109</v>
      </c>
    </row>
    <row r="705" spans="1:4" ht="17" x14ac:dyDescent="0.2">
      <c r="A705" s="5" t="s">
        <v>735</v>
      </c>
      <c r="B705" s="5" t="s">
        <v>2101</v>
      </c>
      <c r="C705" s="5" t="s">
        <v>2107</v>
      </c>
      <c r="D705" s="5" t="s">
        <v>2110</v>
      </c>
    </row>
    <row r="706" spans="1:4" ht="17" x14ac:dyDescent="0.2">
      <c r="A706" s="5" t="s">
        <v>736</v>
      </c>
      <c r="B706" s="5" t="s">
        <v>2101</v>
      </c>
      <c r="C706" s="5" t="s">
        <v>2102</v>
      </c>
      <c r="D706" s="5" t="s">
        <v>2110</v>
      </c>
    </row>
    <row r="707" spans="1:4" ht="17" x14ac:dyDescent="0.2">
      <c r="A707" s="5" t="s">
        <v>737</v>
      </c>
      <c r="B707" s="5" t="s">
        <v>2101</v>
      </c>
      <c r="C707" s="5" t="s">
        <v>2102</v>
      </c>
      <c r="D707" s="5" t="s">
        <v>2110</v>
      </c>
    </row>
    <row r="708" spans="1:4" ht="17" x14ac:dyDescent="0.2">
      <c r="A708" s="5" t="s">
        <v>738</v>
      </c>
      <c r="B708" s="5" t="s">
        <v>2101</v>
      </c>
      <c r="C708" s="5" t="s">
        <v>2106</v>
      </c>
      <c r="D708" s="5" t="s">
        <v>2103</v>
      </c>
    </row>
    <row r="709" spans="1:4" ht="17" x14ac:dyDescent="0.2">
      <c r="A709" s="5" t="s">
        <v>739</v>
      </c>
      <c r="B709" s="5" t="s">
        <v>2104</v>
      </c>
      <c r="C709" s="5" t="s">
        <v>2102</v>
      </c>
      <c r="D709" s="5" t="s">
        <v>2103</v>
      </c>
    </row>
    <row r="710" spans="1:4" ht="17" x14ac:dyDescent="0.2">
      <c r="A710" s="5" t="s">
        <v>740</v>
      </c>
      <c r="B710" s="5" t="s">
        <v>2101</v>
      </c>
      <c r="C710" s="5" t="s">
        <v>2102</v>
      </c>
      <c r="D710" s="5" t="s">
        <v>2103</v>
      </c>
    </row>
    <row r="711" spans="1:4" ht="17" x14ac:dyDescent="0.2">
      <c r="A711" s="5" t="s">
        <v>741</v>
      </c>
      <c r="B711" s="5" t="s">
        <v>2105</v>
      </c>
      <c r="C711" s="5" t="s">
        <v>2108</v>
      </c>
      <c r="D711" s="5" t="s">
        <v>2103</v>
      </c>
    </row>
    <row r="712" spans="1:4" ht="17" x14ac:dyDescent="0.2">
      <c r="A712" s="5" t="s">
        <v>742</v>
      </c>
      <c r="B712" s="5" t="s">
        <v>2101</v>
      </c>
      <c r="C712" s="5" t="s">
        <v>2102</v>
      </c>
      <c r="D712" s="5" t="s">
        <v>2103</v>
      </c>
    </row>
    <row r="713" spans="1:4" ht="17" x14ac:dyDescent="0.2">
      <c r="A713" s="5" t="s">
        <v>743</v>
      </c>
      <c r="B713" s="5" t="s">
        <v>2101</v>
      </c>
      <c r="C713" s="5" t="s">
        <v>2102</v>
      </c>
      <c r="D713" s="5" t="s">
        <v>2103</v>
      </c>
    </row>
    <row r="714" spans="1:4" ht="17" x14ac:dyDescent="0.2">
      <c r="A714" s="5" t="s">
        <v>744</v>
      </c>
      <c r="B714" s="5" t="s">
        <v>2101</v>
      </c>
      <c r="C714" s="5" t="s">
        <v>2108</v>
      </c>
      <c r="D714" s="5" t="s">
        <v>2103</v>
      </c>
    </row>
    <row r="715" spans="1:4" ht="17" x14ac:dyDescent="0.2">
      <c r="A715" s="5" t="s">
        <v>745</v>
      </c>
      <c r="B715" s="5" t="s">
        <v>2105</v>
      </c>
      <c r="C715" s="5" t="s">
        <v>2107</v>
      </c>
      <c r="D715" s="5" t="s">
        <v>2103</v>
      </c>
    </row>
    <row r="716" spans="1:4" ht="17" x14ac:dyDescent="0.2">
      <c r="A716" s="5" t="s">
        <v>746</v>
      </c>
      <c r="B716" s="5" t="s">
        <v>2104</v>
      </c>
      <c r="C716" s="5" t="s">
        <v>2108</v>
      </c>
      <c r="D716" s="5" t="s">
        <v>2109</v>
      </c>
    </row>
    <row r="717" spans="1:4" ht="17" x14ac:dyDescent="0.2">
      <c r="A717" s="5" t="s">
        <v>747</v>
      </c>
      <c r="B717" s="5" t="s">
        <v>2101</v>
      </c>
      <c r="C717" s="5" t="s">
        <v>2107</v>
      </c>
      <c r="D717" s="5" t="s">
        <v>2103</v>
      </c>
    </row>
    <row r="718" spans="1:4" ht="17" x14ac:dyDescent="0.2">
      <c r="A718" s="5" t="s">
        <v>748</v>
      </c>
      <c r="B718" s="5" t="s">
        <v>2101</v>
      </c>
      <c r="C718" s="5" t="s">
        <v>2102</v>
      </c>
      <c r="D718" s="5" t="s">
        <v>2103</v>
      </c>
    </row>
    <row r="719" spans="1:4" ht="17" x14ac:dyDescent="0.2">
      <c r="A719" s="5" t="s">
        <v>749</v>
      </c>
      <c r="B719" s="5" t="s">
        <v>2101</v>
      </c>
      <c r="C719" s="5" t="s">
        <v>2102</v>
      </c>
      <c r="D719" s="5" t="s">
        <v>2103</v>
      </c>
    </row>
    <row r="720" spans="1:4" ht="17" x14ac:dyDescent="0.2">
      <c r="A720" s="5" t="s">
        <v>750</v>
      </c>
      <c r="B720" s="5" t="s">
        <v>2104</v>
      </c>
      <c r="C720" s="5" t="s">
        <v>2108</v>
      </c>
      <c r="D720" s="5" t="s">
        <v>2103</v>
      </c>
    </row>
    <row r="721" spans="1:4" ht="17" x14ac:dyDescent="0.2">
      <c r="A721" s="5" t="s">
        <v>1619</v>
      </c>
      <c r="B721" s="5" t="s">
        <v>2104</v>
      </c>
      <c r="C721" s="5" t="s">
        <v>2102</v>
      </c>
      <c r="D721" s="5" t="s">
        <v>2103</v>
      </c>
    </row>
    <row r="722" spans="1:4" ht="17" x14ac:dyDescent="0.2">
      <c r="A722" s="5" t="s">
        <v>752</v>
      </c>
      <c r="B722" s="5" t="s">
        <v>2104</v>
      </c>
      <c r="C722" s="5" t="s">
        <v>2108</v>
      </c>
      <c r="D722" s="5" t="s">
        <v>2103</v>
      </c>
    </row>
    <row r="723" spans="1:4" ht="17" x14ac:dyDescent="0.2">
      <c r="A723" s="5" t="s">
        <v>753</v>
      </c>
      <c r="B723" s="5" t="s">
        <v>2101</v>
      </c>
      <c r="C723" s="5" t="s">
        <v>2102</v>
      </c>
      <c r="D723" s="5" t="s">
        <v>2103</v>
      </c>
    </row>
    <row r="724" spans="1:4" ht="17" x14ac:dyDescent="0.2">
      <c r="A724" s="5" t="s">
        <v>754</v>
      </c>
      <c r="B724" s="5" t="s">
        <v>2105</v>
      </c>
      <c r="C724" s="5" t="s">
        <v>2108</v>
      </c>
      <c r="D724" s="5" t="s">
        <v>2109</v>
      </c>
    </row>
    <row r="725" spans="1:4" ht="17" x14ac:dyDescent="0.2">
      <c r="A725" s="5" t="s">
        <v>755</v>
      </c>
      <c r="B725" s="5" t="s">
        <v>2101</v>
      </c>
      <c r="C725" s="5" t="s">
        <v>2102</v>
      </c>
      <c r="D725" s="5" t="s">
        <v>2103</v>
      </c>
    </row>
    <row r="726" spans="1:4" ht="17" x14ac:dyDescent="0.2">
      <c r="A726" s="5" t="s">
        <v>756</v>
      </c>
      <c r="B726" s="5" t="s">
        <v>2101</v>
      </c>
      <c r="C726" s="5" t="s">
        <v>2107</v>
      </c>
      <c r="D726" s="5" t="s">
        <v>2103</v>
      </c>
    </row>
    <row r="727" spans="1:4" ht="17" x14ac:dyDescent="0.2">
      <c r="A727" s="5" t="s">
        <v>757</v>
      </c>
      <c r="B727" s="5" t="s">
        <v>2101</v>
      </c>
      <c r="C727" s="5" t="s">
        <v>2102</v>
      </c>
      <c r="D727" s="5" t="s">
        <v>2103</v>
      </c>
    </row>
    <row r="728" spans="1:4" ht="17" x14ac:dyDescent="0.2">
      <c r="A728" s="5" t="s">
        <v>758</v>
      </c>
      <c r="B728" s="5" t="s">
        <v>2101</v>
      </c>
      <c r="C728" s="5" t="s">
        <v>2107</v>
      </c>
      <c r="D728" s="5" t="s">
        <v>2109</v>
      </c>
    </row>
    <row r="729" spans="1:4" ht="17" x14ac:dyDescent="0.2">
      <c r="A729" s="5" t="s">
        <v>759</v>
      </c>
      <c r="B729" s="5" t="s">
        <v>2101</v>
      </c>
      <c r="C729" s="5" t="s">
        <v>2106</v>
      </c>
      <c r="D729" s="5" t="s">
        <v>2103</v>
      </c>
    </row>
    <row r="730" spans="1:4" ht="17" x14ac:dyDescent="0.2">
      <c r="A730" s="5" t="s">
        <v>760</v>
      </c>
      <c r="B730" s="5" t="s">
        <v>2101</v>
      </c>
      <c r="C730" s="5" t="s">
        <v>2102</v>
      </c>
      <c r="D730" s="5" t="s">
        <v>2103</v>
      </c>
    </row>
    <row r="731" spans="1:4" ht="17" x14ac:dyDescent="0.2">
      <c r="A731" s="5" t="s">
        <v>761</v>
      </c>
      <c r="B731" s="5" t="s">
        <v>2104</v>
      </c>
      <c r="C731" s="5" t="s">
        <v>2108</v>
      </c>
      <c r="D731" s="5" t="s">
        <v>2109</v>
      </c>
    </row>
    <row r="732" spans="1:4" ht="17" x14ac:dyDescent="0.2">
      <c r="A732" s="5" t="s">
        <v>762</v>
      </c>
      <c r="B732" s="5" t="s">
        <v>2104</v>
      </c>
      <c r="C732" s="5" t="s">
        <v>2102</v>
      </c>
      <c r="D732" s="5" t="s">
        <v>2109</v>
      </c>
    </row>
    <row r="733" spans="1:4" ht="17" x14ac:dyDescent="0.2">
      <c r="A733" s="5" t="s">
        <v>928</v>
      </c>
      <c r="B733" s="5" t="s">
        <v>2104</v>
      </c>
      <c r="C733" s="5" t="s">
        <v>2102</v>
      </c>
      <c r="D733" s="5" t="s">
        <v>2103</v>
      </c>
    </row>
    <row r="734" spans="1:4" ht="17" x14ac:dyDescent="0.2">
      <c r="A734" s="5" t="s">
        <v>764</v>
      </c>
      <c r="B734" s="5" t="s">
        <v>2101</v>
      </c>
      <c r="C734" s="5" t="s">
        <v>2102</v>
      </c>
      <c r="D734" s="5" t="s">
        <v>2103</v>
      </c>
    </row>
    <row r="735" spans="1:4" ht="17" x14ac:dyDescent="0.2">
      <c r="A735" s="5" t="s">
        <v>765</v>
      </c>
      <c r="B735" s="5" t="s">
        <v>2104</v>
      </c>
      <c r="C735" s="5" t="s">
        <v>2108</v>
      </c>
      <c r="D735" s="5" t="s">
        <v>2110</v>
      </c>
    </row>
    <row r="736" spans="1:4" ht="17" x14ac:dyDescent="0.2">
      <c r="A736" s="5" t="s">
        <v>766</v>
      </c>
      <c r="B736" s="5" t="s">
        <v>2101</v>
      </c>
      <c r="C736" s="5" t="s">
        <v>2106</v>
      </c>
      <c r="D736" s="5" t="s">
        <v>2103</v>
      </c>
    </row>
    <row r="737" spans="1:4" ht="17" x14ac:dyDescent="0.2">
      <c r="A737" s="5" t="s">
        <v>767</v>
      </c>
      <c r="B737" s="5" t="s">
        <v>2104</v>
      </c>
      <c r="C737" s="5" t="s">
        <v>2106</v>
      </c>
      <c r="D737" s="5" t="s">
        <v>2103</v>
      </c>
    </row>
    <row r="738" spans="1:4" ht="17" x14ac:dyDescent="0.2">
      <c r="A738" s="5" t="s">
        <v>768</v>
      </c>
      <c r="B738" s="5" t="s">
        <v>2101</v>
      </c>
      <c r="C738" s="5" t="s">
        <v>2102</v>
      </c>
      <c r="D738" s="5" t="s">
        <v>2103</v>
      </c>
    </row>
    <row r="739" spans="1:4" ht="17" x14ac:dyDescent="0.2">
      <c r="A739" s="5" t="s">
        <v>769</v>
      </c>
      <c r="B739" s="5" t="s">
        <v>2101</v>
      </c>
      <c r="C739" s="5" t="s">
        <v>2108</v>
      </c>
      <c r="D739" s="5" t="s">
        <v>2110</v>
      </c>
    </row>
    <row r="740" spans="1:4" ht="17" x14ac:dyDescent="0.2">
      <c r="A740" s="5" t="s">
        <v>770</v>
      </c>
      <c r="B740" s="5" t="s">
        <v>2104</v>
      </c>
      <c r="C740" s="5" t="s">
        <v>2106</v>
      </c>
      <c r="D740" s="5" t="s">
        <v>2109</v>
      </c>
    </row>
    <row r="741" spans="1:4" ht="17" x14ac:dyDescent="0.2">
      <c r="A741" s="5" t="s">
        <v>771</v>
      </c>
      <c r="B741" s="5" t="s">
        <v>2101</v>
      </c>
      <c r="C741" s="5" t="s">
        <v>2106</v>
      </c>
      <c r="D741" s="5" t="s">
        <v>2103</v>
      </c>
    </row>
    <row r="742" spans="1:4" ht="17" x14ac:dyDescent="0.2">
      <c r="A742" s="5" t="s">
        <v>772</v>
      </c>
      <c r="B742" s="5" t="s">
        <v>2101</v>
      </c>
      <c r="C742" s="5" t="s">
        <v>2102</v>
      </c>
      <c r="D742" s="5" t="s">
        <v>2103</v>
      </c>
    </row>
    <row r="743" spans="1:4" ht="17" x14ac:dyDescent="0.2">
      <c r="A743" s="5" t="s">
        <v>62</v>
      </c>
      <c r="B743" s="5" t="s">
        <v>2104</v>
      </c>
      <c r="C743" s="5" t="s">
        <v>2108</v>
      </c>
      <c r="D743" s="5" t="s">
        <v>2103</v>
      </c>
    </row>
    <row r="744" spans="1:4" ht="17" x14ac:dyDescent="0.2">
      <c r="A744" s="5" t="s">
        <v>774</v>
      </c>
      <c r="B744" s="5" t="s">
        <v>2101</v>
      </c>
      <c r="C744" s="5" t="s">
        <v>2102</v>
      </c>
      <c r="D744" s="5" t="s">
        <v>2103</v>
      </c>
    </row>
    <row r="745" spans="1:4" ht="17" x14ac:dyDescent="0.2">
      <c r="A745" s="5" t="s">
        <v>775</v>
      </c>
      <c r="B745" s="5" t="s">
        <v>2101</v>
      </c>
      <c r="C745" s="5" t="s">
        <v>2108</v>
      </c>
      <c r="D745" s="5" t="s">
        <v>2103</v>
      </c>
    </row>
    <row r="746" spans="1:4" ht="17" x14ac:dyDescent="0.2">
      <c r="A746" s="5" t="s">
        <v>776</v>
      </c>
      <c r="B746" s="5" t="s">
        <v>2101</v>
      </c>
      <c r="C746" s="5" t="s">
        <v>2107</v>
      </c>
      <c r="D746" s="5" t="s">
        <v>2103</v>
      </c>
    </row>
    <row r="747" spans="1:4" ht="17" x14ac:dyDescent="0.2">
      <c r="A747" s="5" t="s">
        <v>777</v>
      </c>
      <c r="B747" s="5" t="s">
        <v>2104</v>
      </c>
      <c r="C747" s="5" t="s">
        <v>2102</v>
      </c>
      <c r="D747" s="5" t="s">
        <v>2103</v>
      </c>
    </row>
    <row r="748" spans="1:4" ht="17" x14ac:dyDescent="0.2">
      <c r="A748" s="5" t="s">
        <v>778</v>
      </c>
      <c r="B748" s="5" t="s">
        <v>2101</v>
      </c>
      <c r="C748" s="5" t="s">
        <v>2107</v>
      </c>
      <c r="D748" s="5" t="s">
        <v>2103</v>
      </c>
    </row>
    <row r="749" spans="1:4" ht="17" x14ac:dyDescent="0.2">
      <c r="A749" s="5" t="s">
        <v>779</v>
      </c>
      <c r="B749" s="5" t="s">
        <v>2101</v>
      </c>
      <c r="C749" s="5" t="s">
        <v>2108</v>
      </c>
      <c r="D749" s="5" t="s">
        <v>2109</v>
      </c>
    </row>
    <row r="750" spans="1:4" ht="17" x14ac:dyDescent="0.2">
      <c r="A750" s="5" t="s">
        <v>780</v>
      </c>
      <c r="B750" s="5" t="s">
        <v>2101</v>
      </c>
      <c r="C750" s="5" t="s">
        <v>2107</v>
      </c>
      <c r="D750" s="5" t="s">
        <v>2110</v>
      </c>
    </row>
    <row r="751" spans="1:4" ht="17" x14ac:dyDescent="0.2">
      <c r="A751" s="5" t="s">
        <v>781</v>
      </c>
      <c r="B751" s="5" t="s">
        <v>2101</v>
      </c>
      <c r="C751" s="5" t="s">
        <v>2102</v>
      </c>
      <c r="D751" s="5" t="s">
        <v>2103</v>
      </c>
    </row>
    <row r="752" spans="1:4" ht="17" x14ac:dyDescent="0.2">
      <c r="A752" s="5" t="s">
        <v>782</v>
      </c>
      <c r="B752" s="5" t="s">
        <v>2104</v>
      </c>
      <c r="C752" s="5" t="s">
        <v>2107</v>
      </c>
      <c r="D752" s="5" t="s">
        <v>2103</v>
      </c>
    </row>
    <row r="753" spans="1:4" ht="17" x14ac:dyDescent="0.2">
      <c r="A753" s="5" t="s">
        <v>783</v>
      </c>
      <c r="B753" s="5" t="s">
        <v>2105</v>
      </c>
      <c r="C753" s="5" t="s">
        <v>2108</v>
      </c>
      <c r="D753" s="5" t="s">
        <v>2103</v>
      </c>
    </row>
    <row r="754" spans="1:4" ht="17" x14ac:dyDescent="0.2">
      <c r="A754" s="5" t="s">
        <v>784</v>
      </c>
      <c r="B754" s="5" t="s">
        <v>2101</v>
      </c>
      <c r="C754" s="5" t="s">
        <v>2108</v>
      </c>
      <c r="D754" s="5" t="s">
        <v>2103</v>
      </c>
    </row>
    <row r="755" spans="1:4" ht="17" x14ac:dyDescent="0.2">
      <c r="A755" s="5" t="s">
        <v>785</v>
      </c>
      <c r="B755" s="5" t="s">
        <v>2101</v>
      </c>
      <c r="C755" s="5" t="s">
        <v>2106</v>
      </c>
      <c r="D755" s="5" t="s">
        <v>2103</v>
      </c>
    </row>
    <row r="756" spans="1:4" ht="17" x14ac:dyDescent="0.2">
      <c r="A756" s="5" t="s">
        <v>786</v>
      </c>
      <c r="B756" s="5" t="s">
        <v>2104</v>
      </c>
      <c r="C756" s="5" t="s">
        <v>2108</v>
      </c>
      <c r="D756" s="5" t="s">
        <v>2103</v>
      </c>
    </row>
    <row r="757" spans="1:4" ht="17" x14ac:dyDescent="0.2">
      <c r="A757" s="5" t="s">
        <v>787</v>
      </c>
      <c r="B757" s="5" t="s">
        <v>2105</v>
      </c>
      <c r="C757" s="5" t="s">
        <v>2102</v>
      </c>
      <c r="D757" s="5" t="s">
        <v>2103</v>
      </c>
    </row>
    <row r="758" spans="1:4" ht="17" x14ac:dyDescent="0.2">
      <c r="A758" s="5" t="s">
        <v>788</v>
      </c>
      <c r="B758" s="5" t="s">
        <v>2101</v>
      </c>
      <c r="C758" s="5" t="s">
        <v>2102</v>
      </c>
      <c r="D758" s="5" t="s">
        <v>2103</v>
      </c>
    </row>
    <row r="759" spans="1:4" ht="17" x14ac:dyDescent="0.2">
      <c r="A759" s="5" t="s">
        <v>789</v>
      </c>
      <c r="B759" s="5" t="s">
        <v>2104</v>
      </c>
      <c r="C759" s="5" t="s">
        <v>2108</v>
      </c>
      <c r="D759" s="5" t="s">
        <v>2110</v>
      </c>
    </row>
    <row r="760" spans="1:4" ht="17" x14ac:dyDescent="0.2">
      <c r="A760" s="5" t="s">
        <v>790</v>
      </c>
      <c r="B760" s="5" t="s">
        <v>2101</v>
      </c>
      <c r="C760" s="5" t="s">
        <v>2106</v>
      </c>
      <c r="D760" s="5" t="s">
        <v>2103</v>
      </c>
    </row>
    <row r="761" spans="1:4" ht="17" x14ac:dyDescent="0.2">
      <c r="A761" s="5" t="s">
        <v>791</v>
      </c>
      <c r="B761" s="5" t="s">
        <v>2104</v>
      </c>
      <c r="C761" s="5" t="s">
        <v>2102</v>
      </c>
      <c r="D761" s="5" t="s">
        <v>2110</v>
      </c>
    </row>
    <row r="762" spans="1:4" ht="17" x14ac:dyDescent="0.2">
      <c r="A762" s="5" t="s">
        <v>792</v>
      </c>
      <c r="B762" s="5" t="s">
        <v>2101</v>
      </c>
      <c r="C762" s="5" t="s">
        <v>2108</v>
      </c>
      <c r="D762" s="5" t="s">
        <v>2103</v>
      </c>
    </row>
    <row r="763" spans="1:4" ht="17" x14ac:dyDescent="0.2">
      <c r="A763" s="5" t="s">
        <v>793</v>
      </c>
      <c r="B763" s="5" t="s">
        <v>2101</v>
      </c>
      <c r="C763" s="5" t="s">
        <v>2108</v>
      </c>
      <c r="D763" s="5" t="s">
        <v>2103</v>
      </c>
    </row>
    <row r="764" spans="1:4" ht="17" x14ac:dyDescent="0.2">
      <c r="A764" s="5" t="s">
        <v>794</v>
      </c>
      <c r="B764" s="5" t="s">
        <v>2104</v>
      </c>
      <c r="C764" s="5" t="s">
        <v>2102</v>
      </c>
      <c r="D764" s="5" t="s">
        <v>2103</v>
      </c>
    </row>
    <row r="765" spans="1:4" ht="17" x14ac:dyDescent="0.2">
      <c r="A765" s="5" t="s">
        <v>795</v>
      </c>
      <c r="B765" s="5" t="s">
        <v>2101</v>
      </c>
      <c r="C765" s="5" t="s">
        <v>2108</v>
      </c>
      <c r="D765" s="5" t="s">
        <v>2103</v>
      </c>
    </row>
    <row r="766" spans="1:4" ht="17" x14ac:dyDescent="0.2">
      <c r="A766" s="5" t="s">
        <v>796</v>
      </c>
      <c r="B766" s="5" t="s">
        <v>2104</v>
      </c>
      <c r="C766" s="5" t="s">
        <v>2108</v>
      </c>
      <c r="D766" s="5" t="s">
        <v>2109</v>
      </c>
    </row>
    <row r="767" spans="1:4" ht="17" x14ac:dyDescent="0.2">
      <c r="A767" s="5" t="s">
        <v>797</v>
      </c>
      <c r="B767" s="5" t="s">
        <v>2101</v>
      </c>
      <c r="C767" s="5" t="s">
        <v>2108</v>
      </c>
      <c r="D767" s="5" t="s">
        <v>2109</v>
      </c>
    </row>
    <row r="768" spans="1:4" ht="17" x14ac:dyDescent="0.2">
      <c r="A768" s="5" t="s">
        <v>798</v>
      </c>
      <c r="B768" s="5" t="s">
        <v>2104</v>
      </c>
      <c r="C768" s="5" t="s">
        <v>2106</v>
      </c>
      <c r="D768" s="5" t="s">
        <v>2110</v>
      </c>
    </row>
    <row r="769" spans="1:4" ht="17" x14ac:dyDescent="0.2">
      <c r="A769" s="5" t="s">
        <v>799</v>
      </c>
      <c r="B769" s="5" t="s">
        <v>2105</v>
      </c>
      <c r="C769" s="5" t="s">
        <v>2108</v>
      </c>
      <c r="D769" s="5" t="s">
        <v>2103</v>
      </c>
    </row>
    <row r="770" spans="1:4" ht="17" x14ac:dyDescent="0.2">
      <c r="A770" s="5" t="s">
        <v>800</v>
      </c>
      <c r="B770" s="5" t="s">
        <v>2101</v>
      </c>
      <c r="C770" s="5" t="s">
        <v>2108</v>
      </c>
      <c r="D770" s="5" t="s">
        <v>2103</v>
      </c>
    </row>
    <row r="771" spans="1:4" ht="17" x14ac:dyDescent="0.2">
      <c r="A771" s="5" t="s">
        <v>801</v>
      </c>
      <c r="B771" s="5" t="s">
        <v>2101</v>
      </c>
      <c r="C771" s="5" t="s">
        <v>2108</v>
      </c>
      <c r="D771" s="5" t="s">
        <v>2103</v>
      </c>
    </row>
    <row r="772" spans="1:4" ht="17" x14ac:dyDescent="0.2">
      <c r="A772" s="5" t="s">
        <v>802</v>
      </c>
      <c r="B772" s="5" t="s">
        <v>2104</v>
      </c>
      <c r="C772" s="5" t="s">
        <v>2108</v>
      </c>
      <c r="D772" s="5" t="s">
        <v>2103</v>
      </c>
    </row>
    <row r="773" spans="1:4" ht="17" x14ac:dyDescent="0.2">
      <c r="A773" s="5" t="s">
        <v>803</v>
      </c>
      <c r="B773" s="5" t="s">
        <v>2105</v>
      </c>
      <c r="C773" s="5" t="s">
        <v>2108</v>
      </c>
      <c r="D773" s="5" t="s">
        <v>2103</v>
      </c>
    </row>
    <row r="774" spans="1:4" ht="17" x14ac:dyDescent="0.2">
      <c r="A774" s="5" t="s">
        <v>804</v>
      </c>
      <c r="B774" s="5" t="s">
        <v>2101</v>
      </c>
      <c r="C774" s="5" t="s">
        <v>2107</v>
      </c>
      <c r="D774" s="5" t="s">
        <v>2103</v>
      </c>
    </row>
    <row r="775" spans="1:4" ht="17" x14ac:dyDescent="0.2">
      <c r="A775" s="5" t="s">
        <v>805</v>
      </c>
      <c r="B775" s="5" t="s">
        <v>2101</v>
      </c>
      <c r="C775" s="5" t="s">
        <v>2102</v>
      </c>
      <c r="D775" s="5" t="s">
        <v>2103</v>
      </c>
    </row>
    <row r="776" spans="1:4" ht="17" x14ac:dyDescent="0.2">
      <c r="A776" s="5" t="s">
        <v>806</v>
      </c>
      <c r="B776" s="5" t="s">
        <v>2105</v>
      </c>
      <c r="C776" s="5" t="s">
        <v>2108</v>
      </c>
      <c r="D776" s="5" t="s">
        <v>2103</v>
      </c>
    </row>
    <row r="777" spans="1:4" ht="17" x14ac:dyDescent="0.2">
      <c r="A777" s="5" t="s">
        <v>807</v>
      </c>
      <c r="B777" s="5" t="s">
        <v>2101</v>
      </c>
      <c r="C777" s="5" t="s">
        <v>2108</v>
      </c>
      <c r="D777" s="5" t="s">
        <v>2110</v>
      </c>
    </row>
    <row r="778" spans="1:4" ht="17" x14ac:dyDescent="0.2">
      <c r="A778" s="5" t="s">
        <v>808</v>
      </c>
      <c r="B778" s="5" t="s">
        <v>2101</v>
      </c>
      <c r="C778" s="5" t="s">
        <v>2102</v>
      </c>
      <c r="D778" s="5" t="s">
        <v>2103</v>
      </c>
    </row>
    <row r="779" spans="1:4" ht="17" x14ac:dyDescent="0.2">
      <c r="A779" s="5" t="s">
        <v>809</v>
      </c>
      <c r="B779" s="5" t="s">
        <v>2104</v>
      </c>
      <c r="C779" s="5" t="s">
        <v>2107</v>
      </c>
      <c r="D779" s="5" t="s">
        <v>2103</v>
      </c>
    </row>
    <row r="780" spans="1:4" ht="17" x14ac:dyDescent="0.2">
      <c r="A780" s="5" t="s">
        <v>810</v>
      </c>
      <c r="B780" s="5" t="s">
        <v>2104</v>
      </c>
      <c r="C780" s="5" t="s">
        <v>2106</v>
      </c>
      <c r="D780" s="5" t="s">
        <v>2103</v>
      </c>
    </row>
    <row r="781" spans="1:4" ht="17" x14ac:dyDescent="0.2">
      <c r="A781" s="5" t="s">
        <v>811</v>
      </c>
      <c r="B781" s="5" t="s">
        <v>2104</v>
      </c>
      <c r="C781" s="5" t="s">
        <v>2108</v>
      </c>
      <c r="D781" s="5" t="s">
        <v>2103</v>
      </c>
    </row>
    <row r="782" spans="1:4" ht="17" x14ac:dyDescent="0.2">
      <c r="A782" s="5" t="s">
        <v>812</v>
      </c>
      <c r="B782" s="5" t="s">
        <v>2105</v>
      </c>
      <c r="C782" s="5" t="s">
        <v>2106</v>
      </c>
      <c r="D782" s="5" t="s">
        <v>2103</v>
      </c>
    </row>
    <row r="783" spans="1:4" ht="17" x14ac:dyDescent="0.2">
      <c r="A783" s="5" t="s">
        <v>813</v>
      </c>
      <c r="B783" s="5" t="s">
        <v>2101</v>
      </c>
      <c r="C783" s="5" t="s">
        <v>2102</v>
      </c>
      <c r="D783" s="5" t="s">
        <v>2103</v>
      </c>
    </row>
    <row r="784" spans="1:4" ht="17" x14ac:dyDescent="0.2">
      <c r="A784" s="5" t="s">
        <v>814</v>
      </c>
      <c r="B784" s="5" t="s">
        <v>2101</v>
      </c>
      <c r="C784" s="5" t="s">
        <v>2102</v>
      </c>
      <c r="D784" s="5" t="s">
        <v>2103</v>
      </c>
    </row>
    <row r="785" spans="1:4" ht="17" x14ac:dyDescent="0.2">
      <c r="A785" s="5" t="s">
        <v>815</v>
      </c>
      <c r="B785" s="5" t="s">
        <v>2105</v>
      </c>
      <c r="C785" s="5" t="s">
        <v>2108</v>
      </c>
      <c r="D785" s="5" t="s">
        <v>2110</v>
      </c>
    </row>
    <row r="786" spans="1:4" ht="17" x14ac:dyDescent="0.2">
      <c r="A786" s="5" t="s">
        <v>816</v>
      </c>
      <c r="B786" s="5" t="s">
        <v>2104</v>
      </c>
      <c r="C786" s="5" t="s">
        <v>2102</v>
      </c>
      <c r="D786" s="5" t="s">
        <v>2103</v>
      </c>
    </row>
    <row r="787" spans="1:4" ht="17" x14ac:dyDescent="0.2">
      <c r="A787" s="5" t="s">
        <v>817</v>
      </c>
      <c r="B787" s="5" t="s">
        <v>2101</v>
      </c>
      <c r="C787" s="5" t="s">
        <v>2107</v>
      </c>
      <c r="D787" s="5" t="s">
        <v>2103</v>
      </c>
    </row>
    <row r="788" spans="1:4" ht="17" x14ac:dyDescent="0.2">
      <c r="A788" s="5" t="s">
        <v>818</v>
      </c>
      <c r="B788" s="5" t="s">
        <v>2101</v>
      </c>
      <c r="C788" s="5" t="s">
        <v>2106</v>
      </c>
      <c r="D788" s="5" t="s">
        <v>2103</v>
      </c>
    </row>
    <row r="789" spans="1:4" ht="17" x14ac:dyDescent="0.2">
      <c r="A789" s="5" t="s">
        <v>819</v>
      </c>
      <c r="B789" s="5" t="s">
        <v>2104</v>
      </c>
      <c r="C789" s="5" t="s">
        <v>2102</v>
      </c>
      <c r="D789" s="5" t="s">
        <v>2103</v>
      </c>
    </row>
    <row r="790" spans="1:4" ht="17" x14ac:dyDescent="0.2">
      <c r="A790" s="5" t="s">
        <v>820</v>
      </c>
      <c r="B790" s="5" t="s">
        <v>2101</v>
      </c>
      <c r="C790" s="5" t="s">
        <v>2108</v>
      </c>
      <c r="D790" s="5" t="s">
        <v>2103</v>
      </c>
    </row>
    <row r="791" spans="1:4" ht="17" x14ac:dyDescent="0.2">
      <c r="A791" s="5" t="s">
        <v>821</v>
      </c>
      <c r="B791" s="5" t="s">
        <v>2101</v>
      </c>
      <c r="C791" s="5" t="s">
        <v>2102</v>
      </c>
      <c r="D791" s="5" t="s">
        <v>2110</v>
      </c>
    </row>
    <row r="792" spans="1:4" ht="17" x14ac:dyDescent="0.2">
      <c r="A792" s="5" t="s">
        <v>822</v>
      </c>
      <c r="B792" s="5" t="s">
        <v>2101</v>
      </c>
      <c r="C792" s="5" t="s">
        <v>2108</v>
      </c>
      <c r="D792" s="5" t="s">
        <v>2103</v>
      </c>
    </row>
    <row r="793" spans="1:4" ht="17" x14ac:dyDescent="0.2">
      <c r="A793" s="5" t="s">
        <v>823</v>
      </c>
      <c r="B793" s="5" t="s">
        <v>2101</v>
      </c>
      <c r="C793" s="5" t="s">
        <v>2108</v>
      </c>
      <c r="D793" s="5" t="s">
        <v>2110</v>
      </c>
    </row>
    <row r="794" spans="1:4" ht="17" x14ac:dyDescent="0.2">
      <c r="A794" s="5" t="s">
        <v>824</v>
      </c>
      <c r="B794" s="5" t="s">
        <v>2105</v>
      </c>
      <c r="C794" s="5" t="s">
        <v>2108</v>
      </c>
      <c r="D794" s="5" t="s">
        <v>2103</v>
      </c>
    </row>
    <row r="795" spans="1:4" ht="17" x14ac:dyDescent="0.2">
      <c r="A795" s="5" t="s">
        <v>825</v>
      </c>
      <c r="B795" s="5" t="s">
        <v>2101</v>
      </c>
      <c r="C795" s="5" t="s">
        <v>2108</v>
      </c>
      <c r="D795" s="5" t="s">
        <v>2103</v>
      </c>
    </row>
    <row r="796" spans="1:4" ht="17" x14ac:dyDescent="0.2">
      <c r="A796" s="5" t="s">
        <v>826</v>
      </c>
      <c r="B796" s="5" t="s">
        <v>2101</v>
      </c>
      <c r="C796" s="5" t="s">
        <v>2106</v>
      </c>
      <c r="D796" s="5" t="s">
        <v>2103</v>
      </c>
    </row>
    <row r="797" spans="1:4" ht="17" x14ac:dyDescent="0.2">
      <c r="A797" s="5" t="s">
        <v>827</v>
      </c>
      <c r="B797" s="5" t="s">
        <v>2101</v>
      </c>
      <c r="C797" s="5" t="s">
        <v>2106</v>
      </c>
      <c r="D797" s="5" t="s">
        <v>2103</v>
      </c>
    </row>
    <row r="798" spans="1:4" ht="17" x14ac:dyDescent="0.2">
      <c r="A798" s="5" t="s">
        <v>828</v>
      </c>
      <c r="B798" s="5" t="s">
        <v>2101</v>
      </c>
      <c r="C798" s="5" t="s">
        <v>2102</v>
      </c>
      <c r="D798" s="5" t="s">
        <v>2103</v>
      </c>
    </row>
    <row r="799" spans="1:4" ht="17" x14ac:dyDescent="0.2">
      <c r="A799" s="5" t="s">
        <v>829</v>
      </c>
      <c r="B799" s="5" t="s">
        <v>2101</v>
      </c>
      <c r="C799" s="5" t="s">
        <v>2108</v>
      </c>
      <c r="D799" s="5" t="s">
        <v>2103</v>
      </c>
    </row>
    <row r="800" spans="1:4" ht="17" x14ac:dyDescent="0.2">
      <c r="A800" s="5" t="s">
        <v>830</v>
      </c>
      <c r="B800" s="5" t="s">
        <v>2101</v>
      </c>
      <c r="C800" s="5" t="s">
        <v>2108</v>
      </c>
      <c r="D800" s="5" t="s">
        <v>2103</v>
      </c>
    </row>
    <row r="801" spans="1:4" ht="17" x14ac:dyDescent="0.2">
      <c r="A801" s="5" t="s">
        <v>831</v>
      </c>
      <c r="B801" s="5" t="s">
        <v>2101</v>
      </c>
      <c r="C801" s="5" t="s">
        <v>2102</v>
      </c>
      <c r="D801" s="5" t="s">
        <v>2103</v>
      </c>
    </row>
    <row r="802" spans="1:4" ht="17" x14ac:dyDescent="0.2">
      <c r="A802" s="5" t="s">
        <v>832</v>
      </c>
      <c r="B802" s="5" t="s">
        <v>2101</v>
      </c>
      <c r="C802" s="5" t="s">
        <v>2102</v>
      </c>
      <c r="D802" s="5" t="s">
        <v>2110</v>
      </c>
    </row>
    <row r="803" spans="1:4" ht="17" x14ac:dyDescent="0.2">
      <c r="A803" s="5" t="s">
        <v>833</v>
      </c>
      <c r="B803" s="5" t="s">
        <v>2101</v>
      </c>
      <c r="C803" s="5" t="s">
        <v>2102</v>
      </c>
      <c r="D803" s="5" t="s">
        <v>2103</v>
      </c>
    </row>
    <row r="804" spans="1:4" ht="17" x14ac:dyDescent="0.2">
      <c r="A804" s="5" t="s">
        <v>834</v>
      </c>
      <c r="B804" s="5" t="s">
        <v>2101</v>
      </c>
      <c r="C804" s="5" t="s">
        <v>2108</v>
      </c>
      <c r="D804" s="5" t="s">
        <v>2110</v>
      </c>
    </row>
    <row r="805" spans="1:4" ht="17" x14ac:dyDescent="0.2">
      <c r="A805" s="5" t="s">
        <v>835</v>
      </c>
      <c r="B805" s="5" t="s">
        <v>2101</v>
      </c>
      <c r="C805" s="5" t="s">
        <v>2102</v>
      </c>
      <c r="D805" s="5" t="s">
        <v>2103</v>
      </c>
    </row>
    <row r="806" spans="1:4" ht="17" x14ac:dyDescent="0.2">
      <c r="A806" s="5" t="s">
        <v>836</v>
      </c>
      <c r="B806" s="5" t="s">
        <v>2101</v>
      </c>
      <c r="C806" s="5" t="s">
        <v>2106</v>
      </c>
      <c r="D806" s="5" t="s">
        <v>2103</v>
      </c>
    </row>
    <row r="807" spans="1:4" ht="17" x14ac:dyDescent="0.2">
      <c r="A807" s="5" t="s">
        <v>837</v>
      </c>
      <c r="B807" s="5" t="s">
        <v>2101</v>
      </c>
      <c r="C807" s="5" t="s">
        <v>2107</v>
      </c>
      <c r="D807" s="5" t="s">
        <v>2103</v>
      </c>
    </row>
    <row r="808" spans="1:4" ht="17" x14ac:dyDescent="0.2">
      <c r="A808" s="5" t="s">
        <v>838</v>
      </c>
      <c r="B808" s="5" t="s">
        <v>2101</v>
      </c>
      <c r="C808" s="5" t="s">
        <v>2108</v>
      </c>
      <c r="D808" s="5" t="s">
        <v>2103</v>
      </c>
    </row>
    <row r="809" spans="1:4" ht="17" x14ac:dyDescent="0.2">
      <c r="A809" s="5" t="s">
        <v>839</v>
      </c>
      <c r="B809" s="5" t="s">
        <v>2104</v>
      </c>
      <c r="C809" s="5" t="s">
        <v>2102</v>
      </c>
      <c r="D809" s="5" t="s">
        <v>2103</v>
      </c>
    </row>
    <row r="810" spans="1:4" ht="17" x14ac:dyDescent="0.2">
      <c r="A810" s="5" t="s">
        <v>840</v>
      </c>
      <c r="B810" s="5" t="s">
        <v>2105</v>
      </c>
      <c r="C810" s="5" t="s">
        <v>2102</v>
      </c>
      <c r="D810" s="5" t="s">
        <v>2103</v>
      </c>
    </row>
    <row r="811" spans="1:4" ht="17" x14ac:dyDescent="0.2">
      <c r="A811" s="5" t="s">
        <v>841</v>
      </c>
      <c r="B811" s="5" t="s">
        <v>2101</v>
      </c>
      <c r="C811" s="5" t="s">
        <v>2107</v>
      </c>
      <c r="D811" s="5" t="s">
        <v>2103</v>
      </c>
    </row>
    <row r="812" spans="1:4" ht="17" x14ac:dyDescent="0.2">
      <c r="A812" s="5" t="s">
        <v>842</v>
      </c>
      <c r="B812" s="5" t="s">
        <v>2101</v>
      </c>
      <c r="C812" s="5" t="s">
        <v>2107</v>
      </c>
      <c r="D812" s="5" t="s">
        <v>2103</v>
      </c>
    </row>
    <row r="813" spans="1:4" ht="17" x14ac:dyDescent="0.2">
      <c r="A813" s="5" t="s">
        <v>843</v>
      </c>
      <c r="B813" s="5" t="s">
        <v>2101</v>
      </c>
      <c r="C813" s="5" t="s">
        <v>2108</v>
      </c>
      <c r="D813" s="5" t="s">
        <v>2110</v>
      </c>
    </row>
    <row r="814" spans="1:4" ht="17" x14ac:dyDescent="0.2">
      <c r="A814" s="5" t="s">
        <v>844</v>
      </c>
      <c r="B814" s="5" t="s">
        <v>2104</v>
      </c>
      <c r="C814" s="5" t="s">
        <v>2106</v>
      </c>
      <c r="D814" s="5" t="s">
        <v>2103</v>
      </c>
    </row>
    <row r="815" spans="1:4" ht="17" x14ac:dyDescent="0.2">
      <c r="A815" s="5" t="s">
        <v>845</v>
      </c>
      <c r="B815" s="5" t="s">
        <v>2101</v>
      </c>
      <c r="C815" s="5" t="s">
        <v>2102</v>
      </c>
      <c r="D815" s="5" t="s">
        <v>2110</v>
      </c>
    </row>
    <row r="816" spans="1:4" ht="17" x14ac:dyDescent="0.2">
      <c r="A816" s="5" t="s">
        <v>846</v>
      </c>
      <c r="B816" s="5" t="s">
        <v>2104</v>
      </c>
      <c r="C816" s="5" t="s">
        <v>2102</v>
      </c>
      <c r="D816" s="5" t="s">
        <v>2103</v>
      </c>
    </row>
    <row r="817" spans="1:4" ht="17" x14ac:dyDescent="0.2">
      <c r="A817" s="5" t="s">
        <v>847</v>
      </c>
      <c r="B817" s="5" t="s">
        <v>2101</v>
      </c>
      <c r="C817" s="5" t="s">
        <v>2106</v>
      </c>
      <c r="D817" s="5" t="s">
        <v>2103</v>
      </c>
    </row>
    <row r="818" spans="1:4" ht="17" x14ac:dyDescent="0.2">
      <c r="A818" s="5" t="s">
        <v>848</v>
      </c>
      <c r="B818" s="5" t="s">
        <v>2101</v>
      </c>
      <c r="C818" s="5" t="s">
        <v>2102</v>
      </c>
      <c r="D818" s="5" t="s">
        <v>2109</v>
      </c>
    </row>
    <row r="819" spans="1:4" ht="17" x14ac:dyDescent="0.2">
      <c r="A819" s="5" t="s">
        <v>849</v>
      </c>
      <c r="B819" s="5" t="s">
        <v>2101</v>
      </c>
      <c r="C819" s="5" t="s">
        <v>2108</v>
      </c>
      <c r="D819" s="5" t="s">
        <v>2103</v>
      </c>
    </row>
    <row r="820" spans="1:4" ht="17" x14ac:dyDescent="0.2">
      <c r="A820" s="5" t="s">
        <v>850</v>
      </c>
      <c r="B820" s="5" t="s">
        <v>2105</v>
      </c>
      <c r="C820" s="5" t="s">
        <v>2102</v>
      </c>
      <c r="D820" s="5" t="s">
        <v>2103</v>
      </c>
    </row>
    <row r="821" spans="1:4" ht="17" x14ac:dyDescent="0.2">
      <c r="A821" s="5" t="s">
        <v>851</v>
      </c>
      <c r="B821" s="5" t="s">
        <v>2105</v>
      </c>
      <c r="C821" s="5" t="s">
        <v>2102</v>
      </c>
      <c r="D821" s="5" t="s">
        <v>2103</v>
      </c>
    </row>
    <row r="822" spans="1:4" ht="17" x14ac:dyDescent="0.2">
      <c r="A822" s="5" t="s">
        <v>852</v>
      </c>
      <c r="B822" s="5" t="s">
        <v>2104</v>
      </c>
      <c r="C822" s="5" t="s">
        <v>2106</v>
      </c>
      <c r="D822" s="5" t="s">
        <v>2103</v>
      </c>
    </row>
    <row r="823" spans="1:4" ht="17" x14ac:dyDescent="0.2">
      <c r="A823" s="5" t="s">
        <v>853</v>
      </c>
      <c r="B823" s="5" t="s">
        <v>2104</v>
      </c>
      <c r="C823" s="5" t="s">
        <v>2107</v>
      </c>
      <c r="D823" s="5" t="s">
        <v>2103</v>
      </c>
    </row>
    <row r="824" spans="1:4" ht="17" x14ac:dyDescent="0.2">
      <c r="A824" s="5" t="s">
        <v>854</v>
      </c>
      <c r="B824" s="5" t="s">
        <v>2104</v>
      </c>
      <c r="C824" s="5" t="s">
        <v>2102</v>
      </c>
      <c r="D824" s="5" t="s">
        <v>2103</v>
      </c>
    </row>
    <row r="825" spans="1:4" ht="17" x14ac:dyDescent="0.2">
      <c r="A825" s="5" t="s">
        <v>855</v>
      </c>
      <c r="B825" s="5" t="s">
        <v>2104</v>
      </c>
      <c r="C825" s="5" t="s">
        <v>2102</v>
      </c>
      <c r="D825" s="5" t="s">
        <v>2103</v>
      </c>
    </row>
    <row r="826" spans="1:4" ht="17" x14ac:dyDescent="0.2">
      <c r="A826" s="5" t="s">
        <v>856</v>
      </c>
      <c r="B826" s="5" t="s">
        <v>2101</v>
      </c>
      <c r="C826" s="5" t="s">
        <v>2106</v>
      </c>
      <c r="D826" s="5" t="s">
        <v>2109</v>
      </c>
    </row>
    <row r="827" spans="1:4" ht="17" x14ac:dyDescent="0.2">
      <c r="A827" s="5" t="s">
        <v>857</v>
      </c>
      <c r="B827" s="5" t="s">
        <v>2101</v>
      </c>
      <c r="C827" s="5" t="s">
        <v>2102</v>
      </c>
      <c r="D827" s="5" t="s">
        <v>2103</v>
      </c>
    </row>
    <row r="828" spans="1:4" ht="17" x14ac:dyDescent="0.2">
      <c r="A828" s="5" t="s">
        <v>858</v>
      </c>
      <c r="B828" s="5" t="s">
        <v>2101</v>
      </c>
      <c r="C828" s="5" t="s">
        <v>2108</v>
      </c>
      <c r="D828" s="5" t="s">
        <v>2103</v>
      </c>
    </row>
    <row r="829" spans="1:4" ht="17" x14ac:dyDescent="0.2">
      <c r="A829" s="5" t="s">
        <v>859</v>
      </c>
      <c r="B829" s="5" t="s">
        <v>2105</v>
      </c>
      <c r="C829" s="5" t="s">
        <v>2107</v>
      </c>
      <c r="D829" s="5" t="s">
        <v>2103</v>
      </c>
    </row>
    <row r="830" spans="1:4" ht="17" x14ac:dyDescent="0.2">
      <c r="A830" s="5" t="s">
        <v>860</v>
      </c>
      <c r="B830" s="5" t="s">
        <v>2101</v>
      </c>
      <c r="C830" s="5" t="s">
        <v>2106</v>
      </c>
      <c r="D830" s="5" t="s">
        <v>2103</v>
      </c>
    </row>
    <row r="831" spans="1:4" ht="17" x14ac:dyDescent="0.2">
      <c r="A831" s="5" t="s">
        <v>861</v>
      </c>
      <c r="B831" s="5" t="s">
        <v>2101</v>
      </c>
      <c r="C831" s="5" t="s">
        <v>2106</v>
      </c>
      <c r="D831" s="5" t="s">
        <v>2109</v>
      </c>
    </row>
    <row r="832" spans="1:4" ht="17" x14ac:dyDescent="0.2">
      <c r="A832" s="5" t="s">
        <v>862</v>
      </c>
      <c r="B832" s="5" t="s">
        <v>2101</v>
      </c>
      <c r="C832" s="5" t="s">
        <v>2102</v>
      </c>
      <c r="D832" s="5" t="s">
        <v>2103</v>
      </c>
    </row>
    <row r="833" spans="1:4" ht="17" x14ac:dyDescent="0.2">
      <c r="A833" s="5" t="s">
        <v>863</v>
      </c>
      <c r="B833" s="5" t="s">
        <v>2101</v>
      </c>
      <c r="C833" s="5" t="s">
        <v>2102</v>
      </c>
      <c r="D833" s="5" t="s">
        <v>2103</v>
      </c>
    </row>
    <row r="834" spans="1:4" ht="17" x14ac:dyDescent="0.2">
      <c r="A834" s="5" t="s">
        <v>864</v>
      </c>
      <c r="B834" s="5" t="s">
        <v>2105</v>
      </c>
      <c r="C834" s="5" t="s">
        <v>2107</v>
      </c>
      <c r="D834" s="5" t="s">
        <v>2109</v>
      </c>
    </row>
    <row r="835" spans="1:4" ht="17" x14ac:dyDescent="0.2">
      <c r="A835" s="5" t="s">
        <v>865</v>
      </c>
      <c r="B835" s="5" t="s">
        <v>2101</v>
      </c>
      <c r="C835" s="5" t="s">
        <v>2108</v>
      </c>
      <c r="D835" s="5" t="s">
        <v>2103</v>
      </c>
    </row>
    <row r="836" spans="1:4" ht="17" x14ac:dyDescent="0.2">
      <c r="A836" s="5" t="s">
        <v>866</v>
      </c>
      <c r="B836" s="5" t="s">
        <v>2105</v>
      </c>
      <c r="C836" s="5" t="s">
        <v>2108</v>
      </c>
      <c r="D836" s="5" t="s">
        <v>2103</v>
      </c>
    </row>
    <row r="837" spans="1:4" ht="17" x14ac:dyDescent="0.2">
      <c r="A837" s="5" t="s">
        <v>867</v>
      </c>
      <c r="B837" s="5" t="s">
        <v>2101</v>
      </c>
      <c r="C837" s="5" t="s">
        <v>2108</v>
      </c>
      <c r="D837" s="5" t="s">
        <v>2109</v>
      </c>
    </row>
    <row r="838" spans="1:4" ht="17" x14ac:dyDescent="0.2">
      <c r="A838" s="5" t="s">
        <v>868</v>
      </c>
      <c r="B838" s="5" t="s">
        <v>2101</v>
      </c>
      <c r="C838" s="5" t="s">
        <v>2108</v>
      </c>
      <c r="D838" s="5" t="s">
        <v>2103</v>
      </c>
    </row>
    <row r="839" spans="1:4" ht="17" x14ac:dyDescent="0.2">
      <c r="A839" s="5" t="s">
        <v>869</v>
      </c>
      <c r="B839" s="5" t="s">
        <v>2101</v>
      </c>
      <c r="C839" s="5" t="s">
        <v>2108</v>
      </c>
      <c r="D839" s="5" t="s">
        <v>2103</v>
      </c>
    </row>
    <row r="840" spans="1:4" ht="17" x14ac:dyDescent="0.2">
      <c r="A840" s="5" t="s">
        <v>870</v>
      </c>
      <c r="B840" s="5" t="s">
        <v>2104</v>
      </c>
      <c r="C840" s="5" t="s">
        <v>2108</v>
      </c>
      <c r="D840" s="5" t="s">
        <v>2103</v>
      </c>
    </row>
    <row r="841" spans="1:4" ht="17" x14ac:dyDescent="0.2">
      <c r="A841" s="5" t="s">
        <v>871</v>
      </c>
      <c r="B841" s="5" t="s">
        <v>2104</v>
      </c>
      <c r="C841" s="5" t="s">
        <v>2108</v>
      </c>
      <c r="D841" s="5" t="s">
        <v>2110</v>
      </c>
    </row>
    <row r="842" spans="1:4" ht="17" x14ac:dyDescent="0.2">
      <c r="A842" s="5" t="s">
        <v>872</v>
      </c>
      <c r="B842" s="5" t="s">
        <v>2104</v>
      </c>
      <c r="C842" s="5" t="s">
        <v>2102</v>
      </c>
      <c r="D842" s="5" t="s">
        <v>2109</v>
      </c>
    </row>
    <row r="843" spans="1:4" ht="17" x14ac:dyDescent="0.2">
      <c r="A843" s="5" t="s">
        <v>873</v>
      </c>
      <c r="B843" s="5" t="s">
        <v>2101</v>
      </c>
      <c r="C843" s="5" t="s">
        <v>2106</v>
      </c>
      <c r="D843" s="5" t="s">
        <v>2109</v>
      </c>
    </row>
    <row r="844" spans="1:4" ht="17" x14ac:dyDescent="0.2">
      <c r="A844" s="5" t="s">
        <v>874</v>
      </c>
      <c r="B844" s="5" t="s">
        <v>2101</v>
      </c>
      <c r="C844" s="5" t="s">
        <v>2106</v>
      </c>
      <c r="D844" s="5" t="s">
        <v>2103</v>
      </c>
    </row>
    <row r="845" spans="1:4" ht="17" x14ac:dyDescent="0.2">
      <c r="A845" s="5" t="s">
        <v>875</v>
      </c>
      <c r="B845" s="5" t="s">
        <v>2101</v>
      </c>
      <c r="C845" s="5" t="s">
        <v>2102</v>
      </c>
      <c r="D845" s="5" t="s">
        <v>2110</v>
      </c>
    </row>
    <row r="846" spans="1:4" ht="17" x14ac:dyDescent="0.2">
      <c r="A846" s="5" t="s">
        <v>876</v>
      </c>
      <c r="B846" s="5" t="s">
        <v>2101</v>
      </c>
      <c r="C846" s="5" t="s">
        <v>2107</v>
      </c>
      <c r="D846" s="5" t="s">
        <v>2103</v>
      </c>
    </row>
    <row r="847" spans="1:4" ht="17" x14ac:dyDescent="0.2">
      <c r="A847" s="5" t="s">
        <v>877</v>
      </c>
      <c r="B847" s="5" t="s">
        <v>2101</v>
      </c>
      <c r="C847" s="5" t="s">
        <v>2106</v>
      </c>
      <c r="D847" s="5" t="s">
        <v>2109</v>
      </c>
    </row>
    <row r="848" spans="1:4" ht="17" x14ac:dyDescent="0.2">
      <c r="A848" s="5" t="s">
        <v>878</v>
      </c>
      <c r="B848" s="5" t="s">
        <v>2101</v>
      </c>
      <c r="C848" s="5" t="s">
        <v>2107</v>
      </c>
      <c r="D848" s="5" t="s">
        <v>2109</v>
      </c>
    </row>
    <row r="849" spans="1:4" ht="17" x14ac:dyDescent="0.2">
      <c r="A849" s="5" t="s">
        <v>879</v>
      </c>
      <c r="B849" s="5" t="s">
        <v>2101</v>
      </c>
      <c r="C849" s="5" t="s">
        <v>2102</v>
      </c>
      <c r="D849" s="5" t="s">
        <v>2103</v>
      </c>
    </row>
    <row r="850" spans="1:4" ht="17" x14ac:dyDescent="0.2">
      <c r="A850" s="5" t="s">
        <v>880</v>
      </c>
      <c r="B850" s="5" t="s">
        <v>2101</v>
      </c>
      <c r="C850" s="5" t="s">
        <v>2107</v>
      </c>
      <c r="D850" s="5" t="s">
        <v>2103</v>
      </c>
    </row>
    <row r="851" spans="1:4" ht="17" x14ac:dyDescent="0.2">
      <c r="A851" s="5" t="s">
        <v>881</v>
      </c>
      <c r="B851" s="5" t="s">
        <v>2101</v>
      </c>
      <c r="C851" s="5" t="s">
        <v>2108</v>
      </c>
      <c r="D851" s="5" t="s">
        <v>2109</v>
      </c>
    </row>
    <row r="852" spans="1:4" ht="17" x14ac:dyDescent="0.2">
      <c r="A852" s="5" t="s">
        <v>882</v>
      </c>
      <c r="B852" s="5" t="s">
        <v>2104</v>
      </c>
      <c r="C852" s="5" t="s">
        <v>2106</v>
      </c>
      <c r="D852" s="5" t="s">
        <v>2103</v>
      </c>
    </row>
    <row r="853" spans="1:4" ht="17" x14ac:dyDescent="0.2">
      <c r="A853" s="5" t="s">
        <v>883</v>
      </c>
      <c r="B853" s="5" t="s">
        <v>2104</v>
      </c>
      <c r="C853" s="5" t="s">
        <v>2102</v>
      </c>
      <c r="D853" s="5" t="s">
        <v>2103</v>
      </c>
    </row>
    <row r="854" spans="1:4" ht="17" x14ac:dyDescent="0.2">
      <c r="A854" s="5" t="s">
        <v>884</v>
      </c>
      <c r="B854" s="5" t="s">
        <v>2104</v>
      </c>
      <c r="C854" s="5" t="s">
        <v>2108</v>
      </c>
      <c r="D854" s="5" t="s">
        <v>2110</v>
      </c>
    </row>
    <row r="855" spans="1:4" ht="17" x14ac:dyDescent="0.2">
      <c r="A855" s="5" t="s">
        <v>885</v>
      </c>
      <c r="B855" s="5" t="s">
        <v>2101</v>
      </c>
      <c r="C855" s="5" t="s">
        <v>2107</v>
      </c>
      <c r="D855" s="5" t="s">
        <v>2103</v>
      </c>
    </row>
    <row r="856" spans="1:4" ht="17" x14ac:dyDescent="0.2">
      <c r="A856" s="5" t="s">
        <v>886</v>
      </c>
      <c r="B856" s="5" t="s">
        <v>2104</v>
      </c>
      <c r="C856" s="5" t="s">
        <v>2108</v>
      </c>
      <c r="D856" s="5" t="s">
        <v>2103</v>
      </c>
    </row>
    <row r="857" spans="1:4" ht="17" x14ac:dyDescent="0.2">
      <c r="A857" s="5" t="s">
        <v>887</v>
      </c>
      <c r="B857" s="5" t="s">
        <v>2101</v>
      </c>
      <c r="C857" s="5" t="s">
        <v>2108</v>
      </c>
      <c r="D857" s="5" t="s">
        <v>2103</v>
      </c>
    </row>
    <row r="858" spans="1:4" ht="17" x14ac:dyDescent="0.2">
      <c r="A858" s="5" t="s">
        <v>2133</v>
      </c>
      <c r="B858" s="5" t="s">
        <v>2104</v>
      </c>
      <c r="C858" s="5" t="s">
        <v>2102</v>
      </c>
      <c r="D858" s="5" t="s">
        <v>2103</v>
      </c>
    </row>
    <row r="859" spans="1:4" ht="17" x14ac:dyDescent="0.2">
      <c r="A859" s="5" t="s">
        <v>889</v>
      </c>
      <c r="B859" s="5" t="s">
        <v>2104</v>
      </c>
      <c r="C859" s="5" t="s">
        <v>2108</v>
      </c>
      <c r="D859" s="5" t="s">
        <v>2103</v>
      </c>
    </row>
    <row r="860" spans="1:4" ht="17" x14ac:dyDescent="0.2">
      <c r="A860" s="5" t="s">
        <v>890</v>
      </c>
      <c r="B860" s="5" t="s">
        <v>2101</v>
      </c>
      <c r="C860" s="5" t="s">
        <v>2102</v>
      </c>
      <c r="D860" s="5" t="s">
        <v>2103</v>
      </c>
    </row>
    <row r="861" spans="1:4" ht="17" x14ac:dyDescent="0.2">
      <c r="A861" s="5" t="s">
        <v>891</v>
      </c>
      <c r="B861" s="5" t="s">
        <v>2101</v>
      </c>
      <c r="C861" s="5" t="s">
        <v>2102</v>
      </c>
      <c r="D861" s="5" t="s">
        <v>2103</v>
      </c>
    </row>
    <row r="862" spans="1:4" ht="17" x14ac:dyDescent="0.2">
      <c r="A862" s="5" t="s">
        <v>892</v>
      </c>
      <c r="B862" s="5" t="s">
        <v>2104</v>
      </c>
      <c r="C862" s="5" t="s">
        <v>2106</v>
      </c>
      <c r="D862" s="5" t="s">
        <v>2103</v>
      </c>
    </row>
    <row r="863" spans="1:4" ht="17" x14ac:dyDescent="0.2">
      <c r="A863" s="5" t="s">
        <v>686</v>
      </c>
      <c r="B863" s="5" t="s">
        <v>2101</v>
      </c>
      <c r="C863" s="5" t="s">
        <v>2108</v>
      </c>
      <c r="D863" s="5" t="s">
        <v>2103</v>
      </c>
    </row>
    <row r="864" spans="1:4" ht="17" x14ac:dyDescent="0.2">
      <c r="A864" s="5" t="s">
        <v>894</v>
      </c>
      <c r="B864" s="5" t="s">
        <v>2104</v>
      </c>
      <c r="C864" s="5" t="s">
        <v>2108</v>
      </c>
      <c r="D864" s="5" t="s">
        <v>2110</v>
      </c>
    </row>
    <row r="865" spans="1:4" ht="17" x14ac:dyDescent="0.2">
      <c r="A865" s="5" t="s">
        <v>895</v>
      </c>
      <c r="B865" s="5" t="s">
        <v>2101</v>
      </c>
      <c r="C865" s="5" t="s">
        <v>2102</v>
      </c>
      <c r="D865" s="5" t="s">
        <v>2103</v>
      </c>
    </row>
    <row r="866" spans="1:4" ht="17" x14ac:dyDescent="0.2">
      <c r="A866" s="5" t="s">
        <v>896</v>
      </c>
      <c r="B866" s="5" t="s">
        <v>2101</v>
      </c>
      <c r="C866" s="5" t="s">
        <v>2107</v>
      </c>
      <c r="D866" s="5" t="s">
        <v>2103</v>
      </c>
    </row>
    <row r="867" spans="1:4" ht="17" x14ac:dyDescent="0.2">
      <c r="A867" s="5" t="s">
        <v>897</v>
      </c>
      <c r="B867" s="5" t="s">
        <v>2101</v>
      </c>
      <c r="C867" s="5" t="s">
        <v>2107</v>
      </c>
      <c r="D867" s="5" t="s">
        <v>2103</v>
      </c>
    </row>
    <row r="868" spans="1:4" ht="17" x14ac:dyDescent="0.2">
      <c r="A868" s="5" t="s">
        <v>898</v>
      </c>
      <c r="B868" s="5" t="s">
        <v>2104</v>
      </c>
      <c r="C868" s="5" t="s">
        <v>2107</v>
      </c>
      <c r="D868" s="5" t="s">
        <v>2103</v>
      </c>
    </row>
    <row r="869" spans="1:4" ht="17" x14ac:dyDescent="0.2">
      <c r="A869" s="5" t="s">
        <v>899</v>
      </c>
      <c r="B869" s="5" t="s">
        <v>2104</v>
      </c>
      <c r="C869" s="5" t="s">
        <v>2107</v>
      </c>
      <c r="D869" s="5" t="s">
        <v>2103</v>
      </c>
    </row>
    <row r="870" spans="1:4" ht="17" x14ac:dyDescent="0.2">
      <c r="A870" s="5" t="s">
        <v>900</v>
      </c>
      <c r="B870" s="5" t="s">
        <v>2104</v>
      </c>
      <c r="C870" s="5" t="s">
        <v>2102</v>
      </c>
      <c r="D870" s="5" t="s">
        <v>2103</v>
      </c>
    </row>
    <row r="871" spans="1:4" ht="17" x14ac:dyDescent="0.2">
      <c r="A871" s="5" t="s">
        <v>2134</v>
      </c>
      <c r="B871" s="5" t="s">
        <v>2101</v>
      </c>
      <c r="C871" s="5" t="s">
        <v>2102</v>
      </c>
      <c r="D871" s="5" t="s">
        <v>2110</v>
      </c>
    </row>
    <row r="872" spans="1:4" ht="17" x14ac:dyDescent="0.2">
      <c r="A872" s="5" t="s">
        <v>902</v>
      </c>
      <c r="B872" s="5" t="s">
        <v>2101</v>
      </c>
      <c r="C872" s="5" t="s">
        <v>2107</v>
      </c>
      <c r="D872" s="5" t="s">
        <v>2109</v>
      </c>
    </row>
    <row r="873" spans="1:4" ht="17" x14ac:dyDescent="0.2">
      <c r="A873" s="5" t="s">
        <v>903</v>
      </c>
      <c r="B873" s="5" t="s">
        <v>2101</v>
      </c>
      <c r="C873" s="5" t="s">
        <v>2102</v>
      </c>
      <c r="D873" s="5" t="s">
        <v>2109</v>
      </c>
    </row>
    <row r="874" spans="1:4" ht="17" x14ac:dyDescent="0.2">
      <c r="A874" s="5" t="s">
        <v>904</v>
      </c>
      <c r="B874" s="5" t="s">
        <v>2101</v>
      </c>
      <c r="C874" s="5" t="s">
        <v>2106</v>
      </c>
      <c r="D874" s="5" t="s">
        <v>2103</v>
      </c>
    </row>
    <row r="875" spans="1:4" ht="17" x14ac:dyDescent="0.2">
      <c r="A875" s="5" t="s">
        <v>175</v>
      </c>
      <c r="B875" s="5" t="s">
        <v>2101</v>
      </c>
      <c r="C875" s="5" t="s">
        <v>2106</v>
      </c>
      <c r="D875" s="5" t="s">
        <v>2103</v>
      </c>
    </row>
    <row r="876" spans="1:4" ht="17" x14ac:dyDescent="0.2">
      <c r="A876" s="5" t="s">
        <v>906</v>
      </c>
      <c r="B876" s="5" t="s">
        <v>2101</v>
      </c>
      <c r="C876" s="5" t="s">
        <v>2108</v>
      </c>
      <c r="D876" s="5" t="s">
        <v>2103</v>
      </c>
    </row>
    <row r="877" spans="1:4" ht="17" x14ac:dyDescent="0.2">
      <c r="A877" s="5" t="s">
        <v>907</v>
      </c>
      <c r="B877" s="5" t="s">
        <v>2104</v>
      </c>
      <c r="C877" s="5" t="s">
        <v>2107</v>
      </c>
      <c r="D877" s="5" t="s">
        <v>2103</v>
      </c>
    </row>
    <row r="878" spans="1:4" ht="17" x14ac:dyDescent="0.2">
      <c r="A878" s="5" t="s">
        <v>908</v>
      </c>
      <c r="B878" s="5" t="s">
        <v>2101</v>
      </c>
      <c r="C878" s="5" t="s">
        <v>2106</v>
      </c>
      <c r="D878" s="5" t="s">
        <v>2103</v>
      </c>
    </row>
    <row r="879" spans="1:4" ht="17" x14ac:dyDescent="0.2">
      <c r="A879" s="5" t="s">
        <v>909</v>
      </c>
      <c r="B879" s="5" t="s">
        <v>2101</v>
      </c>
      <c r="C879" s="5" t="s">
        <v>2102</v>
      </c>
      <c r="D879" s="5" t="s">
        <v>2103</v>
      </c>
    </row>
    <row r="880" spans="1:4" ht="17" x14ac:dyDescent="0.2">
      <c r="A880" s="5" t="s">
        <v>910</v>
      </c>
      <c r="B880" s="5" t="s">
        <v>2101</v>
      </c>
      <c r="C880" s="5" t="s">
        <v>2106</v>
      </c>
      <c r="D880" s="5" t="s">
        <v>2110</v>
      </c>
    </row>
    <row r="881" spans="1:4" ht="17" x14ac:dyDescent="0.2">
      <c r="A881" s="5" t="s">
        <v>911</v>
      </c>
      <c r="B881" s="5" t="s">
        <v>2101</v>
      </c>
      <c r="C881" s="5" t="s">
        <v>2102</v>
      </c>
      <c r="D881" s="5" t="s">
        <v>2103</v>
      </c>
    </row>
    <row r="882" spans="1:4" ht="17" x14ac:dyDescent="0.2">
      <c r="A882" s="5" t="s">
        <v>912</v>
      </c>
      <c r="B882" s="5" t="s">
        <v>2104</v>
      </c>
      <c r="C882" s="5" t="s">
        <v>2106</v>
      </c>
      <c r="D882" s="5" t="s">
        <v>2110</v>
      </c>
    </row>
    <row r="883" spans="1:4" ht="17" x14ac:dyDescent="0.2">
      <c r="A883" s="5" t="s">
        <v>913</v>
      </c>
      <c r="B883" s="5" t="s">
        <v>2101</v>
      </c>
      <c r="C883" s="5" t="s">
        <v>2108</v>
      </c>
      <c r="D883" s="5" t="s">
        <v>2103</v>
      </c>
    </row>
    <row r="884" spans="1:4" ht="17" x14ac:dyDescent="0.2">
      <c r="A884" s="5" t="s">
        <v>914</v>
      </c>
      <c r="B884" s="5" t="s">
        <v>2104</v>
      </c>
      <c r="C884" s="5" t="s">
        <v>2108</v>
      </c>
      <c r="D884" s="5" t="s">
        <v>2109</v>
      </c>
    </row>
    <row r="885" spans="1:4" ht="17" x14ac:dyDescent="0.2">
      <c r="A885" s="5" t="s">
        <v>915</v>
      </c>
      <c r="B885" s="5" t="s">
        <v>2101</v>
      </c>
      <c r="C885" s="5" t="s">
        <v>2102</v>
      </c>
      <c r="D885" s="5" t="s">
        <v>2109</v>
      </c>
    </row>
    <row r="886" spans="1:4" ht="17" x14ac:dyDescent="0.2">
      <c r="A886" s="5" t="s">
        <v>379</v>
      </c>
      <c r="B886" s="5" t="s">
        <v>2101</v>
      </c>
      <c r="C886" s="5" t="s">
        <v>2108</v>
      </c>
      <c r="D886" s="5" t="s">
        <v>2103</v>
      </c>
    </row>
    <row r="887" spans="1:4" ht="17" x14ac:dyDescent="0.2">
      <c r="A887" s="5" t="s">
        <v>917</v>
      </c>
      <c r="B887" s="5" t="s">
        <v>2104</v>
      </c>
      <c r="C887" s="5" t="s">
        <v>2102</v>
      </c>
      <c r="D887" s="5" t="s">
        <v>2103</v>
      </c>
    </row>
    <row r="888" spans="1:4" ht="17" x14ac:dyDescent="0.2">
      <c r="A888" s="5" t="s">
        <v>918</v>
      </c>
      <c r="B888" s="5" t="s">
        <v>2101</v>
      </c>
      <c r="C888" s="5" t="s">
        <v>2102</v>
      </c>
      <c r="D888" s="5" t="s">
        <v>2110</v>
      </c>
    </row>
    <row r="889" spans="1:4" ht="17" x14ac:dyDescent="0.2">
      <c r="A889" s="5" t="s">
        <v>919</v>
      </c>
      <c r="B889" s="5" t="s">
        <v>2104</v>
      </c>
      <c r="C889" s="5" t="s">
        <v>2102</v>
      </c>
      <c r="D889" s="5" t="s">
        <v>2103</v>
      </c>
    </row>
    <row r="890" spans="1:4" ht="17" x14ac:dyDescent="0.2">
      <c r="A890" s="5" t="s">
        <v>920</v>
      </c>
      <c r="B890" s="5" t="s">
        <v>2104</v>
      </c>
      <c r="C890" s="5" t="s">
        <v>2107</v>
      </c>
      <c r="D890" s="5" t="s">
        <v>2103</v>
      </c>
    </row>
    <row r="891" spans="1:4" ht="17" x14ac:dyDescent="0.2">
      <c r="A891" s="5" t="s">
        <v>921</v>
      </c>
      <c r="B891" s="5" t="s">
        <v>2101</v>
      </c>
      <c r="C891" s="5" t="s">
        <v>2108</v>
      </c>
      <c r="D891" s="5" t="s">
        <v>2109</v>
      </c>
    </row>
    <row r="892" spans="1:4" ht="17" x14ac:dyDescent="0.2">
      <c r="A892" s="5" t="s">
        <v>922</v>
      </c>
      <c r="B892" s="5" t="s">
        <v>2101</v>
      </c>
      <c r="C892" s="5" t="s">
        <v>2107</v>
      </c>
      <c r="D892" s="5" t="s">
        <v>2103</v>
      </c>
    </row>
    <row r="893" spans="1:4" ht="17" x14ac:dyDescent="0.2">
      <c r="A893" s="5" t="s">
        <v>923</v>
      </c>
      <c r="B893" s="5" t="s">
        <v>2101</v>
      </c>
      <c r="C893" s="5" t="s">
        <v>2102</v>
      </c>
      <c r="D893" s="5" t="s">
        <v>2103</v>
      </c>
    </row>
    <row r="894" spans="1:4" ht="17" x14ac:dyDescent="0.2">
      <c r="A894" s="5" t="s">
        <v>924</v>
      </c>
      <c r="B894" s="5" t="s">
        <v>2101</v>
      </c>
      <c r="C894" s="5" t="s">
        <v>2106</v>
      </c>
      <c r="D894" s="5" t="s">
        <v>2110</v>
      </c>
    </row>
    <row r="895" spans="1:4" ht="17" x14ac:dyDescent="0.2">
      <c r="A895" s="5" t="s">
        <v>925</v>
      </c>
      <c r="B895" s="5" t="s">
        <v>2101</v>
      </c>
      <c r="C895" s="5" t="s">
        <v>2102</v>
      </c>
      <c r="D895" s="5" t="s">
        <v>2103</v>
      </c>
    </row>
    <row r="896" spans="1:4" ht="17" x14ac:dyDescent="0.2">
      <c r="A896" s="5" t="s">
        <v>926</v>
      </c>
      <c r="B896" s="5" t="s">
        <v>2101</v>
      </c>
      <c r="C896" s="5" t="s">
        <v>2107</v>
      </c>
      <c r="D896" s="5" t="s">
        <v>2103</v>
      </c>
    </row>
    <row r="897" spans="1:4" ht="17" x14ac:dyDescent="0.2">
      <c r="A897" s="5" t="s">
        <v>927</v>
      </c>
      <c r="B897" s="5" t="s">
        <v>2101</v>
      </c>
      <c r="C897" s="5" t="s">
        <v>2102</v>
      </c>
      <c r="D897" s="5" t="s">
        <v>2103</v>
      </c>
    </row>
    <row r="898" spans="1:4" ht="17" x14ac:dyDescent="0.2">
      <c r="A898" s="5" t="s">
        <v>1392</v>
      </c>
      <c r="B898" s="5" t="s">
        <v>2101</v>
      </c>
      <c r="C898" s="5" t="s">
        <v>2106</v>
      </c>
      <c r="D898" s="5" t="s">
        <v>2103</v>
      </c>
    </row>
    <row r="899" spans="1:4" ht="17" x14ac:dyDescent="0.2">
      <c r="A899" s="5" t="s">
        <v>731</v>
      </c>
      <c r="B899" s="5" t="s">
        <v>2101</v>
      </c>
      <c r="C899" s="5" t="s">
        <v>2102</v>
      </c>
      <c r="D899" s="5" t="s">
        <v>2103</v>
      </c>
    </row>
    <row r="900" spans="1:4" ht="17" x14ac:dyDescent="0.2">
      <c r="A900" s="5" t="s">
        <v>930</v>
      </c>
      <c r="B900" s="5" t="s">
        <v>2105</v>
      </c>
      <c r="C900" s="5" t="s">
        <v>2108</v>
      </c>
      <c r="D900" s="5" t="s">
        <v>2110</v>
      </c>
    </row>
    <row r="901" spans="1:4" ht="17" x14ac:dyDescent="0.2">
      <c r="A901" s="5" t="s">
        <v>931</v>
      </c>
      <c r="B901" s="5" t="s">
        <v>2101</v>
      </c>
      <c r="C901" s="5" t="s">
        <v>2108</v>
      </c>
      <c r="D901" s="5" t="s">
        <v>2109</v>
      </c>
    </row>
    <row r="902" spans="1:4" ht="17" x14ac:dyDescent="0.2">
      <c r="A902" s="5" t="s">
        <v>932</v>
      </c>
      <c r="B902" s="5" t="s">
        <v>2101</v>
      </c>
      <c r="C902" s="5" t="s">
        <v>2108</v>
      </c>
      <c r="D902" s="5" t="s">
        <v>2103</v>
      </c>
    </row>
    <row r="903" spans="1:4" ht="17" x14ac:dyDescent="0.2">
      <c r="A903" s="5" t="s">
        <v>933</v>
      </c>
      <c r="B903" s="5" t="s">
        <v>2101</v>
      </c>
      <c r="C903" s="5" t="s">
        <v>2108</v>
      </c>
      <c r="D903" s="5" t="s">
        <v>2109</v>
      </c>
    </row>
    <row r="904" spans="1:4" ht="17" x14ac:dyDescent="0.2">
      <c r="A904" s="5" t="s">
        <v>934</v>
      </c>
      <c r="B904" s="5" t="s">
        <v>2104</v>
      </c>
      <c r="C904" s="5" t="s">
        <v>2108</v>
      </c>
      <c r="D904" s="5" t="s">
        <v>2103</v>
      </c>
    </row>
    <row r="905" spans="1:4" ht="17" x14ac:dyDescent="0.2">
      <c r="A905" s="5" t="s">
        <v>935</v>
      </c>
      <c r="B905" s="5" t="s">
        <v>2101</v>
      </c>
      <c r="C905" s="5" t="s">
        <v>2102</v>
      </c>
      <c r="D905" s="5" t="s">
        <v>2103</v>
      </c>
    </row>
    <row r="906" spans="1:4" ht="17" x14ac:dyDescent="0.2">
      <c r="A906" s="5" t="s">
        <v>936</v>
      </c>
      <c r="B906" s="5" t="s">
        <v>2104</v>
      </c>
      <c r="C906" s="5" t="s">
        <v>2102</v>
      </c>
      <c r="D906" s="5" t="s">
        <v>2103</v>
      </c>
    </row>
    <row r="907" spans="1:4" ht="17" x14ac:dyDescent="0.2">
      <c r="A907" s="5" t="s">
        <v>937</v>
      </c>
      <c r="B907" s="5" t="s">
        <v>2104</v>
      </c>
      <c r="C907" s="5" t="s">
        <v>2102</v>
      </c>
      <c r="D907" s="5" t="s">
        <v>2110</v>
      </c>
    </row>
    <row r="908" spans="1:4" ht="17" x14ac:dyDescent="0.2">
      <c r="A908" s="5" t="s">
        <v>938</v>
      </c>
      <c r="B908" s="5" t="s">
        <v>2101</v>
      </c>
      <c r="C908" s="5" t="s">
        <v>2108</v>
      </c>
      <c r="D908" s="5" t="s">
        <v>2103</v>
      </c>
    </row>
    <row r="909" spans="1:4" ht="17" x14ac:dyDescent="0.2">
      <c r="A909" s="5" t="s">
        <v>939</v>
      </c>
      <c r="B909" s="5" t="s">
        <v>2104</v>
      </c>
      <c r="C909" s="5" t="s">
        <v>2108</v>
      </c>
      <c r="D909" s="5" t="s">
        <v>2103</v>
      </c>
    </row>
    <row r="910" spans="1:4" ht="17" x14ac:dyDescent="0.2">
      <c r="A910" s="5" t="s">
        <v>940</v>
      </c>
      <c r="B910" s="5" t="s">
        <v>2104</v>
      </c>
      <c r="C910" s="5" t="s">
        <v>2102</v>
      </c>
      <c r="D910" s="5" t="s">
        <v>2109</v>
      </c>
    </row>
    <row r="911" spans="1:4" ht="17" x14ac:dyDescent="0.2">
      <c r="A911" s="5" t="s">
        <v>941</v>
      </c>
      <c r="B911" s="5" t="s">
        <v>2101</v>
      </c>
      <c r="C911" s="5" t="s">
        <v>2107</v>
      </c>
      <c r="D911" s="5" t="s">
        <v>2103</v>
      </c>
    </row>
    <row r="912" spans="1:4" ht="17" x14ac:dyDescent="0.2">
      <c r="A912" s="5" t="s">
        <v>942</v>
      </c>
      <c r="B912" s="5" t="s">
        <v>2101</v>
      </c>
      <c r="C912" s="5" t="s">
        <v>2108</v>
      </c>
      <c r="D912" s="5" t="s">
        <v>2103</v>
      </c>
    </row>
    <row r="913" spans="1:4" ht="17" x14ac:dyDescent="0.2">
      <c r="A913" s="5" t="s">
        <v>943</v>
      </c>
      <c r="B913" s="5" t="s">
        <v>2104</v>
      </c>
      <c r="C913" s="5" t="s">
        <v>2102</v>
      </c>
      <c r="D913" s="5" t="s">
        <v>2103</v>
      </c>
    </row>
    <row r="914" spans="1:4" ht="17" x14ac:dyDescent="0.2">
      <c r="A914" s="5" t="s">
        <v>944</v>
      </c>
      <c r="B914" s="5" t="s">
        <v>2101</v>
      </c>
      <c r="C914" s="5" t="s">
        <v>2108</v>
      </c>
      <c r="D914" s="5" t="s">
        <v>2103</v>
      </c>
    </row>
    <row r="915" spans="1:4" ht="17" x14ac:dyDescent="0.2">
      <c r="A915" s="5" t="s">
        <v>945</v>
      </c>
      <c r="B915" s="5" t="s">
        <v>2101</v>
      </c>
      <c r="C915" s="5" t="s">
        <v>2102</v>
      </c>
      <c r="D915" s="5" t="s">
        <v>2103</v>
      </c>
    </row>
    <row r="916" spans="1:4" ht="17" x14ac:dyDescent="0.2">
      <c r="A916" s="5" t="s">
        <v>1719</v>
      </c>
      <c r="B916" s="5" t="s">
        <v>2104</v>
      </c>
      <c r="C916" s="5" t="s">
        <v>2102</v>
      </c>
      <c r="D916" s="5" t="s">
        <v>2103</v>
      </c>
    </row>
    <row r="917" spans="1:4" ht="17" x14ac:dyDescent="0.2">
      <c r="A917" s="5" t="s">
        <v>2135</v>
      </c>
      <c r="B917" s="5" t="s">
        <v>2104</v>
      </c>
      <c r="C917" s="5" t="s">
        <v>2102</v>
      </c>
      <c r="D917" s="5" t="s">
        <v>2109</v>
      </c>
    </row>
    <row r="918" spans="1:4" ht="17" x14ac:dyDescent="0.2">
      <c r="A918" s="5" t="s">
        <v>948</v>
      </c>
      <c r="B918" s="5" t="s">
        <v>2101</v>
      </c>
      <c r="C918" s="5" t="s">
        <v>2106</v>
      </c>
      <c r="D918" s="5" t="s">
        <v>2103</v>
      </c>
    </row>
    <row r="919" spans="1:4" ht="17" x14ac:dyDescent="0.2">
      <c r="A919" s="5" t="s">
        <v>949</v>
      </c>
      <c r="B919" s="5" t="s">
        <v>2105</v>
      </c>
      <c r="C919" s="5" t="s">
        <v>2107</v>
      </c>
      <c r="D919" s="5" t="s">
        <v>2103</v>
      </c>
    </row>
    <row r="920" spans="1:4" ht="17" x14ac:dyDescent="0.2">
      <c r="A920" s="5" t="s">
        <v>614</v>
      </c>
      <c r="B920" s="5" t="s">
        <v>2104</v>
      </c>
      <c r="C920" s="5" t="s">
        <v>2108</v>
      </c>
      <c r="D920" s="5" t="s">
        <v>2103</v>
      </c>
    </row>
    <row r="921" spans="1:4" ht="17" x14ac:dyDescent="0.2">
      <c r="A921" s="5" t="s">
        <v>951</v>
      </c>
      <c r="B921" s="5" t="s">
        <v>2101</v>
      </c>
      <c r="C921" s="5" t="s">
        <v>2102</v>
      </c>
      <c r="D921" s="5" t="s">
        <v>2103</v>
      </c>
    </row>
    <row r="922" spans="1:4" ht="17" x14ac:dyDescent="0.2">
      <c r="A922" s="5" t="s">
        <v>952</v>
      </c>
      <c r="B922" s="5" t="s">
        <v>2101</v>
      </c>
      <c r="C922" s="5" t="s">
        <v>2108</v>
      </c>
      <c r="D922" s="5" t="s">
        <v>2103</v>
      </c>
    </row>
    <row r="923" spans="1:4" ht="17" x14ac:dyDescent="0.2">
      <c r="A923" s="5" t="s">
        <v>953</v>
      </c>
      <c r="B923" s="5" t="s">
        <v>2101</v>
      </c>
      <c r="C923" s="5" t="s">
        <v>2106</v>
      </c>
      <c r="D923" s="5" t="s">
        <v>2109</v>
      </c>
    </row>
    <row r="924" spans="1:4" ht="17" x14ac:dyDescent="0.2">
      <c r="A924" s="5" t="s">
        <v>954</v>
      </c>
      <c r="B924" s="5" t="s">
        <v>2104</v>
      </c>
      <c r="C924" s="5" t="s">
        <v>2106</v>
      </c>
      <c r="D924" s="5" t="s">
        <v>2103</v>
      </c>
    </row>
    <row r="925" spans="1:4" ht="17" x14ac:dyDescent="0.2">
      <c r="A925" s="5" t="s">
        <v>955</v>
      </c>
      <c r="B925" s="5" t="s">
        <v>2101</v>
      </c>
      <c r="C925" s="5" t="s">
        <v>2106</v>
      </c>
      <c r="D925" s="5" t="s">
        <v>2103</v>
      </c>
    </row>
    <row r="926" spans="1:4" ht="17" x14ac:dyDescent="0.2">
      <c r="A926" s="5" t="s">
        <v>956</v>
      </c>
      <c r="B926" s="5" t="s">
        <v>2101</v>
      </c>
      <c r="C926" s="5" t="s">
        <v>2102</v>
      </c>
      <c r="D926" s="5" t="s">
        <v>2109</v>
      </c>
    </row>
    <row r="927" spans="1:4" ht="17" x14ac:dyDescent="0.2">
      <c r="A927" s="5" t="s">
        <v>957</v>
      </c>
      <c r="B927" s="5" t="s">
        <v>2101</v>
      </c>
      <c r="C927" s="5" t="s">
        <v>2107</v>
      </c>
      <c r="D927" s="5" t="s">
        <v>2103</v>
      </c>
    </row>
    <row r="928" spans="1:4" ht="17" x14ac:dyDescent="0.2">
      <c r="A928" s="5" t="s">
        <v>958</v>
      </c>
      <c r="B928" s="5" t="s">
        <v>2105</v>
      </c>
      <c r="C928" s="5" t="s">
        <v>2102</v>
      </c>
      <c r="D928" s="5" t="s">
        <v>2110</v>
      </c>
    </row>
    <row r="929" spans="1:4" ht="17" x14ac:dyDescent="0.2">
      <c r="A929" s="5" t="s">
        <v>959</v>
      </c>
      <c r="B929" s="5" t="s">
        <v>2101</v>
      </c>
      <c r="C929" s="5" t="s">
        <v>2106</v>
      </c>
      <c r="D929" s="5" t="s">
        <v>2109</v>
      </c>
    </row>
    <row r="930" spans="1:4" ht="17" x14ac:dyDescent="0.2">
      <c r="A930" s="5" t="s">
        <v>960</v>
      </c>
      <c r="B930" s="5" t="s">
        <v>2101</v>
      </c>
      <c r="C930" s="5" t="s">
        <v>2107</v>
      </c>
      <c r="D930" s="5" t="s">
        <v>2109</v>
      </c>
    </row>
    <row r="931" spans="1:4" ht="17" x14ac:dyDescent="0.2">
      <c r="A931" s="5" t="s">
        <v>961</v>
      </c>
      <c r="B931" s="5" t="s">
        <v>2101</v>
      </c>
      <c r="C931" s="5" t="s">
        <v>2106</v>
      </c>
      <c r="D931" s="5" t="s">
        <v>2103</v>
      </c>
    </row>
    <row r="932" spans="1:4" ht="17" x14ac:dyDescent="0.2">
      <c r="A932" s="5" t="s">
        <v>962</v>
      </c>
      <c r="B932" s="5" t="s">
        <v>2101</v>
      </c>
      <c r="C932" s="5" t="s">
        <v>2102</v>
      </c>
      <c r="D932" s="5" t="s">
        <v>2103</v>
      </c>
    </row>
    <row r="933" spans="1:4" ht="17" x14ac:dyDescent="0.2">
      <c r="A933" s="5" t="s">
        <v>963</v>
      </c>
      <c r="B933" s="5" t="s">
        <v>2101</v>
      </c>
      <c r="C933" s="5" t="s">
        <v>2107</v>
      </c>
      <c r="D933" s="5" t="s">
        <v>2103</v>
      </c>
    </row>
    <row r="934" spans="1:4" ht="17" x14ac:dyDescent="0.2">
      <c r="A934" s="5" t="s">
        <v>964</v>
      </c>
      <c r="B934" s="5" t="s">
        <v>2101</v>
      </c>
      <c r="C934" s="5" t="s">
        <v>2107</v>
      </c>
      <c r="D934" s="5" t="s">
        <v>2103</v>
      </c>
    </row>
    <row r="935" spans="1:4" ht="17" x14ac:dyDescent="0.2">
      <c r="A935" s="5" t="s">
        <v>1096</v>
      </c>
      <c r="B935" s="5" t="s">
        <v>2101</v>
      </c>
      <c r="C935" s="5" t="s">
        <v>2108</v>
      </c>
      <c r="D935" s="5" t="s">
        <v>2103</v>
      </c>
    </row>
    <row r="936" spans="1:4" ht="17" x14ac:dyDescent="0.2">
      <c r="A936" s="5" t="s">
        <v>966</v>
      </c>
      <c r="B936" s="5" t="s">
        <v>2101</v>
      </c>
      <c r="C936" s="5" t="s">
        <v>2108</v>
      </c>
      <c r="D936" s="5" t="s">
        <v>2103</v>
      </c>
    </row>
    <row r="937" spans="1:4" ht="17" x14ac:dyDescent="0.2">
      <c r="A937" s="5" t="s">
        <v>967</v>
      </c>
      <c r="B937" s="5" t="s">
        <v>2101</v>
      </c>
      <c r="C937" s="5" t="s">
        <v>2106</v>
      </c>
      <c r="D937" s="5" t="s">
        <v>2103</v>
      </c>
    </row>
    <row r="938" spans="1:4" ht="17" x14ac:dyDescent="0.2">
      <c r="A938" s="5" t="s">
        <v>968</v>
      </c>
      <c r="B938" s="5" t="s">
        <v>2104</v>
      </c>
      <c r="C938" s="5" t="s">
        <v>2102</v>
      </c>
      <c r="D938" s="5" t="s">
        <v>2103</v>
      </c>
    </row>
    <row r="939" spans="1:4" ht="17" x14ac:dyDescent="0.2">
      <c r="A939" s="5" t="s">
        <v>969</v>
      </c>
      <c r="B939" s="5" t="s">
        <v>2101</v>
      </c>
      <c r="C939" s="5" t="s">
        <v>2108</v>
      </c>
      <c r="D939" s="5" t="s">
        <v>2103</v>
      </c>
    </row>
    <row r="940" spans="1:4" ht="17" x14ac:dyDescent="0.2">
      <c r="A940" s="5" t="s">
        <v>970</v>
      </c>
      <c r="B940" s="5" t="s">
        <v>2101</v>
      </c>
      <c r="C940" s="5" t="s">
        <v>2108</v>
      </c>
      <c r="D940" s="5" t="s">
        <v>2109</v>
      </c>
    </row>
    <row r="941" spans="1:4" ht="17" x14ac:dyDescent="0.2">
      <c r="A941" s="5" t="s">
        <v>971</v>
      </c>
      <c r="B941" s="5" t="s">
        <v>2101</v>
      </c>
      <c r="C941" s="5" t="s">
        <v>2107</v>
      </c>
      <c r="D941" s="5" t="s">
        <v>2103</v>
      </c>
    </row>
    <row r="942" spans="1:4" ht="17" x14ac:dyDescent="0.2">
      <c r="A942" s="5" t="s">
        <v>972</v>
      </c>
      <c r="B942" s="5" t="s">
        <v>2101</v>
      </c>
      <c r="C942" s="5" t="s">
        <v>2108</v>
      </c>
      <c r="D942" s="5" t="s">
        <v>2103</v>
      </c>
    </row>
    <row r="943" spans="1:4" ht="17" x14ac:dyDescent="0.2">
      <c r="A943" s="5" t="s">
        <v>973</v>
      </c>
      <c r="B943" s="5" t="s">
        <v>2101</v>
      </c>
      <c r="C943" s="5" t="s">
        <v>2108</v>
      </c>
      <c r="D943" s="5" t="s">
        <v>2110</v>
      </c>
    </row>
    <row r="944" spans="1:4" ht="17" x14ac:dyDescent="0.2">
      <c r="A944" s="5" t="s">
        <v>1283</v>
      </c>
      <c r="B944" s="5" t="s">
        <v>2101</v>
      </c>
      <c r="C944" s="5" t="s">
        <v>2108</v>
      </c>
      <c r="D944" s="5" t="s">
        <v>2103</v>
      </c>
    </row>
    <row r="945" spans="1:4" ht="17" x14ac:dyDescent="0.2">
      <c r="A945" s="5" t="s">
        <v>975</v>
      </c>
      <c r="B945" s="5" t="s">
        <v>2101</v>
      </c>
      <c r="C945" s="5" t="s">
        <v>2106</v>
      </c>
      <c r="D945" s="5" t="s">
        <v>2103</v>
      </c>
    </row>
    <row r="946" spans="1:4" ht="17" x14ac:dyDescent="0.2">
      <c r="A946" s="5" t="s">
        <v>976</v>
      </c>
      <c r="B946" s="5" t="s">
        <v>2101</v>
      </c>
      <c r="C946" s="5" t="s">
        <v>2106</v>
      </c>
      <c r="D946" s="5" t="s">
        <v>2103</v>
      </c>
    </row>
    <row r="947" spans="1:4" ht="17" x14ac:dyDescent="0.2">
      <c r="A947" s="5" t="s">
        <v>977</v>
      </c>
      <c r="B947" s="5" t="s">
        <v>2104</v>
      </c>
      <c r="C947" s="5" t="s">
        <v>2102</v>
      </c>
      <c r="D947" s="5" t="s">
        <v>2103</v>
      </c>
    </row>
    <row r="948" spans="1:4" ht="17" x14ac:dyDescent="0.2">
      <c r="A948" s="5" t="s">
        <v>978</v>
      </c>
      <c r="B948" s="5" t="s">
        <v>2105</v>
      </c>
      <c r="C948" s="5" t="s">
        <v>2108</v>
      </c>
      <c r="D948" s="5" t="s">
        <v>2103</v>
      </c>
    </row>
    <row r="949" spans="1:4" ht="17" x14ac:dyDescent="0.2">
      <c r="A949" s="5" t="s">
        <v>979</v>
      </c>
      <c r="B949" s="5" t="s">
        <v>2101</v>
      </c>
      <c r="C949" s="5" t="s">
        <v>2102</v>
      </c>
      <c r="D949" s="5" t="s">
        <v>2103</v>
      </c>
    </row>
    <row r="950" spans="1:4" ht="17" x14ac:dyDescent="0.2">
      <c r="A950" s="5" t="s">
        <v>980</v>
      </c>
      <c r="B950" s="5" t="s">
        <v>2104</v>
      </c>
      <c r="C950" s="5" t="s">
        <v>2107</v>
      </c>
      <c r="D950" s="5" t="s">
        <v>2103</v>
      </c>
    </row>
    <row r="951" spans="1:4" ht="17" x14ac:dyDescent="0.2">
      <c r="A951" s="5" t="s">
        <v>981</v>
      </c>
      <c r="B951" s="5" t="s">
        <v>2104</v>
      </c>
      <c r="C951" s="5" t="s">
        <v>2102</v>
      </c>
      <c r="D951" s="5" t="s">
        <v>2103</v>
      </c>
    </row>
    <row r="952" spans="1:4" ht="17" x14ac:dyDescent="0.2">
      <c r="A952" s="5" t="s">
        <v>982</v>
      </c>
      <c r="B952" s="5" t="s">
        <v>2104</v>
      </c>
      <c r="C952" s="5" t="s">
        <v>2102</v>
      </c>
      <c r="D952" s="5" t="s">
        <v>2103</v>
      </c>
    </row>
    <row r="953" spans="1:4" ht="17" x14ac:dyDescent="0.2">
      <c r="A953" s="5" t="s">
        <v>983</v>
      </c>
      <c r="B953" s="5" t="s">
        <v>2104</v>
      </c>
      <c r="C953" s="5" t="s">
        <v>2108</v>
      </c>
      <c r="D953" s="5" t="s">
        <v>2103</v>
      </c>
    </row>
    <row r="954" spans="1:4" ht="17" x14ac:dyDescent="0.2">
      <c r="A954" s="5" t="s">
        <v>984</v>
      </c>
      <c r="B954" s="5" t="s">
        <v>2101</v>
      </c>
      <c r="C954" s="5" t="s">
        <v>2102</v>
      </c>
      <c r="D954" s="5" t="s">
        <v>2103</v>
      </c>
    </row>
    <row r="955" spans="1:4" ht="17" x14ac:dyDescent="0.2">
      <c r="A955" s="5" t="s">
        <v>985</v>
      </c>
      <c r="B955" s="5" t="s">
        <v>2104</v>
      </c>
      <c r="C955" s="5" t="s">
        <v>2102</v>
      </c>
      <c r="D955" s="5" t="s">
        <v>2109</v>
      </c>
    </row>
    <row r="956" spans="1:4" ht="17" x14ac:dyDescent="0.2">
      <c r="A956" s="5" t="s">
        <v>986</v>
      </c>
      <c r="B956" s="5" t="s">
        <v>2101</v>
      </c>
      <c r="C956" s="5" t="s">
        <v>2106</v>
      </c>
      <c r="D956" s="5" t="s">
        <v>2109</v>
      </c>
    </row>
    <row r="957" spans="1:4" ht="17" x14ac:dyDescent="0.2">
      <c r="A957" s="5" t="s">
        <v>987</v>
      </c>
      <c r="B957" s="5" t="s">
        <v>2104</v>
      </c>
      <c r="C957" s="5" t="s">
        <v>2102</v>
      </c>
      <c r="D957" s="5" t="s">
        <v>2103</v>
      </c>
    </row>
    <row r="958" spans="1:4" ht="17" x14ac:dyDescent="0.2">
      <c r="A958" s="5" t="s">
        <v>988</v>
      </c>
      <c r="B958" s="5" t="s">
        <v>2101</v>
      </c>
      <c r="C958" s="5" t="s">
        <v>2102</v>
      </c>
      <c r="D958" s="5" t="s">
        <v>2109</v>
      </c>
    </row>
    <row r="959" spans="1:4" ht="17" x14ac:dyDescent="0.2">
      <c r="A959" s="5" t="s">
        <v>725</v>
      </c>
      <c r="B959" s="5" t="s">
        <v>2101</v>
      </c>
      <c r="C959" s="5" t="s">
        <v>2102</v>
      </c>
      <c r="D959" s="5" t="s">
        <v>2103</v>
      </c>
    </row>
    <row r="960" spans="1:4" ht="17" x14ac:dyDescent="0.2">
      <c r="A960" s="5" t="s">
        <v>990</v>
      </c>
      <c r="B960" s="5" t="s">
        <v>2101</v>
      </c>
      <c r="C960" s="5" t="s">
        <v>2102</v>
      </c>
      <c r="D960" s="5" t="s">
        <v>2103</v>
      </c>
    </row>
    <row r="961" spans="1:4" ht="17" x14ac:dyDescent="0.2">
      <c r="A961" s="5" t="s">
        <v>991</v>
      </c>
      <c r="B961" s="5" t="s">
        <v>2101</v>
      </c>
      <c r="C961" s="5" t="s">
        <v>2108</v>
      </c>
      <c r="D961" s="5" t="s">
        <v>2103</v>
      </c>
    </row>
    <row r="962" spans="1:4" ht="17" x14ac:dyDescent="0.2">
      <c r="A962" s="5" t="s">
        <v>992</v>
      </c>
      <c r="B962" s="5" t="s">
        <v>2104</v>
      </c>
      <c r="C962" s="5" t="s">
        <v>2108</v>
      </c>
      <c r="D962" s="5" t="s">
        <v>2103</v>
      </c>
    </row>
    <row r="963" spans="1:4" ht="17" x14ac:dyDescent="0.2">
      <c r="A963" s="5" t="s">
        <v>993</v>
      </c>
      <c r="B963" s="5" t="s">
        <v>2101</v>
      </c>
      <c r="C963" s="5" t="s">
        <v>2102</v>
      </c>
      <c r="D963" s="5" t="s">
        <v>2110</v>
      </c>
    </row>
    <row r="964" spans="1:4" ht="17" x14ac:dyDescent="0.2">
      <c r="A964" s="5" t="s">
        <v>994</v>
      </c>
      <c r="B964" s="5" t="s">
        <v>2104</v>
      </c>
      <c r="C964" s="5" t="s">
        <v>2106</v>
      </c>
      <c r="D964" s="5" t="s">
        <v>2103</v>
      </c>
    </row>
    <row r="965" spans="1:4" ht="17" x14ac:dyDescent="0.2">
      <c r="A965" s="5" t="s">
        <v>995</v>
      </c>
      <c r="B965" s="5" t="s">
        <v>2101</v>
      </c>
      <c r="C965" s="5" t="s">
        <v>2108</v>
      </c>
      <c r="D965" s="5" t="s">
        <v>2109</v>
      </c>
    </row>
    <row r="966" spans="1:4" ht="17" x14ac:dyDescent="0.2">
      <c r="A966" s="5" t="s">
        <v>996</v>
      </c>
      <c r="B966" s="5" t="s">
        <v>2101</v>
      </c>
      <c r="C966" s="5" t="s">
        <v>2106</v>
      </c>
      <c r="D966" s="5" t="s">
        <v>2110</v>
      </c>
    </row>
    <row r="967" spans="1:4" ht="17" x14ac:dyDescent="0.2">
      <c r="A967" s="5" t="s">
        <v>997</v>
      </c>
      <c r="B967" s="5" t="s">
        <v>2101</v>
      </c>
      <c r="C967" s="5" t="s">
        <v>2107</v>
      </c>
      <c r="D967" s="5" t="s">
        <v>2103</v>
      </c>
    </row>
    <row r="968" spans="1:4" ht="17" x14ac:dyDescent="0.2">
      <c r="A968" s="5" t="s">
        <v>998</v>
      </c>
      <c r="B968" s="5" t="s">
        <v>2101</v>
      </c>
      <c r="C968" s="5" t="s">
        <v>2102</v>
      </c>
      <c r="D968" s="5" t="s">
        <v>2103</v>
      </c>
    </row>
    <row r="969" spans="1:4" ht="17" x14ac:dyDescent="0.2">
      <c r="A969" s="5" t="s">
        <v>999</v>
      </c>
      <c r="B969" s="5" t="s">
        <v>2101</v>
      </c>
      <c r="C969" s="5" t="s">
        <v>2102</v>
      </c>
      <c r="D969" s="5" t="s">
        <v>2110</v>
      </c>
    </row>
    <row r="970" spans="1:4" ht="17" x14ac:dyDescent="0.2">
      <c r="A970" s="5" t="s">
        <v>1000</v>
      </c>
      <c r="B970" s="5" t="s">
        <v>2104</v>
      </c>
      <c r="C970" s="5" t="s">
        <v>2108</v>
      </c>
      <c r="D970" s="5" t="s">
        <v>2103</v>
      </c>
    </row>
    <row r="971" spans="1:4" ht="17" x14ac:dyDescent="0.2">
      <c r="A971" s="5" t="s">
        <v>463</v>
      </c>
      <c r="B971" s="5" t="s">
        <v>2101</v>
      </c>
      <c r="C971" s="5" t="s">
        <v>2107</v>
      </c>
      <c r="D971" s="5" t="s">
        <v>2109</v>
      </c>
    </row>
    <row r="972" spans="1:4" ht="17" x14ac:dyDescent="0.2">
      <c r="A972" s="5" t="s">
        <v>1002</v>
      </c>
      <c r="B972" s="5" t="s">
        <v>2105</v>
      </c>
      <c r="C972" s="5" t="s">
        <v>2102</v>
      </c>
      <c r="D972" s="5" t="s">
        <v>2103</v>
      </c>
    </row>
    <row r="973" spans="1:4" ht="17" x14ac:dyDescent="0.2">
      <c r="A973" s="5" t="s">
        <v>1003</v>
      </c>
      <c r="B973" s="5" t="s">
        <v>2101</v>
      </c>
      <c r="C973" s="5" t="s">
        <v>2102</v>
      </c>
      <c r="D973" s="5" t="s">
        <v>2103</v>
      </c>
    </row>
    <row r="974" spans="1:4" ht="17" x14ac:dyDescent="0.2">
      <c r="A974" s="5" t="s">
        <v>1004</v>
      </c>
      <c r="B974" s="5" t="s">
        <v>2101</v>
      </c>
      <c r="C974" s="5" t="s">
        <v>2102</v>
      </c>
      <c r="D974" s="5" t="s">
        <v>2103</v>
      </c>
    </row>
    <row r="975" spans="1:4" ht="17" x14ac:dyDescent="0.2">
      <c r="A975" s="5" t="s">
        <v>1005</v>
      </c>
      <c r="B975" s="5" t="s">
        <v>2101</v>
      </c>
      <c r="C975" s="5" t="s">
        <v>2106</v>
      </c>
      <c r="D975" s="5" t="s">
        <v>2103</v>
      </c>
    </row>
    <row r="976" spans="1:4" ht="17" x14ac:dyDescent="0.2">
      <c r="A976" s="5" t="s">
        <v>1006</v>
      </c>
      <c r="B976" s="5" t="s">
        <v>2101</v>
      </c>
      <c r="C976" s="5" t="s">
        <v>2108</v>
      </c>
      <c r="D976" s="5" t="s">
        <v>2103</v>
      </c>
    </row>
    <row r="977" spans="1:4" ht="17" x14ac:dyDescent="0.2">
      <c r="A977" s="5" t="s">
        <v>1007</v>
      </c>
      <c r="B977" s="5" t="s">
        <v>2101</v>
      </c>
      <c r="C977" s="5" t="s">
        <v>2102</v>
      </c>
      <c r="D977" s="5" t="s">
        <v>2109</v>
      </c>
    </row>
    <row r="978" spans="1:4" ht="17" x14ac:dyDescent="0.2">
      <c r="A978" s="5" t="s">
        <v>1008</v>
      </c>
      <c r="B978" s="5" t="s">
        <v>2101</v>
      </c>
      <c r="C978" s="5" t="s">
        <v>2102</v>
      </c>
      <c r="D978" s="5" t="s">
        <v>2109</v>
      </c>
    </row>
    <row r="979" spans="1:4" ht="17" x14ac:dyDescent="0.2">
      <c r="A979" s="5" t="s">
        <v>1009</v>
      </c>
      <c r="B979" s="5" t="s">
        <v>2105</v>
      </c>
      <c r="C979" s="5" t="s">
        <v>2107</v>
      </c>
      <c r="D979" s="5" t="s">
        <v>2103</v>
      </c>
    </row>
    <row r="980" spans="1:4" ht="17" x14ac:dyDescent="0.2">
      <c r="A980" s="5" t="s">
        <v>1010</v>
      </c>
      <c r="B980" s="5" t="s">
        <v>2105</v>
      </c>
      <c r="C980" s="5" t="s">
        <v>2108</v>
      </c>
      <c r="D980" s="5" t="s">
        <v>2109</v>
      </c>
    </row>
    <row r="981" spans="1:4" ht="17" x14ac:dyDescent="0.2">
      <c r="A981" s="5" t="s">
        <v>1011</v>
      </c>
      <c r="B981" s="5" t="s">
        <v>2104</v>
      </c>
      <c r="C981" s="5" t="s">
        <v>2107</v>
      </c>
      <c r="D981" s="5" t="s">
        <v>2103</v>
      </c>
    </row>
    <row r="982" spans="1:4" ht="17" x14ac:dyDescent="0.2">
      <c r="A982" s="5" t="s">
        <v>1012</v>
      </c>
      <c r="B982" s="5" t="s">
        <v>2104</v>
      </c>
      <c r="C982" s="5" t="s">
        <v>2108</v>
      </c>
      <c r="D982" s="5" t="s">
        <v>2103</v>
      </c>
    </row>
    <row r="983" spans="1:4" ht="17" x14ac:dyDescent="0.2">
      <c r="A983" s="5" t="s">
        <v>1013</v>
      </c>
      <c r="B983" s="5" t="s">
        <v>2104</v>
      </c>
      <c r="C983" s="5" t="s">
        <v>2102</v>
      </c>
      <c r="D983" s="5" t="s">
        <v>2103</v>
      </c>
    </row>
    <row r="984" spans="1:4" ht="17" x14ac:dyDescent="0.2">
      <c r="A984" s="5" t="s">
        <v>1014</v>
      </c>
      <c r="B984" s="5" t="s">
        <v>2101</v>
      </c>
      <c r="C984" s="5" t="s">
        <v>2107</v>
      </c>
      <c r="D984" s="5" t="s">
        <v>2103</v>
      </c>
    </row>
    <row r="985" spans="1:4" ht="17" x14ac:dyDescent="0.2">
      <c r="A985" s="5" t="s">
        <v>1015</v>
      </c>
      <c r="B985" s="5" t="s">
        <v>2101</v>
      </c>
      <c r="C985" s="5" t="s">
        <v>2102</v>
      </c>
      <c r="D985" s="5" t="s">
        <v>2109</v>
      </c>
    </row>
    <row r="986" spans="1:4" ht="17" x14ac:dyDescent="0.2">
      <c r="A986" s="5" t="s">
        <v>1016</v>
      </c>
      <c r="B986" s="5" t="s">
        <v>2101</v>
      </c>
      <c r="C986" s="5" t="s">
        <v>2102</v>
      </c>
      <c r="D986" s="5" t="s">
        <v>2103</v>
      </c>
    </row>
    <row r="987" spans="1:4" ht="17" x14ac:dyDescent="0.2">
      <c r="A987" s="5" t="s">
        <v>1017</v>
      </c>
      <c r="B987" s="5" t="s">
        <v>2101</v>
      </c>
      <c r="C987" s="5" t="s">
        <v>2106</v>
      </c>
      <c r="D987" s="5" t="s">
        <v>2103</v>
      </c>
    </row>
    <row r="988" spans="1:4" ht="17" x14ac:dyDescent="0.2">
      <c r="A988" s="5" t="s">
        <v>1018</v>
      </c>
      <c r="B988" s="5" t="s">
        <v>2101</v>
      </c>
      <c r="C988" s="5" t="s">
        <v>2106</v>
      </c>
      <c r="D988" s="5" t="s">
        <v>2103</v>
      </c>
    </row>
    <row r="989" spans="1:4" ht="17" x14ac:dyDescent="0.2">
      <c r="A989" s="5" t="s">
        <v>1019</v>
      </c>
      <c r="B989" s="5" t="s">
        <v>2104</v>
      </c>
      <c r="C989" s="5" t="s">
        <v>2107</v>
      </c>
      <c r="D989" s="5" t="s">
        <v>2103</v>
      </c>
    </row>
    <row r="990" spans="1:4" ht="17" x14ac:dyDescent="0.2">
      <c r="A990" s="5" t="s">
        <v>1394</v>
      </c>
      <c r="B990" s="5" t="s">
        <v>2101</v>
      </c>
      <c r="C990" s="5" t="s">
        <v>2108</v>
      </c>
      <c r="D990" s="5" t="s">
        <v>2103</v>
      </c>
    </row>
    <row r="991" spans="1:4" ht="17" x14ac:dyDescent="0.2">
      <c r="A991" s="5" t="s">
        <v>1021</v>
      </c>
      <c r="B991" s="5" t="s">
        <v>2101</v>
      </c>
      <c r="C991" s="5" t="s">
        <v>2106</v>
      </c>
      <c r="D991" s="5" t="s">
        <v>2109</v>
      </c>
    </row>
    <row r="992" spans="1:4" ht="17" x14ac:dyDescent="0.2">
      <c r="A992" s="5" t="s">
        <v>1022</v>
      </c>
      <c r="B992" s="5" t="s">
        <v>2101</v>
      </c>
      <c r="C992" s="5" t="s">
        <v>2106</v>
      </c>
      <c r="D992" s="5" t="s">
        <v>2110</v>
      </c>
    </row>
    <row r="993" spans="1:4" ht="17" x14ac:dyDescent="0.2">
      <c r="A993" s="5" t="s">
        <v>1023</v>
      </c>
      <c r="B993" s="5" t="s">
        <v>2105</v>
      </c>
      <c r="C993" s="5" t="s">
        <v>2108</v>
      </c>
      <c r="D993" s="5" t="s">
        <v>2103</v>
      </c>
    </row>
    <row r="994" spans="1:4" ht="17" x14ac:dyDescent="0.2">
      <c r="A994" s="5" t="s">
        <v>1024</v>
      </c>
      <c r="B994" s="5" t="s">
        <v>2101</v>
      </c>
      <c r="C994" s="5" t="s">
        <v>2106</v>
      </c>
      <c r="D994" s="5" t="s">
        <v>2109</v>
      </c>
    </row>
    <row r="995" spans="1:4" ht="17" x14ac:dyDescent="0.2">
      <c r="A995" s="5" t="s">
        <v>1025</v>
      </c>
      <c r="B995" s="5" t="s">
        <v>2101</v>
      </c>
      <c r="C995" s="5" t="s">
        <v>2106</v>
      </c>
      <c r="D995" s="5" t="s">
        <v>2109</v>
      </c>
    </row>
    <row r="996" spans="1:4" ht="17" x14ac:dyDescent="0.2">
      <c r="A996" s="5" t="s">
        <v>1026</v>
      </c>
      <c r="B996" s="5" t="s">
        <v>2101</v>
      </c>
      <c r="C996" s="5" t="s">
        <v>2107</v>
      </c>
      <c r="D996" s="5" t="s">
        <v>2109</v>
      </c>
    </row>
    <row r="997" spans="1:4" ht="17" x14ac:dyDescent="0.2">
      <c r="A997" s="5" t="s">
        <v>1027</v>
      </c>
      <c r="B997" s="5" t="s">
        <v>2101</v>
      </c>
      <c r="C997" s="5" t="s">
        <v>2106</v>
      </c>
      <c r="D997" s="5" t="s">
        <v>2103</v>
      </c>
    </row>
    <row r="998" spans="1:4" ht="17" x14ac:dyDescent="0.2">
      <c r="A998" s="5" t="s">
        <v>1028</v>
      </c>
      <c r="B998" s="5" t="s">
        <v>2101</v>
      </c>
      <c r="C998" s="5" t="s">
        <v>2108</v>
      </c>
      <c r="D998" s="5" t="s">
        <v>2110</v>
      </c>
    </row>
    <row r="999" spans="1:4" ht="17" x14ac:dyDescent="0.2">
      <c r="A999" s="5" t="s">
        <v>1029</v>
      </c>
      <c r="B999" s="5" t="s">
        <v>2101</v>
      </c>
      <c r="C999" s="5" t="s">
        <v>2106</v>
      </c>
      <c r="D999" s="5" t="s">
        <v>2103</v>
      </c>
    </row>
    <row r="1000" spans="1:4" ht="17" x14ac:dyDescent="0.2">
      <c r="A1000" s="5" t="s">
        <v>1030</v>
      </c>
      <c r="B1000" s="5" t="s">
        <v>2101</v>
      </c>
      <c r="C1000" s="5" t="s">
        <v>2102</v>
      </c>
      <c r="D1000" s="5" t="s">
        <v>2103</v>
      </c>
    </row>
    <row r="1001" spans="1:4" ht="17" x14ac:dyDescent="0.2">
      <c r="A1001" s="5" t="s">
        <v>1031</v>
      </c>
      <c r="B1001" s="5" t="s">
        <v>2101</v>
      </c>
      <c r="C1001" s="5" t="s">
        <v>2102</v>
      </c>
      <c r="D1001" s="5" t="s">
        <v>2103</v>
      </c>
    </row>
    <row r="1002" spans="1:4" ht="17" x14ac:dyDescent="0.2">
      <c r="A1002" s="5" t="s">
        <v>1032</v>
      </c>
      <c r="B1002" s="5" t="s">
        <v>2101</v>
      </c>
      <c r="C1002" s="5" t="s">
        <v>2102</v>
      </c>
      <c r="D1002" s="5" t="s">
        <v>2103</v>
      </c>
    </row>
    <row r="1003" spans="1:4" ht="17" x14ac:dyDescent="0.2">
      <c r="A1003" s="5" t="s">
        <v>1033</v>
      </c>
      <c r="B1003" s="5" t="s">
        <v>2105</v>
      </c>
      <c r="C1003" s="5" t="s">
        <v>2108</v>
      </c>
      <c r="D1003" s="5" t="s">
        <v>2103</v>
      </c>
    </row>
    <row r="1004" spans="1:4" ht="17" x14ac:dyDescent="0.2">
      <c r="A1004" s="5" t="s">
        <v>1034</v>
      </c>
      <c r="B1004" s="5" t="s">
        <v>2104</v>
      </c>
      <c r="C1004" s="5" t="s">
        <v>2106</v>
      </c>
      <c r="D1004" s="5" t="s">
        <v>2103</v>
      </c>
    </row>
    <row r="1005" spans="1:4" ht="17" x14ac:dyDescent="0.2">
      <c r="A1005" s="5" t="s">
        <v>1035</v>
      </c>
      <c r="B1005" s="5" t="s">
        <v>2101</v>
      </c>
      <c r="C1005" s="5" t="s">
        <v>2107</v>
      </c>
      <c r="D1005" s="5" t="s">
        <v>2103</v>
      </c>
    </row>
    <row r="1006" spans="1:4" ht="17" x14ac:dyDescent="0.2">
      <c r="A1006" s="5" t="s">
        <v>1036</v>
      </c>
      <c r="B1006" s="5" t="s">
        <v>2104</v>
      </c>
      <c r="C1006" s="5" t="s">
        <v>2102</v>
      </c>
      <c r="D1006" s="5" t="s">
        <v>2109</v>
      </c>
    </row>
    <row r="1007" spans="1:4" ht="17" x14ac:dyDescent="0.2">
      <c r="A1007" s="5" t="s">
        <v>1037</v>
      </c>
      <c r="B1007" s="5" t="s">
        <v>2104</v>
      </c>
      <c r="C1007" s="5" t="s">
        <v>2108</v>
      </c>
      <c r="D1007" s="5" t="s">
        <v>2109</v>
      </c>
    </row>
    <row r="1008" spans="1:4" ht="17" x14ac:dyDescent="0.2">
      <c r="A1008" s="5" t="s">
        <v>1038</v>
      </c>
      <c r="B1008" s="5" t="s">
        <v>2104</v>
      </c>
      <c r="C1008" s="5" t="s">
        <v>2106</v>
      </c>
      <c r="D1008" s="5" t="s">
        <v>2103</v>
      </c>
    </row>
    <row r="1009" spans="1:4" ht="17" x14ac:dyDescent="0.2">
      <c r="A1009" s="5" t="s">
        <v>1039</v>
      </c>
      <c r="B1009" s="5" t="s">
        <v>2101</v>
      </c>
      <c r="C1009" s="5" t="s">
        <v>2106</v>
      </c>
      <c r="D1009" s="5" t="s">
        <v>2103</v>
      </c>
    </row>
    <row r="1010" spans="1:4" ht="17" x14ac:dyDescent="0.2">
      <c r="A1010" s="5" t="s">
        <v>1040</v>
      </c>
      <c r="B1010" s="5" t="s">
        <v>2105</v>
      </c>
      <c r="C1010" s="5" t="s">
        <v>2108</v>
      </c>
      <c r="D1010" s="5" t="s">
        <v>2103</v>
      </c>
    </row>
    <row r="1011" spans="1:4" ht="17" x14ac:dyDescent="0.2">
      <c r="A1011" s="5" t="s">
        <v>1041</v>
      </c>
      <c r="B1011" s="5" t="s">
        <v>2101</v>
      </c>
      <c r="C1011" s="5" t="s">
        <v>2108</v>
      </c>
      <c r="D1011" s="5" t="s">
        <v>2109</v>
      </c>
    </row>
    <row r="1012" spans="1:4" ht="17" x14ac:dyDescent="0.2">
      <c r="A1012" s="5" t="s">
        <v>1042</v>
      </c>
      <c r="B1012" s="5" t="s">
        <v>2104</v>
      </c>
      <c r="C1012" s="5" t="s">
        <v>2106</v>
      </c>
      <c r="D1012" s="5" t="s">
        <v>2109</v>
      </c>
    </row>
    <row r="1013" spans="1:4" ht="17" x14ac:dyDescent="0.2">
      <c r="A1013" s="5" t="s">
        <v>1043</v>
      </c>
      <c r="B1013" s="5" t="s">
        <v>2105</v>
      </c>
      <c r="C1013" s="5" t="s">
        <v>2102</v>
      </c>
      <c r="D1013" s="5" t="s">
        <v>2103</v>
      </c>
    </row>
    <row r="1014" spans="1:4" ht="17" x14ac:dyDescent="0.2">
      <c r="A1014" s="5" t="s">
        <v>1044</v>
      </c>
      <c r="B1014" s="5" t="s">
        <v>2101</v>
      </c>
      <c r="C1014" s="5" t="s">
        <v>2106</v>
      </c>
      <c r="D1014" s="5" t="s">
        <v>2110</v>
      </c>
    </row>
    <row r="1015" spans="1:4" ht="17" x14ac:dyDescent="0.2">
      <c r="A1015" s="5" t="s">
        <v>1045</v>
      </c>
      <c r="B1015" s="5" t="s">
        <v>2104</v>
      </c>
      <c r="C1015" s="5" t="s">
        <v>2102</v>
      </c>
      <c r="D1015" s="5" t="s">
        <v>2103</v>
      </c>
    </row>
    <row r="1016" spans="1:4" ht="17" x14ac:dyDescent="0.2">
      <c r="A1016" s="5" t="s">
        <v>1046</v>
      </c>
      <c r="B1016" s="5" t="s">
        <v>2104</v>
      </c>
      <c r="C1016" s="5" t="s">
        <v>2108</v>
      </c>
      <c r="D1016" s="5" t="s">
        <v>2103</v>
      </c>
    </row>
    <row r="1017" spans="1:4" ht="17" x14ac:dyDescent="0.2">
      <c r="A1017" s="5" t="s">
        <v>1047</v>
      </c>
      <c r="B1017" s="5" t="s">
        <v>2104</v>
      </c>
      <c r="C1017" s="5" t="s">
        <v>2106</v>
      </c>
      <c r="D1017" s="5" t="s">
        <v>2110</v>
      </c>
    </row>
    <row r="1018" spans="1:4" ht="17" x14ac:dyDescent="0.2">
      <c r="A1018" s="5" t="s">
        <v>1048</v>
      </c>
      <c r="B1018" s="5" t="s">
        <v>2101</v>
      </c>
      <c r="C1018" s="5" t="s">
        <v>2102</v>
      </c>
      <c r="D1018" s="5" t="s">
        <v>2103</v>
      </c>
    </row>
    <row r="1019" spans="1:4" ht="17" x14ac:dyDescent="0.2">
      <c r="A1019" s="5" t="s">
        <v>1049</v>
      </c>
      <c r="B1019" s="5" t="s">
        <v>2101</v>
      </c>
      <c r="C1019" s="5" t="s">
        <v>2108</v>
      </c>
      <c r="D1019" s="5" t="s">
        <v>2109</v>
      </c>
    </row>
    <row r="1020" spans="1:4" ht="17" x14ac:dyDescent="0.2">
      <c r="A1020" s="5" t="s">
        <v>1050</v>
      </c>
      <c r="B1020" s="5" t="s">
        <v>2104</v>
      </c>
      <c r="C1020" s="5" t="s">
        <v>2102</v>
      </c>
      <c r="D1020" s="5" t="s">
        <v>2109</v>
      </c>
    </row>
    <row r="1021" spans="1:4" ht="17" x14ac:dyDescent="0.2">
      <c r="A1021" s="5" t="s">
        <v>1051</v>
      </c>
      <c r="B1021" s="5" t="s">
        <v>2104</v>
      </c>
      <c r="C1021" s="5" t="s">
        <v>2108</v>
      </c>
      <c r="D1021" s="5" t="s">
        <v>2103</v>
      </c>
    </row>
    <row r="1022" spans="1:4" ht="17" x14ac:dyDescent="0.2">
      <c r="A1022" s="5" t="s">
        <v>1052</v>
      </c>
      <c r="B1022" s="5" t="s">
        <v>2105</v>
      </c>
      <c r="C1022" s="5" t="s">
        <v>2108</v>
      </c>
      <c r="D1022" s="5" t="s">
        <v>2109</v>
      </c>
    </row>
    <row r="1023" spans="1:4" ht="17" x14ac:dyDescent="0.2">
      <c r="A1023" s="5" t="s">
        <v>1053</v>
      </c>
      <c r="B1023" s="5" t="s">
        <v>2101</v>
      </c>
      <c r="C1023" s="5" t="s">
        <v>2108</v>
      </c>
      <c r="D1023" s="5" t="s">
        <v>2109</v>
      </c>
    </row>
    <row r="1024" spans="1:4" ht="17" x14ac:dyDescent="0.2">
      <c r="A1024" s="5" t="s">
        <v>1054</v>
      </c>
      <c r="B1024" s="5" t="s">
        <v>2104</v>
      </c>
      <c r="C1024" s="5" t="s">
        <v>2107</v>
      </c>
      <c r="D1024" s="5" t="s">
        <v>2103</v>
      </c>
    </row>
    <row r="1025" spans="1:4" ht="17" x14ac:dyDescent="0.2">
      <c r="A1025" s="5" t="s">
        <v>1055</v>
      </c>
      <c r="B1025" s="5" t="s">
        <v>2101</v>
      </c>
      <c r="C1025" s="5" t="s">
        <v>2107</v>
      </c>
      <c r="D1025" s="5" t="s">
        <v>2109</v>
      </c>
    </row>
    <row r="1026" spans="1:4" ht="17" x14ac:dyDescent="0.2">
      <c r="A1026" s="5" t="s">
        <v>1056</v>
      </c>
      <c r="B1026" s="5" t="s">
        <v>2105</v>
      </c>
      <c r="C1026" s="5" t="s">
        <v>2102</v>
      </c>
      <c r="D1026" s="5" t="s">
        <v>2103</v>
      </c>
    </row>
    <row r="1027" spans="1:4" ht="17" x14ac:dyDescent="0.2">
      <c r="A1027" s="5" t="s">
        <v>1057</v>
      </c>
      <c r="B1027" s="5" t="s">
        <v>2101</v>
      </c>
      <c r="C1027" s="5" t="s">
        <v>2102</v>
      </c>
      <c r="D1027" s="5" t="s">
        <v>2103</v>
      </c>
    </row>
    <row r="1028" spans="1:4" ht="17" x14ac:dyDescent="0.2">
      <c r="A1028" s="5" t="s">
        <v>1058</v>
      </c>
      <c r="B1028" s="5" t="s">
        <v>2105</v>
      </c>
      <c r="C1028" s="5" t="s">
        <v>2102</v>
      </c>
      <c r="D1028" s="5" t="s">
        <v>2110</v>
      </c>
    </row>
    <row r="1029" spans="1:4" ht="17" x14ac:dyDescent="0.2">
      <c r="A1029" s="5" t="s">
        <v>1059</v>
      </c>
      <c r="B1029" s="5" t="s">
        <v>2101</v>
      </c>
      <c r="C1029" s="5" t="s">
        <v>2102</v>
      </c>
      <c r="D1029" s="5" t="s">
        <v>2103</v>
      </c>
    </row>
    <row r="1030" spans="1:4" ht="17" x14ac:dyDescent="0.2">
      <c r="A1030" s="5" t="s">
        <v>2024</v>
      </c>
      <c r="B1030" s="5" t="s">
        <v>2101</v>
      </c>
      <c r="C1030" s="5" t="s">
        <v>2102</v>
      </c>
      <c r="D1030" s="5" t="s">
        <v>2103</v>
      </c>
    </row>
    <row r="1031" spans="1:4" ht="17" x14ac:dyDescent="0.2">
      <c r="A1031" s="5" t="s">
        <v>1061</v>
      </c>
      <c r="B1031" s="5" t="s">
        <v>2101</v>
      </c>
      <c r="C1031" s="5" t="s">
        <v>2102</v>
      </c>
      <c r="D1031" s="5" t="s">
        <v>2103</v>
      </c>
    </row>
    <row r="1032" spans="1:4" ht="17" x14ac:dyDescent="0.2">
      <c r="A1032" s="5" t="s">
        <v>1062</v>
      </c>
      <c r="B1032" s="5" t="s">
        <v>2104</v>
      </c>
      <c r="C1032" s="5" t="s">
        <v>2102</v>
      </c>
      <c r="D1032" s="5" t="s">
        <v>2103</v>
      </c>
    </row>
    <row r="1033" spans="1:4" ht="17" x14ac:dyDescent="0.2">
      <c r="A1033" s="5" t="s">
        <v>1063</v>
      </c>
      <c r="B1033" s="5" t="s">
        <v>2101</v>
      </c>
      <c r="C1033" s="5" t="s">
        <v>2102</v>
      </c>
      <c r="D1033" s="5" t="s">
        <v>2103</v>
      </c>
    </row>
    <row r="1034" spans="1:4" ht="17" x14ac:dyDescent="0.2">
      <c r="A1034" s="5" t="s">
        <v>1064</v>
      </c>
      <c r="B1034" s="5" t="s">
        <v>2104</v>
      </c>
      <c r="C1034" s="5" t="s">
        <v>2108</v>
      </c>
      <c r="D1034" s="5" t="s">
        <v>2103</v>
      </c>
    </row>
    <row r="1035" spans="1:4" ht="17" x14ac:dyDescent="0.2">
      <c r="A1035" s="5" t="s">
        <v>1065</v>
      </c>
      <c r="B1035" s="5" t="s">
        <v>2101</v>
      </c>
      <c r="C1035" s="5" t="s">
        <v>2102</v>
      </c>
      <c r="D1035" s="5" t="s">
        <v>2103</v>
      </c>
    </row>
    <row r="1036" spans="1:4" ht="17" x14ac:dyDescent="0.2">
      <c r="A1036" s="5" t="s">
        <v>1066</v>
      </c>
      <c r="B1036" s="5" t="s">
        <v>2101</v>
      </c>
      <c r="C1036" s="5" t="s">
        <v>2106</v>
      </c>
      <c r="D1036" s="5" t="s">
        <v>2103</v>
      </c>
    </row>
    <row r="1037" spans="1:4" ht="17" x14ac:dyDescent="0.2">
      <c r="A1037" s="5" t="s">
        <v>2136</v>
      </c>
      <c r="B1037" s="5" t="s">
        <v>2104</v>
      </c>
      <c r="C1037" s="5" t="s">
        <v>2102</v>
      </c>
      <c r="D1037" s="5" t="s">
        <v>2109</v>
      </c>
    </row>
    <row r="1038" spans="1:4" ht="17" x14ac:dyDescent="0.2">
      <c r="A1038" s="5" t="s">
        <v>1068</v>
      </c>
      <c r="B1038" s="5" t="s">
        <v>2101</v>
      </c>
      <c r="C1038" s="5" t="s">
        <v>2102</v>
      </c>
      <c r="D1038" s="5" t="s">
        <v>2103</v>
      </c>
    </row>
    <row r="1039" spans="1:4" ht="17" x14ac:dyDescent="0.2">
      <c r="A1039" s="5" t="s">
        <v>1069</v>
      </c>
      <c r="B1039" s="5" t="s">
        <v>2101</v>
      </c>
      <c r="C1039" s="5" t="s">
        <v>2102</v>
      </c>
      <c r="D1039" s="5" t="s">
        <v>2103</v>
      </c>
    </row>
    <row r="1040" spans="1:4" ht="17" x14ac:dyDescent="0.2">
      <c r="A1040" s="5" t="s">
        <v>1070</v>
      </c>
      <c r="B1040" s="5" t="s">
        <v>2104</v>
      </c>
      <c r="C1040" s="5" t="s">
        <v>2107</v>
      </c>
      <c r="D1040" s="5" t="s">
        <v>2103</v>
      </c>
    </row>
    <row r="1041" spans="1:4" ht="17" x14ac:dyDescent="0.2">
      <c r="A1041" s="5" t="s">
        <v>1071</v>
      </c>
      <c r="B1041" s="5" t="s">
        <v>2104</v>
      </c>
      <c r="C1041" s="5" t="s">
        <v>2102</v>
      </c>
      <c r="D1041" s="5" t="s">
        <v>2103</v>
      </c>
    </row>
    <row r="1042" spans="1:4" ht="17" x14ac:dyDescent="0.2">
      <c r="A1042" s="5" t="s">
        <v>1072</v>
      </c>
      <c r="B1042" s="5" t="s">
        <v>2101</v>
      </c>
      <c r="C1042" s="5" t="s">
        <v>2102</v>
      </c>
      <c r="D1042" s="5" t="s">
        <v>2103</v>
      </c>
    </row>
    <row r="1043" spans="1:4" ht="17" x14ac:dyDescent="0.2">
      <c r="A1043" s="5" t="s">
        <v>2137</v>
      </c>
      <c r="B1043" s="5" t="s">
        <v>2101</v>
      </c>
      <c r="C1043" s="5" t="s">
        <v>2106</v>
      </c>
      <c r="D1043" s="5" t="s">
        <v>2109</v>
      </c>
    </row>
    <row r="1044" spans="1:4" ht="17" x14ac:dyDescent="0.2">
      <c r="A1044" s="5" t="s">
        <v>1074</v>
      </c>
      <c r="B1044" s="5" t="s">
        <v>2105</v>
      </c>
      <c r="C1044" s="5" t="s">
        <v>2102</v>
      </c>
      <c r="D1044" s="5" t="s">
        <v>2103</v>
      </c>
    </row>
    <row r="1045" spans="1:4" ht="17" x14ac:dyDescent="0.2">
      <c r="A1045" s="5" t="s">
        <v>1075</v>
      </c>
      <c r="B1045" s="5" t="s">
        <v>2101</v>
      </c>
      <c r="C1045" s="5" t="s">
        <v>2108</v>
      </c>
      <c r="D1045" s="5" t="s">
        <v>2103</v>
      </c>
    </row>
    <row r="1046" spans="1:4" ht="17" x14ac:dyDescent="0.2">
      <c r="A1046" s="5" t="s">
        <v>1076</v>
      </c>
      <c r="B1046" s="5" t="s">
        <v>2101</v>
      </c>
      <c r="C1046" s="5" t="s">
        <v>2108</v>
      </c>
      <c r="D1046" s="5" t="s">
        <v>2103</v>
      </c>
    </row>
    <row r="1047" spans="1:4" ht="17" x14ac:dyDescent="0.2">
      <c r="A1047" s="5" t="s">
        <v>1077</v>
      </c>
      <c r="B1047" s="5" t="s">
        <v>2101</v>
      </c>
      <c r="C1047" s="5" t="s">
        <v>2106</v>
      </c>
      <c r="D1047" s="5" t="s">
        <v>2103</v>
      </c>
    </row>
    <row r="1048" spans="1:4" ht="17" x14ac:dyDescent="0.2">
      <c r="A1048" s="5" t="s">
        <v>1078</v>
      </c>
      <c r="B1048" s="5" t="s">
        <v>2105</v>
      </c>
      <c r="C1048" s="5" t="s">
        <v>2106</v>
      </c>
      <c r="D1048" s="5" t="s">
        <v>2103</v>
      </c>
    </row>
    <row r="1049" spans="1:4" ht="17" x14ac:dyDescent="0.2">
      <c r="A1049" s="5" t="s">
        <v>1079</v>
      </c>
      <c r="B1049" s="5" t="s">
        <v>2101</v>
      </c>
      <c r="C1049" s="5" t="s">
        <v>2108</v>
      </c>
      <c r="D1049" s="5" t="s">
        <v>2103</v>
      </c>
    </row>
    <row r="1050" spans="1:4" ht="17" x14ac:dyDescent="0.2">
      <c r="A1050" s="5" t="s">
        <v>1080</v>
      </c>
      <c r="B1050" s="5" t="s">
        <v>2101</v>
      </c>
      <c r="C1050" s="5" t="s">
        <v>2106</v>
      </c>
      <c r="D1050" s="5" t="s">
        <v>2103</v>
      </c>
    </row>
    <row r="1051" spans="1:4" ht="17" x14ac:dyDescent="0.2">
      <c r="A1051" s="5" t="s">
        <v>1081</v>
      </c>
      <c r="B1051" s="5" t="s">
        <v>2101</v>
      </c>
      <c r="C1051" s="5" t="s">
        <v>2106</v>
      </c>
      <c r="D1051" s="5" t="s">
        <v>2110</v>
      </c>
    </row>
    <row r="1052" spans="1:4" ht="17" x14ac:dyDescent="0.2">
      <c r="A1052" s="5" t="s">
        <v>1082</v>
      </c>
      <c r="B1052" s="5" t="s">
        <v>2101</v>
      </c>
      <c r="C1052" s="5" t="s">
        <v>2102</v>
      </c>
      <c r="D1052" s="5" t="s">
        <v>2103</v>
      </c>
    </row>
    <row r="1053" spans="1:4" ht="17" x14ac:dyDescent="0.2">
      <c r="A1053" s="5" t="s">
        <v>1083</v>
      </c>
      <c r="B1053" s="5" t="s">
        <v>2101</v>
      </c>
      <c r="C1053" s="5" t="s">
        <v>2107</v>
      </c>
      <c r="D1053" s="5" t="s">
        <v>2109</v>
      </c>
    </row>
    <row r="1054" spans="1:4" ht="17" x14ac:dyDescent="0.2">
      <c r="A1054" s="5" t="s">
        <v>1084</v>
      </c>
      <c r="B1054" s="5" t="s">
        <v>2101</v>
      </c>
      <c r="C1054" s="5" t="s">
        <v>2106</v>
      </c>
      <c r="D1054" s="5" t="s">
        <v>2110</v>
      </c>
    </row>
    <row r="1055" spans="1:4" ht="17" x14ac:dyDescent="0.2">
      <c r="A1055" s="5" t="s">
        <v>1085</v>
      </c>
      <c r="B1055" s="5" t="s">
        <v>2101</v>
      </c>
      <c r="C1055" s="5" t="s">
        <v>2108</v>
      </c>
      <c r="D1055" s="5" t="s">
        <v>2103</v>
      </c>
    </row>
    <row r="1056" spans="1:4" ht="17" x14ac:dyDescent="0.2">
      <c r="A1056" s="5" t="s">
        <v>593</v>
      </c>
      <c r="B1056" s="5" t="s">
        <v>2101</v>
      </c>
      <c r="C1056" s="5" t="s">
        <v>2108</v>
      </c>
      <c r="D1056" s="5" t="s">
        <v>2103</v>
      </c>
    </row>
    <row r="1057" spans="1:4" ht="17" x14ac:dyDescent="0.2">
      <c r="A1057" s="5" t="s">
        <v>1087</v>
      </c>
      <c r="B1057" s="5" t="s">
        <v>2101</v>
      </c>
      <c r="C1057" s="5" t="s">
        <v>2102</v>
      </c>
      <c r="D1057" s="5" t="s">
        <v>2103</v>
      </c>
    </row>
    <row r="1058" spans="1:4" ht="17" x14ac:dyDescent="0.2">
      <c r="A1058" s="5" t="s">
        <v>1088</v>
      </c>
      <c r="B1058" s="5" t="s">
        <v>2101</v>
      </c>
      <c r="C1058" s="5" t="s">
        <v>2107</v>
      </c>
      <c r="D1058" s="5" t="s">
        <v>2103</v>
      </c>
    </row>
    <row r="1059" spans="1:4" ht="17" x14ac:dyDescent="0.2">
      <c r="A1059" s="5" t="s">
        <v>1089</v>
      </c>
      <c r="B1059" s="5" t="s">
        <v>2101</v>
      </c>
      <c r="C1059" s="5" t="s">
        <v>2108</v>
      </c>
      <c r="D1059" s="5" t="s">
        <v>2103</v>
      </c>
    </row>
    <row r="1060" spans="1:4" ht="17" x14ac:dyDescent="0.2">
      <c r="A1060" s="5" t="s">
        <v>1090</v>
      </c>
      <c r="B1060" s="5" t="s">
        <v>2101</v>
      </c>
      <c r="C1060" s="5" t="s">
        <v>2106</v>
      </c>
      <c r="D1060" s="5" t="s">
        <v>2103</v>
      </c>
    </row>
    <row r="1061" spans="1:4" ht="17" x14ac:dyDescent="0.2">
      <c r="A1061" s="5" t="s">
        <v>1091</v>
      </c>
      <c r="B1061" s="5" t="s">
        <v>2101</v>
      </c>
      <c r="C1061" s="5" t="s">
        <v>2106</v>
      </c>
      <c r="D1061" s="5" t="s">
        <v>2103</v>
      </c>
    </row>
    <row r="1062" spans="1:4" ht="17" x14ac:dyDescent="0.2">
      <c r="A1062" s="5" t="s">
        <v>1092</v>
      </c>
      <c r="B1062" s="5" t="s">
        <v>2105</v>
      </c>
      <c r="C1062" s="5" t="s">
        <v>2102</v>
      </c>
      <c r="D1062" s="5" t="s">
        <v>2103</v>
      </c>
    </row>
    <row r="1063" spans="1:4" ht="17" x14ac:dyDescent="0.2">
      <c r="A1063" s="5" t="s">
        <v>1093</v>
      </c>
      <c r="B1063" s="5" t="s">
        <v>2104</v>
      </c>
      <c r="C1063" s="5" t="s">
        <v>2108</v>
      </c>
      <c r="D1063" s="5" t="s">
        <v>2103</v>
      </c>
    </row>
    <row r="1064" spans="1:4" ht="17" x14ac:dyDescent="0.2">
      <c r="A1064" s="5" t="s">
        <v>1094</v>
      </c>
      <c r="B1064" s="5" t="s">
        <v>2105</v>
      </c>
      <c r="C1064" s="5" t="s">
        <v>2102</v>
      </c>
      <c r="D1064" s="5" t="s">
        <v>2103</v>
      </c>
    </row>
    <row r="1065" spans="1:4" ht="17" x14ac:dyDescent="0.2">
      <c r="A1065" s="5" t="s">
        <v>1095</v>
      </c>
      <c r="B1065" s="5" t="s">
        <v>2101</v>
      </c>
      <c r="C1065" s="5" t="s">
        <v>2102</v>
      </c>
      <c r="D1065" s="5" t="s">
        <v>2109</v>
      </c>
    </row>
    <row r="1066" spans="1:4" ht="17" x14ac:dyDescent="0.2">
      <c r="A1066" s="5" t="s">
        <v>2138</v>
      </c>
      <c r="B1066" s="5" t="s">
        <v>2105</v>
      </c>
      <c r="C1066" s="5" t="s">
        <v>2102</v>
      </c>
      <c r="D1066" s="5" t="s">
        <v>2103</v>
      </c>
    </row>
    <row r="1067" spans="1:4" ht="17" x14ac:dyDescent="0.2">
      <c r="A1067" s="5" t="s">
        <v>1097</v>
      </c>
      <c r="B1067" s="5" t="s">
        <v>2101</v>
      </c>
      <c r="C1067" s="5" t="s">
        <v>2108</v>
      </c>
      <c r="D1067" s="5" t="s">
        <v>2109</v>
      </c>
    </row>
    <row r="1068" spans="1:4" ht="17" x14ac:dyDescent="0.2">
      <c r="A1068" s="5" t="s">
        <v>1098</v>
      </c>
      <c r="B1068" s="5" t="s">
        <v>2104</v>
      </c>
      <c r="C1068" s="5" t="s">
        <v>2107</v>
      </c>
      <c r="D1068" s="5" t="s">
        <v>2103</v>
      </c>
    </row>
    <row r="1069" spans="1:4" ht="17" x14ac:dyDescent="0.2">
      <c r="A1069" s="5" t="s">
        <v>1099</v>
      </c>
      <c r="B1069" s="5" t="s">
        <v>2101</v>
      </c>
      <c r="C1069" s="5" t="s">
        <v>2102</v>
      </c>
      <c r="D1069" s="5" t="s">
        <v>2109</v>
      </c>
    </row>
    <row r="1070" spans="1:4" ht="17" x14ac:dyDescent="0.2">
      <c r="A1070" s="5" t="s">
        <v>1100</v>
      </c>
      <c r="B1070" s="5" t="s">
        <v>2104</v>
      </c>
      <c r="C1070" s="5" t="s">
        <v>2107</v>
      </c>
      <c r="D1070" s="5" t="s">
        <v>2103</v>
      </c>
    </row>
    <row r="1071" spans="1:4" ht="17" x14ac:dyDescent="0.2">
      <c r="A1071" s="5" t="s">
        <v>1101</v>
      </c>
      <c r="B1071" s="5" t="s">
        <v>2101</v>
      </c>
      <c r="C1071" s="5" t="s">
        <v>2108</v>
      </c>
      <c r="D1071" s="5" t="s">
        <v>2103</v>
      </c>
    </row>
    <row r="1072" spans="1:4" ht="17" x14ac:dyDescent="0.2">
      <c r="A1072" s="5" t="s">
        <v>1102</v>
      </c>
      <c r="B1072" s="5" t="s">
        <v>2105</v>
      </c>
      <c r="C1072" s="5" t="s">
        <v>2102</v>
      </c>
      <c r="D1072" s="5" t="s">
        <v>2103</v>
      </c>
    </row>
    <row r="1073" spans="1:4" ht="17" x14ac:dyDescent="0.2">
      <c r="A1073" s="5" t="s">
        <v>1103</v>
      </c>
      <c r="B1073" s="5" t="s">
        <v>2104</v>
      </c>
      <c r="C1073" s="5" t="s">
        <v>2108</v>
      </c>
      <c r="D1073" s="5" t="s">
        <v>2109</v>
      </c>
    </row>
    <row r="1074" spans="1:4" ht="17" x14ac:dyDescent="0.2">
      <c r="A1074" s="5" t="s">
        <v>1104</v>
      </c>
      <c r="B1074" s="5" t="s">
        <v>2104</v>
      </c>
      <c r="C1074" s="5" t="s">
        <v>2102</v>
      </c>
      <c r="D1074" s="5" t="s">
        <v>2109</v>
      </c>
    </row>
    <row r="1075" spans="1:4" ht="17" x14ac:dyDescent="0.2">
      <c r="A1075" s="5" t="s">
        <v>1105</v>
      </c>
      <c r="B1075" s="5" t="s">
        <v>2104</v>
      </c>
      <c r="C1075" s="5" t="s">
        <v>2107</v>
      </c>
      <c r="D1075" s="5" t="s">
        <v>2103</v>
      </c>
    </row>
    <row r="1076" spans="1:4" ht="17" x14ac:dyDescent="0.2">
      <c r="A1076" s="5" t="s">
        <v>1106</v>
      </c>
      <c r="B1076" s="5" t="s">
        <v>2105</v>
      </c>
      <c r="C1076" s="5" t="s">
        <v>2106</v>
      </c>
      <c r="D1076" s="5" t="s">
        <v>2103</v>
      </c>
    </row>
    <row r="1077" spans="1:4" ht="17" x14ac:dyDescent="0.2">
      <c r="A1077" s="5" t="s">
        <v>1107</v>
      </c>
      <c r="B1077" s="5" t="s">
        <v>2101</v>
      </c>
      <c r="C1077" s="5" t="s">
        <v>2108</v>
      </c>
      <c r="D1077" s="5" t="s">
        <v>2109</v>
      </c>
    </row>
    <row r="1078" spans="1:4" ht="17" x14ac:dyDescent="0.2">
      <c r="A1078" s="5" t="s">
        <v>1108</v>
      </c>
      <c r="B1078" s="5" t="s">
        <v>2101</v>
      </c>
      <c r="C1078" s="5" t="s">
        <v>2108</v>
      </c>
      <c r="D1078" s="5" t="s">
        <v>2103</v>
      </c>
    </row>
    <row r="1079" spans="1:4" ht="17" x14ac:dyDescent="0.2">
      <c r="A1079" s="5" t="s">
        <v>1109</v>
      </c>
      <c r="B1079" s="5" t="s">
        <v>2101</v>
      </c>
      <c r="C1079" s="5" t="s">
        <v>2108</v>
      </c>
      <c r="D1079" s="5" t="s">
        <v>2103</v>
      </c>
    </row>
    <row r="1080" spans="1:4" ht="17" x14ac:dyDescent="0.2">
      <c r="A1080" s="5" t="s">
        <v>1110</v>
      </c>
      <c r="B1080" s="5" t="s">
        <v>2101</v>
      </c>
      <c r="C1080" s="5" t="s">
        <v>2108</v>
      </c>
      <c r="D1080" s="5" t="s">
        <v>2103</v>
      </c>
    </row>
    <row r="1081" spans="1:4" ht="17" x14ac:dyDescent="0.2">
      <c r="A1081" s="5" t="s">
        <v>1111</v>
      </c>
      <c r="B1081" s="5" t="s">
        <v>2101</v>
      </c>
      <c r="C1081" s="5" t="s">
        <v>2106</v>
      </c>
      <c r="D1081" s="5" t="s">
        <v>2103</v>
      </c>
    </row>
    <row r="1082" spans="1:4" ht="17" x14ac:dyDescent="0.2">
      <c r="A1082" s="5" t="s">
        <v>2139</v>
      </c>
      <c r="B1082" s="5" t="s">
        <v>2101</v>
      </c>
      <c r="C1082" s="5" t="s">
        <v>2102</v>
      </c>
      <c r="D1082" s="5" t="s">
        <v>2103</v>
      </c>
    </row>
    <row r="1083" spans="1:4" ht="17" x14ac:dyDescent="0.2">
      <c r="A1083" s="5" t="s">
        <v>1113</v>
      </c>
      <c r="B1083" s="5" t="s">
        <v>2101</v>
      </c>
      <c r="C1083" s="5" t="s">
        <v>2106</v>
      </c>
      <c r="D1083" s="5" t="s">
        <v>2103</v>
      </c>
    </row>
    <row r="1084" spans="1:4" ht="17" x14ac:dyDescent="0.2">
      <c r="A1084" s="5" t="s">
        <v>1114</v>
      </c>
      <c r="B1084" s="5" t="s">
        <v>2101</v>
      </c>
      <c r="C1084" s="5" t="s">
        <v>2108</v>
      </c>
      <c r="D1084" s="5" t="s">
        <v>2103</v>
      </c>
    </row>
    <row r="1085" spans="1:4" ht="17" x14ac:dyDescent="0.2">
      <c r="A1085" s="5" t="s">
        <v>1115</v>
      </c>
      <c r="B1085" s="5" t="s">
        <v>2101</v>
      </c>
      <c r="C1085" s="5" t="s">
        <v>2106</v>
      </c>
      <c r="D1085" s="5" t="s">
        <v>2103</v>
      </c>
    </row>
    <row r="1086" spans="1:4" ht="17" x14ac:dyDescent="0.2">
      <c r="A1086" s="5" t="s">
        <v>611</v>
      </c>
      <c r="B1086" s="5" t="s">
        <v>2101</v>
      </c>
      <c r="C1086" s="5" t="s">
        <v>2102</v>
      </c>
      <c r="D1086" s="5" t="s">
        <v>2103</v>
      </c>
    </row>
    <row r="1087" spans="1:4" ht="17" x14ac:dyDescent="0.2">
      <c r="A1087" s="5" t="s">
        <v>1117</v>
      </c>
      <c r="B1087" s="5" t="s">
        <v>2101</v>
      </c>
      <c r="C1087" s="5" t="s">
        <v>2106</v>
      </c>
      <c r="D1087" s="5" t="s">
        <v>2109</v>
      </c>
    </row>
    <row r="1088" spans="1:4" ht="17" x14ac:dyDescent="0.2">
      <c r="A1088" s="5" t="s">
        <v>2140</v>
      </c>
      <c r="B1088" s="5" t="s">
        <v>2105</v>
      </c>
      <c r="C1088" s="5" t="s">
        <v>2108</v>
      </c>
      <c r="D1088" s="5" t="s">
        <v>2109</v>
      </c>
    </row>
    <row r="1089" spans="1:4" ht="17" x14ac:dyDescent="0.2">
      <c r="A1089" s="5" t="s">
        <v>1119</v>
      </c>
      <c r="B1089" s="5" t="s">
        <v>2101</v>
      </c>
      <c r="C1089" s="5" t="s">
        <v>2108</v>
      </c>
      <c r="D1089" s="5" t="s">
        <v>2109</v>
      </c>
    </row>
    <row r="1090" spans="1:4" ht="17" x14ac:dyDescent="0.2">
      <c r="A1090" s="5" t="s">
        <v>49</v>
      </c>
      <c r="B1090" s="5" t="s">
        <v>2104</v>
      </c>
      <c r="C1090" s="5" t="s">
        <v>2102</v>
      </c>
      <c r="D1090" s="5" t="s">
        <v>2103</v>
      </c>
    </row>
    <row r="1091" spans="1:4" ht="17" x14ac:dyDescent="0.2">
      <c r="A1091" s="5" t="s">
        <v>1121</v>
      </c>
      <c r="B1091" s="5" t="s">
        <v>2101</v>
      </c>
      <c r="C1091" s="5" t="s">
        <v>2108</v>
      </c>
      <c r="D1091" s="5" t="s">
        <v>2103</v>
      </c>
    </row>
    <row r="1092" spans="1:4" ht="17" x14ac:dyDescent="0.2">
      <c r="A1092" s="5" t="s">
        <v>1122</v>
      </c>
      <c r="B1092" s="5" t="s">
        <v>2104</v>
      </c>
      <c r="C1092" s="5" t="s">
        <v>2102</v>
      </c>
      <c r="D1092" s="5" t="s">
        <v>2109</v>
      </c>
    </row>
    <row r="1093" spans="1:4" ht="17" x14ac:dyDescent="0.2">
      <c r="A1093" s="5" t="s">
        <v>1123</v>
      </c>
      <c r="B1093" s="5" t="s">
        <v>2101</v>
      </c>
      <c r="C1093" s="5" t="s">
        <v>2107</v>
      </c>
      <c r="D1093" s="5" t="s">
        <v>2103</v>
      </c>
    </row>
    <row r="1094" spans="1:4" ht="17" x14ac:dyDescent="0.2">
      <c r="A1094" s="5" t="s">
        <v>1124</v>
      </c>
      <c r="B1094" s="5" t="s">
        <v>2104</v>
      </c>
      <c r="C1094" s="5" t="s">
        <v>2102</v>
      </c>
      <c r="D1094" s="5" t="s">
        <v>2103</v>
      </c>
    </row>
    <row r="1095" spans="1:4" ht="17" x14ac:dyDescent="0.2">
      <c r="A1095" s="5" t="s">
        <v>1125</v>
      </c>
      <c r="B1095" s="5" t="s">
        <v>2104</v>
      </c>
      <c r="C1095" s="5" t="s">
        <v>2108</v>
      </c>
      <c r="D1095" s="5" t="s">
        <v>2103</v>
      </c>
    </row>
    <row r="1096" spans="1:4" ht="17" x14ac:dyDescent="0.2">
      <c r="A1096" s="5" t="s">
        <v>1126</v>
      </c>
      <c r="B1096" s="5" t="s">
        <v>2101</v>
      </c>
      <c r="C1096" s="5" t="s">
        <v>2102</v>
      </c>
      <c r="D1096" s="5" t="s">
        <v>2103</v>
      </c>
    </row>
    <row r="1097" spans="1:4" ht="17" x14ac:dyDescent="0.2">
      <c r="A1097" s="5" t="s">
        <v>1127</v>
      </c>
      <c r="B1097" s="5" t="s">
        <v>2101</v>
      </c>
      <c r="C1097" s="5" t="s">
        <v>2102</v>
      </c>
      <c r="D1097" s="5" t="s">
        <v>2110</v>
      </c>
    </row>
    <row r="1098" spans="1:4" ht="17" x14ac:dyDescent="0.2">
      <c r="A1098" s="5" t="s">
        <v>1128</v>
      </c>
      <c r="B1098" s="5" t="s">
        <v>2104</v>
      </c>
      <c r="C1098" s="5" t="s">
        <v>2107</v>
      </c>
      <c r="D1098" s="5" t="s">
        <v>2109</v>
      </c>
    </row>
    <row r="1099" spans="1:4" ht="17" x14ac:dyDescent="0.2">
      <c r="A1099" s="5" t="s">
        <v>1129</v>
      </c>
      <c r="B1099" s="5" t="s">
        <v>2101</v>
      </c>
      <c r="C1099" s="5" t="s">
        <v>2107</v>
      </c>
      <c r="D1099" s="5" t="s">
        <v>2103</v>
      </c>
    </row>
    <row r="1100" spans="1:4" ht="17" x14ac:dyDescent="0.2">
      <c r="A1100" s="5" t="s">
        <v>1130</v>
      </c>
      <c r="B1100" s="5" t="s">
        <v>2105</v>
      </c>
      <c r="C1100" s="5" t="s">
        <v>2108</v>
      </c>
      <c r="D1100" s="5" t="s">
        <v>2109</v>
      </c>
    </row>
    <row r="1101" spans="1:4" ht="17" x14ac:dyDescent="0.2">
      <c r="A1101" s="5" t="s">
        <v>1131</v>
      </c>
      <c r="B1101" s="5" t="s">
        <v>2101</v>
      </c>
      <c r="C1101" s="5" t="s">
        <v>2106</v>
      </c>
      <c r="D1101" s="5" t="s">
        <v>2103</v>
      </c>
    </row>
    <row r="1102" spans="1:4" ht="17" x14ac:dyDescent="0.2">
      <c r="A1102" s="5" t="s">
        <v>1132</v>
      </c>
      <c r="B1102" s="5" t="s">
        <v>2101</v>
      </c>
      <c r="C1102" s="5" t="s">
        <v>2107</v>
      </c>
      <c r="D1102" s="5" t="s">
        <v>2103</v>
      </c>
    </row>
    <row r="1103" spans="1:4" ht="17" x14ac:dyDescent="0.2">
      <c r="A1103" s="5" t="s">
        <v>1133</v>
      </c>
      <c r="B1103" s="5" t="s">
        <v>2101</v>
      </c>
      <c r="C1103" s="5" t="s">
        <v>2106</v>
      </c>
      <c r="D1103" s="5" t="s">
        <v>2103</v>
      </c>
    </row>
    <row r="1104" spans="1:4" ht="17" x14ac:dyDescent="0.2">
      <c r="A1104" s="5" t="s">
        <v>1134</v>
      </c>
      <c r="B1104" s="5" t="s">
        <v>2101</v>
      </c>
      <c r="C1104" s="5" t="s">
        <v>2102</v>
      </c>
      <c r="D1104" s="5" t="s">
        <v>2103</v>
      </c>
    </row>
    <row r="1105" spans="1:4" ht="17" x14ac:dyDescent="0.2">
      <c r="A1105" s="5" t="s">
        <v>1135</v>
      </c>
      <c r="B1105" s="5" t="s">
        <v>2101</v>
      </c>
      <c r="C1105" s="5" t="s">
        <v>2107</v>
      </c>
      <c r="D1105" s="5" t="s">
        <v>2103</v>
      </c>
    </row>
    <row r="1106" spans="1:4" ht="17" x14ac:dyDescent="0.2">
      <c r="A1106" s="5" t="s">
        <v>1136</v>
      </c>
      <c r="B1106" s="5" t="s">
        <v>2101</v>
      </c>
      <c r="C1106" s="5" t="s">
        <v>2102</v>
      </c>
      <c r="D1106" s="5" t="s">
        <v>2110</v>
      </c>
    </row>
    <row r="1107" spans="1:4" ht="17" x14ac:dyDescent="0.2">
      <c r="A1107" s="5" t="s">
        <v>1137</v>
      </c>
      <c r="B1107" s="5" t="s">
        <v>2101</v>
      </c>
      <c r="C1107" s="5" t="s">
        <v>2108</v>
      </c>
      <c r="D1107" s="5" t="s">
        <v>2103</v>
      </c>
    </row>
    <row r="1108" spans="1:4" ht="17" x14ac:dyDescent="0.2">
      <c r="A1108" s="5" t="s">
        <v>1138</v>
      </c>
      <c r="B1108" s="5" t="s">
        <v>2101</v>
      </c>
      <c r="C1108" s="5" t="s">
        <v>2106</v>
      </c>
      <c r="D1108" s="5" t="s">
        <v>2109</v>
      </c>
    </row>
    <row r="1109" spans="1:4" ht="17" x14ac:dyDescent="0.2">
      <c r="A1109" s="5" t="s">
        <v>1139</v>
      </c>
      <c r="B1109" s="5" t="s">
        <v>2101</v>
      </c>
      <c r="C1109" s="5" t="s">
        <v>2106</v>
      </c>
      <c r="D1109" s="5" t="s">
        <v>2103</v>
      </c>
    </row>
    <row r="1110" spans="1:4" ht="17" x14ac:dyDescent="0.2">
      <c r="A1110" s="5" t="s">
        <v>1140</v>
      </c>
      <c r="B1110" s="5" t="s">
        <v>2101</v>
      </c>
      <c r="C1110" s="5" t="s">
        <v>2102</v>
      </c>
      <c r="D1110" s="5" t="s">
        <v>2103</v>
      </c>
    </row>
    <row r="1111" spans="1:4" ht="17" x14ac:dyDescent="0.2">
      <c r="A1111" s="5" t="s">
        <v>1141</v>
      </c>
      <c r="B1111" s="5" t="s">
        <v>2105</v>
      </c>
      <c r="C1111" s="5" t="s">
        <v>2102</v>
      </c>
      <c r="D1111" s="5" t="s">
        <v>2103</v>
      </c>
    </row>
    <row r="1112" spans="1:4" ht="17" x14ac:dyDescent="0.2">
      <c r="A1112" s="5" t="s">
        <v>1142</v>
      </c>
      <c r="B1112" s="5" t="s">
        <v>2104</v>
      </c>
      <c r="C1112" s="5" t="s">
        <v>2106</v>
      </c>
      <c r="D1112" s="5" t="s">
        <v>2110</v>
      </c>
    </row>
    <row r="1113" spans="1:4" ht="17" x14ac:dyDescent="0.2">
      <c r="A1113" s="5" t="s">
        <v>1143</v>
      </c>
      <c r="B1113" s="5" t="s">
        <v>2101</v>
      </c>
      <c r="C1113" s="5" t="s">
        <v>2108</v>
      </c>
      <c r="D1113" s="5" t="s">
        <v>2103</v>
      </c>
    </row>
    <row r="1114" spans="1:4" ht="17" x14ac:dyDescent="0.2">
      <c r="A1114" s="5" t="s">
        <v>1144</v>
      </c>
      <c r="B1114" s="5" t="s">
        <v>2101</v>
      </c>
      <c r="C1114" s="5" t="s">
        <v>2108</v>
      </c>
      <c r="D1114" s="5" t="s">
        <v>2103</v>
      </c>
    </row>
    <row r="1115" spans="1:4" ht="17" x14ac:dyDescent="0.2">
      <c r="A1115" s="5" t="s">
        <v>1145</v>
      </c>
      <c r="B1115" s="5" t="s">
        <v>2101</v>
      </c>
      <c r="C1115" s="5" t="s">
        <v>2102</v>
      </c>
      <c r="D1115" s="5" t="s">
        <v>2109</v>
      </c>
    </row>
    <row r="1116" spans="1:4" ht="17" x14ac:dyDescent="0.2">
      <c r="A1116" s="5" t="s">
        <v>1146</v>
      </c>
      <c r="B1116" s="5" t="s">
        <v>2101</v>
      </c>
      <c r="C1116" s="5" t="s">
        <v>2108</v>
      </c>
      <c r="D1116" s="5" t="s">
        <v>2103</v>
      </c>
    </row>
    <row r="1117" spans="1:4" ht="17" x14ac:dyDescent="0.2">
      <c r="A1117" s="5" t="s">
        <v>2141</v>
      </c>
      <c r="B1117" s="5" t="s">
        <v>2101</v>
      </c>
      <c r="C1117" s="5" t="s">
        <v>2108</v>
      </c>
      <c r="D1117" s="5" t="s">
        <v>2103</v>
      </c>
    </row>
    <row r="1118" spans="1:4" ht="17" x14ac:dyDescent="0.2">
      <c r="A1118" s="5" t="s">
        <v>1148</v>
      </c>
      <c r="B1118" s="5" t="s">
        <v>2101</v>
      </c>
      <c r="C1118" s="5" t="s">
        <v>2102</v>
      </c>
      <c r="D1118" s="5" t="s">
        <v>2103</v>
      </c>
    </row>
    <row r="1119" spans="1:4" ht="17" x14ac:dyDescent="0.2">
      <c r="A1119" s="5" t="s">
        <v>1149</v>
      </c>
      <c r="B1119" s="5" t="s">
        <v>2104</v>
      </c>
      <c r="C1119" s="5" t="s">
        <v>2106</v>
      </c>
      <c r="D1119" s="5" t="s">
        <v>2103</v>
      </c>
    </row>
    <row r="1120" spans="1:4" ht="17" x14ac:dyDescent="0.2">
      <c r="A1120" s="5" t="s">
        <v>1150</v>
      </c>
      <c r="B1120" s="5" t="s">
        <v>2104</v>
      </c>
      <c r="C1120" s="5" t="s">
        <v>2108</v>
      </c>
      <c r="D1120" s="5" t="s">
        <v>2103</v>
      </c>
    </row>
    <row r="1121" spans="1:4" ht="17" x14ac:dyDescent="0.2">
      <c r="A1121" s="5" t="s">
        <v>1151</v>
      </c>
      <c r="B1121" s="5" t="s">
        <v>2101</v>
      </c>
      <c r="C1121" s="5" t="s">
        <v>2106</v>
      </c>
      <c r="D1121" s="5" t="s">
        <v>2103</v>
      </c>
    </row>
    <row r="1122" spans="1:4" ht="17" x14ac:dyDescent="0.2">
      <c r="A1122" s="5" t="s">
        <v>1152</v>
      </c>
      <c r="B1122" s="5" t="s">
        <v>2101</v>
      </c>
      <c r="C1122" s="5" t="s">
        <v>2102</v>
      </c>
      <c r="D1122" s="5" t="s">
        <v>2103</v>
      </c>
    </row>
    <row r="1123" spans="1:4" ht="17" x14ac:dyDescent="0.2">
      <c r="A1123" s="5" t="s">
        <v>1153</v>
      </c>
      <c r="B1123" s="5" t="s">
        <v>2101</v>
      </c>
      <c r="C1123" s="5" t="s">
        <v>2102</v>
      </c>
      <c r="D1123" s="5" t="s">
        <v>2103</v>
      </c>
    </row>
    <row r="1124" spans="1:4" ht="17" x14ac:dyDescent="0.2">
      <c r="A1124" s="5" t="s">
        <v>1154</v>
      </c>
      <c r="B1124" s="5" t="s">
        <v>2101</v>
      </c>
      <c r="C1124" s="5" t="s">
        <v>2102</v>
      </c>
      <c r="D1124" s="5" t="s">
        <v>2103</v>
      </c>
    </row>
    <row r="1125" spans="1:4" ht="17" x14ac:dyDescent="0.2">
      <c r="A1125" s="5" t="s">
        <v>1155</v>
      </c>
      <c r="B1125" s="5" t="s">
        <v>2101</v>
      </c>
      <c r="C1125" s="5" t="s">
        <v>2102</v>
      </c>
      <c r="D1125" s="5" t="s">
        <v>2110</v>
      </c>
    </row>
    <row r="1126" spans="1:4" ht="17" x14ac:dyDescent="0.2">
      <c r="A1126" s="5" t="s">
        <v>1156</v>
      </c>
      <c r="B1126" s="5" t="s">
        <v>2101</v>
      </c>
      <c r="C1126" s="5" t="s">
        <v>2108</v>
      </c>
      <c r="D1126" s="5" t="s">
        <v>2103</v>
      </c>
    </row>
    <row r="1127" spans="1:4" ht="17" x14ac:dyDescent="0.2">
      <c r="A1127" s="5" t="s">
        <v>1157</v>
      </c>
      <c r="B1127" s="5" t="s">
        <v>2101</v>
      </c>
      <c r="C1127" s="5" t="s">
        <v>2102</v>
      </c>
      <c r="D1127" s="5" t="s">
        <v>2103</v>
      </c>
    </row>
    <row r="1128" spans="1:4" ht="17" x14ac:dyDescent="0.2">
      <c r="A1128" s="5" t="s">
        <v>433</v>
      </c>
      <c r="B1128" s="5" t="s">
        <v>2104</v>
      </c>
      <c r="C1128" s="5" t="s">
        <v>2106</v>
      </c>
      <c r="D1128" s="5" t="s">
        <v>2103</v>
      </c>
    </row>
    <row r="1129" spans="1:4" ht="17" x14ac:dyDescent="0.2">
      <c r="A1129" s="5" t="s">
        <v>1159</v>
      </c>
      <c r="B1129" s="5" t="s">
        <v>2101</v>
      </c>
      <c r="C1129" s="5" t="s">
        <v>2106</v>
      </c>
      <c r="D1129" s="5" t="s">
        <v>2109</v>
      </c>
    </row>
    <row r="1130" spans="1:4" ht="17" x14ac:dyDescent="0.2">
      <c r="A1130" s="5" t="s">
        <v>1160</v>
      </c>
      <c r="B1130" s="5" t="s">
        <v>2101</v>
      </c>
      <c r="C1130" s="5" t="s">
        <v>2108</v>
      </c>
      <c r="D1130" s="5" t="s">
        <v>2103</v>
      </c>
    </row>
    <row r="1131" spans="1:4" ht="17" x14ac:dyDescent="0.2">
      <c r="A1131" s="5" t="s">
        <v>1161</v>
      </c>
      <c r="B1131" s="5" t="s">
        <v>2101</v>
      </c>
      <c r="C1131" s="5" t="s">
        <v>2107</v>
      </c>
      <c r="D1131" s="5" t="s">
        <v>2103</v>
      </c>
    </row>
    <row r="1132" spans="1:4" ht="17" x14ac:dyDescent="0.2">
      <c r="A1132" s="5" t="s">
        <v>1162</v>
      </c>
      <c r="B1132" s="5" t="s">
        <v>2104</v>
      </c>
      <c r="C1132" s="5" t="s">
        <v>2102</v>
      </c>
      <c r="D1132" s="5" t="s">
        <v>2103</v>
      </c>
    </row>
    <row r="1133" spans="1:4" ht="17" x14ac:dyDescent="0.2">
      <c r="A1133" s="5" t="s">
        <v>1163</v>
      </c>
      <c r="B1133" s="5" t="s">
        <v>2104</v>
      </c>
      <c r="C1133" s="5" t="s">
        <v>2108</v>
      </c>
      <c r="D1133" s="5" t="s">
        <v>2103</v>
      </c>
    </row>
    <row r="1134" spans="1:4" ht="17" x14ac:dyDescent="0.2">
      <c r="A1134" s="5" t="s">
        <v>1164</v>
      </c>
      <c r="B1134" s="5" t="s">
        <v>2104</v>
      </c>
      <c r="C1134" s="5" t="s">
        <v>2106</v>
      </c>
      <c r="D1134" s="5" t="s">
        <v>2103</v>
      </c>
    </row>
    <row r="1135" spans="1:4" ht="17" x14ac:dyDescent="0.2">
      <c r="A1135" s="5" t="s">
        <v>1165</v>
      </c>
      <c r="B1135" s="5" t="s">
        <v>2104</v>
      </c>
      <c r="C1135" s="5" t="s">
        <v>2108</v>
      </c>
      <c r="D1135" s="5" t="s">
        <v>2109</v>
      </c>
    </row>
    <row r="1136" spans="1:4" ht="17" x14ac:dyDescent="0.2">
      <c r="A1136" s="5" t="s">
        <v>1166</v>
      </c>
      <c r="B1136" s="5" t="s">
        <v>2105</v>
      </c>
      <c r="C1136" s="5" t="s">
        <v>2107</v>
      </c>
      <c r="D1136" s="5" t="s">
        <v>2103</v>
      </c>
    </row>
    <row r="1137" spans="1:4" ht="17" x14ac:dyDescent="0.2">
      <c r="A1137" s="5" t="s">
        <v>1167</v>
      </c>
      <c r="B1137" s="5" t="s">
        <v>2101</v>
      </c>
      <c r="C1137" s="5" t="s">
        <v>2108</v>
      </c>
      <c r="D1137" s="5" t="s">
        <v>2109</v>
      </c>
    </row>
    <row r="1138" spans="1:4" ht="17" x14ac:dyDescent="0.2">
      <c r="A1138" s="5" t="s">
        <v>1335</v>
      </c>
      <c r="B1138" s="5" t="s">
        <v>2104</v>
      </c>
      <c r="C1138" s="5" t="s">
        <v>2102</v>
      </c>
      <c r="D1138" s="5" t="s">
        <v>2103</v>
      </c>
    </row>
    <row r="1139" spans="1:4" ht="17" x14ac:dyDescent="0.2">
      <c r="A1139" s="5" t="s">
        <v>1169</v>
      </c>
      <c r="B1139" s="5" t="s">
        <v>2104</v>
      </c>
      <c r="C1139" s="5" t="s">
        <v>2108</v>
      </c>
      <c r="D1139" s="5" t="s">
        <v>2103</v>
      </c>
    </row>
    <row r="1140" spans="1:4" ht="17" x14ac:dyDescent="0.2">
      <c r="A1140" s="5" t="s">
        <v>1170</v>
      </c>
      <c r="B1140" s="5" t="s">
        <v>2101</v>
      </c>
      <c r="C1140" s="5" t="s">
        <v>2102</v>
      </c>
      <c r="D1140" s="5" t="s">
        <v>2110</v>
      </c>
    </row>
    <row r="1141" spans="1:4" ht="17" x14ac:dyDescent="0.2">
      <c r="A1141" s="5" t="s">
        <v>1171</v>
      </c>
      <c r="B1141" s="5" t="s">
        <v>2101</v>
      </c>
      <c r="C1141" s="5" t="s">
        <v>2102</v>
      </c>
      <c r="D1141" s="5" t="s">
        <v>2103</v>
      </c>
    </row>
    <row r="1142" spans="1:4" ht="17" x14ac:dyDescent="0.2">
      <c r="A1142" s="5" t="s">
        <v>1172</v>
      </c>
      <c r="B1142" s="5" t="s">
        <v>2101</v>
      </c>
      <c r="C1142" s="5" t="s">
        <v>2108</v>
      </c>
      <c r="D1142" s="5" t="s">
        <v>2109</v>
      </c>
    </row>
    <row r="1143" spans="1:4" ht="17" x14ac:dyDescent="0.2">
      <c r="A1143" s="5" t="s">
        <v>1173</v>
      </c>
      <c r="B1143" s="5" t="s">
        <v>2104</v>
      </c>
      <c r="C1143" s="5" t="s">
        <v>2102</v>
      </c>
      <c r="D1143" s="5" t="s">
        <v>2110</v>
      </c>
    </row>
    <row r="1144" spans="1:4" ht="17" x14ac:dyDescent="0.2">
      <c r="A1144" s="5" t="s">
        <v>1174</v>
      </c>
      <c r="B1144" s="5" t="s">
        <v>2104</v>
      </c>
      <c r="C1144" s="5" t="s">
        <v>2102</v>
      </c>
      <c r="D1144" s="5" t="s">
        <v>2103</v>
      </c>
    </row>
    <row r="1145" spans="1:4" ht="17" x14ac:dyDescent="0.2">
      <c r="A1145" s="5" t="s">
        <v>1175</v>
      </c>
      <c r="B1145" s="5" t="s">
        <v>2104</v>
      </c>
      <c r="C1145" s="5" t="s">
        <v>2106</v>
      </c>
      <c r="D1145" s="5" t="s">
        <v>2109</v>
      </c>
    </row>
    <row r="1146" spans="1:4" ht="17" x14ac:dyDescent="0.2">
      <c r="A1146" s="5" t="s">
        <v>1176</v>
      </c>
      <c r="B1146" s="5" t="s">
        <v>2101</v>
      </c>
      <c r="C1146" s="5" t="s">
        <v>2102</v>
      </c>
      <c r="D1146" s="5" t="s">
        <v>2103</v>
      </c>
    </row>
    <row r="1147" spans="1:4" ht="17" x14ac:dyDescent="0.2">
      <c r="A1147" s="5" t="s">
        <v>1177</v>
      </c>
      <c r="B1147" s="5" t="s">
        <v>2104</v>
      </c>
      <c r="C1147" s="5" t="s">
        <v>2102</v>
      </c>
      <c r="D1147" s="5" t="s">
        <v>2103</v>
      </c>
    </row>
    <row r="1148" spans="1:4" ht="17" x14ac:dyDescent="0.2">
      <c r="A1148" s="5" t="s">
        <v>1178</v>
      </c>
      <c r="B1148" s="5" t="s">
        <v>2104</v>
      </c>
      <c r="C1148" s="5" t="s">
        <v>2108</v>
      </c>
      <c r="D1148" s="5" t="s">
        <v>2103</v>
      </c>
    </row>
    <row r="1149" spans="1:4" ht="17" x14ac:dyDescent="0.2">
      <c r="A1149" s="5" t="s">
        <v>1179</v>
      </c>
      <c r="B1149" s="5" t="s">
        <v>2101</v>
      </c>
      <c r="C1149" s="5" t="s">
        <v>2106</v>
      </c>
      <c r="D1149" s="5" t="s">
        <v>2103</v>
      </c>
    </row>
    <row r="1150" spans="1:4" ht="17" x14ac:dyDescent="0.2">
      <c r="A1150" s="5" t="s">
        <v>1180</v>
      </c>
      <c r="B1150" s="5" t="s">
        <v>2101</v>
      </c>
      <c r="C1150" s="5" t="s">
        <v>2106</v>
      </c>
      <c r="D1150" s="5" t="s">
        <v>2103</v>
      </c>
    </row>
    <row r="1151" spans="1:4" ht="17" x14ac:dyDescent="0.2">
      <c r="A1151" s="5" t="s">
        <v>1181</v>
      </c>
      <c r="B1151" s="5" t="s">
        <v>2101</v>
      </c>
      <c r="C1151" s="5" t="s">
        <v>2108</v>
      </c>
      <c r="D1151" s="5" t="s">
        <v>2109</v>
      </c>
    </row>
    <row r="1152" spans="1:4" ht="17" x14ac:dyDescent="0.2">
      <c r="A1152" s="5" t="s">
        <v>1182</v>
      </c>
      <c r="B1152" s="5" t="s">
        <v>2101</v>
      </c>
      <c r="C1152" s="5" t="s">
        <v>2102</v>
      </c>
      <c r="D1152" s="5" t="s">
        <v>2103</v>
      </c>
    </row>
    <row r="1153" spans="1:4" ht="17" x14ac:dyDescent="0.2">
      <c r="A1153" s="5" t="s">
        <v>1183</v>
      </c>
      <c r="B1153" s="5" t="s">
        <v>2101</v>
      </c>
      <c r="C1153" s="5" t="s">
        <v>2102</v>
      </c>
      <c r="D1153" s="5" t="s">
        <v>2103</v>
      </c>
    </row>
    <row r="1154" spans="1:4" ht="17" x14ac:dyDescent="0.2">
      <c r="A1154" s="5" t="s">
        <v>1184</v>
      </c>
      <c r="B1154" s="5" t="s">
        <v>2101</v>
      </c>
      <c r="C1154" s="5" t="s">
        <v>2108</v>
      </c>
      <c r="D1154" s="5" t="s">
        <v>2103</v>
      </c>
    </row>
    <row r="1155" spans="1:4" ht="17" x14ac:dyDescent="0.2">
      <c r="A1155" s="5" t="s">
        <v>1185</v>
      </c>
      <c r="B1155" s="5" t="s">
        <v>2104</v>
      </c>
      <c r="C1155" s="5" t="s">
        <v>2102</v>
      </c>
      <c r="D1155" s="5" t="s">
        <v>2103</v>
      </c>
    </row>
    <row r="1156" spans="1:4" ht="17" x14ac:dyDescent="0.2">
      <c r="A1156" s="5" t="s">
        <v>1186</v>
      </c>
      <c r="B1156" s="5" t="s">
        <v>2104</v>
      </c>
      <c r="C1156" s="5" t="s">
        <v>2108</v>
      </c>
      <c r="D1156" s="5" t="s">
        <v>2109</v>
      </c>
    </row>
    <row r="1157" spans="1:4" ht="17" x14ac:dyDescent="0.2">
      <c r="A1157" s="5" t="s">
        <v>1187</v>
      </c>
      <c r="B1157" s="5" t="s">
        <v>2105</v>
      </c>
      <c r="C1157" s="5" t="s">
        <v>2107</v>
      </c>
      <c r="D1157" s="5" t="s">
        <v>2109</v>
      </c>
    </row>
    <row r="1158" spans="1:4" ht="17" x14ac:dyDescent="0.2">
      <c r="A1158" s="5" t="s">
        <v>1188</v>
      </c>
      <c r="B1158" s="5" t="s">
        <v>2104</v>
      </c>
      <c r="C1158" s="5" t="s">
        <v>2106</v>
      </c>
      <c r="D1158" s="5" t="s">
        <v>2103</v>
      </c>
    </row>
    <row r="1159" spans="1:4" ht="17" x14ac:dyDescent="0.2">
      <c r="A1159" s="5" t="s">
        <v>1189</v>
      </c>
      <c r="B1159" s="5" t="s">
        <v>2105</v>
      </c>
      <c r="C1159" s="5" t="s">
        <v>2108</v>
      </c>
      <c r="D1159" s="5" t="s">
        <v>2103</v>
      </c>
    </row>
    <row r="1160" spans="1:4" ht="17" x14ac:dyDescent="0.2">
      <c r="A1160" s="5" t="s">
        <v>1190</v>
      </c>
      <c r="B1160" s="5" t="s">
        <v>2101</v>
      </c>
      <c r="C1160" s="5" t="s">
        <v>2108</v>
      </c>
      <c r="D1160" s="5" t="s">
        <v>2109</v>
      </c>
    </row>
    <row r="1161" spans="1:4" ht="17" x14ac:dyDescent="0.2">
      <c r="A1161" s="5" t="s">
        <v>2142</v>
      </c>
      <c r="B1161" s="5" t="s">
        <v>2101</v>
      </c>
      <c r="C1161" s="5" t="s">
        <v>2108</v>
      </c>
      <c r="D1161" s="5" t="s">
        <v>2103</v>
      </c>
    </row>
    <row r="1162" spans="1:4" ht="17" x14ac:dyDescent="0.2">
      <c r="A1162" s="5" t="s">
        <v>1192</v>
      </c>
      <c r="B1162" s="5" t="s">
        <v>2105</v>
      </c>
      <c r="C1162" s="5" t="s">
        <v>2102</v>
      </c>
      <c r="D1162" s="5" t="s">
        <v>2103</v>
      </c>
    </row>
    <row r="1163" spans="1:4" ht="17" x14ac:dyDescent="0.2">
      <c r="A1163" s="5" t="s">
        <v>1193</v>
      </c>
      <c r="B1163" s="5" t="s">
        <v>2101</v>
      </c>
      <c r="C1163" s="5" t="s">
        <v>2102</v>
      </c>
      <c r="D1163" s="5" t="s">
        <v>2103</v>
      </c>
    </row>
    <row r="1164" spans="1:4" ht="17" x14ac:dyDescent="0.2">
      <c r="A1164" s="5" t="s">
        <v>1194</v>
      </c>
      <c r="B1164" s="5" t="s">
        <v>2105</v>
      </c>
      <c r="C1164" s="5" t="s">
        <v>2102</v>
      </c>
      <c r="D1164" s="5" t="s">
        <v>2103</v>
      </c>
    </row>
    <row r="1165" spans="1:4" ht="17" x14ac:dyDescent="0.2">
      <c r="A1165" s="5" t="s">
        <v>1195</v>
      </c>
      <c r="B1165" s="5" t="s">
        <v>2101</v>
      </c>
      <c r="C1165" s="5" t="s">
        <v>2102</v>
      </c>
      <c r="D1165" s="5" t="s">
        <v>2103</v>
      </c>
    </row>
    <row r="1166" spans="1:4" ht="17" x14ac:dyDescent="0.2">
      <c r="A1166" s="5" t="s">
        <v>1196</v>
      </c>
      <c r="B1166" s="5" t="s">
        <v>2101</v>
      </c>
      <c r="C1166" s="5" t="s">
        <v>2102</v>
      </c>
      <c r="D1166" s="5" t="s">
        <v>2103</v>
      </c>
    </row>
    <row r="1167" spans="1:4" ht="17" x14ac:dyDescent="0.2">
      <c r="A1167" s="5" t="s">
        <v>1197</v>
      </c>
      <c r="B1167" s="5" t="s">
        <v>2101</v>
      </c>
      <c r="C1167" s="5" t="s">
        <v>2107</v>
      </c>
      <c r="D1167" s="5" t="s">
        <v>2103</v>
      </c>
    </row>
    <row r="1168" spans="1:4" ht="17" x14ac:dyDescent="0.2">
      <c r="A1168" s="5" t="s">
        <v>1198</v>
      </c>
      <c r="B1168" s="5" t="s">
        <v>2101</v>
      </c>
      <c r="C1168" s="5" t="s">
        <v>2106</v>
      </c>
      <c r="D1168" s="5" t="s">
        <v>2103</v>
      </c>
    </row>
    <row r="1169" spans="1:4" ht="17" x14ac:dyDescent="0.2">
      <c r="A1169" s="5" t="s">
        <v>1199</v>
      </c>
      <c r="B1169" s="5" t="s">
        <v>2101</v>
      </c>
      <c r="C1169" s="5" t="s">
        <v>2108</v>
      </c>
      <c r="D1169" s="5" t="s">
        <v>2103</v>
      </c>
    </row>
    <row r="1170" spans="1:4" ht="17" x14ac:dyDescent="0.2">
      <c r="A1170" s="5" t="s">
        <v>1200</v>
      </c>
      <c r="B1170" s="5" t="s">
        <v>2101</v>
      </c>
      <c r="C1170" s="5" t="s">
        <v>2102</v>
      </c>
      <c r="D1170" s="5" t="s">
        <v>2103</v>
      </c>
    </row>
    <row r="1171" spans="1:4" ht="17" x14ac:dyDescent="0.2">
      <c r="A1171" s="5" t="s">
        <v>1201</v>
      </c>
      <c r="B1171" s="5" t="s">
        <v>2105</v>
      </c>
      <c r="C1171" s="5" t="s">
        <v>2107</v>
      </c>
      <c r="D1171" s="5" t="s">
        <v>2103</v>
      </c>
    </row>
    <row r="1172" spans="1:4" ht="17" x14ac:dyDescent="0.2">
      <c r="A1172" s="5" t="s">
        <v>1202</v>
      </c>
      <c r="B1172" s="5" t="s">
        <v>2101</v>
      </c>
      <c r="C1172" s="5" t="s">
        <v>2108</v>
      </c>
      <c r="D1172" s="5" t="s">
        <v>2103</v>
      </c>
    </row>
    <row r="1173" spans="1:4" ht="17" x14ac:dyDescent="0.2">
      <c r="A1173" s="5" t="s">
        <v>1203</v>
      </c>
      <c r="B1173" s="5" t="s">
        <v>2104</v>
      </c>
      <c r="C1173" s="5" t="s">
        <v>2102</v>
      </c>
      <c r="D1173" s="5" t="s">
        <v>2110</v>
      </c>
    </row>
    <row r="1174" spans="1:4" ht="17" x14ac:dyDescent="0.2">
      <c r="A1174" s="5" t="s">
        <v>1204</v>
      </c>
      <c r="B1174" s="5" t="s">
        <v>2104</v>
      </c>
      <c r="C1174" s="5" t="s">
        <v>2108</v>
      </c>
      <c r="D1174" s="5" t="s">
        <v>2103</v>
      </c>
    </row>
    <row r="1175" spans="1:4" ht="17" x14ac:dyDescent="0.2">
      <c r="A1175" s="5" t="s">
        <v>1205</v>
      </c>
      <c r="B1175" s="5" t="s">
        <v>2104</v>
      </c>
      <c r="C1175" s="5" t="s">
        <v>2108</v>
      </c>
      <c r="D1175" s="5" t="s">
        <v>2110</v>
      </c>
    </row>
    <row r="1176" spans="1:4" ht="17" x14ac:dyDescent="0.2">
      <c r="A1176" s="5" t="s">
        <v>2143</v>
      </c>
      <c r="B1176" s="5" t="s">
        <v>2105</v>
      </c>
      <c r="C1176" s="5" t="s">
        <v>2106</v>
      </c>
      <c r="D1176" s="5" t="s">
        <v>2103</v>
      </c>
    </row>
    <row r="1177" spans="1:4" ht="17" x14ac:dyDescent="0.2">
      <c r="A1177" s="5" t="s">
        <v>1207</v>
      </c>
      <c r="B1177" s="5" t="s">
        <v>2101</v>
      </c>
      <c r="C1177" s="5" t="s">
        <v>2102</v>
      </c>
      <c r="D1177" s="5" t="s">
        <v>2103</v>
      </c>
    </row>
    <row r="1178" spans="1:4" ht="17" x14ac:dyDescent="0.2">
      <c r="A1178" s="5" t="s">
        <v>1208</v>
      </c>
      <c r="B1178" s="5" t="s">
        <v>2105</v>
      </c>
      <c r="C1178" s="5" t="s">
        <v>2107</v>
      </c>
      <c r="D1178" s="5" t="s">
        <v>2103</v>
      </c>
    </row>
    <row r="1179" spans="1:4" ht="17" x14ac:dyDescent="0.2">
      <c r="A1179" s="5" t="s">
        <v>1209</v>
      </c>
      <c r="B1179" s="5" t="s">
        <v>2104</v>
      </c>
      <c r="C1179" s="5" t="s">
        <v>2107</v>
      </c>
      <c r="D1179" s="5" t="s">
        <v>2103</v>
      </c>
    </row>
    <row r="1180" spans="1:4" ht="17" x14ac:dyDescent="0.2">
      <c r="A1180" s="5" t="s">
        <v>1210</v>
      </c>
      <c r="B1180" s="5" t="s">
        <v>2101</v>
      </c>
      <c r="C1180" s="5" t="s">
        <v>2102</v>
      </c>
      <c r="D1180" s="5" t="s">
        <v>2103</v>
      </c>
    </row>
    <row r="1181" spans="1:4" ht="17" x14ac:dyDescent="0.2">
      <c r="A1181" s="5" t="s">
        <v>1211</v>
      </c>
      <c r="B1181" s="5" t="s">
        <v>2101</v>
      </c>
      <c r="C1181" s="5" t="s">
        <v>2108</v>
      </c>
      <c r="D1181" s="5" t="s">
        <v>2103</v>
      </c>
    </row>
    <row r="1182" spans="1:4" ht="17" x14ac:dyDescent="0.2">
      <c r="A1182" s="5" t="s">
        <v>1212</v>
      </c>
      <c r="B1182" s="5" t="s">
        <v>2101</v>
      </c>
      <c r="C1182" s="5" t="s">
        <v>2107</v>
      </c>
      <c r="D1182" s="5" t="s">
        <v>2103</v>
      </c>
    </row>
    <row r="1183" spans="1:4" ht="17" x14ac:dyDescent="0.2">
      <c r="A1183" s="5" t="s">
        <v>1213</v>
      </c>
      <c r="B1183" s="5" t="s">
        <v>2101</v>
      </c>
      <c r="C1183" s="5" t="s">
        <v>2108</v>
      </c>
      <c r="D1183" s="5" t="s">
        <v>2109</v>
      </c>
    </row>
    <row r="1184" spans="1:4" ht="17" x14ac:dyDescent="0.2">
      <c r="A1184" s="5" t="s">
        <v>1214</v>
      </c>
      <c r="B1184" s="5" t="s">
        <v>2101</v>
      </c>
      <c r="C1184" s="5" t="s">
        <v>2102</v>
      </c>
      <c r="D1184" s="5" t="s">
        <v>2110</v>
      </c>
    </row>
    <row r="1185" spans="1:4" ht="17" x14ac:dyDescent="0.2">
      <c r="A1185" s="5" t="s">
        <v>1215</v>
      </c>
      <c r="B1185" s="5" t="s">
        <v>2101</v>
      </c>
      <c r="C1185" s="5" t="s">
        <v>2102</v>
      </c>
      <c r="D1185" s="5" t="s">
        <v>2103</v>
      </c>
    </row>
    <row r="1186" spans="1:4" ht="17" x14ac:dyDescent="0.2">
      <c r="A1186" s="5" t="s">
        <v>1233</v>
      </c>
      <c r="B1186" s="5" t="s">
        <v>2101</v>
      </c>
      <c r="C1186" s="5" t="s">
        <v>2102</v>
      </c>
      <c r="D1186" s="5" t="s">
        <v>2109</v>
      </c>
    </row>
    <row r="1187" spans="1:4" ht="17" x14ac:dyDescent="0.2">
      <c r="A1187" s="5" t="s">
        <v>1217</v>
      </c>
      <c r="B1187" s="5" t="s">
        <v>2101</v>
      </c>
      <c r="C1187" s="5" t="s">
        <v>2102</v>
      </c>
      <c r="D1187" s="5" t="s">
        <v>2110</v>
      </c>
    </row>
    <row r="1188" spans="1:4" ht="17" x14ac:dyDescent="0.2">
      <c r="A1188" s="5" t="s">
        <v>1218</v>
      </c>
      <c r="B1188" s="5" t="s">
        <v>2104</v>
      </c>
      <c r="C1188" s="5" t="s">
        <v>2107</v>
      </c>
      <c r="D1188" s="5" t="s">
        <v>2103</v>
      </c>
    </row>
    <row r="1189" spans="1:4" ht="17" x14ac:dyDescent="0.2">
      <c r="A1189" s="5" t="s">
        <v>1219</v>
      </c>
      <c r="B1189" s="5" t="s">
        <v>2104</v>
      </c>
      <c r="C1189" s="5" t="s">
        <v>2106</v>
      </c>
      <c r="D1189" s="5" t="s">
        <v>2103</v>
      </c>
    </row>
    <row r="1190" spans="1:4" ht="17" x14ac:dyDescent="0.2">
      <c r="A1190" s="5" t="s">
        <v>1220</v>
      </c>
      <c r="B1190" s="5" t="s">
        <v>2101</v>
      </c>
      <c r="C1190" s="5" t="s">
        <v>2107</v>
      </c>
      <c r="D1190" s="5" t="s">
        <v>2103</v>
      </c>
    </row>
    <row r="1191" spans="1:4" ht="17" x14ac:dyDescent="0.2">
      <c r="A1191" s="5" t="s">
        <v>1221</v>
      </c>
      <c r="B1191" s="5" t="s">
        <v>2101</v>
      </c>
      <c r="C1191" s="5" t="s">
        <v>2108</v>
      </c>
      <c r="D1191" s="5" t="s">
        <v>2103</v>
      </c>
    </row>
    <row r="1192" spans="1:4" ht="17" x14ac:dyDescent="0.2">
      <c r="A1192" s="5" t="s">
        <v>1222</v>
      </c>
      <c r="B1192" s="5" t="s">
        <v>2101</v>
      </c>
      <c r="C1192" s="5" t="s">
        <v>2108</v>
      </c>
      <c r="D1192" s="5" t="s">
        <v>2103</v>
      </c>
    </row>
    <row r="1193" spans="1:4" ht="17" x14ac:dyDescent="0.2">
      <c r="A1193" s="5" t="s">
        <v>1430</v>
      </c>
      <c r="B1193" s="5" t="s">
        <v>2104</v>
      </c>
      <c r="C1193" s="5" t="s">
        <v>2107</v>
      </c>
      <c r="D1193" s="5" t="s">
        <v>2103</v>
      </c>
    </row>
    <row r="1194" spans="1:4" ht="17" x14ac:dyDescent="0.2">
      <c r="A1194" s="5" t="s">
        <v>1224</v>
      </c>
      <c r="B1194" s="5" t="s">
        <v>2104</v>
      </c>
      <c r="C1194" s="5" t="s">
        <v>2108</v>
      </c>
      <c r="D1194" s="5" t="s">
        <v>2103</v>
      </c>
    </row>
    <row r="1195" spans="1:4" ht="17" x14ac:dyDescent="0.2">
      <c r="A1195" s="5" t="s">
        <v>1225</v>
      </c>
      <c r="B1195" s="5" t="s">
        <v>2105</v>
      </c>
      <c r="C1195" s="5" t="s">
        <v>2106</v>
      </c>
      <c r="D1195" s="5" t="s">
        <v>2110</v>
      </c>
    </row>
    <row r="1196" spans="1:4" ht="17" x14ac:dyDescent="0.2">
      <c r="A1196" s="5" t="s">
        <v>1226</v>
      </c>
      <c r="B1196" s="5" t="s">
        <v>2101</v>
      </c>
      <c r="C1196" s="5" t="s">
        <v>2108</v>
      </c>
      <c r="D1196" s="5" t="s">
        <v>2103</v>
      </c>
    </row>
    <row r="1197" spans="1:4" ht="17" x14ac:dyDescent="0.2">
      <c r="A1197" s="5" t="s">
        <v>1227</v>
      </c>
      <c r="B1197" s="5" t="s">
        <v>2101</v>
      </c>
      <c r="C1197" s="5" t="s">
        <v>2106</v>
      </c>
      <c r="D1197" s="5" t="s">
        <v>2103</v>
      </c>
    </row>
    <row r="1198" spans="1:4" ht="17" x14ac:dyDescent="0.2">
      <c r="A1198" s="5" t="s">
        <v>1228</v>
      </c>
      <c r="B1198" s="5" t="s">
        <v>2101</v>
      </c>
      <c r="C1198" s="5" t="s">
        <v>2106</v>
      </c>
      <c r="D1198" s="5" t="s">
        <v>2103</v>
      </c>
    </row>
    <row r="1199" spans="1:4" ht="17" x14ac:dyDescent="0.2">
      <c r="A1199" s="5" t="s">
        <v>1229</v>
      </c>
      <c r="B1199" s="5" t="s">
        <v>2101</v>
      </c>
      <c r="C1199" s="5" t="s">
        <v>2102</v>
      </c>
      <c r="D1199" s="5" t="s">
        <v>2103</v>
      </c>
    </row>
    <row r="1200" spans="1:4" ht="17" x14ac:dyDescent="0.2">
      <c r="A1200" s="5" t="s">
        <v>1230</v>
      </c>
      <c r="B1200" s="5" t="s">
        <v>2105</v>
      </c>
      <c r="C1200" s="5" t="s">
        <v>2102</v>
      </c>
      <c r="D1200" s="5" t="s">
        <v>2103</v>
      </c>
    </row>
    <row r="1201" spans="1:4" ht="17" x14ac:dyDescent="0.2">
      <c r="A1201" s="5" t="s">
        <v>1231</v>
      </c>
      <c r="B1201" s="5" t="s">
        <v>2101</v>
      </c>
      <c r="C1201" s="5" t="s">
        <v>2102</v>
      </c>
      <c r="D1201" s="5" t="s">
        <v>2103</v>
      </c>
    </row>
    <row r="1202" spans="1:4" ht="17" x14ac:dyDescent="0.2">
      <c r="A1202" s="5" t="s">
        <v>1232</v>
      </c>
      <c r="B1202" s="5" t="s">
        <v>2104</v>
      </c>
      <c r="C1202" s="5" t="s">
        <v>2102</v>
      </c>
      <c r="D1202" s="5" t="s">
        <v>2103</v>
      </c>
    </row>
    <row r="1203" spans="1:4" ht="17" x14ac:dyDescent="0.2">
      <c r="A1203" s="5" t="s">
        <v>946</v>
      </c>
      <c r="B1203" s="5" t="s">
        <v>2104</v>
      </c>
      <c r="C1203" s="5" t="s">
        <v>2108</v>
      </c>
      <c r="D1203" s="5" t="s">
        <v>2103</v>
      </c>
    </row>
    <row r="1204" spans="1:4" ht="17" x14ac:dyDescent="0.2">
      <c r="A1204" s="5" t="s">
        <v>1234</v>
      </c>
      <c r="B1204" s="5" t="s">
        <v>2104</v>
      </c>
      <c r="C1204" s="5" t="s">
        <v>2106</v>
      </c>
      <c r="D1204" s="5" t="s">
        <v>2103</v>
      </c>
    </row>
    <row r="1205" spans="1:4" ht="17" x14ac:dyDescent="0.2">
      <c r="A1205" s="5" t="s">
        <v>1235</v>
      </c>
      <c r="B1205" s="5" t="s">
        <v>2101</v>
      </c>
      <c r="C1205" s="5" t="s">
        <v>2102</v>
      </c>
      <c r="D1205" s="5" t="s">
        <v>2103</v>
      </c>
    </row>
    <row r="1206" spans="1:4" ht="17" x14ac:dyDescent="0.2">
      <c r="A1206" s="5" t="s">
        <v>1236</v>
      </c>
      <c r="B1206" s="5" t="s">
        <v>2101</v>
      </c>
      <c r="C1206" s="5" t="s">
        <v>2102</v>
      </c>
      <c r="D1206" s="5" t="s">
        <v>2109</v>
      </c>
    </row>
    <row r="1207" spans="1:4" ht="17" x14ac:dyDescent="0.2">
      <c r="A1207" s="5" t="s">
        <v>1237</v>
      </c>
      <c r="B1207" s="5" t="s">
        <v>2101</v>
      </c>
      <c r="C1207" s="5" t="s">
        <v>2102</v>
      </c>
      <c r="D1207" s="5" t="s">
        <v>2103</v>
      </c>
    </row>
    <row r="1208" spans="1:4" ht="17" x14ac:dyDescent="0.2">
      <c r="A1208" s="5" t="s">
        <v>1238</v>
      </c>
      <c r="B1208" s="5" t="s">
        <v>2104</v>
      </c>
      <c r="C1208" s="5" t="s">
        <v>2102</v>
      </c>
      <c r="D1208" s="5" t="s">
        <v>2103</v>
      </c>
    </row>
    <row r="1209" spans="1:4" ht="17" x14ac:dyDescent="0.2">
      <c r="A1209" s="5" t="s">
        <v>1239</v>
      </c>
      <c r="B1209" s="5" t="s">
        <v>2104</v>
      </c>
      <c r="C1209" s="5" t="s">
        <v>2106</v>
      </c>
      <c r="D1209" s="5" t="s">
        <v>2109</v>
      </c>
    </row>
    <row r="1210" spans="1:4" ht="17" x14ac:dyDescent="0.2">
      <c r="A1210" s="5" t="s">
        <v>1240</v>
      </c>
      <c r="B1210" s="5" t="s">
        <v>2101</v>
      </c>
      <c r="C1210" s="5" t="s">
        <v>2102</v>
      </c>
      <c r="D1210" s="5" t="s">
        <v>2103</v>
      </c>
    </row>
    <row r="1211" spans="1:4" ht="17" x14ac:dyDescent="0.2">
      <c r="A1211" s="5" t="s">
        <v>676</v>
      </c>
      <c r="B1211" s="5" t="s">
        <v>2101</v>
      </c>
      <c r="C1211" s="5" t="s">
        <v>2108</v>
      </c>
      <c r="D1211" s="5" t="s">
        <v>2103</v>
      </c>
    </row>
    <row r="1212" spans="1:4" ht="17" x14ac:dyDescent="0.2">
      <c r="A1212" s="5" t="s">
        <v>1242</v>
      </c>
      <c r="B1212" s="5" t="s">
        <v>2101</v>
      </c>
      <c r="C1212" s="5" t="s">
        <v>2108</v>
      </c>
      <c r="D1212" s="5" t="s">
        <v>2110</v>
      </c>
    </row>
    <row r="1213" spans="1:4" ht="17" x14ac:dyDescent="0.2">
      <c r="A1213" s="5" t="s">
        <v>1243</v>
      </c>
      <c r="B1213" s="5" t="s">
        <v>2104</v>
      </c>
      <c r="C1213" s="5" t="s">
        <v>2107</v>
      </c>
      <c r="D1213" s="5" t="s">
        <v>2103</v>
      </c>
    </row>
    <row r="1214" spans="1:4" ht="17" x14ac:dyDescent="0.2">
      <c r="A1214" s="5" t="s">
        <v>1244</v>
      </c>
      <c r="B1214" s="5" t="s">
        <v>2101</v>
      </c>
      <c r="C1214" s="5" t="s">
        <v>2102</v>
      </c>
      <c r="D1214" s="5" t="s">
        <v>2110</v>
      </c>
    </row>
    <row r="1215" spans="1:4" ht="17" x14ac:dyDescent="0.2">
      <c r="A1215" s="5" t="s">
        <v>1245</v>
      </c>
      <c r="B1215" s="5" t="s">
        <v>2101</v>
      </c>
      <c r="C1215" s="5" t="s">
        <v>2108</v>
      </c>
      <c r="D1215" s="5" t="s">
        <v>2109</v>
      </c>
    </row>
    <row r="1216" spans="1:4" ht="17" x14ac:dyDescent="0.2">
      <c r="A1216" s="5" t="s">
        <v>2144</v>
      </c>
      <c r="B1216" s="5" t="s">
        <v>2104</v>
      </c>
      <c r="C1216" s="5" t="s">
        <v>2107</v>
      </c>
      <c r="D1216" s="5" t="s">
        <v>2103</v>
      </c>
    </row>
    <row r="1217" spans="1:4" ht="17" x14ac:dyDescent="0.2">
      <c r="A1217" s="5" t="s">
        <v>1247</v>
      </c>
      <c r="B1217" s="5" t="s">
        <v>2104</v>
      </c>
      <c r="C1217" s="5" t="s">
        <v>2102</v>
      </c>
      <c r="D1217" s="5" t="s">
        <v>2109</v>
      </c>
    </row>
    <row r="1218" spans="1:4" ht="17" x14ac:dyDescent="0.2">
      <c r="A1218" s="5" t="s">
        <v>1248</v>
      </c>
      <c r="B1218" s="5" t="s">
        <v>2101</v>
      </c>
      <c r="C1218" s="5" t="s">
        <v>2102</v>
      </c>
      <c r="D1218" s="5" t="s">
        <v>2103</v>
      </c>
    </row>
    <row r="1219" spans="1:4" ht="17" x14ac:dyDescent="0.2">
      <c r="A1219" s="5" t="s">
        <v>1249</v>
      </c>
      <c r="B1219" s="5" t="s">
        <v>2101</v>
      </c>
      <c r="C1219" s="5" t="s">
        <v>2108</v>
      </c>
      <c r="D1219" s="5" t="s">
        <v>2103</v>
      </c>
    </row>
    <row r="1220" spans="1:4" ht="17" x14ac:dyDescent="0.2">
      <c r="A1220" s="5" t="s">
        <v>1250</v>
      </c>
      <c r="B1220" s="5" t="s">
        <v>2101</v>
      </c>
      <c r="C1220" s="5" t="s">
        <v>2108</v>
      </c>
      <c r="D1220" s="5" t="s">
        <v>2110</v>
      </c>
    </row>
    <row r="1221" spans="1:4" ht="17" x14ac:dyDescent="0.2">
      <c r="A1221" s="5" t="s">
        <v>1251</v>
      </c>
      <c r="B1221" s="5" t="s">
        <v>2101</v>
      </c>
      <c r="C1221" s="5" t="s">
        <v>2102</v>
      </c>
      <c r="D1221" s="5" t="s">
        <v>2109</v>
      </c>
    </row>
    <row r="1222" spans="1:4" ht="17" x14ac:dyDescent="0.2">
      <c r="A1222" s="5" t="s">
        <v>1252</v>
      </c>
      <c r="B1222" s="5" t="s">
        <v>2101</v>
      </c>
      <c r="C1222" s="5" t="s">
        <v>2108</v>
      </c>
      <c r="D1222" s="5" t="s">
        <v>2103</v>
      </c>
    </row>
    <row r="1223" spans="1:4" ht="17" x14ac:dyDescent="0.2">
      <c r="A1223" s="5" t="s">
        <v>1253</v>
      </c>
      <c r="B1223" s="5" t="s">
        <v>2104</v>
      </c>
      <c r="C1223" s="5" t="s">
        <v>2106</v>
      </c>
      <c r="D1223" s="5" t="s">
        <v>2103</v>
      </c>
    </row>
    <row r="1224" spans="1:4" ht="17" x14ac:dyDescent="0.2">
      <c r="A1224" s="5" t="s">
        <v>2145</v>
      </c>
      <c r="B1224" s="5" t="s">
        <v>2101</v>
      </c>
      <c r="C1224" s="5" t="s">
        <v>2102</v>
      </c>
      <c r="D1224" s="5" t="s">
        <v>2109</v>
      </c>
    </row>
    <row r="1225" spans="1:4" ht="17" x14ac:dyDescent="0.2">
      <c r="A1225" s="5" t="s">
        <v>1255</v>
      </c>
      <c r="B1225" s="5" t="s">
        <v>2104</v>
      </c>
      <c r="C1225" s="5" t="s">
        <v>2108</v>
      </c>
      <c r="D1225" s="5" t="s">
        <v>2109</v>
      </c>
    </row>
    <row r="1226" spans="1:4" ht="17" x14ac:dyDescent="0.2">
      <c r="A1226" s="5" t="s">
        <v>1256</v>
      </c>
      <c r="B1226" s="5" t="s">
        <v>2101</v>
      </c>
      <c r="C1226" s="5" t="s">
        <v>2108</v>
      </c>
      <c r="D1226" s="5" t="s">
        <v>2109</v>
      </c>
    </row>
    <row r="1227" spans="1:4" ht="17" x14ac:dyDescent="0.2">
      <c r="A1227" s="5" t="s">
        <v>1257</v>
      </c>
      <c r="B1227" s="5" t="s">
        <v>2104</v>
      </c>
      <c r="C1227" s="5" t="s">
        <v>2106</v>
      </c>
      <c r="D1227" s="5" t="s">
        <v>2110</v>
      </c>
    </row>
    <row r="1228" spans="1:4" ht="17" x14ac:dyDescent="0.2">
      <c r="A1228" s="5" t="s">
        <v>1258</v>
      </c>
      <c r="B1228" s="5" t="s">
        <v>2105</v>
      </c>
      <c r="C1228" s="5" t="s">
        <v>2107</v>
      </c>
      <c r="D1228" s="5" t="s">
        <v>2103</v>
      </c>
    </row>
    <row r="1229" spans="1:4" ht="17" x14ac:dyDescent="0.2">
      <c r="A1229" s="5" t="s">
        <v>1259</v>
      </c>
      <c r="B1229" s="5" t="s">
        <v>2101</v>
      </c>
      <c r="C1229" s="5" t="s">
        <v>2107</v>
      </c>
      <c r="D1229" s="5" t="s">
        <v>2103</v>
      </c>
    </row>
    <row r="1230" spans="1:4" ht="17" x14ac:dyDescent="0.2">
      <c r="A1230" s="5" t="s">
        <v>1260</v>
      </c>
      <c r="B1230" s="5" t="s">
        <v>2101</v>
      </c>
      <c r="C1230" s="5" t="s">
        <v>2107</v>
      </c>
      <c r="D1230" s="5" t="s">
        <v>2103</v>
      </c>
    </row>
    <row r="1231" spans="1:4" ht="17" x14ac:dyDescent="0.2">
      <c r="A1231" s="5" t="s">
        <v>1261</v>
      </c>
      <c r="B1231" s="5" t="s">
        <v>2101</v>
      </c>
      <c r="C1231" s="5" t="s">
        <v>2107</v>
      </c>
      <c r="D1231" s="5" t="s">
        <v>2109</v>
      </c>
    </row>
    <row r="1232" spans="1:4" ht="17" x14ac:dyDescent="0.2">
      <c r="A1232" s="5" t="s">
        <v>1262</v>
      </c>
      <c r="B1232" s="5" t="s">
        <v>2104</v>
      </c>
      <c r="C1232" s="5" t="s">
        <v>2108</v>
      </c>
      <c r="D1232" s="5" t="s">
        <v>2103</v>
      </c>
    </row>
    <row r="1233" spans="1:4" ht="17" x14ac:dyDescent="0.2">
      <c r="A1233" s="5" t="s">
        <v>1263</v>
      </c>
      <c r="B1233" s="5" t="s">
        <v>2105</v>
      </c>
      <c r="C1233" s="5" t="s">
        <v>2108</v>
      </c>
      <c r="D1233" s="5" t="s">
        <v>2110</v>
      </c>
    </row>
    <row r="1234" spans="1:4" ht="17" x14ac:dyDescent="0.2">
      <c r="A1234" s="5" t="s">
        <v>1264</v>
      </c>
      <c r="B1234" s="5" t="s">
        <v>2104</v>
      </c>
      <c r="C1234" s="5" t="s">
        <v>2107</v>
      </c>
      <c r="D1234" s="5" t="s">
        <v>2110</v>
      </c>
    </row>
    <row r="1235" spans="1:4" ht="17" x14ac:dyDescent="0.2">
      <c r="A1235" s="5" t="s">
        <v>1265</v>
      </c>
      <c r="B1235" s="5" t="s">
        <v>2104</v>
      </c>
      <c r="C1235" s="5" t="s">
        <v>2102</v>
      </c>
      <c r="D1235" s="5" t="s">
        <v>2103</v>
      </c>
    </row>
    <row r="1236" spans="1:4" ht="17" x14ac:dyDescent="0.2">
      <c r="A1236" s="5" t="s">
        <v>1266</v>
      </c>
      <c r="B1236" s="5" t="s">
        <v>2101</v>
      </c>
      <c r="C1236" s="5" t="s">
        <v>2107</v>
      </c>
      <c r="D1236" s="5" t="s">
        <v>2103</v>
      </c>
    </row>
    <row r="1237" spans="1:4" ht="17" x14ac:dyDescent="0.2">
      <c r="A1237" s="5" t="s">
        <v>2146</v>
      </c>
      <c r="B1237" s="5" t="s">
        <v>2105</v>
      </c>
      <c r="C1237" s="5" t="s">
        <v>2108</v>
      </c>
      <c r="D1237" s="5" t="s">
        <v>2109</v>
      </c>
    </row>
    <row r="1238" spans="1:4" ht="17" x14ac:dyDescent="0.2">
      <c r="A1238" s="5" t="s">
        <v>640</v>
      </c>
      <c r="B1238" s="5" t="s">
        <v>2101</v>
      </c>
      <c r="C1238" s="5" t="s">
        <v>2108</v>
      </c>
      <c r="D1238" s="5" t="s">
        <v>2110</v>
      </c>
    </row>
    <row r="1239" spans="1:4" ht="17" x14ac:dyDescent="0.2">
      <c r="A1239" s="5" t="s">
        <v>1269</v>
      </c>
      <c r="B1239" s="5" t="s">
        <v>2101</v>
      </c>
      <c r="C1239" s="5" t="s">
        <v>2106</v>
      </c>
      <c r="D1239" s="5" t="s">
        <v>2103</v>
      </c>
    </row>
    <row r="1240" spans="1:4" ht="17" x14ac:dyDescent="0.2">
      <c r="A1240" s="5" t="s">
        <v>1270</v>
      </c>
      <c r="B1240" s="5" t="s">
        <v>2104</v>
      </c>
      <c r="C1240" s="5" t="s">
        <v>2102</v>
      </c>
      <c r="D1240" s="5" t="s">
        <v>2103</v>
      </c>
    </row>
    <row r="1241" spans="1:4" ht="17" x14ac:dyDescent="0.2">
      <c r="A1241" s="5" t="s">
        <v>1271</v>
      </c>
      <c r="B1241" s="5" t="s">
        <v>2101</v>
      </c>
      <c r="C1241" s="5" t="s">
        <v>2108</v>
      </c>
      <c r="D1241" s="5" t="s">
        <v>2103</v>
      </c>
    </row>
    <row r="1242" spans="1:4" ht="17" x14ac:dyDescent="0.2">
      <c r="A1242" s="5" t="s">
        <v>1272</v>
      </c>
      <c r="B1242" s="5" t="s">
        <v>2104</v>
      </c>
      <c r="C1242" s="5" t="s">
        <v>2108</v>
      </c>
      <c r="D1242" s="5" t="s">
        <v>2103</v>
      </c>
    </row>
    <row r="1243" spans="1:4" ht="17" x14ac:dyDescent="0.2">
      <c r="A1243" s="5" t="s">
        <v>1273</v>
      </c>
      <c r="B1243" s="5" t="s">
        <v>2101</v>
      </c>
      <c r="C1243" s="5" t="s">
        <v>2102</v>
      </c>
      <c r="D1243" s="5" t="s">
        <v>2103</v>
      </c>
    </row>
    <row r="1244" spans="1:4" ht="17" x14ac:dyDescent="0.2">
      <c r="A1244" s="5" t="s">
        <v>2147</v>
      </c>
      <c r="B1244" s="5" t="s">
        <v>2105</v>
      </c>
      <c r="C1244" s="5" t="s">
        <v>2102</v>
      </c>
      <c r="D1244" s="5" t="s">
        <v>2103</v>
      </c>
    </row>
    <row r="1245" spans="1:4" ht="17" x14ac:dyDescent="0.2">
      <c r="A1245" s="5" t="s">
        <v>2026</v>
      </c>
      <c r="B1245" s="5" t="s">
        <v>2104</v>
      </c>
      <c r="C1245" s="5" t="s">
        <v>2102</v>
      </c>
      <c r="D1245" s="5" t="s">
        <v>2103</v>
      </c>
    </row>
    <row r="1246" spans="1:4" ht="17" x14ac:dyDescent="0.2">
      <c r="A1246" s="5" t="s">
        <v>1276</v>
      </c>
      <c r="B1246" s="5" t="s">
        <v>2104</v>
      </c>
      <c r="C1246" s="5" t="s">
        <v>2107</v>
      </c>
      <c r="D1246" s="5" t="s">
        <v>2103</v>
      </c>
    </row>
    <row r="1247" spans="1:4" ht="17" x14ac:dyDescent="0.2">
      <c r="A1247" s="5" t="s">
        <v>1277</v>
      </c>
      <c r="B1247" s="5" t="s">
        <v>2104</v>
      </c>
      <c r="C1247" s="5" t="s">
        <v>2102</v>
      </c>
      <c r="D1247" s="5" t="s">
        <v>2109</v>
      </c>
    </row>
    <row r="1248" spans="1:4" ht="17" x14ac:dyDescent="0.2">
      <c r="A1248" s="5" t="s">
        <v>2148</v>
      </c>
      <c r="B1248" s="5" t="s">
        <v>2104</v>
      </c>
      <c r="C1248" s="5" t="s">
        <v>2106</v>
      </c>
      <c r="D1248" s="5" t="s">
        <v>2103</v>
      </c>
    </row>
    <row r="1249" spans="1:4" ht="17" x14ac:dyDescent="0.2">
      <c r="A1249" s="5" t="s">
        <v>1280</v>
      </c>
      <c r="B1249" s="5" t="s">
        <v>2104</v>
      </c>
      <c r="C1249" s="5" t="s">
        <v>2102</v>
      </c>
      <c r="D1249" s="5" t="s">
        <v>2103</v>
      </c>
    </row>
    <row r="1250" spans="1:4" ht="17" x14ac:dyDescent="0.2">
      <c r="A1250" s="5" t="s">
        <v>1281</v>
      </c>
      <c r="B1250" s="5" t="s">
        <v>2101</v>
      </c>
      <c r="C1250" s="5" t="s">
        <v>2102</v>
      </c>
      <c r="D1250" s="5" t="s">
        <v>2103</v>
      </c>
    </row>
    <row r="1251" spans="1:4" ht="17" x14ac:dyDescent="0.2">
      <c r="A1251" s="5" t="s">
        <v>1282</v>
      </c>
      <c r="B1251" s="5" t="s">
        <v>2104</v>
      </c>
      <c r="C1251" s="5" t="s">
        <v>2106</v>
      </c>
      <c r="D1251" s="5" t="s">
        <v>2109</v>
      </c>
    </row>
    <row r="1252" spans="1:4" ht="17" x14ac:dyDescent="0.2">
      <c r="A1252" s="5" t="s">
        <v>2149</v>
      </c>
      <c r="B1252" s="5" t="s">
        <v>2104</v>
      </c>
      <c r="C1252" s="5" t="s">
        <v>2102</v>
      </c>
      <c r="D1252" s="5" t="s">
        <v>2103</v>
      </c>
    </row>
    <row r="1253" spans="1:4" ht="17" x14ac:dyDescent="0.2">
      <c r="A1253" s="5" t="s">
        <v>1284</v>
      </c>
      <c r="B1253" s="5" t="s">
        <v>2104</v>
      </c>
      <c r="C1253" s="5" t="s">
        <v>2102</v>
      </c>
      <c r="D1253" s="5" t="s">
        <v>2103</v>
      </c>
    </row>
    <row r="1254" spans="1:4" ht="17" x14ac:dyDescent="0.2">
      <c r="A1254" s="5" t="s">
        <v>1285</v>
      </c>
      <c r="B1254" s="5" t="s">
        <v>2101</v>
      </c>
      <c r="C1254" s="5" t="s">
        <v>2106</v>
      </c>
      <c r="D1254" s="5" t="s">
        <v>2103</v>
      </c>
    </row>
    <row r="1255" spans="1:4" ht="17" x14ac:dyDescent="0.2">
      <c r="A1255" s="5" t="s">
        <v>1286</v>
      </c>
      <c r="B1255" s="5" t="s">
        <v>2101</v>
      </c>
      <c r="C1255" s="5" t="s">
        <v>2107</v>
      </c>
      <c r="D1255" s="5" t="s">
        <v>2103</v>
      </c>
    </row>
    <row r="1256" spans="1:4" ht="17" x14ac:dyDescent="0.2">
      <c r="A1256" s="5" t="s">
        <v>1287</v>
      </c>
      <c r="B1256" s="5" t="s">
        <v>2104</v>
      </c>
      <c r="C1256" s="5" t="s">
        <v>2106</v>
      </c>
      <c r="D1256" s="5" t="s">
        <v>2109</v>
      </c>
    </row>
    <row r="1257" spans="1:4" ht="17" x14ac:dyDescent="0.2">
      <c r="A1257" s="5" t="s">
        <v>1288</v>
      </c>
      <c r="B1257" s="5" t="s">
        <v>2101</v>
      </c>
      <c r="C1257" s="5" t="s">
        <v>2106</v>
      </c>
      <c r="D1257" s="5" t="s">
        <v>2103</v>
      </c>
    </row>
    <row r="1258" spans="1:4" ht="17" x14ac:dyDescent="0.2">
      <c r="A1258" s="5" t="s">
        <v>1289</v>
      </c>
      <c r="B1258" s="5" t="s">
        <v>2104</v>
      </c>
      <c r="C1258" s="5" t="s">
        <v>2108</v>
      </c>
      <c r="D1258" s="5" t="s">
        <v>2109</v>
      </c>
    </row>
    <row r="1259" spans="1:4" ht="17" x14ac:dyDescent="0.2">
      <c r="A1259" s="5" t="s">
        <v>1290</v>
      </c>
      <c r="B1259" s="5" t="s">
        <v>2104</v>
      </c>
      <c r="C1259" s="5" t="s">
        <v>2108</v>
      </c>
      <c r="D1259" s="5" t="s">
        <v>2103</v>
      </c>
    </row>
    <row r="1260" spans="1:4" ht="17" x14ac:dyDescent="0.2">
      <c r="A1260" s="5" t="s">
        <v>1291</v>
      </c>
      <c r="B1260" s="5" t="s">
        <v>2105</v>
      </c>
      <c r="C1260" s="5" t="s">
        <v>2102</v>
      </c>
      <c r="D1260" s="5" t="s">
        <v>2103</v>
      </c>
    </row>
    <row r="1261" spans="1:4" ht="17" x14ac:dyDescent="0.2">
      <c r="A1261" s="5" t="s">
        <v>1292</v>
      </c>
      <c r="B1261" s="5" t="s">
        <v>2101</v>
      </c>
      <c r="C1261" s="5" t="s">
        <v>2107</v>
      </c>
      <c r="D1261" s="5" t="s">
        <v>2103</v>
      </c>
    </row>
    <row r="1262" spans="1:4" ht="17" x14ac:dyDescent="0.2">
      <c r="A1262" s="5" t="s">
        <v>1293</v>
      </c>
      <c r="B1262" s="5" t="s">
        <v>2101</v>
      </c>
      <c r="C1262" s="5" t="s">
        <v>2108</v>
      </c>
      <c r="D1262" s="5" t="s">
        <v>2103</v>
      </c>
    </row>
    <row r="1263" spans="1:4" ht="17" x14ac:dyDescent="0.2">
      <c r="A1263" s="5" t="s">
        <v>1294</v>
      </c>
      <c r="B1263" s="5" t="s">
        <v>2101</v>
      </c>
      <c r="C1263" s="5" t="s">
        <v>2102</v>
      </c>
      <c r="D1263" s="5" t="s">
        <v>2103</v>
      </c>
    </row>
    <row r="1264" spans="1:4" ht="17" x14ac:dyDescent="0.2">
      <c r="A1264" s="5" t="s">
        <v>1295</v>
      </c>
      <c r="B1264" s="5" t="s">
        <v>2101</v>
      </c>
      <c r="C1264" s="5" t="s">
        <v>2108</v>
      </c>
      <c r="D1264" s="5" t="s">
        <v>2109</v>
      </c>
    </row>
    <row r="1265" spans="1:4" ht="17" x14ac:dyDescent="0.2">
      <c r="A1265" s="5" t="s">
        <v>1296</v>
      </c>
      <c r="B1265" s="5" t="s">
        <v>2101</v>
      </c>
      <c r="C1265" s="5" t="s">
        <v>2106</v>
      </c>
      <c r="D1265" s="5" t="s">
        <v>2109</v>
      </c>
    </row>
    <row r="1266" spans="1:4" ht="17" x14ac:dyDescent="0.2">
      <c r="A1266" s="5" t="s">
        <v>1297</v>
      </c>
      <c r="B1266" s="5" t="s">
        <v>2101</v>
      </c>
      <c r="C1266" s="5" t="s">
        <v>2107</v>
      </c>
      <c r="D1266" s="5" t="s">
        <v>2103</v>
      </c>
    </row>
    <row r="1267" spans="1:4" ht="17" x14ac:dyDescent="0.2">
      <c r="A1267" s="5" t="s">
        <v>1298</v>
      </c>
      <c r="B1267" s="5" t="s">
        <v>2105</v>
      </c>
      <c r="C1267" s="5" t="s">
        <v>2106</v>
      </c>
      <c r="D1267" s="5" t="s">
        <v>2110</v>
      </c>
    </row>
    <row r="1268" spans="1:4" ht="17" x14ac:dyDescent="0.2">
      <c r="A1268" s="5" t="s">
        <v>1299</v>
      </c>
      <c r="B1268" s="5" t="s">
        <v>2104</v>
      </c>
      <c r="C1268" s="5" t="s">
        <v>2102</v>
      </c>
      <c r="D1268" s="5" t="s">
        <v>2109</v>
      </c>
    </row>
    <row r="1269" spans="1:4" ht="17" x14ac:dyDescent="0.2">
      <c r="A1269" s="5" t="s">
        <v>1300</v>
      </c>
      <c r="B1269" s="5" t="s">
        <v>2101</v>
      </c>
      <c r="C1269" s="5" t="s">
        <v>2107</v>
      </c>
      <c r="D1269" s="5" t="s">
        <v>2103</v>
      </c>
    </row>
    <row r="1270" spans="1:4" ht="17" x14ac:dyDescent="0.2">
      <c r="A1270" s="5" t="s">
        <v>1301</v>
      </c>
      <c r="B1270" s="5" t="s">
        <v>2101</v>
      </c>
      <c r="C1270" s="5" t="s">
        <v>2102</v>
      </c>
      <c r="D1270" s="5" t="s">
        <v>2103</v>
      </c>
    </row>
    <row r="1271" spans="1:4" ht="17" x14ac:dyDescent="0.2">
      <c r="A1271" s="5" t="s">
        <v>1302</v>
      </c>
      <c r="B1271" s="5" t="s">
        <v>2104</v>
      </c>
      <c r="C1271" s="5" t="s">
        <v>2102</v>
      </c>
      <c r="D1271" s="5" t="s">
        <v>2103</v>
      </c>
    </row>
    <row r="1272" spans="1:4" ht="17" x14ac:dyDescent="0.2">
      <c r="A1272" s="5" t="s">
        <v>1303</v>
      </c>
      <c r="B1272" s="5" t="s">
        <v>2101</v>
      </c>
      <c r="C1272" s="5" t="s">
        <v>2108</v>
      </c>
      <c r="D1272" s="5" t="s">
        <v>2103</v>
      </c>
    </row>
    <row r="1273" spans="1:4" ht="17" x14ac:dyDescent="0.2">
      <c r="A1273" s="5" t="s">
        <v>1304</v>
      </c>
      <c r="B1273" s="5" t="s">
        <v>2104</v>
      </c>
      <c r="C1273" s="5" t="s">
        <v>2102</v>
      </c>
      <c r="D1273" s="5" t="s">
        <v>2103</v>
      </c>
    </row>
    <row r="1274" spans="1:4" ht="17" x14ac:dyDescent="0.2">
      <c r="A1274" s="5" t="s">
        <v>1305</v>
      </c>
      <c r="B1274" s="5" t="s">
        <v>2104</v>
      </c>
      <c r="C1274" s="5" t="s">
        <v>2102</v>
      </c>
      <c r="D1274" s="5" t="s">
        <v>2109</v>
      </c>
    </row>
    <row r="1275" spans="1:4" ht="17" x14ac:dyDescent="0.2">
      <c r="A1275" s="5" t="s">
        <v>2150</v>
      </c>
      <c r="B1275" s="5" t="s">
        <v>2104</v>
      </c>
      <c r="C1275" s="5" t="s">
        <v>2102</v>
      </c>
      <c r="D1275" s="5" t="s">
        <v>2109</v>
      </c>
    </row>
    <row r="1276" spans="1:4" ht="17" x14ac:dyDescent="0.2">
      <c r="A1276" s="5" t="s">
        <v>1307</v>
      </c>
      <c r="B1276" s="5" t="s">
        <v>2101</v>
      </c>
      <c r="C1276" s="5" t="s">
        <v>2108</v>
      </c>
      <c r="D1276" s="5" t="s">
        <v>2103</v>
      </c>
    </row>
    <row r="1277" spans="1:4" ht="17" x14ac:dyDescent="0.2">
      <c r="A1277" s="5" t="s">
        <v>1308</v>
      </c>
      <c r="B1277" s="5" t="s">
        <v>2105</v>
      </c>
      <c r="C1277" s="5" t="s">
        <v>2107</v>
      </c>
      <c r="D1277" s="5" t="s">
        <v>2103</v>
      </c>
    </row>
    <row r="1278" spans="1:4" ht="17" x14ac:dyDescent="0.2">
      <c r="A1278" s="5" t="s">
        <v>1309</v>
      </c>
      <c r="B1278" s="5" t="s">
        <v>2101</v>
      </c>
      <c r="C1278" s="5" t="s">
        <v>2107</v>
      </c>
      <c r="D1278" s="5" t="s">
        <v>2103</v>
      </c>
    </row>
    <row r="1279" spans="1:4" ht="17" x14ac:dyDescent="0.2">
      <c r="A1279" s="5" t="s">
        <v>1310</v>
      </c>
      <c r="B1279" s="5" t="s">
        <v>2101</v>
      </c>
      <c r="C1279" s="5" t="s">
        <v>2102</v>
      </c>
      <c r="D1279" s="5" t="s">
        <v>2103</v>
      </c>
    </row>
    <row r="1280" spans="1:4" ht="17" x14ac:dyDescent="0.2">
      <c r="A1280" s="5" t="s">
        <v>1311</v>
      </c>
      <c r="B1280" s="5" t="s">
        <v>2101</v>
      </c>
      <c r="C1280" s="5" t="s">
        <v>2102</v>
      </c>
      <c r="D1280" s="5" t="s">
        <v>2103</v>
      </c>
    </row>
    <row r="1281" spans="1:4" ht="17" x14ac:dyDescent="0.2">
      <c r="A1281" s="5" t="s">
        <v>2151</v>
      </c>
      <c r="B1281" s="5" t="s">
        <v>2105</v>
      </c>
      <c r="C1281" s="5" t="s">
        <v>2102</v>
      </c>
      <c r="D1281" s="5" t="s">
        <v>2109</v>
      </c>
    </row>
    <row r="1282" spans="1:4" ht="17" x14ac:dyDescent="0.2">
      <c r="A1282" s="5" t="s">
        <v>1313</v>
      </c>
      <c r="B1282" s="5" t="s">
        <v>2101</v>
      </c>
      <c r="C1282" s="5" t="s">
        <v>2106</v>
      </c>
      <c r="D1282" s="5" t="s">
        <v>2103</v>
      </c>
    </row>
    <row r="1283" spans="1:4" ht="17" x14ac:dyDescent="0.2">
      <c r="A1283" s="5" t="s">
        <v>1314</v>
      </c>
      <c r="B1283" s="5" t="s">
        <v>2105</v>
      </c>
      <c r="C1283" s="5" t="s">
        <v>2107</v>
      </c>
      <c r="D1283" s="5" t="s">
        <v>2103</v>
      </c>
    </row>
    <row r="1284" spans="1:4" ht="17" x14ac:dyDescent="0.2">
      <c r="A1284" s="5" t="s">
        <v>1315</v>
      </c>
      <c r="B1284" s="5" t="s">
        <v>2104</v>
      </c>
      <c r="C1284" s="5" t="s">
        <v>2102</v>
      </c>
      <c r="D1284" s="5" t="s">
        <v>2103</v>
      </c>
    </row>
    <row r="1285" spans="1:4" ht="17" x14ac:dyDescent="0.2">
      <c r="A1285" s="5" t="s">
        <v>1316</v>
      </c>
      <c r="B1285" s="5" t="s">
        <v>2104</v>
      </c>
      <c r="C1285" s="5" t="s">
        <v>2102</v>
      </c>
      <c r="D1285" s="5" t="s">
        <v>2103</v>
      </c>
    </row>
    <row r="1286" spans="1:4" ht="17" x14ac:dyDescent="0.2">
      <c r="A1286" s="5" t="s">
        <v>1317</v>
      </c>
      <c r="B1286" s="5" t="s">
        <v>2101</v>
      </c>
      <c r="C1286" s="5" t="s">
        <v>2108</v>
      </c>
      <c r="D1286" s="5" t="s">
        <v>2103</v>
      </c>
    </row>
    <row r="1287" spans="1:4" ht="17" x14ac:dyDescent="0.2">
      <c r="A1287" s="5" t="s">
        <v>1318</v>
      </c>
      <c r="B1287" s="5" t="s">
        <v>2101</v>
      </c>
      <c r="C1287" s="5" t="s">
        <v>2106</v>
      </c>
      <c r="D1287" s="5" t="s">
        <v>2110</v>
      </c>
    </row>
    <row r="1288" spans="1:4" ht="17" x14ac:dyDescent="0.2">
      <c r="A1288" s="5" t="s">
        <v>1319</v>
      </c>
      <c r="B1288" s="5" t="s">
        <v>2104</v>
      </c>
      <c r="C1288" s="5" t="s">
        <v>2102</v>
      </c>
      <c r="D1288" s="5" t="s">
        <v>2103</v>
      </c>
    </row>
    <row r="1289" spans="1:4" ht="17" x14ac:dyDescent="0.2">
      <c r="A1289" s="5" t="s">
        <v>2066</v>
      </c>
      <c r="B1289" s="5" t="s">
        <v>2101</v>
      </c>
      <c r="C1289" s="5" t="s">
        <v>2102</v>
      </c>
      <c r="D1289" s="5" t="s">
        <v>2103</v>
      </c>
    </row>
    <row r="1290" spans="1:4" ht="17" x14ac:dyDescent="0.2">
      <c r="A1290" s="5" t="s">
        <v>1321</v>
      </c>
      <c r="B1290" s="5" t="s">
        <v>2101</v>
      </c>
      <c r="C1290" s="5" t="s">
        <v>2106</v>
      </c>
      <c r="D1290" s="5" t="s">
        <v>2103</v>
      </c>
    </row>
    <row r="1291" spans="1:4" ht="17" x14ac:dyDescent="0.2">
      <c r="A1291" s="5" t="s">
        <v>1322</v>
      </c>
      <c r="B1291" s="5" t="s">
        <v>2101</v>
      </c>
      <c r="C1291" s="5" t="s">
        <v>2107</v>
      </c>
      <c r="D1291" s="5" t="s">
        <v>2103</v>
      </c>
    </row>
    <row r="1292" spans="1:4" ht="17" x14ac:dyDescent="0.2">
      <c r="A1292" s="5" t="s">
        <v>1323</v>
      </c>
      <c r="B1292" s="5" t="s">
        <v>2105</v>
      </c>
      <c r="C1292" s="5" t="s">
        <v>2108</v>
      </c>
      <c r="D1292" s="5" t="s">
        <v>2103</v>
      </c>
    </row>
    <row r="1293" spans="1:4" ht="17" x14ac:dyDescent="0.2">
      <c r="A1293" s="5" t="s">
        <v>1324</v>
      </c>
      <c r="B1293" s="5" t="s">
        <v>2101</v>
      </c>
      <c r="C1293" s="5" t="s">
        <v>2106</v>
      </c>
      <c r="D1293" s="5" t="s">
        <v>2103</v>
      </c>
    </row>
    <row r="1294" spans="1:4" ht="17" x14ac:dyDescent="0.2">
      <c r="A1294" s="5" t="s">
        <v>1325</v>
      </c>
      <c r="B1294" s="5" t="s">
        <v>2105</v>
      </c>
      <c r="C1294" s="5" t="s">
        <v>2102</v>
      </c>
      <c r="D1294" s="5" t="s">
        <v>2103</v>
      </c>
    </row>
    <row r="1295" spans="1:4" ht="17" x14ac:dyDescent="0.2">
      <c r="A1295" s="5" t="s">
        <v>1326</v>
      </c>
      <c r="B1295" s="5" t="s">
        <v>2101</v>
      </c>
      <c r="C1295" s="5" t="s">
        <v>2102</v>
      </c>
      <c r="D1295" s="5" t="s">
        <v>2110</v>
      </c>
    </row>
    <row r="1296" spans="1:4" ht="17" x14ac:dyDescent="0.2">
      <c r="A1296" s="5" t="s">
        <v>1327</v>
      </c>
      <c r="B1296" s="5" t="s">
        <v>2105</v>
      </c>
      <c r="C1296" s="5" t="s">
        <v>2102</v>
      </c>
      <c r="D1296" s="5" t="s">
        <v>2103</v>
      </c>
    </row>
    <row r="1297" spans="1:4" ht="17" x14ac:dyDescent="0.2">
      <c r="A1297" s="5" t="s">
        <v>1328</v>
      </c>
      <c r="B1297" s="5" t="s">
        <v>2101</v>
      </c>
      <c r="C1297" s="5" t="s">
        <v>2102</v>
      </c>
      <c r="D1297" s="5" t="s">
        <v>2103</v>
      </c>
    </row>
    <row r="1298" spans="1:4" ht="17" x14ac:dyDescent="0.2">
      <c r="A1298" s="5" t="s">
        <v>2152</v>
      </c>
      <c r="B1298" s="5" t="s">
        <v>2104</v>
      </c>
      <c r="C1298" s="5" t="s">
        <v>2106</v>
      </c>
      <c r="D1298" s="5" t="s">
        <v>2103</v>
      </c>
    </row>
    <row r="1299" spans="1:4" ht="17" x14ac:dyDescent="0.2">
      <c r="A1299" s="5" t="s">
        <v>1330</v>
      </c>
      <c r="B1299" s="5" t="s">
        <v>2105</v>
      </c>
      <c r="C1299" s="5" t="s">
        <v>2108</v>
      </c>
      <c r="D1299" s="5" t="s">
        <v>2103</v>
      </c>
    </row>
    <row r="1300" spans="1:4" ht="17" x14ac:dyDescent="0.2">
      <c r="A1300" s="5" t="s">
        <v>1331</v>
      </c>
      <c r="B1300" s="5" t="s">
        <v>2104</v>
      </c>
      <c r="C1300" s="5" t="s">
        <v>2108</v>
      </c>
      <c r="D1300" s="5" t="s">
        <v>2103</v>
      </c>
    </row>
    <row r="1301" spans="1:4" ht="17" x14ac:dyDescent="0.2">
      <c r="A1301" s="5" t="s">
        <v>1332</v>
      </c>
      <c r="B1301" s="5" t="s">
        <v>2101</v>
      </c>
      <c r="C1301" s="5" t="s">
        <v>2102</v>
      </c>
      <c r="D1301" s="5" t="s">
        <v>2103</v>
      </c>
    </row>
    <row r="1302" spans="1:4" ht="17" x14ac:dyDescent="0.2">
      <c r="A1302" s="5" t="s">
        <v>1333</v>
      </c>
      <c r="B1302" s="5" t="s">
        <v>2104</v>
      </c>
      <c r="C1302" s="5" t="s">
        <v>2107</v>
      </c>
      <c r="D1302" s="5" t="s">
        <v>2103</v>
      </c>
    </row>
    <row r="1303" spans="1:4" ht="17" x14ac:dyDescent="0.2">
      <c r="A1303" s="5" t="s">
        <v>1334</v>
      </c>
      <c r="B1303" s="5" t="s">
        <v>2101</v>
      </c>
      <c r="C1303" s="5" t="s">
        <v>2102</v>
      </c>
      <c r="D1303" s="5" t="s">
        <v>2103</v>
      </c>
    </row>
    <row r="1304" spans="1:4" ht="17" x14ac:dyDescent="0.2">
      <c r="A1304" s="5" t="s">
        <v>1067</v>
      </c>
      <c r="B1304" s="5" t="s">
        <v>2101</v>
      </c>
      <c r="C1304" s="5" t="s">
        <v>2106</v>
      </c>
      <c r="D1304" s="5" t="s">
        <v>2103</v>
      </c>
    </row>
    <row r="1305" spans="1:4" ht="17" x14ac:dyDescent="0.2">
      <c r="A1305" s="5" t="s">
        <v>1336</v>
      </c>
      <c r="B1305" s="5" t="s">
        <v>2104</v>
      </c>
      <c r="C1305" s="5" t="s">
        <v>2102</v>
      </c>
      <c r="D1305" s="5" t="s">
        <v>2103</v>
      </c>
    </row>
    <row r="1306" spans="1:4" ht="17" x14ac:dyDescent="0.2">
      <c r="A1306" s="5" t="s">
        <v>1337</v>
      </c>
      <c r="B1306" s="5" t="s">
        <v>2101</v>
      </c>
      <c r="C1306" s="5" t="s">
        <v>2106</v>
      </c>
      <c r="D1306" s="5" t="s">
        <v>2103</v>
      </c>
    </row>
    <row r="1307" spans="1:4" ht="17" x14ac:dyDescent="0.2">
      <c r="A1307" s="5" t="s">
        <v>1338</v>
      </c>
      <c r="B1307" s="5" t="s">
        <v>2104</v>
      </c>
      <c r="C1307" s="5" t="s">
        <v>2102</v>
      </c>
      <c r="D1307" s="5" t="s">
        <v>2109</v>
      </c>
    </row>
    <row r="1308" spans="1:4" ht="17" x14ac:dyDescent="0.2">
      <c r="A1308" s="5" t="s">
        <v>1339</v>
      </c>
      <c r="B1308" s="5" t="s">
        <v>2101</v>
      </c>
      <c r="C1308" s="5" t="s">
        <v>2106</v>
      </c>
      <c r="D1308" s="5" t="s">
        <v>2103</v>
      </c>
    </row>
    <row r="1309" spans="1:4" ht="17" x14ac:dyDescent="0.2">
      <c r="A1309" s="5" t="s">
        <v>1340</v>
      </c>
      <c r="B1309" s="5" t="s">
        <v>2101</v>
      </c>
      <c r="C1309" s="5" t="s">
        <v>2106</v>
      </c>
      <c r="D1309" s="5" t="s">
        <v>2109</v>
      </c>
    </row>
    <row r="1310" spans="1:4" ht="17" x14ac:dyDescent="0.2">
      <c r="A1310" s="5" t="s">
        <v>1341</v>
      </c>
      <c r="B1310" s="5" t="s">
        <v>2101</v>
      </c>
      <c r="C1310" s="5" t="s">
        <v>2102</v>
      </c>
      <c r="D1310" s="5" t="s">
        <v>2103</v>
      </c>
    </row>
    <row r="1311" spans="1:4" ht="17" x14ac:dyDescent="0.2">
      <c r="A1311" s="5" t="s">
        <v>1342</v>
      </c>
      <c r="B1311" s="5" t="s">
        <v>2101</v>
      </c>
      <c r="C1311" s="5" t="s">
        <v>2108</v>
      </c>
      <c r="D1311" s="5" t="s">
        <v>2103</v>
      </c>
    </row>
    <row r="1312" spans="1:4" ht="17" x14ac:dyDescent="0.2">
      <c r="A1312" s="5" t="s">
        <v>1343</v>
      </c>
      <c r="B1312" s="5" t="s">
        <v>2104</v>
      </c>
      <c r="C1312" s="5" t="s">
        <v>2102</v>
      </c>
      <c r="D1312" s="5" t="s">
        <v>2103</v>
      </c>
    </row>
    <row r="1313" spans="1:4" ht="17" x14ac:dyDescent="0.2">
      <c r="A1313" s="5" t="s">
        <v>1344</v>
      </c>
      <c r="B1313" s="5" t="s">
        <v>2101</v>
      </c>
      <c r="C1313" s="5" t="s">
        <v>2108</v>
      </c>
      <c r="D1313" s="5" t="s">
        <v>2109</v>
      </c>
    </row>
    <row r="1314" spans="1:4" ht="17" x14ac:dyDescent="0.2">
      <c r="A1314" s="5" t="s">
        <v>1345</v>
      </c>
      <c r="B1314" s="5" t="s">
        <v>2104</v>
      </c>
      <c r="C1314" s="5" t="s">
        <v>2107</v>
      </c>
      <c r="D1314" s="5" t="s">
        <v>2103</v>
      </c>
    </row>
    <row r="1315" spans="1:4" ht="17" x14ac:dyDescent="0.2">
      <c r="A1315" s="5" t="s">
        <v>1346</v>
      </c>
      <c r="B1315" s="5" t="s">
        <v>2104</v>
      </c>
      <c r="C1315" s="5" t="s">
        <v>2108</v>
      </c>
      <c r="D1315" s="5" t="s">
        <v>2103</v>
      </c>
    </row>
    <row r="1316" spans="1:4" ht="17" x14ac:dyDescent="0.2">
      <c r="A1316" s="5" t="s">
        <v>1347</v>
      </c>
      <c r="B1316" s="5" t="s">
        <v>2104</v>
      </c>
      <c r="C1316" s="5" t="s">
        <v>2108</v>
      </c>
      <c r="D1316" s="5" t="s">
        <v>2103</v>
      </c>
    </row>
    <row r="1317" spans="1:4" ht="17" x14ac:dyDescent="0.2">
      <c r="A1317" s="5" t="s">
        <v>1348</v>
      </c>
      <c r="B1317" s="5" t="s">
        <v>2104</v>
      </c>
      <c r="C1317" s="5" t="s">
        <v>2102</v>
      </c>
      <c r="D1317" s="5" t="s">
        <v>2103</v>
      </c>
    </row>
    <row r="1318" spans="1:4" ht="17" x14ac:dyDescent="0.2">
      <c r="A1318" s="5" t="s">
        <v>1349</v>
      </c>
      <c r="B1318" s="5" t="s">
        <v>2101</v>
      </c>
      <c r="C1318" s="5" t="s">
        <v>2107</v>
      </c>
      <c r="D1318" s="5" t="s">
        <v>2103</v>
      </c>
    </row>
    <row r="1319" spans="1:4" ht="17" x14ac:dyDescent="0.2">
      <c r="A1319" s="5" t="s">
        <v>1350</v>
      </c>
      <c r="B1319" s="5" t="s">
        <v>2104</v>
      </c>
      <c r="C1319" s="5" t="s">
        <v>2106</v>
      </c>
      <c r="D1319" s="5" t="s">
        <v>2103</v>
      </c>
    </row>
    <row r="1320" spans="1:4" ht="17" x14ac:dyDescent="0.2">
      <c r="A1320" s="5" t="s">
        <v>1351</v>
      </c>
      <c r="B1320" s="5" t="s">
        <v>2104</v>
      </c>
      <c r="C1320" s="5" t="s">
        <v>2102</v>
      </c>
      <c r="D1320" s="5" t="s">
        <v>2110</v>
      </c>
    </row>
    <row r="1321" spans="1:4" ht="17" x14ac:dyDescent="0.2">
      <c r="A1321" s="5" t="s">
        <v>1398</v>
      </c>
      <c r="B1321" s="5" t="s">
        <v>2101</v>
      </c>
      <c r="C1321" s="5" t="s">
        <v>2102</v>
      </c>
      <c r="D1321" s="5" t="s">
        <v>2103</v>
      </c>
    </row>
    <row r="1322" spans="1:4" ht="17" x14ac:dyDescent="0.2">
      <c r="A1322" s="5" t="s">
        <v>1534</v>
      </c>
      <c r="B1322" s="5" t="s">
        <v>2101</v>
      </c>
      <c r="C1322" s="5" t="s">
        <v>2107</v>
      </c>
      <c r="D1322" s="5" t="s">
        <v>2109</v>
      </c>
    </row>
    <row r="1323" spans="1:4" ht="17" x14ac:dyDescent="0.2">
      <c r="A1323" s="5" t="s">
        <v>1354</v>
      </c>
      <c r="B1323" s="5" t="s">
        <v>2104</v>
      </c>
      <c r="C1323" s="5" t="s">
        <v>2106</v>
      </c>
      <c r="D1323" s="5" t="s">
        <v>2103</v>
      </c>
    </row>
    <row r="1324" spans="1:4" ht="17" x14ac:dyDescent="0.2">
      <c r="A1324" s="5" t="s">
        <v>2153</v>
      </c>
      <c r="B1324" s="5" t="s">
        <v>2104</v>
      </c>
      <c r="C1324" s="5" t="s">
        <v>2102</v>
      </c>
      <c r="D1324" s="5" t="s">
        <v>2103</v>
      </c>
    </row>
    <row r="1325" spans="1:4" ht="17" x14ac:dyDescent="0.2">
      <c r="A1325" s="5" t="s">
        <v>1356</v>
      </c>
      <c r="B1325" s="5" t="s">
        <v>2104</v>
      </c>
      <c r="C1325" s="5" t="s">
        <v>2107</v>
      </c>
      <c r="D1325" s="5" t="s">
        <v>2103</v>
      </c>
    </row>
    <row r="1326" spans="1:4" ht="17" x14ac:dyDescent="0.2">
      <c r="A1326" s="5" t="s">
        <v>1357</v>
      </c>
      <c r="B1326" s="5" t="s">
        <v>2101</v>
      </c>
      <c r="C1326" s="5" t="s">
        <v>2102</v>
      </c>
      <c r="D1326" s="5" t="s">
        <v>2103</v>
      </c>
    </row>
    <row r="1327" spans="1:4" ht="17" x14ac:dyDescent="0.2">
      <c r="A1327" s="5" t="s">
        <v>2154</v>
      </c>
      <c r="B1327" s="5" t="s">
        <v>2105</v>
      </c>
      <c r="C1327" s="5" t="s">
        <v>2106</v>
      </c>
      <c r="D1327" s="5" t="s">
        <v>2109</v>
      </c>
    </row>
    <row r="1328" spans="1:4" ht="17" x14ac:dyDescent="0.2">
      <c r="A1328" s="5" t="s">
        <v>1359</v>
      </c>
      <c r="B1328" s="5" t="s">
        <v>2104</v>
      </c>
      <c r="C1328" s="5" t="s">
        <v>2106</v>
      </c>
      <c r="D1328" s="5" t="s">
        <v>2103</v>
      </c>
    </row>
    <row r="1329" spans="1:4" ht="17" x14ac:dyDescent="0.2">
      <c r="A1329" s="5" t="s">
        <v>1360</v>
      </c>
      <c r="B1329" s="5" t="s">
        <v>2104</v>
      </c>
      <c r="C1329" s="5" t="s">
        <v>2108</v>
      </c>
      <c r="D1329" s="5" t="s">
        <v>2109</v>
      </c>
    </row>
    <row r="1330" spans="1:4" ht="17" x14ac:dyDescent="0.2">
      <c r="A1330" s="5" t="s">
        <v>1361</v>
      </c>
      <c r="B1330" s="5" t="s">
        <v>2101</v>
      </c>
      <c r="C1330" s="5" t="s">
        <v>2108</v>
      </c>
      <c r="D1330" s="5" t="s">
        <v>2110</v>
      </c>
    </row>
    <row r="1331" spans="1:4" ht="17" x14ac:dyDescent="0.2">
      <c r="A1331" s="5" t="s">
        <v>1362</v>
      </c>
      <c r="B1331" s="5" t="s">
        <v>2101</v>
      </c>
      <c r="C1331" s="5" t="s">
        <v>2108</v>
      </c>
      <c r="D1331" s="5" t="s">
        <v>2109</v>
      </c>
    </row>
    <row r="1332" spans="1:4" ht="17" x14ac:dyDescent="0.2">
      <c r="A1332" s="5" t="s">
        <v>1363</v>
      </c>
      <c r="B1332" s="5" t="s">
        <v>2101</v>
      </c>
      <c r="C1332" s="5" t="s">
        <v>2108</v>
      </c>
      <c r="D1332" s="5" t="s">
        <v>2109</v>
      </c>
    </row>
    <row r="1333" spans="1:4" ht="17" x14ac:dyDescent="0.2">
      <c r="A1333" s="5" t="s">
        <v>1364</v>
      </c>
      <c r="B1333" s="5" t="s">
        <v>2104</v>
      </c>
      <c r="C1333" s="5" t="s">
        <v>2106</v>
      </c>
      <c r="D1333" s="5" t="s">
        <v>2103</v>
      </c>
    </row>
    <row r="1334" spans="1:4" ht="17" x14ac:dyDescent="0.2">
      <c r="A1334" s="5" t="s">
        <v>1365</v>
      </c>
      <c r="B1334" s="5" t="s">
        <v>2101</v>
      </c>
      <c r="C1334" s="5" t="s">
        <v>2108</v>
      </c>
      <c r="D1334" s="5" t="s">
        <v>2103</v>
      </c>
    </row>
    <row r="1335" spans="1:4" ht="17" x14ac:dyDescent="0.2">
      <c r="A1335" s="5" t="s">
        <v>1366</v>
      </c>
      <c r="B1335" s="5" t="s">
        <v>2105</v>
      </c>
      <c r="C1335" s="5" t="s">
        <v>2102</v>
      </c>
      <c r="D1335" s="5" t="s">
        <v>2109</v>
      </c>
    </row>
    <row r="1336" spans="1:4" ht="17" x14ac:dyDescent="0.2">
      <c r="A1336" s="5" t="s">
        <v>1367</v>
      </c>
      <c r="B1336" s="5" t="s">
        <v>2104</v>
      </c>
      <c r="C1336" s="5" t="s">
        <v>2102</v>
      </c>
      <c r="D1336" s="5" t="s">
        <v>2110</v>
      </c>
    </row>
    <row r="1337" spans="1:4" ht="17" x14ac:dyDescent="0.2">
      <c r="A1337" s="5" t="s">
        <v>2155</v>
      </c>
      <c r="B1337" s="5" t="s">
        <v>2104</v>
      </c>
      <c r="C1337" s="5" t="s">
        <v>2106</v>
      </c>
      <c r="D1337" s="5" t="s">
        <v>2103</v>
      </c>
    </row>
    <row r="1338" spans="1:4" ht="17" x14ac:dyDescent="0.2">
      <c r="A1338" s="5" t="s">
        <v>1369</v>
      </c>
      <c r="B1338" s="5" t="s">
        <v>2101</v>
      </c>
      <c r="C1338" s="5" t="s">
        <v>2106</v>
      </c>
      <c r="D1338" s="5" t="s">
        <v>2103</v>
      </c>
    </row>
    <row r="1339" spans="1:4" ht="17" x14ac:dyDescent="0.2">
      <c r="A1339" s="5" t="s">
        <v>1370</v>
      </c>
      <c r="B1339" s="5" t="s">
        <v>2101</v>
      </c>
      <c r="C1339" s="5" t="s">
        <v>2106</v>
      </c>
      <c r="D1339" s="5" t="s">
        <v>2103</v>
      </c>
    </row>
    <row r="1340" spans="1:4" ht="17" x14ac:dyDescent="0.2">
      <c r="A1340" s="5" t="s">
        <v>1371</v>
      </c>
      <c r="B1340" s="5" t="s">
        <v>2101</v>
      </c>
      <c r="C1340" s="5" t="s">
        <v>2108</v>
      </c>
      <c r="D1340" s="5" t="s">
        <v>2110</v>
      </c>
    </row>
    <row r="1341" spans="1:4" ht="17" x14ac:dyDescent="0.2">
      <c r="A1341" s="5" t="s">
        <v>1372</v>
      </c>
      <c r="B1341" s="5" t="s">
        <v>2104</v>
      </c>
      <c r="C1341" s="5" t="s">
        <v>2102</v>
      </c>
      <c r="D1341" s="5" t="s">
        <v>2103</v>
      </c>
    </row>
    <row r="1342" spans="1:4" ht="17" x14ac:dyDescent="0.2">
      <c r="A1342" s="5" t="s">
        <v>1373</v>
      </c>
      <c r="B1342" s="5" t="s">
        <v>2104</v>
      </c>
      <c r="C1342" s="5" t="s">
        <v>2108</v>
      </c>
      <c r="D1342" s="5" t="s">
        <v>2103</v>
      </c>
    </row>
    <row r="1343" spans="1:4" ht="17" x14ac:dyDescent="0.2">
      <c r="A1343" s="5" t="s">
        <v>1374</v>
      </c>
      <c r="B1343" s="5" t="s">
        <v>2101</v>
      </c>
      <c r="C1343" s="5" t="s">
        <v>2102</v>
      </c>
      <c r="D1343" s="5" t="s">
        <v>2103</v>
      </c>
    </row>
    <row r="1344" spans="1:4" ht="17" x14ac:dyDescent="0.2">
      <c r="A1344" s="5" t="s">
        <v>1375</v>
      </c>
      <c r="B1344" s="5" t="s">
        <v>2101</v>
      </c>
      <c r="C1344" s="5" t="s">
        <v>2106</v>
      </c>
      <c r="D1344" s="5" t="s">
        <v>2109</v>
      </c>
    </row>
    <row r="1345" spans="1:4" ht="17" x14ac:dyDescent="0.2">
      <c r="A1345" s="5" t="s">
        <v>950</v>
      </c>
      <c r="B1345" s="5" t="s">
        <v>2101</v>
      </c>
      <c r="C1345" s="5" t="s">
        <v>2102</v>
      </c>
      <c r="D1345" s="5" t="s">
        <v>2103</v>
      </c>
    </row>
    <row r="1346" spans="1:4" ht="17" x14ac:dyDescent="0.2">
      <c r="A1346" s="5" t="s">
        <v>1377</v>
      </c>
      <c r="B1346" s="5" t="s">
        <v>2104</v>
      </c>
      <c r="C1346" s="5" t="s">
        <v>2102</v>
      </c>
      <c r="D1346" s="5" t="s">
        <v>2103</v>
      </c>
    </row>
    <row r="1347" spans="1:4" ht="17" x14ac:dyDescent="0.2">
      <c r="A1347" s="5" t="s">
        <v>1378</v>
      </c>
      <c r="B1347" s="5" t="s">
        <v>2101</v>
      </c>
      <c r="C1347" s="5" t="s">
        <v>2102</v>
      </c>
      <c r="D1347" s="5" t="s">
        <v>2103</v>
      </c>
    </row>
    <row r="1348" spans="1:4" ht="17" x14ac:dyDescent="0.2">
      <c r="A1348" s="5" t="s">
        <v>1379</v>
      </c>
      <c r="B1348" s="5" t="s">
        <v>2104</v>
      </c>
      <c r="C1348" s="5" t="s">
        <v>2102</v>
      </c>
      <c r="D1348" s="5" t="s">
        <v>2109</v>
      </c>
    </row>
    <row r="1349" spans="1:4" ht="17" x14ac:dyDescent="0.2">
      <c r="A1349" s="5" t="s">
        <v>1380</v>
      </c>
      <c r="B1349" s="5" t="s">
        <v>2104</v>
      </c>
      <c r="C1349" s="5" t="s">
        <v>2106</v>
      </c>
      <c r="D1349" s="5" t="s">
        <v>2103</v>
      </c>
    </row>
    <row r="1350" spans="1:4" ht="17" x14ac:dyDescent="0.2">
      <c r="A1350" s="5" t="s">
        <v>1381</v>
      </c>
      <c r="B1350" s="5" t="s">
        <v>2104</v>
      </c>
      <c r="C1350" s="5" t="s">
        <v>2102</v>
      </c>
      <c r="D1350" s="5" t="s">
        <v>2103</v>
      </c>
    </row>
    <row r="1351" spans="1:4" ht="17" x14ac:dyDescent="0.2">
      <c r="A1351" s="5" t="s">
        <v>1382</v>
      </c>
      <c r="B1351" s="5" t="s">
        <v>2101</v>
      </c>
      <c r="C1351" s="5" t="s">
        <v>2106</v>
      </c>
      <c r="D1351" s="5" t="s">
        <v>2103</v>
      </c>
    </row>
    <row r="1352" spans="1:4" ht="17" x14ac:dyDescent="0.2">
      <c r="A1352" s="5" t="s">
        <v>1383</v>
      </c>
      <c r="B1352" s="5" t="s">
        <v>2101</v>
      </c>
      <c r="C1352" s="5" t="s">
        <v>2102</v>
      </c>
      <c r="D1352" s="5" t="s">
        <v>2103</v>
      </c>
    </row>
    <row r="1353" spans="1:4" ht="17" x14ac:dyDescent="0.2">
      <c r="A1353" s="5" t="s">
        <v>1384</v>
      </c>
      <c r="B1353" s="5" t="s">
        <v>2101</v>
      </c>
      <c r="C1353" s="5" t="s">
        <v>2108</v>
      </c>
      <c r="D1353" s="5" t="s">
        <v>2103</v>
      </c>
    </row>
    <row r="1354" spans="1:4" ht="17" x14ac:dyDescent="0.2">
      <c r="A1354" s="5" t="s">
        <v>1385</v>
      </c>
      <c r="B1354" s="5" t="s">
        <v>2101</v>
      </c>
      <c r="C1354" s="5" t="s">
        <v>2107</v>
      </c>
      <c r="D1354" s="5" t="s">
        <v>2110</v>
      </c>
    </row>
    <row r="1355" spans="1:4" ht="17" x14ac:dyDescent="0.2">
      <c r="A1355" s="5" t="s">
        <v>1386</v>
      </c>
      <c r="B1355" s="5" t="s">
        <v>2104</v>
      </c>
      <c r="C1355" s="5" t="s">
        <v>2108</v>
      </c>
      <c r="D1355" s="5" t="s">
        <v>2110</v>
      </c>
    </row>
    <row r="1356" spans="1:4" ht="17" x14ac:dyDescent="0.2">
      <c r="A1356" s="5" t="s">
        <v>1387</v>
      </c>
      <c r="B1356" s="5" t="s">
        <v>2104</v>
      </c>
      <c r="C1356" s="5" t="s">
        <v>2102</v>
      </c>
      <c r="D1356" s="5" t="s">
        <v>2109</v>
      </c>
    </row>
    <row r="1357" spans="1:4" ht="17" x14ac:dyDescent="0.2">
      <c r="A1357" s="5" t="s">
        <v>1388</v>
      </c>
      <c r="B1357" s="5" t="s">
        <v>2105</v>
      </c>
      <c r="C1357" s="5" t="s">
        <v>2102</v>
      </c>
      <c r="D1357" s="5" t="s">
        <v>2103</v>
      </c>
    </row>
    <row r="1358" spans="1:4" ht="17" x14ac:dyDescent="0.2">
      <c r="A1358" s="5" t="s">
        <v>1168</v>
      </c>
      <c r="B1358" s="5" t="s">
        <v>2101</v>
      </c>
      <c r="C1358" s="5" t="s">
        <v>2108</v>
      </c>
      <c r="D1358" s="5" t="s">
        <v>2103</v>
      </c>
    </row>
    <row r="1359" spans="1:4" ht="17" x14ac:dyDescent="0.2">
      <c r="A1359" s="5" t="s">
        <v>1390</v>
      </c>
      <c r="B1359" s="5" t="s">
        <v>2104</v>
      </c>
      <c r="C1359" s="5" t="s">
        <v>2102</v>
      </c>
      <c r="D1359" s="5" t="s">
        <v>2103</v>
      </c>
    </row>
    <row r="1360" spans="1:4" ht="17" x14ac:dyDescent="0.2">
      <c r="A1360" s="5" t="s">
        <v>1391</v>
      </c>
      <c r="B1360" s="5" t="s">
        <v>2101</v>
      </c>
      <c r="C1360" s="5" t="s">
        <v>2106</v>
      </c>
      <c r="D1360" s="5" t="s">
        <v>2103</v>
      </c>
    </row>
    <row r="1361" spans="1:4" ht="17" x14ac:dyDescent="0.2">
      <c r="A1361" s="5" t="s">
        <v>1976</v>
      </c>
      <c r="B1361" s="5" t="s">
        <v>2101</v>
      </c>
      <c r="C1361" s="5" t="s">
        <v>2102</v>
      </c>
      <c r="D1361" s="5" t="s">
        <v>2110</v>
      </c>
    </row>
    <row r="1362" spans="1:4" ht="17" x14ac:dyDescent="0.2">
      <c r="A1362" s="5" t="s">
        <v>1393</v>
      </c>
      <c r="B1362" s="5" t="s">
        <v>2104</v>
      </c>
      <c r="C1362" s="5" t="s">
        <v>2108</v>
      </c>
      <c r="D1362" s="5" t="s">
        <v>2103</v>
      </c>
    </row>
    <row r="1363" spans="1:4" ht="17" x14ac:dyDescent="0.2">
      <c r="A1363" s="5" t="s">
        <v>2156</v>
      </c>
      <c r="B1363" s="5" t="s">
        <v>2101</v>
      </c>
      <c r="C1363" s="5" t="s">
        <v>2106</v>
      </c>
      <c r="D1363" s="5" t="s">
        <v>2103</v>
      </c>
    </row>
    <row r="1364" spans="1:4" ht="17" x14ac:dyDescent="0.2">
      <c r="A1364" s="5" t="s">
        <v>1395</v>
      </c>
      <c r="B1364" s="5" t="s">
        <v>2101</v>
      </c>
      <c r="C1364" s="5" t="s">
        <v>2102</v>
      </c>
      <c r="D1364" s="5" t="s">
        <v>2103</v>
      </c>
    </row>
    <row r="1365" spans="1:4" ht="17" x14ac:dyDescent="0.2">
      <c r="A1365" s="5" t="s">
        <v>1396</v>
      </c>
      <c r="B1365" s="5" t="s">
        <v>2104</v>
      </c>
      <c r="C1365" s="5" t="s">
        <v>2102</v>
      </c>
      <c r="D1365" s="5" t="s">
        <v>2109</v>
      </c>
    </row>
    <row r="1366" spans="1:4" ht="17" x14ac:dyDescent="0.2">
      <c r="A1366" s="5" t="s">
        <v>1397</v>
      </c>
      <c r="B1366" s="5" t="s">
        <v>2104</v>
      </c>
      <c r="C1366" s="5" t="s">
        <v>2102</v>
      </c>
      <c r="D1366" s="5" t="s">
        <v>2103</v>
      </c>
    </row>
    <row r="1367" spans="1:4" ht="17" x14ac:dyDescent="0.2">
      <c r="A1367" s="5" t="s">
        <v>2157</v>
      </c>
      <c r="B1367" s="5" t="s">
        <v>2104</v>
      </c>
      <c r="C1367" s="5" t="s">
        <v>2102</v>
      </c>
      <c r="D1367" s="5" t="s">
        <v>2103</v>
      </c>
    </row>
    <row r="1368" spans="1:4" ht="17" x14ac:dyDescent="0.2">
      <c r="A1368" s="5" t="s">
        <v>1399</v>
      </c>
      <c r="B1368" s="5" t="s">
        <v>2101</v>
      </c>
      <c r="C1368" s="5" t="s">
        <v>2102</v>
      </c>
      <c r="D1368" s="5" t="s">
        <v>2103</v>
      </c>
    </row>
    <row r="1369" spans="1:4" ht="17" x14ac:dyDescent="0.2">
      <c r="A1369" s="5" t="s">
        <v>1400</v>
      </c>
      <c r="B1369" s="5" t="s">
        <v>2101</v>
      </c>
      <c r="C1369" s="5" t="s">
        <v>2107</v>
      </c>
      <c r="D1369" s="5" t="s">
        <v>2110</v>
      </c>
    </row>
    <row r="1370" spans="1:4" ht="17" x14ac:dyDescent="0.2">
      <c r="A1370" s="5" t="s">
        <v>1401</v>
      </c>
      <c r="B1370" s="5" t="s">
        <v>2101</v>
      </c>
      <c r="C1370" s="5" t="s">
        <v>2102</v>
      </c>
      <c r="D1370" s="5" t="s">
        <v>2103</v>
      </c>
    </row>
    <row r="1371" spans="1:4" ht="17" x14ac:dyDescent="0.2">
      <c r="A1371" s="5" t="s">
        <v>1402</v>
      </c>
      <c r="B1371" s="5" t="s">
        <v>2104</v>
      </c>
      <c r="C1371" s="5" t="s">
        <v>2106</v>
      </c>
      <c r="D1371" s="5" t="s">
        <v>2103</v>
      </c>
    </row>
    <row r="1372" spans="1:4" ht="17" x14ac:dyDescent="0.2">
      <c r="A1372" s="5" t="s">
        <v>2158</v>
      </c>
      <c r="B1372" s="5" t="s">
        <v>2101</v>
      </c>
      <c r="C1372" s="5" t="s">
        <v>2107</v>
      </c>
      <c r="D1372" s="5" t="s">
        <v>2103</v>
      </c>
    </row>
    <row r="1373" spans="1:4" ht="17" x14ac:dyDescent="0.2">
      <c r="A1373" s="5" t="s">
        <v>1404</v>
      </c>
      <c r="B1373" s="5" t="s">
        <v>2104</v>
      </c>
      <c r="C1373" s="5" t="s">
        <v>2102</v>
      </c>
      <c r="D1373" s="5" t="s">
        <v>2103</v>
      </c>
    </row>
    <row r="1374" spans="1:4" ht="17" x14ac:dyDescent="0.2">
      <c r="A1374" s="5" t="s">
        <v>1405</v>
      </c>
      <c r="B1374" s="5" t="s">
        <v>2101</v>
      </c>
      <c r="C1374" s="5" t="s">
        <v>2107</v>
      </c>
      <c r="D1374" s="5" t="s">
        <v>2103</v>
      </c>
    </row>
    <row r="1375" spans="1:4" ht="17" x14ac:dyDescent="0.2">
      <c r="A1375" s="5" t="s">
        <v>1406</v>
      </c>
      <c r="B1375" s="5" t="s">
        <v>2101</v>
      </c>
      <c r="C1375" s="5" t="s">
        <v>2108</v>
      </c>
      <c r="D1375" s="5" t="s">
        <v>2109</v>
      </c>
    </row>
    <row r="1376" spans="1:4" ht="17" x14ac:dyDescent="0.2">
      <c r="A1376" s="5" t="s">
        <v>2159</v>
      </c>
      <c r="B1376" s="5" t="s">
        <v>2104</v>
      </c>
      <c r="C1376" s="5" t="s">
        <v>2107</v>
      </c>
      <c r="D1376" s="5" t="s">
        <v>2109</v>
      </c>
    </row>
    <row r="1377" spans="1:4" ht="17" x14ac:dyDescent="0.2">
      <c r="A1377" s="5" t="s">
        <v>1408</v>
      </c>
      <c r="B1377" s="5" t="s">
        <v>2101</v>
      </c>
      <c r="C1377" s="5" t="s">
        <v>2106</v>
      </c>
      <c r="D1377" s="5" t="s">
        <v>2103</v>
      </c>
    </row>
    <row r="1378" spans="1:4" ht="17" x14ac:dyDescent="0.2">
      <c r="A1378" s="5" t="s">
        <v>1409</v>
      </c>
      <c r="B1378" s="5" t="s">
        <v>2101</v>
      </c>
      <c r="C1378" s="5" t="s">
        <v>2102</v>
      </c>
      <c r="D1378" s="5" t="s">
        <v>2103</v>
      </c>
    </row>
    <row r="1379" spans="1:4" ht="17" x14ac:dyDescent="0.2">
      <c r="A1379" s="5" t="s">
        <v>1410</v>
      </c>
      <c r="B1379" s="5" t="s">
        <v>2104</v>
      </c>
      <c r="C1379" s="5" t="s">
        <v>2107</v>
      </c>
      <c r="D1379" s="5" t="s">
        <v>2103</v>
      </c>
    </row>
    <row r="1380" spans="1:4" ht="17" x14ac:dyDescent="0.2">
      <c r="A1380" s="5" t="s">
        <v>1411</v>
      </c>
      <c r="B1380" s="5" t="s">
        <v>2104</v>
      </c>
      <c r="C1380" s="5" t="s">
        <v>2102</v>
      </c>
      <c r="D1380" s="5" t="s">
        <v>2103</v>
      </c>
    </row>
    <row r="1381" spans="1:4" ht="17" x14ac:dyDescent="0.2">
      <c r="A1381" s="5" t="s">
        <v>1412</v>
      </c>
      <c r="B1381" s="5" t="s">
        <v>2101</v>
      </c>
      <c r="C1381" s="5" t="s">
        <v>2102</v>
      </c>
      <c r="D1381" s="5" t="s">
        <v>2103</v>
      </c>
    </row>
    <row r="1382" spans="1:4" ht="17" x14ac:dyDescent="0.2">
      <c r="A1382" s="5" t="s">
        <v>1413</v>
      </c>
      <c r="B1382" s="5" t="s">
        <v>2101</v>
      </c>
      <c r="C1382" s="5" t="s">
        <v>2108</v>
      </c>
      <c r="D1382" s="5" t="s">
        <v>2103</v>
      </c>
    </row>
    <row r="1383" spans="1:4" ht="17" x14ac:dyDescent="0.2">
      <c r="A1383" s="5" t="s">
        <v>2160</v>
      </c>
      <c r="B1383" s="5" t="s">
        <v>2101</v>
      </c>
      <c r="C1383" s="5" t="s">
        <v>2102</v>
      </c>
      <c r="D1383" s="5" t="s">
        <v>2110</v>
      </c>
    </row>
    <row r="1384" spans="1:4" ht="17" x14ac:dyDescent="0.2">
      <c r="A1384" s="5" t="s">
        <v>1415</v>
      </c>
      <c r="B1384" s="5" t="s">
        <v>2101</v>
      </c>
      <c r="C1384" s="5" t="s">
        <v>2102</v>
      </c>
      <c r="D1384" s="5" t="s">
        <v>2103</v>
      </c>
    </row>
    <row r="1385" spans="1:4" ht="17" x14ac:dyDescent="0.2">
      <c r="A1385" s="5" t="s">
        <v>2161</v>
      </c>
      <c r="B1385" s="5" t="s">
        <v>2105</v>
      </c>
      <c r="C1385" s="5" t="s">
        <v>2108</v>
      </c>
      <c r="D1385" s="5" t="s">
        <v>2109</v>
      </c>
    </row>
    <row r="1386" spans="1:4" ht="17" x14ac:dyDescent="0.2">
      <c r="A1386" s="5" t="s">
        <v>1417</v>
      </c>
      <c r="B1386" s="5" t="s">
        <v>2104</v>
      </c>
      <c r="C1386" s="5" t="s">
        <v>2108</v>
      </c>
      <c r="D1386" s="5" t="s">
        <v>2103</v>
      </c>
    </row>
    <row r="1387" spans="1:4" ht="17" x14ac:dyDescent="0.2">
      <c r="A1387" s="5" t="s">
        <v>1418</v>
      </c>
      <c r="B1387" s="5" t="s">
        <v>2101</v>
      </c>
      <c r="C1387" s="5" t="s">
        <v>2106</v>
      </c>
      <c r="D1387" s="5" t="s">
        <v>2103</v>
      </c>
    </row>
    <row r="1388" spans="1:4" ht="17" x14ac:dyDescent="0.2">
      <c r="A1388" s="5" t="s">
        <v>1419</v>
      </c>
      <c r="B1388" s="5" t="s">
        <v>2101</v>
      </c>
      <c r="C1388" s="5" t="s">
        <v>2108</v>
      </c>
      <c r="D1388" s="5" t="s">
        <v>2103</v>
      </c>
    </row>
    <row r="1389" spans="1:4" ht="17" x14ac:dyDescent="0.2">
      <c r="A1389" s="5" t="s">
        <v>1420</v>
      </c>
      <c r="B1389" s="5" t="s">
        <v>2101</v>
      </c>
      <c r="C1389" s="5" t="s">
        <v>2108</v>
      </c>
      <c r="D1389" s="5" t="s">
        <v>2103</v>
      </c>
    </row>
    <row r="1390" spans="1:4" ht="17" x14ac:dyDescent="0.2">
      <c r="A1390" s="5" t="s">
        <v>1421</v>
      </c>
      <c r="B1390" s="5" t="s">
        <v>2101</v>
      </c>
      <c r="C1390" s="5" t="s">
        <v>2107</v>
      </c>
      <c r="D1390" s="5" t="s">
        <v>2103</v>
      </c>
    </row>
    <row r="1391" spans="1:4" ht="17" x14ac:dyDescent="0.2">
      <c r="A1391" s="5" t="s">
        <v>2061</v>
      </c>
      <c r="B1391" s="5" t="s">
        <v>2101</v>
      </c>
      <c r="C1391" s="5" t="s">
        <v>2108</v>
      </c>
      <c r="D1391" s="5" t="s">
        <v>2110</v>
      </c>
    </row>
    <row r="1392" spans="1:4" ht="17" x14ac:dyDescent="0.2">
      <c r="A1392" s="5" t="s">
        <v>1423</v>
      </c>
      <c r="B1392" s="5" t="s">
        <v>2101</v>
      </c>
      <c r="C1392" s="5" t="s">
        <v>2106</v>
      </c>
      <c r="D1392" s="5" t="s">
        <v>2109</v>
      </c>
    </row>
    <row r="1393" spans="1:4" ht="17" x14ac:dyDescent="0.2">
      <c r="A1393" s="5" t="s">
        <v>1424</v>
      </c>
      <c r="B1393" s="5" t="s">
        <v>2104</v>
      </c>
      <c r="C1393" s="5" t="s">
        <v>2108</v>
      </c>
      <c r="D1393" s="5" t="s">
        <v>2103</v>
      </c>
    </row>
    <row r="1394" spans="1:4" ht="17" x14ac:dyDescent="0.2">
      <c r="A1394" s="5" t="s">
        <v>1425</v>
      </c>
      <c r="B1394" s="5" t="s">
        <v>2101</v>
      </c>
      <c r="C1394" s="5" t="s">
        <v>2102</v>
      </c>
      <c r="D1394" s="5" t="s">
        <v>2103</v>
      </c>
    </row>
    <row r="1395" spans="1:4" ht="17" x14ac:dyDescent="0.2">
      <c r="A1395" s="5" t="s">
        <v>2162</v>
      </c>
      <c r="B1395" s="5" t="s">
        <v>2104</v>
      </c>
      <c r="C1395" s="5" t="s">
        <v>2106</v>
      </c>
      <c r="D1395" s="5" t="s">
        <v>2103</v>
      </c>
    </row>
    <row r="1396" spans="1:4" ht="17" x14ac:dyDescent="0.2">
      <c r="A1396" s="5" t="s">
        <v>1427</v>
      </c>
      <c r="B1396" s="5" t="s">
        <v>2101</v>
      </c>
      <c r="C1396" s="5" t="s">
        <v>2102</v>
      </c>
      <c r="D1396" s="5" t="s">
        <v>2103</v>
      </c>
    </row>
    <row r="1397" spans="1:4" ht="17" x14ac:dyDescent="0.2">
      <c r="A1397" s="5" t="s">
        <v>1428</v>
      </c>
      <c r="B1397" s="5" t="s">
        <v>2104</v>
      </c>
      <c r="C1397" s="5" t="s">
        <v>2106</v>
      </c>
      <c r="D1397" s="5" t="s">
        <v>2103</v>
      </c>
    </row>
    <row r="1398" spans="1:4" ht="17" x14ac:dyDescent="0.2">
      <c r="A1398" s="5" t="s">
        <v>1429</v>
      </c>
      <c r="B1398" s="5" t="s">
        <v>2104</v>
      </c>
      <c r="C1398" s="5" t="s">
        <v>2102</v>
      </c>
      <c r="D1398" s="5" t="s">
        <v>2110</v>
      </c>
    </row>
    <row r="1399" spans="1:4" ht="17" x14ac:dyDescent="0.2">
      <c r="A1399" s="5" t="s">
        <v>751</v>
      </c>
      <c r="B1399" s="5" t="s">
        <v>2101</v>
      </c>
      <c r="C1399" s="5" t="s">
        <v>2106</v>
      </c>
      <c r="D1399" s="5" t="s">
        <v>2103</v>
      </c>
    </row>
    <row r="1400" spans="1:4" ht="17" x14ac:dyDescent="0.2">
      <c r="A1400" s="5" t="s">
        <v>1431</v>
      </c>
      <c r="B1400" s="5" t="s">
        <v>2105</v>
      </c>
      <c r="C1400" s="5" t="s">
        <v>2102</v>
      </c>
      <c r="D1400" s="5" t="s">
        <v>2103</v>
      </c>
    </row>
    <row r="1401" spans="1:4" ht="17" x14ac:dyDescent="0.2">
      <c r="A1401" s="5" t="s">
        <v>1432</v>
      </c>
      <c r="B1401" s="5" t="s">
        <v>2104</v>
      </c>
      <c r="C1401" s="5" t="s">
        <v>2106</v>
      </c>
      <c r="D1401" s="5" t="s">
        <v>2103</v>
      </c>
    </row>
    <row r="1402" spans="1:4" ht="17" x14ac:dyDescent="0.2">
      <c r="A1402" s="5" t="s">
        <v>1433</v>
      </c>
      <c r="B1402" s="5" t="s">
        <v>2101</v>
      </c>
      <c r="C1402" s="5" t="s">
        <v>2102</v>
      </c>
      <c r="D1402" s="5" t="s">
        <v>2103</v>
      </c>
    </row>
    <row r="1403" spans="1:4" ht="17" x14ac:dyDescent="0.2">
      <c r="A1403" s="5" t="s">
        <v>1434</v>
      </c>
      <c r="B1403" s="5" t="s">
        <v>2101</v>
      </c>
      <c r="C1403" s="5" t="s">
        <v>2106</v>
      </c>
      <c r="D1403" s="5" t="s">
        <v>2103</v>
      </c>
    </row>
    <row r="1404" spans="1:4" ht="17" x14ac:dyDescent="0.2">
      <c r="A1404" s="5" t="s">
        <v>1435</v>
      </c>
      <c r="B1404" s="5" t="s">
        <v>2105</v>
      </c>
      <c r="C1404" s="5" t="s">
        <v>2102</v>
      </c>
      <c r="D1404" s="5" t="s">
        <v>2103</v>
      </c>
    </row>
    <row r="1405" spans="1:4" ht="17" x14ac:dyDescent="0.2">
      <c r="A1405" s="5" t="s">
        <v>1436</v>
      </c>
      <c r="B1405" s="5" t="s">
        <v>2104</v>
      </c>
      <c r="C1405" s="5" t="s">
        <v>2102</v>
      </c>
      <c r="D1405" s="5" t="s">
        <v>2110</v>
      </c>
    </row>
    <row r="1406" spans="1:4" ht="17" x14ac:dyDescent="0.2">
      <c r="A1406" s="5" t="s">
        <v>1437</v>
      </c>
      <c r="B1406" s="5" t="s">
        <v>2101</v>
      </c>
      <c r="C1406" s="5" t="s">
        <v>2108</v>
      </c>
      <c r="D1406" s="5" t="s">
        <v>2103</v>
      </c>
    </row>
    <row r="1407" spans="1:4" ht="17" x14ac:dyDescent="0.2">
      <c r="A1407" s="5" t="s">
        <v>1438</v>
      </c>
      <c r="B1407" s="5" t="s">
        <v>2101</v>
      </c>
      <c r="C1407" s="5" t="s">
        <v>2102</v>
      </c>
      <c r="D1407" s="5" t="s">
        <v>2103</v>
      </c>
    </row>
    <row r="1408" spans="1:4" ht="17" x14ac:dyDescent="0.2">
      <c r="A1408" s="5" t="s">
        <v>1439</v>
      </c>
      <c r="B1408" s="5" t="s">
        <v>2101</v>
      </c>
      <c r="C1408" s="5" t="s">
        <v>2102</v>
      </c>
      <c r="D1408" s="5" t="s">
        <v>2109</v>
      </c>
    </row>
    <row r="1409" spans="1:4" ht="17" x14ac:dyDescent="0.2">
      <c r="A1409" s="5" t="s">
        <v>1440</v>
      </c>
      <c r="B1409" s="5" t="s">
        <v>2104</v>
      </c>
      <c r="C1409" s="5" t="s">
        <v>2107</v>
      </c>
      <c r="D1409" s="5" t="s">
        <v>2109</v>
      </c>
    </row>
    <row r="1410" spans="1:4" ht="17" x14ac:dyDescent="0.2">
      <c r="A1410" s="5" t="s">
        <v>1441</v>
      </c>
      <c r="B1410" s="5" t="s">
        <v>2104</v>
      </c>
      <c r="C1410" s="5" t="s">
        <v>2106</v>
      </c>
      <c r="D1410" s="5" t="s">
        <v>2103</v>
      </c>
    </row>
    <row r="1411" spans="1:4" ht="17" x14ac:dyDescent="0.2">
      <c r="A1411" s="5" t="s">
        <v>1442</v>
      </c>
      <c r="B1411" s="5" t="s">
        <v>2101</v>
      </c>
      <c r="C1411" s="5" t="s">
        <v>2102</v>
      </c>
      <c r="D1411" s="5" t="s">
        <v>2103</v>
      </c>
    </row>
    <row r="1412" spans="1:4" ht="17" x14ac:dyDescent="0.2">
      <c r="A1412" s="5" t="s">
        <v>1443</v>
      </c>
      <c r="B1412" s="5" t="s">
        <v>2101</v>
      </c>
      <c r="C1412" s="5" t="s">
        <v>2102</v>
      </c>
      <c r="D1412" s="5" t="s">
        <v>2110</v>
      </c>
    </row>
    <row r="1413" spans="1:4" ht="17" x14ac:dyDescent="0.2">
      <c r="A1413" s="5" t="s">
        <v>1444</v>
      </c>
      <c r="B1413" s="5" t="s">
        <v>2101</v>
      </c>
      <c r="C1413" s="5" t="s">
        <v>2102</v>
      </c>
      <c r="D1413" s="5" t="s">
        <v>2103</v>
      </c>
    </row>
    <row r="1414" spans="1:4" ht="17" x14ac:dyDescent="0.2">
      <c r="A1414" s="5" t="s">
        <v>1445</v>
      </c>
      <c r="B1414" s="5" t="s">
        <v>2101</v>
      </c>
      <c r="C1414" s="5" t="s">
        <v>2106</v>
      </c>
      <c r="D1414" s="5" t="s">
        <v>2103</v>
      </c>
    </row>
    <row r="1415" spans="1:4" ht="17" x14ac:dyDescent="0.2">
      <c r="A1415" s="5" t="s">
        <v>1446</v>
      </c>
      <c r="B1415" s="5" t="s">
        <v>2101</v>
      </c>
      <c r="C1415" s="5" t="s">
        <v>2108</v>
      </c>
      <c r="D1415" s="5" t="s">
        <v>2109</v>
      </c>
    </row>
    <row r="1416" spans="1:4" ht="17" x14ac:dyDescent="0.2">
      <c r="A1416" s="5" t="s">
        <v>1447</v>
      </c>
      <c r="B1416" s="5" t="s">
        <v>2101</v>
      </c>
      <c r="C1416" s="5" t="s">
        <v>2108</v>
      </c>
      <c r="D1416" s="5" t="s">
        <v>2103</v>
      </c>
    </row>
    <row r="1417" spans="1:4" ht="17" x14ac:dyDescent="0.2">
      <c r="A1417" s="5" t="s">
        <v>1448</v>
      </c>
      <c r="B1417" s="5" t="s">
        <v>2101</v>
      </c>
      <c r="C1417" s="5" t="s">
        <v>2108</v>
      </c>
      <c r="D1417" s="5" t="s">
        <v>2103</v>
      </c>
    </row>
    <row r="1418" spans="1:4" ht="17" x14ac:dyDescent="0.2">
      <c r="A1418" s="5" t="s">
        <v>1449</v>
      </c>
      <c r="B1418" s="5" t="s">
        <v>2104</v>
      </c>
      <c r="C1418" s="5" t="s">
        <v>2107</v>
      </c>
      <c r="D1418" s="5" t="s">
        <v>2103</v>
      </c>
    </row>
    <row r="1419" spans="1:4" ht="17" x14ac:dyDescent="0.2">
      <c r="A1419" s="5" t="s">
        <v>1450</v>
      </c>
      <c r="B1419" s="5" t="s">
        <v>2101</v>
      </c>
      <c r="C1419" s="5" t="s">
        <v>2102</v>
      </c>
      <c r="D1419" s="5" t="s">
        <v>2103</v>
      </c>
    </row>
    <row r="1420" spans="1:4" ht="17" x14ac:dyDescent="0.2">
      <c r="A1420" s="5" t="s">
        <v>1451</v>
      </c>
      <c r="B1420" s="5" t="s">
        <v>2104</v>
      </c>
      <c r="C1420" s="5" t="s">
        <v>2108</v>
      </c>
      <c r="D1420" s="5" t="s">
        <v>2103</v>
      </c>
    </row>
    <row r="1421" spans="1:4" ht="17" x14ac:dyDescent="0.2">
      <c r="A1421" s="5" t="s">
        <v>1452</v>
      </c>
      <c r="B1421" s="5" t="s">
        <v>2101</v>
      </c>
      <c r="C1421" s="5" t="s">
        <v>2108</v>
      </c>
      <c r="D1421" s="5" t="s">
        <v>2103</v>
      </c>
    </row>
    <row r="1422" spans="1:4" ht="17" x14ac:dyDescent="0.2">
      <c r="A1422" s="5" t="s">
        <v>1453</v>
      </c>
      <c r="B1422" s="5" t="s">
        <v>2101</v>
      </c>
      <c r="C1422" s="5" t="s">
        <v>2108</v>
      </c>
      <c r="D1422" s="5" t="s">
        <v>2103</v>
      </c>
    </row>
    <row r="1423" spans="1:4" ht="17" x14ac:dyDescent="0.2">
      <c r="A1423" s="5" t="s">
        <v>1454</v>
      </c>
      <c r="B1423" s="5" t="s">
        <v>2101</v>
      </c>
      <c r="C1423" s="5" t="s">
        <v>2106</v>
      </c>
      <c r="D1423" s="5" t="s">
        <v>2103</v>
      </c>
    </row>
    <row r="1424" spans="1:4" ht="17" x14ac:dyDescent="0.2">
      <c r="A1424" s="5" t="s">
        <v>1455</v>
      </c>
      <c r="B1424" s="5" t="s">
        <v>2101</v>
      </c>
      <c r="C1424" s="5" t="s">
        <v>2106</v>
      </c>
      <c r="D1424" s="5" t="s">
        <v>2103</v>
      </c>
    </row>
    <row r="1425" spans="1:4" ht="17" x14ac:dyDescent="0.2">
      <c r="A1425" s="5" t="s">
        <v>1456</v>
      </c>
      <c r="B1425" s="5" t="s">
        <v>2104</v>
      </c>
      <c r="C1425" s="5" t="s">
        <v>2108</v>
      </c>
      <c r="D1425" s="5" t="s">
        <v>2110</v>
      </c>
    </row>
    <row r="1426" spans="1:4" ht="17" x14ac:dyDescent="0.2">
      <c r="A1426" s="5" t="s">
        <v>1457</v>
      </c>
      <c r="B1426" s="5" t="s">
        <v>2104</v>
      </c>
      <c r="C1426" s="5" t="s">
        <v>2102</v>
      </c>
      <c r="D1426" s="5" t="s">
        <v>2110</v>
      </c>
    </row>
    <row r="1427" spans="1:4" ht="17" x14ac:dyDescent="0.2">
      <c r="A1427" s="5" t="s">
        <v>1458</v>
      </c>
      <c r="B1427" s="5" t="s">
        <v>2101</v>
      </c>
      <c r="C1427" s="5" t="s">
        <v>2108</v>
      </c>
      <c r="D1427" s="5" t="s">
        <v>2103</v>
      </c>
    </row>
    <row r="1428" spans="1:4" ht="17" x14ac:dyDescent="0.2">
      <c r="A1428" s="5" t="s">
        <v>1459</v>
      </c>
      <c r="B1428" s="5" t="s">
        <v>2101</v>
      </c>
      <c r="C1428" s="5" t="s">
        <v>2108</v>
      </c>
      <c r="D1428" s="5" t="s">
        <v>2103</v>
      </c>
    </row>
    <row r="1429" spans="1:4" ht="17" x14ac:dyDescent="0.2">
      <c r="A1429" s="5" t="s">
        <v>1460</v>
      </c>
      <c r="B1429" s="5" t="s">
        <v>2101</v>
      </c>
      <c r="C1429" s="5" t="s">
        <v>2108</v>
      </c>
      <c r="D1429" s="5" t="s">
        <v>2110</v>
      </c>
    </row>
    <row r="1430" spans="1:4" ht="17" x14ac:dyDescent="0.2">
      <c r="A1430" s="5" t="s">
        <v>1461</v>
      </c>
      <c r="B1430" s="5" t="s">
        <v>2104</v>
      </c>
      <c r="C1430" s="5" t="s">
        <v>2102</v>
      </c>
      <c r="D1430" s="5" t="s">
        <v>2109</v>
      </c>
    </row>
    <row r="1431" spans="1:4" ht="17" x14ac:dyDescent="0.2">
      <c r="A1431" s="5" t="s">
        <v>1462</v>
      </c>
      <c r="B1431" s="5" t="s">
        <v>2101</v>
      </c>
      <c r="C1431" s="5" t="s">
        <v>2102</v>
      </c>
      <c r="D1431" s="5" t="s">
        <v>2110</v>
      </c>
    </row>
    <row r="1432" spans="1:4" ht="17" x14ac:dyDescent="0.2">
      <c r="A1432" s="5" t="s">
        <v>1463</v>
      </c>
      <c r="B1432" s="5" t="s">
        <v>2101</v>
      </c>
      <c r="C1432" s="5" t="s">
        <v>2108</v>
      </c>
      <c r="D1432" s="5" t="s">
        <v>2103</v>
      </c>
    </row>
    <row r="1433" spans="1:4" ht="17" x14ac:dyDescent="0.2">
      <c r="A1433" s="5" t="s">
        <v>1464</v>
      </c>
      <c r="B1433" s="5" t="s">
        <v>2104</v>
      </c>
      <c r="C1433" s="5" t="s">
        <v>2102</v>
      </c>
      <c r="D1433" s="5" t="s">
        <v>2103</v>
      </c>
    </row>
    <row r="1434" spans="1:4" ht="17" x14ac:dyDescent="0.2">
      <c r="A1434" s="5" t="s">
        <v>1465</v>
      </c>
      <c r="B1434" s="5" t="s">
        <v>2101</v>
      </c>
      <c r="C1434" s="5" t="s">
        <v>2102</v>
      </c>
      <c r="D1434" s="5" t="s">
        <v>2103</v>
      </c>
    </row>
    <row r="1435" spans="1:4" ht="17" x14ac:dyDescent="0.2">
      <c r="A1435" s="5" t="s">
        <v>1466</v>
      </c>
      <c r="B1435" s="5" t="s">
        <v>2101</v>
      </c>
      <c r="C1435" s="5" t="s">
        <v>2102</v>
      </c>
      <c r="D1435" s="5" t="s">
        <v>2103</v>
      </c>
    </row>
    <row r="1436" spans="1:4" ht="17" x14ac:dyDescent="0.2">
      <c r="A1436" s="5" t="s">
        <v>1467</v>
      </c>
      <c r="B1436" s="5" t="s">
        <v>2105</v>
      </c>
      <c r="C1436" s="5" t="s">
        <v>2108</v>
      </c>
      <c r="D1436" s="5" t="s">
        <v>2103</v>
      </c>
    </row>
    <row r="1437" spans="1:4" ht="17" x14ac:dyDescent="0.2">
      <c r="A1437" s="5" t="s">
        <v>1468</v>
      </c>
      <c r="B1437" s="5" t="s">
        <v>2101</v>
      </c>
      <c r="C1437" s="5" t="s">
        <v>2102</v>
      </c>
      <c r="D1437" s="5" t="s">
        <v>2109</v>
      </c>
    </row>
    <row r="1438" spans="1:4" ht="17" x14ac:dyDescent="0.2">
      <c r="A1438" s="5" t="s">
        <v>1469</v>
      </c>
      <c r="B1438" s="5" t="s">
        <v>2104</v>
      </c>
      <c r="C1438" s="5" t="s">
        <v>2108</v>
      </c>
      <c r="D1438" s="5" t="s">
        <v>2103</v>
      </c>
    </row>
    <row r="1439" spans="1:4" ht="17" x14ac:dyDescent="0.2">
      <c r="A1439" s="5" t="s">
        <v>1470</v>
      </c>
      <c r="B1439" s="5" t="s">
        <v>2104</v>
      </c>
      <c r="C1439" s="5" t="s">
        <v>2102</v>
      </c>
      <c r="D1439" s="5" t="s">
        <v>2103</v>
      </c>
    </row>
    <row r="1440" spans="1:4" ht="17" x14ac:dyDescent="0.2">
      <c r="A1440" s="5" t="s">
        <v>1471</v>
      </c>
      <c r="B1440" s="5" t="s">
        <v>2101</v>
      </c>
      <c r="C1440" s="5" t="s">
        <v>2108</v>
      </c>
      <c r="D1440" s="5" t="s">
        <v>2103</v>
      </c>
    </row>
    <row r="1441" spans="1:4" ht="17" x14ac:dyDescent="0.2">
      <c r="A1441" s="5" t="s">
        <v>1472</v>
      </c>
      <c r="B1441" s="5" t="s">
        <v>2105</v>
      </c>
      <c r="C1441" s="5" t="s">
        <v>2102</v>
      </c>
      <c r="D1441" s="5" t="s">
        <v>2109</v>
      </c>
    </row>
    <row r="1442" spans="1:4" ht="17" x14ac:dyDescent="0.2">
      <c r="A1442" s="5" t="s">
        <v>1701</v>
      </c>
      <c r="B1442" s="5" t="s">
        <v>2101</v>
      </c>
      <c r="C1442" s="5" t="s">
        <v>2102</v>
      </c>
      <c r="D1442" s="5" t="s">
        <v>2103</v>
      </c>
    </row>
    <row r="1443" spans="1:4" ht="17" x14ac:dyDescent="0.2">
      <c r="A1443" s="5" t="s">
        <v>1538</v>
      </c>
      <c r="B1443" s="5" t="s">
        <v>2101</v>
      </c>
      <c r="C1443" s="5" t="s">
        <v>2108</v>
      </c>
      <c r="D1443" s="5" t="s">
        <v>2110</v>
      </c>
    </row>
    <row r="1444" spans="1:4" ht="17" x14ac:dyDescent="0.2">
      <c r="A1444" s="5" t="s">
        <v>1475</v>
      </c>
      <c r="B1444" s="5" t="s">
        <v>2101</v>
      </c>
      <c r="C1444" s="5" t="s">
        <v>2108</v>
      </c>
      <c r="D1444" s="5" t="s">
        <v>2103</v>
      </c>
    </row>
    <row r="1445" spans="1:4" ht="17" x14ac:dyDescent="0.2">
      <c r="A1445" s="5" t="s">
        <v>1476</v>
      </c>
      <c r="B1445" s="5" t="s">
        <v>2101</v>
      </c>
      <c r="C1445" s="5" t="s">
        <v>2108</v>
      </c>
      <c r="D1445" s="5" t="s">
        <v>2103</v>
      </c>
    </row>
    <row r="1446" spans="1:4" ht="17" x14ac:dyDescent="0.2">
      <c r="A1446" s="5" t="s">
        <v>1477</v>
      </c>
      <c r="B1446" s="5" t="s">
        <v>2101</v>
      </c>
      <c r="C1446" s="5" t="s">
        <v>2107</v>
      </c>
      <c r="D1446" s="5" t="s">
        <v>2103</v>
      </c>
    </row>
    <row r="1447" spans="1:4" ht="17" x14ac:dyDescent="0.2">
      <c r="A1447" s="5" t="s">
        <v>1478</v>
      </c>
      <c r="B1447" s="5" t="s">
        <v>2101</v>
      </c>
      <c r="C1447" s="5" t="s">
        <v>2106</v>
      </c>
      <c r="D1447" s="5" t="s">
        <v>2103</v>
      </c>
    </row>
    <row r="1448" spans="1:4" ht="17" x14ac:dyDescent="0.2">
      <c r="A1448" s="5" t="s">
        <v>1479</v>
      </c>
      <c r="B1448" s="5" t="s">
        <v>2101</v>
      </c>
      <c r="C1448" s="5" t="s">
        <v>2102</v>
      </c>
      <c r="D1448" s="5" t="s">
        <v>2103</v>
      </c>
    </row>
    <row r="1449" spans="1:4" ht="17" x14ac:dyDescent="0.2">
      <c r="A1449" s="5" t="s">
        <v>1480</v>
      </c>
      <c r="B1449" s="5" t="s">
        <v>2101</v>
      </c>
      <c r="C1449" s="5" t="s">
        <v>2108</v>
      </c>
      <c r="D1449" s="5" t="s">
        <v>2103</v>
      </c>
    </row>
    <row r="1450" spans="1:4" ht="17" x14ac:dyDescent="0.2">
      <c r="A1450" s="5" t="s">
        <v>1481</v>
      </c>
      <c r="B1450" s="5" t="s">
        <v>2101</v>
      </c>
      <c r="C1450" s="5" t="s">
        <v>2108</v>
      </c>
      <c r="D1450" s="5" t="s">
        <v>2103</v>
      </c>
    </row>
    <row r="1451" spans="1:4" ht="17" x14ac:dyDescent="0.2">
      <c r="A1451" s="5" t="s">
        <v>1482</v>
      </c>
      <c r="B1451" s="5" t="s">
        <v>2104</v>
      </c>
      <c r="C1451" s="5" t="s">
        <v>2102</v>
      </c>
      <c r="D1451" s="5" t="s">
        <v>2103</v>
      </c>
    </row>
    <row r="1452" spans="1:4" ht="17" x14ac:dyDescent="0.2">
      <c r="A1452" s="5" t="s">
        <v>1483</v>
      </c>
      <c r="B1452" s="5" t="s">
        <v>2101</v>
      </c>
      <c r="C1452" s="5" t="s">
        <v>2107</v>
      </c>
      <c r="D1452" s="5" t="s">
        <v>2103</v>
      </c>
    </row>
    <row r="1453" spans="1:4" ht="17" x14ac:dyDescent="0.2">
      <c r="A1453" s="5" t="s">
        <v>1484</v>
      </c>
      <c r="B1453" s="5" t="s">
        <v>2101</v>
      </c>
      <c r="C1453" s="5" t="s">
        <v>2102</v>
      </c>
      <c r="D1453" s="5" t="s">
        <v>2103</v>
      </c>
    </row>
    <row r="1454" spans="1:4" ht="17" x14ac:dyDescent="0.2">
      <c r="A1454" s="5" t="s">
        <v>1485</v>
      </c>
      <c r="B1454" s="5" t="s">
        <v>2101</v>
      </c>
      <c r="C1454" s="5" t="s">
        <v>2106</v>
      </c>
      <c r="D1454" s="5" t="s">
        <v>2103</v>
      </c>
    </row>
    <row r="1455" spans="1:4" ht="17" x14ac:dyDescent="0.2">
      <c r="A1455" s="5" t="s">
        <v>1486</v>
      </c>
      <c r="B1455" s="5" t="s">
        <v>2101</v>
      </c>
      <c r="C1455" s="5" t="s">
        <v>2102</v>
      </c>
      <c r="D1455" s="5" t="s">
        <v>2109</v>
      </c>
    </row>
    <row r="1456" spans="1:4" ht="17" x14ac:dyDescent="0.2">
      <c r="A1456" s="5" t="s">
        <v>1487</v>
      </c>
      <c r="B1456" s="5" t="s">
        <v>2104</v>
      </c>
      <c r="C1456" s="5" t="s">
        <v>2106</v>
      </c>
      <c r="D1456" s="5" t="s">
        <v>2103</v>
      </c>
    </row>
    <row r="1457" spans="1:4" ht="17" x14ac:dyDescent="0.2">
      <c r="A1457" s="5" t="s">
        <v>1488</v>
      </c>
      <c r="B1457" s="5" t="s">
        <v>2105</v>
      </c>
      <c r="C1457" s="5" t="s">
        <v>2107</v>
      </c>
      <c r="D1457" s="5" t="s">
        <v>2103</v>
      </c>
    </row>
    <row r="1458" spans="1:4" ht="17" x14ac:dyDescent="0.2">
      <c r="A1458" s="5" t="s">
        <v>1489</v>
      </c>
      <c r="B1458" s="5" t="s">
        <v>2101</v>
      </c>
      <c r="C1458" s="5" t="s">
        <v>2106</v>
      </c>
      <c r="D1458" s="5" t="s">
        <v>2109</v>
      </c>
    </row>
    <row r="1459" spans="1:4" ht="17" x14ac:dyDescent="0.2">
      <c r="A1459" s="5" t="s">
        <v>1490</v>
      </c>
      <c r="B1459" s="5" t="s">
        <v>2101</v>
      </c>
      <c r="C1459" s="5" t="s">
        <v>2106</v>
      </c>
      <c r="D1459" s="5" t="s">
        <v>2103</v>
      </c>
    </row>
    <row r="1460" spans="1:4" ht="17" x14ac:dyDescent="0.2">
      <c r="A1460" s="5" t="s">
        <v>1491</v>
      </c>
      <c r="B1460" s="5" t="s">
        <v>2101</v>
      </c>
      <c r="C1460" s="5" t="s">
        <v>2107</v>
      </c>
      <c r="D1460" s="5" t="s">
        <v>2103</v>
      </c>
    </row>
    <row r="1461" spans="1:4" ht="17" x14ac:dyDescent="0.2">
      <c r="A1461" s="5" t="s">
        <v>1492</v>
      </c>
      <c r="B1461" s="5" t="s">
        <v>2101</v>
      </c>
      <c r="C1461" s="5" t="s">
        <v>2102</v>
      </c>
      <c r="D1461" s="5" t="s">
        <v>2103</v>
      </c>
    </row>
    <row r="1462" spans="1:4" ht="17" x14ac:dyDescent="0.2">
      <c r="A1462" s="5" t="s">
        <v>1493</v>
      </c>
      <c r="B1462" s="5" t="s">
        <v>2104</v>
      </c>
      <c r="C1462" s="5" t="s">
        <v>2102</v>
      </c>
      <c r="D1462" s="5" t="s">
        <v>2103</v>
      </c>
    </row>
    <row r="1463" spans="1:4" ht="17" x14ac:dyDescent="0.2">
      <c r="A1463" s="5" t="s">
        <v>2163</v>
      </c>
      <c r="B1463" s="5" t="s">
        <v>2105</v>
      </c>
      <c r="C1463" s="5" t="s">
        <v>2102</v>
      </c>
      <c r="D1463" s="5" t="s">
        <v>2110</v>
      </c>
    </row>
    <row r="1464" spans="1:4" ht="17" x14ac:dyDescent="0.2">
      <c r="A1464" s="5" t="s">
        <v>1495</v>
      </c>
      <c r="B1464" s="5" t="s">
        <v>2101</v>
      </c>
      <c r="C1464" s="5" t="s">
        <v>2108</v>
      </c>
      <c r="D1464" s="5" t="s">
        <v>2109</v>
      </c>
    </row>
    <row r="1465" spans="1:4" ht="17" x14ac:dyDescent="0.2">
      <c r="A1465" s="5" t="s">
        <v>1496</v>
      </c>
      <c r="B1465" s="5" t="s">
        <v>2104</v>
      </c>
      <c r="C1465" s="5" t="s">
        <v>2102</v>
      </c>
      <c r="D1465" s="5" t="s">
        <v>2103</v>
      </c>
    </row>
    <row r="1466" spans="1:4" ht="17" x14ac:dyDescent="0.2">
      <c r="A1466" s="5" t="s">
        <v>1497</v>
      </c>
      <c r="B1466" s="5" t="s">
        <v>2101</v>
      </c>
      <c r="C1466" s="5" t="s">
        <v>2107</v>
      </c>
      <c r="D1466" s="5" t="s">
        <v>2103</v>
      </c>
    </row>
    <row r="1467" spans="1:4" ht="17" x14ac:dyDescent="0.2">
      <c r="A1467" s="5" t="s">
        <v>1498</v>
      </c>
      <c r="B1467" s="5" t="s">
        <v>2101</v>
      </c>
      <c r="C1467" s="5" t="s">
        <v>2102</v>
      </c>
      <c r="D1467" s="5" t="s">
        <v>2110</v>
      </c>
    </row>
    <row r="1468" spans="1:4" ht="17" x14ac:dyDescent="0.2">
      <c r="A1468" s="5" t="s">
        <v>1499</v>
      </c>
      <c r="B1468" s="5" t="s">
        <v>2104</v>
      </c>
      <c r="C1468" s="5" t="s">
        <v>2108</v>
      </c>
      <c r="D1468" s="5" t="s">
        <v>2110</v>
      </c>
    </row>
    <row r="1469" spans="1:4" ht="17" x14ac:dyDescent="0.2">
      <c r="A1469" s="5" t="s">
        <v>1500</v>
      </c>
      <c r="B1469" s="5" t="s">
        <v>2104</v>
      </c>
      <c r="C1469" s="5" t="s">
        <v>2102</v>
      </c>
      <c r="D1469" s="5" t="s">
        <v>2103</v>
      </c>
    </row>
    <row r="1470" spans="1:4" ht="17" x14ac:dyDescent="0.2">
      <c r="A1470" s="5" t="s">
        <v>1254</v>
      </c>
      <c r="B1470" s="5" t="s">
        <v>2101</v>
      </c>
      <c r="C1470" s="5" t="s">
        <v>2108</v>
      </c>
      <c r="D1470" s="5" t="s">
        <v>2103</v>
      </c>
    </row>
    <row r="1471" spans="1:4" ht="17" x14ac:dyDescent="0.2">
      <c r="A1471" s="5" t="s">
        <v>1502</v>
      </c>
      <c r="B1471" s="5" t="s">
        <v>2104</v>
      </c>
      <c r="C1471" s="5" t="s">
        <v>2102</v>
      </c>
      <c r="D1471" s="5" t="s">
        <v>2103</v>
      </c>
    </row>
    <row r="1472" spans="1:4" ht="17" x14ac:dyDescent="0.2">
      <c r="A1472" s="5" t="s">
        <v>1503</v>
      </c>
      <c r="B1472" s="5" t="s">
        <v>2104</v>
      </c>
      <c r="C1472" s="5" t="s">
        <v>2107</v>
      </c>
      <c r="D1472" s="5" t="s">
        <v>2109</v>
      </c>
    </row>
    <row r="1473" spans="1:4" ht="17" x14ac:dyDescent="0.2">
      <c r="A1473" s="5" t="s">
        <v>1504</v>
      </c>
      <c r="B1473" s="5" t="s">
        <v>2101</v>
      </c>
      <c r="C1473" s="5" t="s">
        <v>2102</v>
      </c>
      <c r="D1473" s="5" t="s">
        <v>2103</v>
      </c>
    </row>
    <row r="1474" spans="1:4" ht="17" x14ac:dyDescent="0.2">
      <c r="A1474" s="5" t="s">
        <v>1505</v>
      </c>
      <c r="B1474" s="5" t="s">
        <v>2104</v>
      </c>
      <c r="C1474" s="5" t="s">
        <v>2106</v>
      </c>
      <c r="D1474" s="5" t="s">
        <v>2110</v>
      </c>
    </row>
    <row r="1475" spans="1:4" ht="17" x14ac:dyDescent="0.2">
      <c r="A1475" s="5" t="s">
        <v>1506</v>
      </c>
      <c r="B1475" s="5" t="s">
        <v>2104</v>
      </c>
      <c r="C1475" s="5" t="s">
        <v>2108</v>
      </c>
      <c r="D1475" s="5" t="s">
        <v>2103</v>
      </c>
    </row>
    <row r="1476" spans="1:4" ht="17" x14ac:dyDescent="0.2">
      <c r="A1476" s="5" t="s">
        <v>1507</v>
      </c>
      <c r="B1476" s="5" t="s">
        <v>2101</v>
      </c>
      <c r="C1476" s="5" t="s">
        <v>2106</v>
      </c>
      <c r="D1476" s="5" t="s">
        <v>2109</v>
      </c>
    </row>
    <row r="1477" spans="1:4" ht="17" x14ac:dyDescent="0.2">
      <c r="A1477" s="5" t="s">
        <v>1508</v>
      </c>
      <c r="B1477" s="5" t="s">
        <v>2101</v>
      </c>
      <c r="C1477" s="5" t="s">
        <v>2106</v>
      </c>
      <c r="D1477" s="5" t="s">
        <v>2103</v>
      </c>
    </row>
    <row r="1478" spans="1:4" ht="17" x14ac:dyDescent="0.2">
      <c r="A1478" s="5" t="s">
        <v>1509</v>
      </c>
      <c r="B1478" s="5" t="s">
        <v>2101</v>
      </c>
      <c r="C1478" s="5" t="s">
        <v>2102</v>
      </c>
      <c r="D1478" s="5" t="s">
        <v>2103</v>
      </c>
    </row>
    <row r="1479" spans="1:4" ht="17" x14ac:dyDescent="0.2">
      <c r="A1479" s="5" t="s">
        <v>1510</v>
      </c>
      <c r="B1479" s="5" t="s">
        <v>2101</v>
      </c>
      <c r="C1479" s="5" t="s">
        <v>2106</v>
      </c>
      <c r="D1479" s="5" t="s">
        <v>2103</v>
      </c>
    </row>
    <row r="1480" spans="1:4" ht="17" x14ac:dyDescent="0.2">
      <c r="A1480" s="5" t="s">
        <v>1511</v>
      </c>
      <c r="B1480" s="5" t="s">
        <v>2101</v>
      </c>
      <c r="C1480" s="5" t="s">
        <v>2107</v>
      </c>
      <c r="D1480" s="5" t="s">
        <v>2109</v>
      </c>
    </row>
    <row r="1481" spans="1:4" ht="17" x14ac:dyDescent="0.2">
      <c r="A1481" s="5" t="s">
        <v>1512</v>
      </c>
      <c r="B1481" s="5" t="s">
        <v>2101</v>
      </c>
      <c r="C1481" s="5" t="s">
        <v>2108</v>
      </c>
      <c r="D1481" s="5" t="s">
        <v>2109</v>
      </c>
    </row>
    <row r="1482" spans="1:4" ht="17" x14ac:dyDescent="0.2">
      <c r="A1482" s="5" t="s">
        <v>1513</v>
      </c>
      <c r="B1482" s="5" t="s">
        <v>2101</v>
      </c>
      <c r="C1482" s="5" t="s">
        <v>2106</v>
      </c>
      <c r="D1482" s="5" t="s">
        <v>2103</v>
      </c>
    </row>
    <row r="1483" spans="1:4" ht="17" x14ac:dyDescent="0.2">
      <c r="A1483" s="5" t="s">
        <v>1514</v>
      </c>
      <c r="B1483" s="5" t="s">
        <v>2101</v>
      </c>
      <c r="C1483" s="5" t="s">
        <v>2106</v>
      </c>
      <c r="D1483" s="5" t="s">
        <v>2109</v>
      </c>
    </row>
    <row r="1484" spans="1:4" ht="17" x14ac:dyDescent="0.2">
      <c r="A1484" s="5" t="s">
        <v>1515</v>
      </c>
      <c r="B1484" s="5" t="s">
        <v>2101</v>
      </c>
      <c r="C1484" s="5" t="s">
        <v>2108</v>
      </c>
      <c r="D1484" s="5" t="s">
        <v>2103</v>
      </c>
    </row>
    <row r="1485" spans="1:4" ht="17" x14ac:dyDescent="0.2">
      <c r="A1485" s="5" t="s">
        <v>1516</v>
      </c>
      <c r="B1485" s="5" t="s">
        <v>2101</v>
      </c>
      <c r="C1485" s="5" t="s">
        <v>2106</v>
      </c>
      <c r="D1485" s="5" t="s">
        <v>2109</v>
      </c>
    </row>
    <row r="1486" spans="1:4" ht="17" x14ac:dyDescent="0.2">
      <c r="A1486" s="5" t="s">
        <v>1517</v>
      </c>
      <c r="B1486" s="5" t="s">
        <v>2104</v>
      </c>
      <c r="C1486" s="5" t="s">
        <v>2107</v>
      </c>
      <c r="D1486" s="5" t="s">
        <v>2103</v>
      </c>
    </row>
    <row r="1487" spans="1:4" ht="17" x14ac:dyDescent="0.2">
      <c r="A1487" s="5" t="s">
        <v>1518</v>
      </c>
      <c r="B1487" s="5" t="s">
        <v>2101</v>
      </c>
      <c r="C1487" s="5" t="s">
        <v>2102</v>
      </c>
      <c r="D1487" s="5" t="s">
        <v>2103</v>
      </c>
    </row>
    <row r="1488" spans="1:4" ht="17" x14ac:dyDescent="0.2">
      <c r="A1488" s="5" t="s">
        <v>1519</v>
      </c>
      <c r="B1488" s="5" t="s">
        <v>2104</v>
      </c>
      <c r="C1488" s="5" t="s">
        <v>2108</v>
      </c>
      <c r="D1488" s="5" t="s">
        <v>2103</v>
      </c>
    </row>
    <row r="1489" spans="1:4" ht="17" x14ac:dyDescent="0.2">
      <c r="A1489" s="5" t="s">
        <v>2164</v>
      </c>
      <c r="B1489" s="5" t="s">
        <v>2101</v>
      </c>
      <c r="C1489" s="5" t="s">
        <v>2108</v>
      </c>
      <c r="D1489" s="5" t="s">
        <v>2103</v>
      </c>
    </row>
    <row r="1490" spans="1:4" ht="17" x14ac:dyDescent="0.2">
      <c r="A1490" s="5" t="s">
        <v>1521</v>
      </c>
      <c r="B1490" s="5" t="s">
        <v>2104</v>
      </c>
      <c r="C1490" s="5" t="s">
        <v>2108</v>
      </c>
      <c r="D1490" s="5" t="s">
        <v>2109</v>
      </c>
    </row>
    <row r="1491" spans="1:4" ht="17" x14ac:dyDescent="0.2">
      <c r="A1491" s="5" t="s">
        <v>1522</v>
      </c>
      <c r="B1491" s="5" t="s">
        <v>2104</v>
      </c>
      <c r="C1491" s="5" t="s">
        <v>2108</v>
      </c>
      <c r="D1491" s="5" t="s">
        <v>2103</v>
      </c>
    </row>
    <row r="1492" spans="1:4" ht="17" x14ac:dyDescent="0.2">
      <c r="A1492" s="5" t="s">
        <v>1523</v>
      </c>
      <c r="B1492" s="5" t="s">
        <v>2101</v>
      </c>
      <c r="C1492" s="5" t="s">
        <v>2108</v>
      </c>
      <c r="D1492" s="5" t="s">
        <v>2103</v>
      </c>
    </row>
    <row r="1493" spans="1:4" ht="17" x14ac:dyDescent="0.2">
      <c r="A1493" s="5" t="s">
        <v>1524</v>
      </c>
      <c r="B1493" s="5" t="s">
        <v>2101</v>
      </c>
      <c r="C1493" s="5" t="s">
        <v>2106</v>
      </c>
      <c r="D1493" s="5" t="s">
        <v>2103</v>
      </c>
    </row>
    <row r="1494" spans="1:4" ht="17" x14ac:dyDescent="0.2">
      <c r="A1494" s="5" t="s">
        <v>1525</v>
      </c>
      <c r="B1494" s="5" t="s">
        <v>2101</v>
      </c>
      <c r="C1494" s="5" t="s">
        <v>2102</v>
      </c>
      <c r="D1494" s="5" t="s">
        <v>2103</v>
      </c>
    </row>
    <row r="1495" spans="1:4" ht="17" x14ac:dyDescent="0.2">
      <c r="A1495" s="5" t="s">
        <v>1526</v>
      </c>
      <c r="B1495" s="5" t="s">
        <v>2104</v>
      </c>
      <c r="C1495" s="5" t="s">
        <v>2106</v>
      </c>
      <c r="D1495" s="5" t="s">
        <v>2109</v>
      </c>
    </row>
    <row r="1496" spans="1:4" ht="17" x14ac:dyDescent="0.2">
      <c r="A1496" s="5" t="s">
        <v>1527</v>
      </c>
      <c r="B1496" s="5" t="s">
        <v>2104</v>
      </c>
      <c r="C1496" s="5" t="s">
        <v>2107</v>
      </c>
      <c r="D1496" s="5" t="s">
        <v>2103</v>
      </c>
    </row>
    <row r="1497" spans="1:4" ht="17" x14ac:dyDescent="0.2">
      <c r="A1497" s="5" t="s">
        <v>1528</v>
      </c>
      <c r="B1497" s="5" t="s">
        <v>2104</v>
      </c>
      <c r="C1497" s="5" t="s">
        <v>2107</v>
      </c>
      <c r="D1497" s="5" t="s">
        <v>2103</v>
      </c>
    </row>
    <row r="1498" spans="1:4" ht="17" x14ac:dyDescent="0.2">
      <c r="A1498" s="5" t="s">
        <v>2165</v>
      </c>
      <c r="B1498" s="5" t="s">
        <v>2104</v>
      </c>
      <c r="C1498" s="5" t="s">
        <v>2108</v>
      </c>
      <c r="D1498" s="5" t="s">
        <v>2103</v>
      </c>
    </row>
    <row r="1499" spans="1:4" ht="17" x14ac:dyDescent="0.2">
      <c r="A1499" s="5" t="s">
        <v>1530</v>
      </c>
      <c r="B1499" s="5" t="s">
        <v>2104</v>
      </c>
      <c r="C1499" s="5" t="s">
        <v>2106</v>
      </c>
      <c r="D1499" s="5" t="s">
        <v>2110</v>
      </c>
    </row>
    <row r="1500" spans="1:4" ht="17" x14ac:dyDescent="0.2">
      <c r="A1500" s="5" t="s">
        <v>1531</v>
      </c>
      <c r="B1500" s="5" t="s">
        <v>2101</v>
      </c>
      <c r="C1500" s="5" t="s">
        <v>2102</v>
      </c>
      <c r="D1500" s="5" t="s">
        <v>2103</v>
      </c>
    </row>
    <row r="1501" spans="1:4" ht="17" x14ac:dyDescent="0.2">
      <c r="A1501" s="5" t="s">
        <v>1532</v>
      </c>
      <c r="B1501" s="5" t="s">
        <v>2101</v>
      </c>
      <c r="C1501" s="5" t="s">
        <v>2102</v>
      </c>
      <c r="D1501" s="5" t="s">
        <v>2110</v>
      </c>
    </row>
    <row r="1502" spans="1:4" ht="17" x14ac:dyDescent="0.2">
      <c r="A1502" s="5" t="s">
        <v>1533</v>
      </c>
      <c r="B1502" s="5" t="s">
        <v>2101</v>
      </c>
      <c r="C1502" s="5" t="s">
        <v>2106</v>
      </c>
      <c r="D1502" s="5" t="s">
        <v>2103</v>
      </c>
    </row>
    <row r="1503" spans="1:4" ht="17" x14ac:dyDescent="0.2">
      <c r="A1503" s="5" t="s">
        <v>1368</v>
      </c>
      <c r="B1503" s="5" t="s">
        <v>2101</v>
      </c>
      <c r="C1503" s="5" t="s">
        <v>2102</v>
      </c>
      <c r="D1503" s="5" t="s">
        <v>2109</v>
      </c>
    </row>
    <row r="1504" spans="1:4" ht="17" x14ac:dyDescent="0.2">
      <c r="A1504" s="5" t="s">
        <v>1535</v>
      </c>
      <c r="B1504" s="5" t="s">
        <v>2101</v>
      </c>
      <c r="C1504" s="5" t="s">
        <v>2107</v>
      </c>
      <c r="D1504" s="5" t="s">
        <v>2103</v>
      </c>
    </row>
    <row r="1505" spans="1:4" ht="17" x14ac:dyDescent="0.2">
      <c r="A1505" s="5" t="s">
        <v>1536</v>
      </c>
      <c r="B1505" s="5" t="s">
        <v>2104</v>
      </c>
      <c r="C1505" s="5" t="s">
        <v>2102</v>
      </c>
      <c r="D1505" s="5" t="s">
        <v>2103</v>
      </c>
    </row>
    <row r="1506" spans="1:4" ht="17" x14ac:dyDescent="0.2">
      <c r="A1506" s="5" t="s">
        <v>1537</v>
      </c>
      <c r="B1506" s="5" t="s">
        <v>2101</v>
      </c>
      <c r="C1506" s="5" t="s">
        <v>2102</v>
      </c>
      <c r="D1506" s="5" t="s">
        <v>2103</v>
      </c>
    </row>
    <row r="1507" spans="1:4" ht="17" x14ac:dyDescent="0.2">
      <c r="A1507" s="5" t="s">
        <v>1116</v>
      </c>
      <c r="B1507" s="5" t="s">
        <v>2104</v>
      </c>
      <c r="C1507" s="5" t="s">
        <v>2107</v>
      </c>
      <c r="D1507" s="5" t="s">
        <v>2103</v>
      </c>
    </row>
    <row r="1508" spans="1:4" ht="17" x14ac:dyDescent="0.2">
      <c r="A1508" s="5" t="s">
        <v>2166</v>
      </c>
      <c r="B1508" s="5" t="s">
        <v>2101</v>
      </c>
      <c r="C1508" s="5" t="s">
        <v>2108</v>
      </c>
      <c r="D1508" s="5" t="s">
        <v>2103</v>
      </c>
    </row>
    <row r="1509" spans="1:4" ht="17" x14ac:dyDescent="0.2">
      <c r="A1509" s="5" t="s">
        <v>1540</v>
      </c>
      <c r="B1509" s="5" t="s">
        <v>2101</v>
      </c>
      <c r="C1509" s="5" t="s">
        <v>2107</v>
      </c>
      <c r="D1509" s="5" t="s">
        <v>2109</v>
      </c>
    </row>
    <row r="1510" spans="1:4" ht="17" x14ac:dyDescent="0.2">
      <c r="A1510" s="5" t="s">
        <v>2167</v>
      </c>
      <c r="B1510" s="5" t="s">
        <v>2104</v>
      </c>
      <c r="C1510" s="5" t="s">
        <v>2102</v>
      </c>
      <c r="D1510" s="5" t="s">
        <v>2103</v>
      </c>
    </row>
    <row r="1511" spans="1:4" ht="17" x14ac:dyDescent="0.2">
      <c r="A1511" s="5" t="s">
        <v>1542</v>
      </c>
      <c r="B1511" s="5" t="s">
        <v>2105</v>
      </c>
      <c r="C1511" s="5" t="s">
        <v>2108</v>
      </c>
      <c r="D1511" s="5" t="s">
        <v>2109</v>
      </c>
    </row>
    <row r="1512" spans="1:4" ht="17" x14ac:dyDescent="0.2">
      <c r="A1512" s="5" t="s">
        <v>1543</v>
      </c>
      <c r="B1512" s="5" t="s">
        <v>2104</v>
      </c>
      <c r="C1512" s="5" t="s">
        <v>2108</v>
      </c>
      <c r="D1512" s="5" t="s">
        <v>2103</v>
      </c>
    </row>
    <row r="1513" spans="1:4" ht="17" x14ac:dyDescent="0.2">
      <c r="A1513" s="5" t="s">
        <v>1544</v>
      </c>
      <c r="B1513" s="5" t="s">
        <v>2105</v>
      </c>
      <c r="C1513" s="5" t="s">
        <v>2108</v>
      </c>
      <c r="D1513" s="5" t="s">
        <v>2103</v>
      </c>
    </row>
    <row r="1514" spans="1:4" ht="17" x14ac:dyDescent="0.2">
      <c r="A1514" s="5" t="s">
        <v>1545</v>
      </c>
      <c r="B1514" s="5" t="s">
        <v>2101</v>
      </c>
      <c r="C1514" s="5" t="s">
        <v>2108</v>
      </c>
      <c r="D1514" s="5" t="s">
        <v>2103</v>
      </c>
    </row>
    <row r="1515" spans="1:4" ht="17" x14ac:dyDescent="0.2">
      <c r="A1515" s="5" t="s">
        <v>1546</v>
      </c>
      <c r="B1515" s="5" t="s">
        <v>2104</v>
      </c>
      <c r="C1515" s="5" t="s">
        <v>2108</v>
      </c>
      <c r="D1515" s="5" t="s">
        <v>2103</v>
      </c>
    </row>
    <row r="1516" spans="1:4" ht="17" x14ac:dyDescent="0.2">
      <c r="A1516" s="5" t="s">
        <v>1547</v>
      </c>
      <c r="B1516" s="5" t="s">
        <v>2104</v>
      </c>
      <c r="C1516" s="5" t="s">
        <v>2107</v>
      </c>
      <c r="D1516" s="5" t="s">
        <v>2103</v>
      </c>
    </row>
    <row r="1517" spans="1:4" ht="17" x14ac:dyDescent="0.2">
      <c r="A1517" s="5" t="s">
        <v>1548</v>
      </c>
      <c r="B1517" s="5" t="s">
        <v>2105</v>
      </c>
      <c r="C1517" s="5" t="s">
        <v>2102</v>
      </c>
      <c r="D1517" s="5" t="s">
        <v>2109</v>
      </c>
    </row>
    <row r="1518" spans="1:4" ht="17" x14ac:dyDescent="0.2">
      <c r="A1518" s="5" t="s">
        <v>1549</v>
      </c>
      <c r="B1518" s="5" t="s">
        <v>2105</v>
      </c>
      <c r="C1518" s="5" t="s">
        <v>2108</v>
      </c>
      <c r="D1518" s="5" t="s">
        <v>2109</v>
      </c>
    </row>
    <row r="1519" spans="1:4" ht="17" x14ac:dyDescent="0.2">
      <c r="A1519" s="5" t="s">
        <v>1550</v>
      </c>
      <c r="B1519" s="5" t="s">
        <v>2101</v>
      </c>
      <c r="C1519" s="5" t="s">
        <v>2107</v>
      </c>
      <c r="D1519" s="5" t="s">
        <v>2103</v>
      </c>
    </row>
    <row r="1520" spans="1:4" ht="17" x14ac:dyDescent="0.2">
      <c r="A1520" s="5" t="s">
        <v>1551</v>
      </c>
      <c r="B1520" s="5" t="s">
        <v>2104</v>
      </c>
      <c r="C1520" s="5" t="s">
        <v>2106</v>
      </c>
      <c r="D1520" s="5" t="s">
        <v>2103</v>
      </c>
    </row>
    <row r="1521" spans="1:4" ht="17" x14ac:dyDescent="0.2">
      <c r="A1521" s="5" t="s">
        <v>1552</v>
      </c>
      <c r="B1521" s="5" t="s">
        <v>2104</v>
      </c>
      <c r="C1521" s="5" t="s">
        <v>2106</v>
      </c>
      <c r="D1521" s="5" t="s">
        <v>2109</v>
      </c>
    </row>
    <row r="1522" spans="1:4" ht="17" x14ac:dyDescent="0.2">
      <c r="A1522" s="5" t="s">
        <v>1553</v>
      </c>
      <c r="B1522" s="5" t="s">
        <v>2101</v>
      </c>
      <c r="C1522" s="5" t="s">
        <v>2108</v>
      </c>
      <c r="D1522" s="5" t="s">
        <v>2103</v>
      </c>
    </row>
    <row r="1523" spans="1:4" ht="17" x14ac:dyDescent="0.2">
      <c r="A1523" s="5" t="s">
        <v>1554</v>
      </c>
      <c r="B1523" s="5" t="s">
        <v>2105</v>
      </c>
      <c r="C1523" s="5" t="s">
        <v>2108</v>
      </c>
      <c r="D1523" s="5" t="s">
        <v>2110</v>
      </c>
    </row>
    <row r="1524" spans="1:4" ht="17" x14ac:dyDescent="0.2">
      <c r="A1524" s="5" t="s">
        <v>1555</v>
      </c>
      <c r="B1524" s="5" t="s">
        <v>2101</v>
      </c>
      <c r="C1524" s="5" t="s">
        <v>2108</v>
      </c>
      <c r="D1524" s="5" t="s">
        <v>2103</v>
      </c>
    </row>
    <row r="1525" spans="1:4" ht="17" x14ac:dyDescent="0.2">
      <c r="A1525" s="5" t="s">
        <v>1556</v>
      </c>
      <c r="B1525" s="5" t="s">
        <v>2101</v>
      </c>
      <c r="C1525" s="5" t="s">
        <v>2107</v>
      </c>
      <c r="D1525" s="5" t="s">
        <v>2103</v>
      </c>
    </row>
    <row r="1526" spans="1:4" ht="17" x14ac:dyDescent="0.2">
      <c r="A1526" s="5" t="s">
        <v>1557</v>
      </c>
      <c r="B1526" s="5" t="s">
        <v>2101</v>
      </c>
      <c r="C1526" s="5" t="s">
        <v>2108</v>
      </c>
      <c r="D1526" s="5" t="s">
        <v>2103</v>
      </c>
    </row>
    <row r="1527" spans="1:4" ht="17" x14ac:dyDescent="0.2">
      <c r="A1527" s="5" t="s">
        <v>1558</v>
      </c>
      <c r="B1527" s="5" t="s">
        <v>2101</v>
      </c>
      <c r="C1527" s="5" t="s">
        <v>2108</v>
      </c>
      <c r="D1527" s="5" t="s">
        <v>2109</v>
      </c>
    </row>
    <row r="1528" spans="1:4" ht="17" x14ac:dyDescent="0.2">
      <c r="A1528" s="5" t="s">
        <v>1559</v>
      </c>
      <c r="B1528" s="5" t="s">
        <v>2101</v>
      </c>
      <c r="C1528" s="5" t="s">
        <v>2107</v>
      </c>
      <c r="D1528" s="5" t="s">
        <v>2103</v>
      </c>
    </row>
    <row r="1529" spans="1:4" ht="17" x14ac:dyDescent="0.2">
      <c r="A1529" s="5" t="s">
        <v>1560</v>
      </c>
      <c r="B1529" s="5" t="s">
        <v>2104</v>
      </c>
      <c r="C1529" s="5" t="s">
        <v>2106</v>
      </c>
      <c r="D1529" s="5" t="s">
        <v>2109</v>
      </c>
    </row>
    <row r="1530" spans="1:4" ht="17" x14ac:dyDescent="0.2">
      <c r="A1530" s="5" t="s">
        <v>1561</v>
      </c>
      <c r="B1530" s="5" t="s">
        <v>2101</v>
      </c>
      <c r="C1530" s="5" t="s">
        <v>2108</v>
      </c>
      <c r="D1530" s="5" t="s">
        <v>2109</v>
      </c>
    </row>
    <row r="1531" spans="1:4" ht="17" x14ac:dyDescent="0.2">
      <c r="A1531" s="5" t="s">
        <v>1562</v>
      </c>
      <c r="B1531" s="5" t="s">
        <v>2101</v>
      </c>
      <c r="C1531" s="5" t="s">
        <v>2102</v>
      </c>
      <c r="D1531" s="5" t="s">
        <v>2103</v>
      </c>
    </row>
    <row r="1532" spans="1:4" ht="17" x14ac:dyDescent="0.2">
      <c r="A1532" s="5" t="s">
        <v>1563</v>
      </c>
      <c r="B1532" s="5" t="s">
        <v>2104</v>
      </c>
      <c r="C1532" s="5" t="s">
        <v>2108</v>
      </c>
      <c r="D1532" s="5" t="s">
        <v>2103</v>
      </c>
    </row>
    <row r="1533" spans="1:4" ht="17" x14ac:dyDescent="0.2">
      <c r="A1533" s="5" t="s">
        <v>1564</v>
      </c>
      <c r="B1533" s="5" t="s">
        <v>2101</v>
      </c>
      <c r="C1533" s="5" t="s">
        <v>2107</v>
      </c>
      <c r="D1533" s="5" t="s">
        <v>2110</v>
      </c>
    </row>
    <row r="1534" spans="1:4" ht="17" x14ac:dyDescent="0.2">
      <c r="A1534" s="5" t="s">
        <v>1565</v>
      </c>
      <c r="B1534" s="5" t="s">
        <v>2104</v>
      </c>
      <c r="C1534" s="5" t="s">
        <v>2108</v>
      </c>
      <c r="D1534" s="5" t="s">
        <v>2103</v>
      </c>
    </row>
    <row r="1535" spans="1:4" ht="17" x14ac:dyDescent="0.2">
      <c r="A1535" s="5" t="s">
        <v>1566</v>
      </c>
      <c r="B1535" s="5" t="s">
        <v>2101</v>
      </c>
      <c r="C1535" s="5" t="s">
        <v>2102</v>
      </c>
      <c r="D1535" s="5" t="s">
        <v>2103</v>
      </c>
    </row>
    <row r="1536" spans="1:4" ht="17" x14ac:dyDescent="0.2">
      <c r="A1536" s="5" t="s">
        <v>1567</v>
      </c>
      <c r="B1536" s="5" t="s">
        <v>2101</v>
      </c>
      <c r="C1536" s="5" t="s">
        <v>2102</v>
      </c>
      <c r="D1536" s="5" t="s">
        <v>2109</v>
      </c>
    </row>
    <row r="1537" spans="1:4" ht="17" x14ac:dyDescent="0.2">
      <c r="A1537" s="5" t="s">
        <v>1568</v>
      </c>
      <c r="B1537" s="5" t="s">
        <v>2101</v>
      </c>
      <c r="C1537" s="5" t="s">
        <v>2102</v>
      </c>
      <c r="D1537" s="5" t="s">
        <v>2103</v>
      </c>
    </row>
    <row r="1538" spans="1:4" ht="17" x14ac:dyDescent="0.2">
      <c r="A1538" s="5" t="s">
        <v>1569</v>
      </c>
      <c r="B1538" s="5" t="s">
        <v>2101</v>
      </c>
      <c r="C1538" s="5" t="s">
        <v>2102</v>
      </c>
      <c r="D1538" s="5" t="s">
        <v>2103</v>
      </c>
    </row>
    <row r="1539" spans="1:4" ht="17" x14ac:dyDescent="0.2">
      <c r="A1539" s="5" t="s">
        <v>1570</v>
      </c>
      <c r="B1539" s="5" t="s">
        <v>2101</v>
      </c>
      <c r="C1539" s="5" t="s">
        <v>2108</v>
      </c>
      <c r="D1539" s="5" t="s">
        <v>2103</v>
      </c>
    </row>
    <row r="1540" spans="1:4" ht="17" x14ac:dyDescent="0.2">
      <c r="A1540" s="5" t="s">
        <v>1571</v>
      </c>
      <c r="B1540" s="5" t="s">
        <v>2101</v>
      </c>
      <c r="C1540" s="5" t="s">
        <v>2106</v>
      </c>
      <c r="D1540" s="5" t="s">
        <v>2109</v>
      </c>
    </row>
    <row r="1541" spans="1:4" ht="17" x14ac:dyDescent="0.2">
      <c r="A1541" s="5" t="s">
        <v>1572</v>
      </c>
      <c r="B1541" s="5" t="s">
        <v>2105</v>
      </c>
      <c r="C1541" s="5" t="s">
        <v>2102</v>
      </c>
      <c r="D1541" s="5" t="s">
        <v>2103</v>
      </c>
    </row>
    <row r="1542" spans="1:4" ht="17" x14ac:dyDescent="0.2">
      <c r="A1542" s="5" t="s">
        <v>1573</v>
      </c>
      <c r="B1542" s="5" t="s">
        <v>2105</v>
      </c>
      <c r="C1542" s="5" t="s">
        <v>2102</v>
      </c>
      <c r="D1542" s="5" t="s">
        <v>2103</v>
      </c>
    </row>
    <row r="1543" spans="1:4" ht="17" x14ac:dyDescent="0.2">
      <c r="A1543" s="5" t="s">
        <v>1574</v>
      </c>
      <c r="B1543" s="5" t="s">
        <v>2101</v>
      </c>
      <c r="C1543" s="5" t="s">
        <v>2102</v>
      </c>
      <c r="D1543" s="5" t="s">
        <v>2110</v>
      </c>
    </row>
    <row r="1544" spans="1:4" ht="17" x14ac:dyDescent="0.2">
      <c r="A1544" s="5" t="s">
        <v>1575</v>
      </c>
      <c r="B1544" s="5" t="s">
        <v>2101</v>
      </c>
      <c r="C1544" s="5" t="s">
        <v>2108</v>
      </c>
      <c r="D1544" s="5" t="s">
        <v>2109</v>
      </c>
    </row>
    <row r="1545" spans="1:4" ht="17" x14ac:dyDescent="0.2">
      <c r="A1545" s="5" t="s">
        <v>1576</v>
      </c>
      <c r="B1545" s="5" t="s">
        <v>2104</v>
      </c>
      <c r="C1545" s="5" t="s">
        <v>2102</v>
      </c>
      <c r="D1545" s="5" t="s">
        <v>2103</v>
      </c>
    </row>
    <row r="1546" spans="1:4" ht="17" x14ac:dyDescent="0.2">
      <c r="A1546" s="5" t="s">
        <v>1577</v>
      </c>
      <c r="B1546" s="5" t="s">
        <v>2101</v>
      </c>
      <c r="C1546" s="5" t="s">
        <v>2102</v>
      </c>
      <c r="D1546" s="5" t="s">
        <v>2103</v>
      </c>
    </row>
    <row r="1547" spans="1:4" ht="17" x14ac:dyDescent="0.2">
      <c r="A1547" s="5" t="s">
        <v>1578</v>
      </c>
      <c r="B1547" s="5" t="s">
        <v>2101</v>
      </c>
      <c r="C1547" s="5" t="s">
        <v>2108</v>
      </c>
      <c r="D1547" s="5" t="s">
        <v>2110</v>
      </c>
    </row>
    <row r="1548" spans="1:4" ht="17" x14ac:dyDescent="0.2">
      <c r="A1548" s="5" t="s">
        <v>1579</v>
      </c>
      <c r="B1548" s="5" t="s">
        <v>2101</v>
      </c>
      <c r="C1548" s="5" t="s">
        <v>2108</v>
      </c>
      <c r="D1548" s="5" t="s">
        <v>2110</v>
      </c>
    </row>
    <row r="1549" spans="1:4" ht="17" x14ac:dyDescent="0.2">
      <c r="A1549" s="5" t="s">
        <v>1580</v>
      </c>
      <c r="B1549" s="5" t="s">
        <v>2101</v>
      </c>
      <c r="C1549" s="5" t="s">
        <v>2107</v>
      </c>
      <c r="D1549" s="5" t="s">
        <v>2103</v>
      </c>
    </row>
    <row r="1550" spans="1:4" ht="17" x14ac:dyDescent="0.2">
      <c r="A1550" s="5" t="s">
        <v>2168</v>
      </c>
      <c r="B1550" s="5" t="s">
        <v>2101</v>
      </c>
      <c r="C1550" s="5" t="s">
        <v>2108</v>
      </c>
      <c r="D1550" s="5" t="s">
        <v>2109</v>
      </c>
    </row>
    <row r="1551" spans="1:4" ht="17" x14ac:dyDescent="0.2">
      <c r="A1551" s="5" t="s">
        <v>1582</v>
      </c>
      <c r="B1551" s="5" t="s">
        <v>2101</v>
      </c>
      <c r="C1551" s="5" t="s">
        <v>2108</v>
      </c>
      <c r="D1551" s="5" t="s">
        <v>2103</v>
      </c>
    </row>
    <row r="1552" spans="1:4" ht="17" x14ac:dyDescent="0.2">
      <c r="A1552" s="5" t="s">
        <v>1583</v>
      </c>
      <c r="B1552" s="5" t="s">
        <v>2101</v>
      </c>
      <c r="C1552" s="5" t="s">
        <v>2106</v>
      </c>
      <c r="D1552" s="5" t="s">
        <v>2103</v>
      </c>
    </row>
    <row r="1553" spans="1:4" ht="17" x14ac:dyDescent="0.2">
      <c r="A1553" s="5" t="s">
        <v>1584</v>
      </c>
      <c r="B1553" s="5" t="s">
        <v>2105</v>
      </c>
      <c r="C1553" s="5" t="s">
        <v>2102</v>
      </c>
      <c r="D1553" s="5" t="s">
        <v>2103</v>
      </c>
    </row>
    <row r="1554" spans="1:4" ht="17" x14ac:dyDescent="0.2">
      <c r="A1554" s="5" t="s">
        <v>1585</v>
      </c>
      <c r="B1554" s="5" t="s">
        <v>2105</v>
      </c>
      <c r="C1554" s="5" t="s">
        <v>2102</v>
      </c>
      <c r="D1554" s="5" t="s">
        <v>2103</v>
      </c>
    </row>
    <row r="1555" spans="1:4" ht="17" x14ac:dyDescent="0.2">
      <c r="A1555" s="5" t="s">
        <v>1586</v>
      </c>
      <c r="B1555" s="5" t="s">
        <v>2104</v>
      </c>
      <c r="C1555" s="5" t="s">
        <v>2102</v>
      </c>
      <c r="D1555" s="5" t="s">
        <v>2103</v>
      </c>
    </row>
    <row r="1556" spans="1:4" ht="17" x14ac:dyDescent="0.2">
      <c r="A1556" s="5" t="s">
        <v>1587</v>
      </c>
      <c r="B1556" s="5" t="s">
        <v>2101</v>
      </c>
      <c r="C1556" s="5" t="s">
        <v>2108</v>
      </c>
      <c r="D1556" s="5" t="s">
        <v>2103</v>
      </c>
    </row>
    <row r="1557" spans="1:4" ht="17" x14ac:dyDescent="0.2">
      <c r="A1557" s="5" t="s">
        <v>1588</v>
      </c>
      <c r="B1557" s="5" t="s">
        <v>2104</v>
      </c>
      <c r="C1557" s="5" t="s">
        <v>2108</v>
      </c>
      <c r="D1557" s="5" t="s">
        <v>2109</v>
      </c>
    </row>
    <row r="1558" spans="1:4" ht="17" x14ac:dyDescent="0.2">
      <c r="A1558" s="5" t="s">
        <v>1589</v>
      </c>
      <c r="B1558" s="5" t="s">
        <v>2101</v>
      </c>
      <c r="C1558" s="5" t="s">
        <v>2102</v>
      </c>
      <c r="D1558" s="5" t="s">
        <v>2109</v>
      </c>
    </row>
    <row r="1559" spans="1:4" ht="17" x14ac:dyDescent="0.2">
      <c r="A1559" s="5" t="s">
        <v>1590</v>
      </c>
      <c r="B1559" s="5" t="s">
        <v>2101</v>
      </c>
      <c r="C1559" s="5" t="s">
        <v>2108</v>
      </c>
      <c r="D1559" s="5" t="s">
        <v>2109</v>
      </c>
    </row>
    <row r="1560" spans="1:4" ht="17" x14ac:dyDescent="0.2">
      <c r="A1560" s="5" t="s">
        <v>1591</v>
      </c>
      <c r="B1560" s="5" t="s">
        <v>2105</v>
      </c>
      <c r="C1560" s="5" t="s">
        <v>2102</v>
      </c>
      <c r="D1560" s="5" t="s">
        <v>2103</v>
      </c>
    </row>
    <row r="1561" spans="1:4" ht="17" x14ac:dyDescent="0.2">
      <c r="A1561" s="5" t="s">
        <v>1592</v>
      </c>
      <c r="B1561" s="5" t="s">
        <v>2104</v>
      </c>
      <c r="C1561" s="5" t="s">
        <v>2107</v>
      </c>
      <c r="D1561" s="5" t="s">
        <v>2103</v>
      </c>
    </row>
    <row r="1562" spans="1:4" ht="17" x14ac:dyDescent="0.2">
      <c r="A1562" s="5" t="s">
        <v>1593</v>
      </c>
      <c r="B1562" s="5" t="s">
        <v>2101</v>
      </c>
      <c r="C1562" s="5" t="s">
        <v>2102</v>
      </c>
      <c r="D1562" s="5" t="s">
        <v>2109</v>
      </c>
    </row>
    <row r="1563" spans="1:4" ht="17" x14ac:dyDescent="0.2">
      <c r="A1563" s="5" t="s">
        <v>1594</v>
      </c>
      <c r="B1563" s="5" t="s">
        <v>2101</v>
      </c>
      <c r="C1563" s="5" t="s">
        <v>2102</v>
      </c>
      <c r="D1563" s="5" t="s">
        <v>2110</v>
      </c>
    </row>
    <row r="1564" spans="1:4" ht="17" x14ac:dyDescent="0.2">
      <c r="A1564" s="5" t="s">
        <v>1595</v>
      </c>
      <c r="B1564" s="5" t="s">
        <v>2104</v>
      </c>
      <c r="C1564" s="5" t="s">
        <v>2108</v>
      </c>
      <c r="D1564" s="5" t="s">
        <v>2110</v>
      </c>
    </row>
    <row r="1565" spans="1:4" ht="17" x14ac:dyDescent="0.2">
      <c r="A1565" s="5" t="s">
        <v>1596</v>
      </c>
      <c r="B1565" s="5" t="s">
        <v>2101</v>
      </c>
      <c r="C1565" s="5" t="s">
        <v>2108</v>
      </c>
      <c r="D1565" s="5" t="s">
        <v>2110</v>
      </c>
    </row>
    <row r="1566" spans="1:4" ht="17" x14ac:dyDescent="0.2">
      <c r="A1566" s="5" t="s">
        <v>1597</v>
      </c>
      <c r="B1566" s="5" t="s">
        <v>2105</v>
      </c>
      <c r="C1566" s="5" t="s">
        <v>2106</v>
      </c>
      <c r="D1566" s="5" t="s">
        <v>2109</v>
      </c>
    </row>
    <row r="1567" spans="1:4" ht="17" x14ac:dyDescent="0.2">
      <c r="A1567" s="5" t="s">
        <v>1598</v>
      </c>
      <c r="B1567" s="5" t="s">
        <v>2104</v>
      </c>
      <c r="C1567" s="5" t="s">
        <v>2107</v>
      </c>
      <c r="D1567" s="5" t="s">
        <v>2103</v>
      </c>
    </row>
    <row r="1568" spans="1:4" ht="17" x14ac:dyDescent="0.2">
      <c r="A1568" s="5" t="s">
        <v>2169</v>
      </c>
      <c r="B1568" s="5" t="s">
        <v>2104</v>
      </c>
      <c r="C1568" s="5" t="s">
        <v>2108</v>
      </c>
      <c r="D1568" s="5" t="s">
        <v>2109</v>
      </c>
    </row>
    <row r="1569" spans="1:4" ht="17" x14ac:dyDescent="0.2">
      <c r="A1569" s="5" t="s">
        <v>1600</v>
      </c>
      <c r="B1569" s="5" t="s">
        <v>2101</v>
      </c>
      <c r="C1569" s="5" t="s">
        <v>2106</v>
      </c>
      <c r="D1569" s="5" t="s">
        <v>2103</v>
      </c>
    </row>
    <row r="1570" spans="1:4" ht="17" x14ac:dyDescent="0.2">
      <c r="A1570" s="5" t="s">
        <v>1601</v>
      </c>
      <c r="B1570" s="5" t="s">
        <v>2101</v>
      </c>
      <c r="C1570" s="5" t="s">
        <v>2108</v>
      </c>
      <c r="D1570" s="5" t="s">
        <v>2103</v>
      </c>
    </row>
    <row r="1571" spans="1:4" ht="17" x14ac:dyDescent="0.2">
      <c r="A1571" s="5" t="s">
        <v>1602</v>
      </c>
      <c r="B1571" s="5" t="s">
        <v>2104</v>
      </c>
      <c r="C1571" s="5" t="s">
        <v>2102</v>
      </c>
      <c r="D1571" s="5" t="s">
        <v>2103</v>
      </c>
    </row>
    <row r="1572" spans="1:4" ht="17" x14ac:dyDescent="0.2">
      <c r="A1572" s="5" t="s">
        <v>1603</v>
      </c>
      <c r="B1572" s="5" t="s">
        <v>2101</v>
      </c>
      <c r="C1572" s="5" t="s">
        <v>2102</v>
      </c>
      <c r="D1572" s="5" t="s">
        <v>2110</v>
      </c>
    </row>
    <row r="1573" spans="1:4" ht="17" x14ac:dyDescent="0.2">
      <c r="A1573" s="5" t="s">
        <v>2170</v>
      </c>
      <c r="B1573" s="5" t="s">
        <v>2101</v>
      </c>
      <c r="C1573" s="5" t="s">
        <v>2108</v>
      </c>
      <c r="D1573" s="5" t="s">
        <v>2109</v>
      </c>
    </row>
    <row r="1574" spans="1:4" ht="17" x14ac:dyDescent="0.2">
      <c r="A1574" s="5" t="s">
        <v>1605</v>
      </c>
      <c r="B1574" s="5" t="s">
        <v>2101</v>
      </c>
      <c r="C1574" s="5" t="s">
        <v>2106</v>
      </c>
      <c r="D1574" s="5" t="s">
        <v>2103</v>
      </c>
    </row>
    <row r="1575" spans="1:4" ht="17" x14ac:dyDescent="0.2">
      <c r="A1575" s="5" t="s">
        <v>1606</v>
      </c>
      <c r="B1575" s="5" t="s">
        <v>2101</v>
      </c>
      <c r="C1575" s="5" t="s">
        <v>2106</v>
      </c>
      <c r="D1575" s="5" t="s">
        <v>2103</v>
      </c>
    </row>
    <row r="1576" spans="1:4" ht="17" x14ac:dyDescent="0.2">
      <c r="A1576" s="5" t="s">
        <v>1607</v>
      </c>
      <c r="B1576" s="5" t="s">
        <v>2101</v>
      </c>
      <c r="C1576" s="5" t="s">
        <v>2102</v>
      </c>
      <c r="D1576" s="5" t="s">
        <v>2109</v>
      </c>
    </row>
    <row r="1577" spans="1:4" ht="17" x14ac:dyDescent="0.2">
      <c r="A1577" s="5" t="s">
        <v>1608</v>
      </c>
      <c r="B1577" s="5" t="s">
        <v>2101</v>
      </c>
      <c r="C1577" s="5" t="s">
        <v>2107</v>
      </c>
      <c r="D1577" s="5" t="s">
        <v>2103</v>
      </c>
    </row>
    <row r="1578" spans="1:4" ht="17" x14ac:dyDescent="0.2">
      <c r="A1578" s="5" t="s">
        <v>1609</v>
      </c>
      <c r="B1578" s="5" t="s">
        <v>2101</v>
      </c>
      <c r="C1578" s="5" t="s">
        <v>2106</v>
      </c>
      <c r="D1578" s="5" t="s">
        <v>2103</v>
      </c>
    </row>
    <row r="1579" spans="1:4" ht="17" x14ac:dyDescent="0.2">
      <c r="A1579" s="5" t="s">
        <v>1610</v>
      </c>
      <c r="B1579" s="5" t="s">
        <v>2104</v>
      </c>
      <c r="C1579" s="5" t="s">
        <v>2108</v>
      </c>
      <c r="D1579" s="5" t="s">
        <v>2103</v>
      </c>
    </row>
    <row r="1580" spans="1:4" ht="17" x14ac:dyDescent="0.2">
      <c r="A1580" s="5" t="s">
        <v>1611</v>
      </c>
      <c r="B1580" s="5" t="s">
        <v>2101</v>
      </c>
      <c r="C1580" s="5" t="s">
        <v>2102</v>
      </c>
      <c r="D1580" s="5" t="s">
        <v>2109</v>
      </c>
    </row>
    <row r="1581" spans="1:4" ht="17" x14ac:dyDescent="0.2">
      <c r="A1581" s="5" t="s">
        <v>1612</v>
      </c>
      <c r="B1581" s="5" t="s">
        <v>2104</v>
      </c>
      <c r="C1581" s="5" t="s">
        <v>2107</v>
      </c>
      <c r="D1581" s="5" t="s">
        <v>2109</v>
      </c>
    </row>
    <row r="1582" spans="1:4" ht="17" x14ac:dyDescent="0.2">
      <c r="A1582" s="5" t="s">
        <v>1613</v>
      </c>
      <c r="B1582" s="5" t="s">
        <v>2101</v>
      </c>
      <c r="C1582" s="5" t="s">
        <v>2106</v>
      </c>
      <c r="D1582" s="5" t="s">
        <v>2103</v>
      </c>
    </row>
    <row r="1583" spans="1:4" ht="17" x14ac:dyDescent="0.2">
      <c r="A1583" s="5" t="s">
        <v>2071</v>
      </c>
      <c r="B1583" s="5" t="s">
        <v>2105</v>
      </c>
      <c r="C1583" s="5" t="s">
        <v>2107</v>
      </c>
      <c r="D1583" s="5" t="s">
        <v>2103</v>
      </c>
    </row>
    <row r="1584" spans="1:4" ht="17" x14ac:dyDescent="0.2">
      <c r="A1584" s="5" t="s">
        <v>1615</v>
      </c>
      <c r="B1584" s="5" t="s">
        <v>2104</v>
      </c>
      <c r="C1584" s="5" t="s">
        <v>2102</v>
      </c>
      <c r="D1584" s="5" t="s">
        <v>2103</v>
      </c>
    </row>
    <row r="1585" spans="1:4" ht="17" x14ac:dyDescent="0.2">
      <c r="A1585" s="5" t="s">
        <v>1616</v>
      </c>
      <c r="B1585" s="5" t="s">
        <v>2101</v>
      </c>
      <c r="C1585" s="5" t="s">
        <v>2102</v>
      </c>
      <c r="D1585" s="5" t="s">
        <v>2103</v>
      </c>
    </row>
    <row r="1586" spans="1:4" ht="17" x14ac:dyDescent="0.2">
      <c r="A1586" s="5" t="s">
        <v>1617</v>
      </c>
      <c r="B1586" s="5" t="s">
        <v>2105</v>
      </c>
      <c r="C1586" s="5" t="s">
        <v>2102</v>
      </c>
      <c r="D1586" s="5" t="s">
        <v>2103</v>
      </c>
    </row>
    <row r="1587" spans="1:4" ht="17" x14ac:dyDescent="0.2">
      <c r="A1587" s="5" t="s">
        <v>1618</v>
      </c>
      <c r="B1587" s="5" t="s">
        <v>2101</v>
      </c>
      <c r="C1587" s="5" t="s">
        <v>2102</v>
      </c>
      <c r="D1587" s="5" t="s">
        <v>2103</v>
      </c>
    </row>
    <row r="1588" spans="1:4" ht="17" x14ac:dyDescent="0.2">
      <c r="A1588" s="5" t="s">
        <v>2171</v>
      </c>
      <c r="B1588" s="5" t="s">
        <v>2101</v>
      </c>
      <c r="C1588" s="5" t="s">
        <v>2108</v>
      </c>
      <c r="D1588" s="5" t="s">
        <v>2103</v>
      </c>
    </row>
    <row r="1589" spans="1:4" ht="17" x14ac:dyDescent="0.2">
      <c r="A1589" s="5" t="s">
        <v>1620</v>
      </c>
      <c r="B1589" s="5" t="s">
        <v>2101</v>
      </c>
      <c r="C1589" s="5" t="s">
        <v>2106</v>
      </c>
      <c r="D1589" s="5" t="s">
        <v>2103</v>
      </c>
    </row>
    <row r="1590" spans="1:4" ht="17" x14ac:dyDescent="0.2">
      <c r="A1590" s="5" t="s">
        <v>1621</v>
      </c>
      <c r="B1590" s="5" t="s">
        <v>2104</v>
      </c>
      <c r="C1590" s="5" t="s">
        <v>2108</v>
      </c>
      <c r="D1590" s="5" t="s">
        <v>2103</v>
      </c>
    </row>
    <row r="1591" spans="1:4" ht="17" x14ac:dyDescent="0.2">
      <c r="A1591" s="5" t="s">
        <v>1622</v>
      </c>
      <c r="B1591" s="5" t="s">
        <v>2101</v>
      </c>
      <c r="C1591" s="5" t="s">
        <v>2108</v>
      </c>
      <c r="D1591" s="5" t="s">
        <v>2103</v>
      </c>
    </row>
    <row r="1592" spans="1:4" ht="17" x14ac:dyDescent="0.2">
      <c r="A1592" s="5" t="s">
        <v>1623</v>
      </c>
      <c r="B1592" s="5" t="s">
        <v>2104</v>
      </c>
      <c r="C1592" s="5" t="s">
        <v>2108</v>
      </c>
      <c r="D1592" s="5" t="s">
        <v>2103</v>
      </c>
    </row>
    <row r="1593" spans="1:4" ht="17" x14ac:dyDescent="0.2">
      <c r="A1593" s="5" t="s">
        <v>1624</v>
      </c>
      <c r="B1593" s="5" t="s">
        <v>2101</v>
      </c>
      <c r="C1593" s="5" t="s">
        <v>2102</v>
      </c>
      <c r="D1593" s="5" t="s">
        <v>2103</v>
      </c>
    </row>
    <row r="1594" spans="1:4" ht="17" x14ac:dyDescent="0.2">
      <c r="A1594" s="5" t="s">
        <v>1625</v>
      </c>
      <c r="B1594" s="5" t="s">
        <v>2104</v>
      </c>
      <c r="C1594" s="5" t="s">
        <v>2102</v>
      </c>
      <c r="D1594" s="5" t="s">
        <v>2103</v>
      </c>
    </row>
    <row r="1595" spans="1:4" ht="17" x14ac:dyDescent="0.2">
      <c r="A1595" s="5" t="s">
        <v>1626</v>
      </c>
      <c r="B1595" s="5" t="s">
        <v>2101</v>
      </c>
      <c r="C1595" s="5" t="s">
        <v>2108</v>
      </c>
      <c r="D1595" s="5" t="s">
        <v>2109</v>
      </c>
    </row>
    <row r="1596" spans="1:4" ht="17" x14ac:dyDescent="0.2">
      <c r="A1596" s="5" t="s">
        <v>1627</v>
      </c>
      <c r="B1596" s="5" t="s">
        <v>2101</v>
      </c>
      <c r="C1596" s="5" t="s">
        <v>2107</v>
      </c>
      <c r="D1596" s="5" t="s">
        <v>2103</v>
      </c>
    </row>
    <row r="1597" spans="1:4" ht="17" x14ac:dyDescent="0.2">
      <c r="A1597" s="5" t="s">
        <v>1628</v>
      </c>
      <c r="B1597" s="5" t="s">
        <v>2105</v>
      </c>
      <c r="C1597" s="5" t="s">
        <v>2108</v>
      </c>
      <c r="D1597" s="5" t="s">
        <v>2103</v>
      </c>
    </row>
    <row r="1598" spans="1:4" ht="17" x14ac:dyDescent="0.2">
      <c r="A1598" s="5" t="s">
        <v>1629</v>
      </c>
      <c r="B1598" s="5" t="s">
        <v>2101</v>
      </c>
      <c r="C1598" s="5" t="s">
        <v>2106</v>
      </c>
      <c r="D1598" s="5" t="s">
        <v>2109</v>
      </c>
    </row>
    <row r="1599" spans="1:4" ht="17" x14ac:dyDescent="0.2">
      <c r="A1599" s="5" t="s">
        <v>1630</v>
      </c>
      <c r="B1599" s="5" t="s">
        <v>2101</v>
      </c>
      <c r="C1599" s="5" t="s">
        <v>2102</v>
      </c>
      <c r="D1599" s="5" t="s">
        <v>2103</v>
      </c>
    </row>
    <row r="1600" spans="1:4" ht="17" x14ac:dyDescent="0.2">
      <c r="A1600" s="5" t="s">
        <v>1631</v>
      </c>
      <c r="B1600" s="5" t="s">
        <v>2101</v>
      </c>
      <c r="C1600" s="5" t="s">
        <v>2107</v>
      </c>
      <c r="D1600" s="5" t="s">
        <v>2110</v>
      </c>
    </row>
    <row r="1601" spans="1:4" ht="17" x14ac:dyDescent="0.2">
      <c r="A1601" s="5" t="s">
        <v>1632</v>
      </c>
      <c r="B1601" s="5" t="s">
        <v>2101</v>
      </c>
      <c r="C1601" s="5" t="s">
        <v>2108</v>
      </c>
      <c r="D1601" s="5" t="s">
        <v>2109</v>
      </c>
    </row>
    <row r="1602" spans="1:4" ht="17" x14ac:dyDescent="0.2">
      <c r="A1602" s="5" t="s">
        <v>1633</v>
      </c>
      <c r="B1602" s="5" t="s">
        <v>2101</v>
      </c>
      <c r="C1602" s="5" t="s">
        <v>2106</v>
      </c>
      <c r="D1602" s="5" t="s">
        <v>2103</v>
      </c>
    </row>
    <row r="1603" spans="1:4" ht="17" x14ac:dyDescent="0.2">
      <c r="A1603" s="5" t="s">
        <v>1634</v>
      </c>
      <c r="B1603" s="5" t="s">
        <v>2105</v>
      </c>
      <c r="C1603" s="5" t="s">
        <v>2106</v>
      </c>
      <c r="D1603" s="5" t="s">
        <v>2103</v>
      </c>
    </row>
    <row r="1604" spans="1:4" ht="17" x14ac:dyDescent="0.2">
      <c r="A1604" s="5" t="s">
        <v>1635</v>
      </c>
      <c r="B1604" s="5" t="s">
        <v>2101</v>
      </c>
      <c r="C1604" s="5" t="s">
        <v>2108</v>
      </c>
      <c r="D1604" s="5" t="s">
        <v>2103</v>
      </c>
    </row>
    <row r="1605" spans="1:4" ht="17" x14ac:dyDescent="0.2">
      <c r="A1605" s="5" t="s">
        <v>1636</v>
      </c>
      <c r="B1605" s="5" t="s">
        <v>2104</v>
      </c>
      <c r="C1605" s="5" t="s">
        <v>2107</v>
      </c>
      <c r="D1605" s="5" t="s">
        <v>2109</v>
      </c>
    </row>
    <row r="1606" spans="1:4" ht="17" x14ac:dyDescent="0.2">
      <c r="A1606" s="5" t="s">
        <v>1637</v>
      </c>
      <c r="B1606" s="5" t="s">
        <v>2104</v>
      </c>
      <c r="C1606" s="5" t="s">
        <v>2102</v>
      </c>
      <c r="D1606" s="5" t="s">
        <v>2103</v>
      </c>
    </row>
    <row r="1607" spans="1:4" ht="17" x14ac:dyDescent="0.2">
      <c r="A1607" s="5" t="s">
        <v>1638</v>
      </c>
      <c r="B1607" s="5" t="s">
        <v>2101</v>
      </c>
      <c r="C1607" s="5" t="s">
        <v>2102</v>
      </c>
      <c r="D1607" s="5" t="s">
        <v>2103</v>
      </c>
    </row>
    <row r="1608" spans="1:4" ht="17" x14ac:dyDescent="0.2">
      <c r="A1608" s="5" t="s">
        <v>169</v>
      </c>
      <c r="B1608" s="5" t="s">
        <v>2104</v>
      </c>
      <c r="C1608" s="5" t="s">
        <v>2108</v>
      </c>
      <c r="D1608" s="5" t="s">
        <v>2103</v>
      </c>
    </row>
    <row r="1609" spans="1:4" ht="17" x14ac:dyDescent="0.2">
      <c r="A1609" s="5" t="s">
        <v>1640</v>
      </c>
      <c r="B1609" s="5" t="s">
        <v>2104</v>
      </c>
      <c r="C1609" s="5" t="s">
        <v>2107</v>
      </c>
      <c r="D1609" s="5" t="s">
        <v>2103</v>
      </c>
    </row>
    <row r="1610" spans="1:4" ht="17" x14ac:dyDescent="0.2">
      <c r="A1610" s="5" t="s">
        <v>1641</v>
      </c>
      <c r="B1610" s="5" t="s">
        <v>2101</v>
      </c>
      <c r="C1610" s="5" t="s">
        <v>2107</v>
      </c>
      <c r="D1610" s="5" t="s">
        <v>2103</v>
      </c>
    </row>
    <row r="1611" spans="1:4" ht="17" x14ac:dyDescent="0.2">
      <c r="A1611" s="5" t="s">
        <v>1642</v>
      </c>
      <c r="B1611" s="5" t="s">
        <v>2104</v>
      </c>
      <c r="C1611" s="5" t="s">
        <v>2108</v>
      </c>
      <c r="D1611" s="5" t="s">
        <v>2103</v>
      </c>
    </row>
    <row r="1612" spans="1:4" ht="17" x14ac:dyDescent="0.2">
      <c r="A1612" s="5" t="s">
        <v>1643</v>
      </c>
      <c r="B1612" s="5" t="s">
        <v>2104</v>
      </c>
      <c r="C1612" s="5" t="s">
        <v>2107</v>
      </c>
      <c r="D1612" s="5" t="s">
        <v>2103</v>
      </c>
    </row>
    <row r="1613" spans="1:4" ht="17" x14ac:dyDescent="0.2">
      <c r="A1613" s="5" t="s">
        <v>1644</v>
      </c>
      <c r="B1613" s="5" t="s">
        <v>2101</v>
      </c>
      <c r="C1613" s="5" t="s">
        <v>2106</v>
      </c>
      <c r="D1613" s="5" t="s">
        <v>2103</v>
      </c>
    </row>
    <row r="1614" spans="1:4" ht="17" x14ac:dyDescent="0.2">
      <c r="A1614" s="5" t="s">
        <v>1645</v>
      </c>
      <c r="B1614" s="5" t="s">
        <v>2101</v>
      </c>
      <c r="C1614" s="5" t="s">
        <v>2108</v>
      </c>
      <c r="D1614" s="5" t="s">
        <v>2103</v>
      </c>
    </row>
    <row r="1615" spans="1:4" ht="17" x14ac:dyDescent="0.2">
      <c r="A1615" s="5" t="s">
        <v>1646</v>
      </c>
      <c r="B1615" s="5" t="s">
        <v>2101</v>
      </c>
      <c r="C1615" s="5" t="s">
        <v>2106</v>
      </c>
      <c r="D1615" s="5" t="s">
        <v>2103</v>
      </c>
    </row>
    <row r="1616" spans="1:4" ht="17" x14ac:dyDescent="0.2">
      <c r="A1616" s="5" t="s">
        <v>1647</v>
      </c>
      <c r="B1616" s="5" t="s">
        <v>2101</v>
      </c>
      <c r="C1616" s="5" t="s">
        <v>2102</v>
      </c>
      <c r="D1616" s="5" t="s">
        <v>2103</v>
      </c>
    </row>
    <row r="1617" spans="1:4" ht="17" x14ac:dyDescent="0.2">
      <c r="A1617" s="5" t="s">
        <v>1648</v>
      </c>
      <c r="B1617" s="5" t="s">
        <v>2101</v>
      </c>
      <c r="C1617" s="5" t="s">
        <v>2107</v>
      </c>
      <c r="D1617" s="5" t="s">
        <v>2103</v>
      </c>
    </row>
    <row r="1618" spans="1:4" ht="17" x14ac:dyDescent="0.2">
      <c r="A1618" s="5" t="s">
        <v>1649</v>
      </c>
      <c r="B1618" s="5" t="s">
        <v>2104</v>
      </c>
      <c r="C1618" s="5" t="s">
        <v>2102</v>
      </c>
      <c r="D1618" s="5" t="s">
        <v>2103</v>
      </c>
    </row>
    <row r="1619" spans="1:4" ht="17" x14ac:dyDescent="0.2">
      <c r="A1619" s="5" t="s">
        <v>1073</v>
      </c>
      <c r="B1619" s="5" t="s">
        <v>2101</v>
      </c>
      <c r="C1619" s="5" t="s">
        <v>2108</v>
      </c>
      <c r="D1619" s="5" t="s">
        <v>2103</v>
      </c>
    </row>
    <row r="1620" spans="1:4" ht="17" x14ac:dyDescent="0.2">
      <c r="A1620" s="5" t="s">
        <v>1651</v>
      </c>
      <c r="B1620" s="5" t="s">
        <v>2101</v>
      </c>
      <c r="C1620" s="5" t="s">
        <v>2108</v>
      </c>
      <c r="D1620" s="5" t="s">
        <v>2103</v>
      </c>
    </row>
    <row r="1621" spans="1:4" ht="17" x14ac:dyDescent="0.2">
      <c r="A1621" s="5" t="s">
        <v>1652</v>
      </c>
      <c r="B1621" s="5" t="s">
        <v>2104</v>
      </c>
      <c r="C1621" s="5" t="s">
        <v>2102</v>
      </c>
      <c r="D1621" s="5" t="s">
        <v>2110</v>
      </c>
    </row>
    <row r="1622" spans="1:4" ht="17" x14ac:dyDescent="0.2">
      <c r="A1622" s="5" t="s">
        <v>1414</v>
      </c>
      <c r="B1622" s="5" t="s">
        <v>2101</v>
      </c>
      <c r="C1622" s="5" t="s">
        <v>2102</v>
      </c>
      <c r="D1622" s="5" t="s">
        <v>2103</v>
      </c>
    </row>
    <row r="1623" spans="1:4" ht="17" x14ac:dyDescent="0.2">
      <c r="A1623" s="5" t="s">
        <v>1654</v>
      </c>
      <c r="B1623" s="5" t="s">
        <v>2105</v>
      </c>
      <c r="C1623" s="5" t="s">
        <v>2107</v>
      </c>
      <c r="D1623" s="5" t="s">
        <v>2103</v>
      </c>
    </row>
    <row r="1624" spans="1:4" ht="17" x14ac:dyDescent="0.2">
      <c r="A1624" s="5" t="s">
        <v>1655</v>
      </c>
      <c r="B1624" s="5" t="s">
        <v>2105</v>
      </c>
      <c r="C1624" s="5" t="s">
        <v>2102</v>
      </c>
      <c r="D1624" s="5" t="s">
        <v>2103</v>
      </c>
    </row>
    <row r="1625" spans="1:4" ht="17" x14ac:dyDescent="0.2">
      <c r="A1625" s="5" t="s">
        <v>1656</v>
      </c>
      <c r="B1625" s="5" t="s">
        <v>2101</v>
      </c>
      <c r="C1625" s="5" t="s">
        <v>2102</v>
      </c>
      <c r="D1625" s="5" t="s">
        <v>2103</v>
      </c>
    </row>
    <row r="1626" spans="1:4" ht="17" x14ac:dyDescent="0.2">
      <c r="A1626" s="5" t="s">
        <v>1657</v>
      </c>
      <c r="B1626" s="5" t="s">
        <v>2105</v>
      </c>
      <c r="C1626" s="5" t="s">
        <v>2108</v>
      </c>
      <c r="D1626" s="5" t="s">
        <v>2103</v>
      </c>
    </row>
    <row r="1627" spans="1:4" ht="17" x14ac:dyDescent="0.2">
      <c r="A1627" s="5" t="s">
        <v>1658</v>
      </c>
      <c r="B1627" s="5" t="s">
        <v>2101</v>
      </c>
      <c r="C1627" s="5" t="s">
        <v>2108</v>
      </c>
      <c r="D1627" s="5" t="s">
        <v>2103</v>
      </c>
    </row>
    <row r="1628" spans="1:4" ht="17" x14ac:dyDescent="0.2">
      <c r="A1628" s="5" t="s">
        <v>1659</v>
      </c>
      <c r="B1628" s="5" t="s">
        <v>2101</v>
      </c>
      <c r="C1628" s="5" t="s">
        <v>2108</v>
      </c>
      <c r="D1628" s="5" t="s">
        <v>2103</v>
      </c>
    </row>
    <row r="1629" spans="1:4" ht="17" x14ac:dyDescent="0.2">
      <c r="A1629" s="5" t="s">
        <v>161</v>
      </c>
      <c r="B1629" s="5" t="s">
        <v>2101</v>
      </c>
      <c r="C1629" s="5" t="s">
        <v>2108</v>
      </c>
      <c r="D1629" s="5" t="s">
        <v>2103</v>
      </c>
    </row>
    <row r="1630" spans="1:4" ht="17" x14ac:dyDescent="0.2">
      <c r="A1630" s="5" t="s">
        <v>1661</v>
      </c>
      <c r="B1630" s="5" t="s">
        <v>2104</v>
      </c>
      <c r="C1630" s="5" t="s">
        <v>2106</v>
      </c>
      <c r="D1630" s="5" t="s">
        <v>2103</v>
      </c>
    </row>
    <row r="1631" spans="1:4" ht="17" x14ac:dyDescent="0.2">
      <c r="A1631" s="5" t="s">
        <v>1662</v>
      </c>
      <c r="B1631" s="5" t="s">
        <v>2101</v>
      </c>
      <c r="C1631" s="5" t="s">
        <v>2102</v>
      </c>
      <c r="D1631" s="5" t="s">
        <v>2103</v>
      </c>
    </row>
    <row r="1632" spans="1:4" ht="17" x14ac:dyDescent="0.2">
      <c r="A1632" s="5" t="s">
        <v>1663</v>
      </c>
      <c r="B1632" s="5" t="s">
        <v>2104</v>
      </c>
      <c r="C1632" s="5" t="s">
        <v>2107</v>
      </c>
      <c r="D1632" s="5" t="s">
        <v>2103</v>
      </c>
    </row>
    <row r="1633" spans="1:4" ht="17" x14ac:dyDescent="0.2">
      <c r="A1633" s="5" t="s">
        <v>1664</v>
      </c>
      <c r="B1633" s="5" t="s">
        <v>2104</v>
      </c>
      <c r="C1633" s="5" t="s">
        <v>2108</v>
      </c>
      <c r="D1633" s="5" t="s">
        <v>2103</v>
      </c>
    </row>
    <row r="1634" spans="1:4" ht="17" x14ac:dyDescent="0.2">
      <c r="A1634" s="5" t="s">
        <v>1665</v>
      </c>
      <c r="B1634" s="5" t="s">
        <v>2101</v>
      </c>
      <c r="C1634" s="5" t="s">
        <v>2107</v>
      </c>
      <c r="D1634" s="5" t="s">
        <v>2109</v>
      </c>
    </row>
    <row r="1635" spans="1:4" ht="17" x14ac:dyDescent="0.2">
      <c r="A1635" s="5" t="s">
        <v>1666</v>
      </c>
      <c r="B1635" s="5" t="s">
        <v>2105</v>
      </c>
      <c r="C1635" s="5" t="s">
        <v>2102</v>
      </c>
      <c r="D1635" s="5" t="s">
        <v>2109</v>
      </c>
    </row>
    <row r="1636" spans="1:4" ht="17" x14ac:dyDescent="0.2">
      <c r="A1636" s="5" t="s">
        <v>1667</v>
      </c>
      <c r="B1636" s="5" t="s">
        <v>2101</v>
      </c>
      <c r="C1636" s="5" t="s">
        <v>2108</v>
      </c>
      <c r="D1636" s="5" t="s">
        <v>2103</v>
      </c>
    </row>
    <row r="1637" spans="1:4" ht="17" x14ac:dyDescent="0.2">
      <c r="A1637" s="5" t="s">
        <v>1668</v>
      </c>
      <c r="B1637" s="5" t="s">
        <v>2101</v>
      </c>
      <c r="C1637" s="5" t="s">
        <v>2107</v>
      </c>
      <c r="D1637" s="5" t="s">
        <v>2103</v>
      </c>
    </row>
    <row r="1638" spans="1:4" ht="17" x14ac:dyDescent="0.2">
      <c r="A1638" s="5" t="s">
        <v>1669</v>
      </c>
      <c r="B1638" s="5" t="s">
        <v>2105</v>
      </c>
      <c r="C1638" s="5" t="s">
        <v>2108</v>
      </c>
      <c r="D1638" s="5" t="s">
        <v>2110</v>
      </c>
    </row>
    <row r="1639" spans="1:4" ht="17" x14ac:dyDescent="0.2">
      <c r="A1639" s="5" t="s">
        <v>1670</v>
      </c>
      <c r="B1639" s="5" t="s">
        <v>2101</v>
      </c>
      <c r="C1639" s="5" t="s">
        <v>2102</v>
      </c>
      <c r="D1639" s="5" t="s">
        <v>2110</v>
      </c>
    </row>
    <row r="1640" spans="1:4" ht="17" x14ac:dyDescent="0.2">
      <c r="A1640" s="5" t="s">
        <v>1671</v>
      </c>
      <c r="B1640" s="5" t="s">
        <v>2101</v>
      </c>
      <c r="C1640" s="5" t="s">
        <v>2102</v>
      </c>
      <c r="D1640" s="5" t="s">
        <v>2103</v>
      </c>
    </row>
    <row r="1641" spans="1:4" ht="17" x14ac:dyDescent="0.2">
      <c r="A1641" s="5" t="s">
        <v>1672</v>
      </c>
      <c r="B1641" s="5" t="s">
        <v>2105</v>
      </c>
      <c r="C1641" s="5" t="s">
        <v>2102</v>
      </c>
      <c r="D1641" s="5" t="s">
        <v>2109</v>
      </c>
    </row>
    <row r="1642" spans="1:4" ht="17" x14ac:dyDescent="0.2">
      <c r="A1642" s="5" t="s">
        <v>2172</v>
      </c>
      <c r="B1642" s="5" t="s">
        <v>2105</v>
      </c>
      <c r="C1642" s="5" t="s">
        <v>2108</v>
      </c>
      <c r="D1642" s="5" t="s">
        <v>2109</v>
      </c>
    </row>
    <row r="1643" spans="1:4" ht="17" x14ac:dyDescent="0.2">
      <c r="A1643" s="5" t="s">
        <v>1674</v>
      </c>
      <c r="B1643" s="5" t="s">
        <v>2101</v>
      </c>
      <c r="C1643" s="5" t="s">
        <v>2108</v>
      </c>
      <c r="D1643" s="5" t="s">
        <v>2110</v>
      </c>
    </row>
    <row r="1644" spans="1:4" ht="17" x14ac:dyDescent="0.2">
      <c r="A1644" s="5" t="s">
        <v>1675</v>
      </c>
      <c r="B1644" s="5" t="s">
        <v>2101</v>
      </c>
      <c r="C1644" s="5" t="s">
        <v>2102</v>
      </c>
      <c r="D1644" s="5" t="s">
        <v>2103</v>
      </c>
    </row>
    <row r="1645" spans="1:4" ht="17" x14ac:dyDescent="0.2">
      <c r="A1645" s="5" t="s">
        <v>1676</v>
      </c>
      <c r="B1645" s="5" t="s">
        <v>2104</v>
      </c>
      <c r="C1645" s="5" t="s">
        <v>2106</v>
      </c>
      <c r="D1645" s="5" t="s">
        <v>2103</v>
      </c>
    </row>
    <row r="1646" spans="1:4" ht="17" x14ac:dyDescent="0.2">
      <c r="A1646" s="5" t="s">
        <v>1677</v>
      </c>
      <c r="B1646" s="5" t="s">
        <v>2104</v>
      </c>
      <c r="C1646" s="5" t="s">
        <v>2102</v>
      </c>
      <c r="D1646" s="5" t="s">
        <v>2103</v>
      </c>
    </row>
    <row r="1647" spans="1:4" ht="17" x14ac:dyDescent="0.2">
      <c r="A1647" s="5" t="s">
        <v>1678</v>
      </c>
      <c r="B1647" s="5" t="s">
        <v>2101</v>
      </c>
      <c r="C1647" s="5" t="s">
        <v>2106</v>
      </c>
      <c r="D1647" s="5" t="s">
        <v>2103</v>
      </c>
    </row>
    <row r="1648" spans="1:4" ht="17" x14ac:dyDescent="0.2">
      <c r="A1648" s="5" t="s">
        <v>1679</v>
      </c>
      <c r="B1648" s="5" t="s">
        <v>2101</v>
      </c>
      <c r="C1648" s="5" t="s">
        <v>2107</v>
      </c>
      <c r="D1648" s="5" t="s">
        <v>2103</v>
      </c>
    </row>
    <row r="1649" spans="1:4" ht="17" x14ac:dyDescent="0.2">
      <c r="A1649" s="5" t="s">
        <v>1680</v>
      </c>
      <c r="B1649" s="5" t="s">
        <v>2101</v>
      </c>
      <c r="C1649" s="5" t="s">
        <v>2102</v>
      </c>
      <c r="D1649" s="5" t="s">
        <v>2103</v>
      </c>
    </row>
    <row r="1650" spans="1:4" ht="17" x14ac:dyDescent="0.2">
      <c r="A1650" s="5" t="s">
        <v>1581</v>
      </c>
      <c r="B1650" s="5" t="s">
        <v>2101</v>
      </c>
      <c r="C1650" s="5" t="s">
        <v>2102</v>
      </c>
      <c r="D1650" s="5" t="s">
        <v>2109</v>
      </c>
    </row>
    <row r="1651" spans="1:4" ht="17" x14ac:dyDescent="0.2">
      <c r="A1651" s="5" t="s">
        <v>1682</v>
      </c>
      <c r="B1651" s="5" t="s">
        <v>2105</v>
      </c>
      <c r="C1651" s="5" t="s">
        <v>2107</v>
      </c>
      <c r="D1651" s="5" t="s">
        <v>2103</v>
      </c>
    </row>
    <row r="1652" spans="1:4" ht="17" x14ac:dyDescent="0.2">
      <c r="A1652" s="5" t="s">
        <v>1683</v>
      </c>
      <c r="B1652" s="5" t="s">
        <v>2101</v>
      </c>
      <c r="C1652" s="5" t="s">
        <v>2102</v>
      </c>
      <c r="D1652" s="5" t="s">
        <v>2103</v>
      </c>
    </row>
    <row r="1653" spans="1:4" ht="17" x14ac:dyDescent="0.2">
      <c r="A1653" s="5" t="s">
        <v>2173</v>
      </c>
      <c r="B1653" s="5" t="s">
        <v>2105</v>
      </c>
      <c r="C1653" s="5" t="s">
        <v>2108</v>
      </c>
      <c r="D1653" s="5" t="s">
        <v>2109</v>
      </c>
    </row>
    <row r="1654" spans="1:4" ht="17" x14ac:dyDescent="0.2">
      <c r="A1654" s="5" t="s">
        <v>1685</v>
      </c>
      <c r="B1654" s="5" t="s">
        <v>2105</v>
      </c>
      <c r="C1654" s="5" t="s">
        <v>2107</v>
      </c>
      <c r="D1654" s="5" t="s">
        <v>2110</v>
      </c>
    </row>
    <row r="1655" spans="1:4" ht="17" x14ac:dyDescent="0.2">
      <c r="A1655" s="5" t="s">
        <v>1686</v>
      </c>
      <c r="B1655" s="5" t="s">
        <v>2101</v>
      </c>
      <c r="C1655" s="5" t="s">
        <v>2108</v>
      </c>
      <c r="D1655" s="5" t="s">
        <v>2103</v>
      </c>
    </row>
    <row r="1656" spans="1:4" ht="17" x14ac:dyDescent="0.2">
      <c r="A1656" s="5" t="s">
        <v>1687</v>
      </c>
      <c r="B1656" s="5" t="s">
        <v>2101</v>
      </c>
      <c r="C1656" s="5" t="s">
        <v>2107</v>
      </c>
      <c r="D1656" s="5" t="s">
        <v>2103</v>
      </c>
    </row>
    <row r="1657" spans="1:4" ht="17" x14ac:dyDescent="0.2">
      <c r="A1657" s="5" t="s">
        <v>1599</v>
      </c>
      <c r="B1657" s="5" t="s">
        <v>2101</v>
      </c>
      <c r="C1657" s="5" t="s">
        <v>2102</v>
      </c>
      <c r="D1657" s="5" t="s">
        <v>2103</v>
      </c>
    </row>
    <row r="1658" spans="1:4" ht="17" x14ac:dyDescent="0.2">
      <c r="A1658" s="5" t="s">
        <v>1689</v>
      </c>
      <c r="B1658" s="5" t="s">
        <v>2104</v>
      </c>
      <c r="C1658" s="5" t="s">
        <v>2102</v>
      </c>
      <c r="D1658" s="5" t="s">
        <v>2103</v>
      </c>
    </row>
    <row r="1659" spans="1:4" ht="17" x14ac:dyDescent="0.2">
      <c r="A1659" s="5" t="s">
        <v>1690</v>
      </c>
      <c r="B1659" s="5" t="s">
        <v>2101</v>
      </c>
      <c r="C1659" s="5" t="s">
        <v>2102</v>
      </c>
      <c r="D1659" s="5" t="s">
        <v>2103</v>
      </c>
    </row>
    <row r="1660" spans="1:4" ht="17" x14ac:dyDescent="0.2">
      <c r="A1660" s="5" t="s">
        <v>1691</v>
      </c>
      <c r="B1660" s="5" t="s">
        <v>2101</v>
      </c>
      <c r="C1660" s="5" t="s">
        <v>2102</v>
      </c>
      <c r="D1660" s="5" t="s">
        <v>2103</v>
      </c>
    </row>
    <row r="1661" spans="1:4" ht="17" x14ac:dyDescent="0.2">
      <c r="A1661" s="5" t="s">
        <v>1692</v>
      </c>
      <c r="B1661" s="5" t="s">
        <v>2101</v>
      </c>
      <c r="C1661" s="5" t="s">
        <v>2102</v>
      </c>
      <c r="D1661" s="5" t="s">
        <v>2103</v>
      </c>
    </row>
    <row r="1662" spans="1:4" ht="17" x14ac:dyDescent="0.2">
      <c r="A1662" s="5" t="s">
        <v>1941</v>
      </c>
      <c r="B1662" s="5" t="s">
        <v>2101</v>
      </c>
      <c r="C1662" s="5" t="s">
        <v>2108</v>
      </c>
      <c r="D1662" s="5" t="s">
        <v>2103</v>
      </c>
    </row>
    <row r="1663" spans="1:4" ht="17" x14ac:dyDescent="0.2">
      <c r="A1663" s="5" t="s">
        <v>1694</v>
      </c>
      <c r="B1663" s="5" t="s">
        <v>2105</v>
      </c>
      <c r="C1663" s="5" t="s">
        <v>2108</v>
      </c>
      <c r="D1663" s="5" t="s">
        <v>2103</v>
      </c>
    </row>
    <row r="1664" spans="1:4" ht="17" x14ac:dyDescent="0.2">
      <c r="A1664" s="5" t="s">
        <v>1695</v>
      </c>
      <c r="B1664" s="5" t="s">
        <v>2104</v>
      </c>
      <c r="C1664" s="5" t="s">
        <v>2102</v>
      </c>
      <c r="D1664" s="5" t="s">
        <v>2103</v>
      </c>
    </row>
    <row r="1665" spans="1:4" ht="17" x14ac:dyDescent="0.2">
      <c r="A1665" s="5" t="s">
        <v>1696</v>
      </c>
      <c r="B1665" s="5" t="s">
        <v>2101</v>
      </c>
      <c r="C1665" s="5" t="s">
        <v>2107</v>
      </c>
      <c r="D1665" s="5" t="s">
        <v>2103</v>
      </c>
    </row>
    <row r="1666" spans="1:4" ht="17" x14ac:dyDescent="0.2">
      <c r="A1666" s="5" t="s">
        <v>1697</v>
      </c>
      <c r="B1666" s="5" t="s">
        <v>2101</v>
      </c>
      <c r="C1666" s="5" t="s">
        <v>2108</v>
      </c>
      <c r="D1666" s="5" t="s">
        <v>2110</v>
      </c>
    </row>
    <row r="1667" spans="1:4" ht="17" x14ac:dyDescent="0.2">
      <c r="A1667" s="5" t="s">
        <v>1698</v>
      </c>
      <c r="B1667" s="5" t="s">
        <v>2104</v>
      </c>
      <c r="C1667" s="5" t="s">
        <v>2102</v>
      </c>
      <c r="D1667" s="5" t="s">
        <v>2103</v>
      </c>
    </row>
    <row r="1668" spans="1:4" ht="17" x14ac:dyDescent="0.2">
      <c r="A1668" s="5" t="s">
        <v>1699</v>
      </c>
      <c r="B1668" s="5" t="s">
        <v>2101</v>
      </c>
      <c r="C1668" s="5" t="s">
        <v>2107</v>
      </c>
      <c r="D1668" s="5" t="s">
        <v>2103</v>
      </c>
    </row>
    <row r="1669" spans="1:4" ht="17" x14ac:dyDescent="0.2">
      <c r="A1669" s="5" t="s">
        <v>1700</v>
      </c>
      <c r="B1669" s="5" t="s">
        <v>2104</v>
      </c>
      <c r="C1669" s="5" t="s">
        <v>2107</v>
      </c>
      <c r="D1669" s="5" t="s">
        <v>2103</v>
      </c>
    </row>
    <row r="1670" spans="1:4" ht="17" x14ac:dyDescent="0.2">
      <c r="A1670" s="5" t="s">
        <v>1246</v>
      </c>
      <c r="B1670" s="5" t="s">
        <v>2104</v>
      </c>
      <c r="C1670" s="5" t="s">
        <v>2102</v>
      </c>
      <c r="D1670" s="5" t="s">
        <v>2103</v>
      </c>
    </row>
    <row r="1671" spans="1:4" ht="17" x14ac:dyDescent="0.2">
      <c r="A1671" s="5" t="s">
        <v>1702</v>
      </c>
      <c r="B1671" s="5" t="s">
        <v>2104</v>
      </c>
      <c r="C1671" s="5" t="s">
        <v>2102</v>
      </c>
      <c r="D1671" s="5" t="s">
        <v>2103</v>
      </c>
    </row>
    <row r="1672" spans="1:4" ht="17" x14ac:dyDescent="0.2">
      <c r="A1672" s="5" t="s">
        <v>1703</v>
      </c>
      <c r="B1672" s="5" t="s">
        <v>2101</v>
      </c>
      <c r="C1672" s="5" t="s">
        <v>2102</v>
      </c>
      <c r="D1672" s="5" t="s">
        <v>2103</v>
      </c>
    </row>
    <row r="1673" spans="1:4" ht="17" x14ac:dyDescent="0.2">
      <c r="A1673" s="5" t="s">
        <v>1704</v>
      </c>
      <c r="B1673" s="5" t="s">
        <v>2101</v>
      </c>
      <c r="C1673" s="5" t="s">
        <v>2102</v>
      </c>
      <c r="D1673" s="5" t="s">
        <v>2103</v>
      </c>
    </row>
    <row r="1674" spans="1:4" ht="17" x14ac:dyDescent="0.2">
      <c r="A1674" s="5" t="s">
        <v>1705</v>
      </c>
      <c r="B1674" s="5" t="s">
        <v>2104</v>
      </c>
      <c r="C1674" s="5" t="s">
        <v>2102</v>
      </c>
      <c r="D1674" s="5" t="s">
        <v>2103</v>
      </c>
    </row>
    <row r="1675" spans="1:4" ht="17" x14ac:dyDescent="0.2">
      <c r="A1675" s="5" t="s">
        <v>1706</v>
      </c>
      <c r="B1675" s="5" t="s">
        <v>2101</v>
      </c>
      <c r="C1675" s="5" t="s">
        <v>2102</v>
      </c>
      <c r="D1675" s="5" t="s">
        <v>2103</v>
      </c>
    </row>
    <row r="1676" spans="1:4" ht="17" x14ac:dyDescent="0.2">
      <c r="A1676" s="5" t="s">
        <v>1707</v>
      </c>
      <c r="B1676" s="5" t="s">
        <v>2101</v>
      </c>
      <c r="C1676" s="5" t="s">
        <v>2102</v>
      </c>
      <c r="D1676" s="5" t="s">
        <v>2103</v>
      </c>
    </row>
    <row r="1677" spans="1:4" ht="17" x14ac:dyDescent="0.2">
      <c r="A1677" s="5" t="s">
        <v>2174</v>
      </c>
      <c r="B1677" s="5" t="s">
        <v>2101</v>
      </c>
      <c r="C1677" s="5" t="s">
        <v>2102</v>
      </c>
      <c r="D1677" s="5" t="s">
        <v>2103</v>
      </c>
    </row>
    <row r="1678" spans="1:4" ht="17" x14ac:dyDescent="0.2">
      <c r="A1678" s="5" t="s">
        <v>1407</v>
      </c>
      <c r="B1678" s="5" t="s">
        <v>2104</v>
      </c>
      <c r="C1678" s="5" t="s">
        <v>2102</v>
      </c>
      <c r="D1678" s="5" t="s">
        <v>2103</v>
      </c>
    </row>
    <row r="1679" spans="1:4" ht="17" x14ac:dyDescent="0.2">
      <c r="A1679" s="5" t="s">
        <v>1710</v>
      </c>
      <c r="B1679" s="5" t="s">
        <v>2104</v>
      </c>
      <c r="C1679" s="5" t="s">
        <v>2102</v>
      </c>
      <c r="D1679" s="5" t="s">
        <v>2109</v>
      </c>
    </row>
    <row r="1680" spans="1:4" ht="17" x14ac:dyDescent="0.2">
      <c r="A1680" s="5" t="s">
        <v>1711</v>
      </c>
      <c r="B1680" s="5" t="s">
        <v>2104</v>
      </c>
      <c r="C1680" s="5" t="s">
        <v>2108</v>
      </c>
      <c r="D1680" s="5" t="s">
        <v>2103</v>
      </c>
    </row>
    <row r="1681" spans="1:4" ht="17" x14ac:dyDescent="0.2">
      <c r="A1681" s="5" t="s">
        <v>1712</v>
      </c>
      <c r="B1681" s="5" t="s">
        <v>2101</v>
      </c>
      <c r="C1681" s="5" t="s">
        <v>2102</v>
      </c>
      <c r="D1681" s="5" t="s">
        <v>2103</v>
      </c>
    </row>
    <row r="1682" spans="1:4" ht="17" x14ac:dyDescent="0.2">
      <c r="A1682" s="5" t="s">
        <v>1713</v>
      </c>
      <c r="B1682" s="5" t="s">
        <v>2101</v>
      </c>
      <c r="C1682" s="5" t="s">
        <v>2108</v>
      </c>
      <c r="D1682" s="5" t="s">
        <v>2103</v>
      </c>
    </row>
    <row r="1683" spans="1:4" ht="17" x14ac:dyDescent="0.2">
      <c r="A1683" s="5" t="s">
        <v>1714</v>
      </c>
      <c r="B1683" s="5" t="s">
        <v>2101</v>
      </c>
      <c r="C1683" s="5" t="s">
        <v>2102</v>
      </c>
      <c r="D1683" s="5" t="s">
        <v>2103</v>
      </c>
    </row>
    <row r="1684" spans="1:4" ht="17" x14ac:dyDescent="0.2">
      <c r="A1684" s="5" t="s">
        <v>1715</v>
      </c>
      <c r="B1684" s="5" t="s">
        <v>2104</v>
      </c>
      <c r="C1684" s="5" t="s">
        <v>2102</v>
      </c>
      <c r="D1684" s="5" t="s">
        <v>2103</v>
      </c>
    </row>
    <row r="1685" spans="1:4" ht="17" x14ac:dyDescent="0.2">
      <c r="A1685" s="5" t="s">
        <v>1716</v>
      </c>
      <c r="B1685" s="5" t="s">
        <v>2104</v>
      </c>
      <c r="C1685" s="5" t="s">
        <v>2102</v>
      </c>
      <c r="D1685" s="5" t="s">
        <v>2110</v>
      </c>
    </row>
    <row r="1686" spans="1:4" ht="17" x14ac:dyDescent="0.2">
      <c r="A1686" s="5" t="s">
        <v>1717</v>
      </c>
      <c r="B1686" s="5" t="s">
        <v>2104</v>
      </c>
      <c r="C1686" s="5" t="s">
        <v>2106</v>
      </c>
      <c r="D1686" s="5" t="s">
        <v>2103</v>
      </c>
    </row>
    <row r="1687" spans="1:4" ht="17" x14ac:dyDescent="0.2">
      <c r="A1687" s="5" t="s">
        <v>672</v>
      </c>
      <c r="B1687" s="5" t="s">
        <v>2101</v>
      </c>
      <c r="C1687" s="5" t="s">
        <v>2108</v>
      </c>
      <c r="D1687" s="5" t="s">
        <v>2103</v>
      </c>
    </row>
    <row r="1688" spans="1:4" ht="17" x14ac:dyDescent="0.2">
      <c r="A1688" s="5" t="s">
        <v>688</v>
      </c>
      <c r="B1688" s="5" t="s">
        <v>2101</v>
      </c>
      <c r="C1688" s="5" t="s">
        <v>2106</v>
      </c>
      <c r="D1688" s="5" t="s">
        <v>2103</v>
      </c>
    </row>
    <row r="1689" spans="1:4" ht="17" x14ac:dyDescent="0.2">
      <c r="A1689" s="5" t="s">
        <v>1720</v>
      </c>
      <c r="B1689" s="5" t="s">
        <v>2104</v>
      </c>
      <c r="C1689" s="5" t="s">
        <v>2106</v>
      </c>
      <c r="D1689" s="5" t="s">
        <v>2103</v>
      </c>
    </row>
    <row r="1690" spans="1:4" ht="17" x14ac:dyDescent="0.2">
      <c r="A1690" s="5" t="s">
        <v>1721</v>
      </c>
      <c r="B1690" s="5" t="s">
        <v>2101</v>
      </c>
      <c r="C1690" s="5" t="s">
        <v>2107</v>
      </c>
      <c r="D1690" s="5" t="s">
        <v>2109</v>
      </c>
    </row>
    <row r="1691" spans="1:4" ht="17" x14ac:dyDescent="0.2">
      <c r="A1691" s="5" t="s">
        <v>1722</v>
      </c>
      <c r="B1691" s="5" t="s">
        <v>2101</v>
      </c>
      <c r="C1691" s="5" t="s">
        <v>2108</v>
      </c>
      <c r="D1691" s="5" t="s">
        <v>2103</v>
      </c>
    </row>
    <row r="1692" spans="1:4" ht="17" x14ac:dyDescent="0.2">
      <c r="A1692" s="5" t="s">
        <v>1723</v>
      </c>
      <c r="B1692" s="5" t="s">
        <v>2101</v>
      </c>
      <c r="C1692" s="5" t="s">
        <v>2108</v>
      </c>
      <c r="D1692" s="5" t="s">
        <v>2110</v>
      </c>
    </row>
    <row r="1693" spans="1:4" ht="17" x14ac:dyDescent="0.2">
      <c r="A1693" s="5" t="s">
        <v>1724</v>
      </c>
      <c r="B1693" s="5" t="s">
        <v>2101</v>
      </c>
      <c r="C1693" s="5" t="s">
        <v>2106</v>
      </c>
      <c r="D1693" s="5" t="s">
        <v>2103</v>
      </c>
    </row>
    <row r="1694" spans="1:4" ht="17" x14ac:dyDescent="0.2">
      <c r="A1694" s="5" t="s">
        <v>1725</v>
      </c>
      <c r="B1694" s="5" t="s">
        <v>2104</v>
      </c>
      <c r="C1694" s="5" t="s">
        <v>2107</v>
      </c>
      <c r="D1694" s="5" t="s">
        <v>2103</v>
      </c>
    </row>
    <row r="1695" spans="1:4" ht="17" x14ac:dyDescent="0.2">
      <c r="A1695" s="5" t="s">
        <v>1726</v>
      </c>
      <c r="B1695" s="5" t="s">
        <v>2101</v>
      </c>
      <c r="C1695" s="5" t="s">
        <v>2106</v>
      </c>
      <c r="D1695" s="5" t="s">
        <v>2103</v>
      </c>
    </row>
    <row r="1696" spans="1:4" ht="17" x14ac:dyDescent="0.2">
      <c r="A1696" s="5" t="s">
        <v>1727</v>
      </c>
      <c r="B1696" s="5" t="s">
        <v>2101</v>
      </c>
      <c r="C1696" s="5" t="s">
        <v>2106</v>
      </c>
      <c r="D1696" s="5" t="s">
        <v>2109</v>
      </c>
    </row>
    <row r="1697" spans="1:4" ht="17" x14ac:dyDescent="0.2">
      <c r="A1697" s="5" t="s">
        <v>1728</v>
      </c>
      <c r="B1697" s="5" t="s">
        <v>2105</v>
      </c>
      <c r="C1697" s="5" t="s">
        <v>2108</v>
      </c>
      <c r="D1697" s="5" t="s">
        <v>2103</v>
      </c>
    </row>
    <row r="1698" spans="1:4" ht="17" x14ac:dyDescent="0.2">
      <c r="A1698" s="5" t="s">
        <v>1729</v>
      </c>
      <c r="B1698" s="5" t="s">
        <v>2101</v>
      </c>
      <c r="C1698" s="5" t="s">
        <v>2102</v>
      </c>
      <c r="D1698" s="5" t="s">
        <v>2109</v>
      </c>
    </row>
    <row r="1699" spans="1:4" ht="17" x14ac:dyDescent="0.2">
      <c r="A1699" s="5" t="s">
        <v>1730</v>
      </c>
      <c r="B1699" s="5" t="s">
        <v>2104</v>
      </c>
      <c r="C1699" s="5" t="s">
        <v>2106</v>
      </c>
      <c r="D1699" s="5" t="s">
        <v>2103</v>
      </c>
    </row>
    <row r="1700" spans="1:4" ht="17" x14ac:dyDescent="0.2">
      <c r="A1700" s="5" t="s">
        <v>1731</v>
      </c>
      <c r="B1700" s="5" t="s">
        <v>2101</v>
      </c>
      <c r="C1700" s="5" t="s">
        <v>2107</v>
      </c>
      <c r="D1700" s="5" t="s">
        <v>2103</v>
      </c>
    </row>
    <row r="1701" spans="1:4" ht="17" x14ac:dyDescent="0.2">
      <c r="A1701" s="5" t="s">
        <v>1732</v>
      </c>
      <c r="B1701" s="5" t="s">
        <v>2101</v>
      </c>
      <c r="C1701" s="5" t="s">
        <v>2102</v>
      </c>
      <c r="D1701" s="5" t="s">
        <v>2103</v>
      </c>
    </row>
    <row r="1702" spans="1:4" ht="17" x14ac:dyDescent="0.2">
      <c r="A1702" s="5" t="s">
        <v>1733</v>
      </c>
      <c r="B1702" s="5" t="s">
        <v>2101</v>
      </c>
      <c r="C1702" s="5" t="s">
        <v>2102</v>
      </c>
      <c r="D1702" s="5" t="s">
        <v>2103</v>
      </c>
    </row>
    <row r="1703" spans="1:4" ht="17" x14ac:dyDescent="0.2">
      <c r="A1703" s="5" t="s">
        <v>1734</v>
      </c>
      <c r="B1703" s="5" t="s">
        <v>2104</v>
      </c>
      <c r="C1703" s="5" t="s">
        <v>2108</v>
      </c>
      <c r="D1703" s="5" t="s">
        <v>2103</v>
      </c>
    </row>
    <row r="1704" spans="1:4" ht="17" x14ac:dyDescent="0.2">
      <c r="A1704" s="5" t="s">
        <v>1735</v>
      </c>
      <c r="B1704" s="5" t="s">
        <v>2101</v>
      </c>
      <c r="C1704" s="5" t="s">
        <v>2106</v>
      </c>
      <c r="D1704" s="5" t="s">
        <v>2103</v>
      </c>
    </row>
    <row r="1705" spans="1:4" ht="17" x14ac:dyDescent="0.2">
      <c r="A1705" s="5" t="s">
        <v>1650</v>
      </c>
      <c r="B1705" s="5" t="s">
        <v>2101</v>
      </c>
      <c r="C1705" s="5" t="s">
        <v>2107</v>
      </c>
      <c r="D1705" s="5" t="s">
        <v>2110</v>
      </c>
    </row>
    <row r="1706" spans="1:4" ht="17" x14ac:dyDescent="0.2">
      <c r="A1706" s="5" t="s">
        <v>1737</v>
      </c>
      <c r="B1706" s="5" t="s">
        <v>2101</v>
      </c>
      <c r="C1706" s="5" t="s">
        <v>2106</v>
      </c>
      <c r="D1706" s="5" t="s">
        <v>2103</v>
      </c>
    </row>
    <row r="1707" spans="1:4" ht="17" x14ac:dyDescent="0.2">
      <c r="A1707" s="5" t="s">
        <v>1738</v>
      </c>
      <c r="B1707" s="5" t="s">
        <v>2101</v>
      </c>
      <c r="C1707" s="5" t="s">
        <v>2106</v>
      </c>
      <c r="D1707" s="5" t="s">
        <v>2109</v>
      </c>
    </row>
    <row r="1708" spans="1:4" ht="17" x14ac:dyDescent="0.2">
      <c r="A1708" s="5" t="s">
        <v>1739</v>
      </c>
      <c r="B1708" s="5" t="s">
        <v>2101</v>
      </c>
      <c r="C1708" s="5" t="s">
        <v>2107</v>
      </c>
      <c r="D1708" s="5" t="s">
        <v>2109</v>
      </c>
    </row>
    <row r="1709" spans="1:4" ht="17" x14ac:dyDescent="0.2">
      <c r="A1709" s="5" t="s">
        <v>1740</v>
      </c>
      <c r="B1709" s="5" t="s">
        <v>2104</v>
      </c>
      <c r="C1709" s="5" t="s">
        <v>2102</v>
      </c>
      <c r="D1709" s="5" t="s">
        <v>2103</v>
      </c>
    </row>
    <row r="1710" spans="1:4" ht="17" x14ac:dyDescent="0.2">
      <c r="A1710" s="5" t="s">
        <v>1741</v>
      </c>
      <c r="B1710" s="5" t="s">
        <v>2104</v>
      </c>
      <c r="C1710" s="5" t="s">
        <v>2108</v>
      </c>
      <c r="D1710" s="5" t="s">
        <v>2103</v>
      </c>
    </row>
    <row r="1711" spans="1:4" ht="17" x14ac:dyDescent="0.2">
      <c r="A1711" s="5" t="s">
        <v>1742</v>
      </c>
      <c r="B1711" s="5" t="s">
        <v>2105</v>
      </c>
      <c r="C1711" s="5" t="s">
        <v>2102</v>
      </c>
      <c r="D1711" s="5" t="s">
        <v>2103</v>
      </c>
    </row>
    <row r="1712" spans="1:4" ht="17" x14ac:dyDescent="0.2">
      <c r="A1712" s="5" t="s">
        <v>1743</v>
      </c>
      <c r="B1712" s="5" t="s">
        <v>2101</v>
      </c>
      <c r="C1712" s="5" t="s">
        <v>2108</v>
      </c>
      <c r="D1712" s="5" t="s">
        <v>2103</v>
      </c>
    </row>
    <row r="1713" spans="1:4" ht="17" x14ac:dyDescent="0.2">
      <c r="A1713" s="5" t="s">
        <v>1744</v>
      </c>
      <c r="B1713" s="5" t="s">
        <v>2101</v>
      </c>
      <c r="C1713" s="5" t="s">
        <v>2102</v>
      </c>
      <c r="D1713" s="5" t="s">
        <v>2109</v>
      </c>
    </row>
    <row r="1714" spans="1:4" ht="17" x14ac:dyDescent="0.2">
      <c r="A1714" s="5" t="s">
        <v>1745</v>
      </c>
      <c r="B1714" s="5" t="s">
        <v>2104</v>
      </c>
      <c r="C1714" s="5" t="s">
        <v>2102</v>
      </c>
      <c r="D1714" s="5" t="s">
        <v>2110</v>
      </c>
    </row>
    <row r="1715" spans="1:4" ht="17" x14ac:dyDescent="0.2">
      <c r="A1715" s="5" t="s">
        <v>1746</v>
      </c>
      <c r="B1715" s="5" t="s">
        <v>2101</v>
      </c>
      <c r="C1715" s="5" t="s">
        <v>2108</v>
      </c>
      <c r="D1715" s="5" t="s">
        <v>2103</v>
      </c>
    </row>
    <row r="1716" spans="1:4" ht="17" x14ac:dyDescent="0.2">
      <c r="A1716" s="5" t="s">
        <v>1747</v>
      </c>
      <c r="B1716" s="5" t="s">
        <v>2101</v>
      </c>
      <c r="C1716" s="5" t="s">
        <v>2108</v>
      </c>
      <c r="D1716" s="5" t="s">
        <v>2103</v>
      </c>
    </row>
    <row r="1717" spans="1:4" ht="17" x14ac:dyDescent="0.2">
      <c r="A1717" s="5" t="s">
        <v>1748</v>
      </c>
      <c r="B1717" s="5" t="s">
        <v>2101</v>
      </c>
      <c r="C1717" s="5" t="s">
        <v>2108</v>
      </c>
      <c r="D1717" s="5" t="s">
        <v>2109</v>
      </c>
    </row>
    <row r="1718" spans="1:4" ht="17" x14ac:dyDescent="0.2">
      <c r="A1718" s="5" t="s">
        <v>1749</v>
      </c>
      <c r="B1718" s="5" t="s">
        <v>2104</v>
      </c>
      <c r="C1718" s="5" t="s">
        <v>2108</v>
      </c>
      <c r="D1718" s="5" t="s">
        <v>2103</v>
      </c>
    </row>
    <row r="1719" spans="1:4" ht="17" x14ac:dyDescent="0.2">
      <c r="A1719" s="5" t="s">
        <v>1750</v>
      </c>
      <c r="B1719" s="5" t="s">
        <v>2101</v>
      </c>
      <c r="C1719" s="5" t="s">
        <v>2107</v>
      </c>
      <c r="D1719" s="5" t="s">
        <v>2109</v>
      </c>
    </row>
    <row r="1720" spans="1:4" ht="17" x14ac:dyDescent="0.2">
      <c r="A1720" s="5" t="s">
        <v>1751</v>
      </c>
      <c r="B1720" s="5" t="s">
        <v>2101</v>
      </c>
      <c r="C1720" s="5" t="s">
        <v>2102</v>
      </c>
      <c r="D1720" s="5" t="s">
        <v>2103</v>
      </c>
    </row>
    <row r="1721" spans="1:4" ht="17" x14ac:dyDescent="0.2">
      <c r="A1721" s="5" t="s">
        <v>1752</v>
      </c>
      <c r="B1721" s="5" t="s">
        <v>2105</v>
      </c>
      <c r="C1721" s="5" t="s">
        <v>2107</v>
      </c>
      <c r="D1721" s="5" t="s">
        <v>2103</v>
      </c>
    </row>
    <row r="1722" spans="1:4" ht="17" x14ac:dyDescent="0.2">
      <c r="A1722" s="5" t="s">
        <v>1753</v>
      </c>
      <c r="B1722" s="5" t="s">
        <v>2104</v>
      </c>
      <c r="C1722" s="5" t="s">
        <v>2108</v>
      </c>
      <c r="D1722" s="5" t="s">
        <v>2103</v>
      </c>
    </row>
    <row r="1723" spans="1:4" ht="17" x14ac:dyDescent="0.2">
      <c r="A1723" s="5" t="s">
        <v>1754</v>
      </c>
      <c r="B1723" s="5" t="s">
        <v>2104</v>
      </c>
      <c r="C1723" s="5" t="s">
        <v>2102</v>
      </c>
      <c r="D1723" s="5" t="s">
        <v>2103</v>
      </c>
    </row>
    <row r="1724" spans="1:4" ht="17" x14ac:dyDescent="0.2">
      <c r="A1724" s="5" t="s">
        <v>1755</v>
      </c>
      <c r="B1724" s="5" t="s">
        <v>2101</v>
      </c>
      <c r="C1724" s="5" t="s">
        <v>2107</v>
      </c>
      <c r="D1724" s="5" t="s">
        <v>2103</v>
      </c>
    </row>
    <row r="1725" spans="1:4" ht="17" x14ac:dyDescent="0.2">
      <c r="A1725" s="5" t="s">
        <v>1756</v>
      </c>
      <c r="B1725" s="5" t="s">
        <v>2101</v>
      </c>
      <c r="C1725" s="5" t="s">
        <v>2102</v>
      </c>
      <c r="D1725" s="5" t="s">
        <v>2109</v>
      </c>
    </row>
    <row r="1726" spans="1:4" ht="17" x14ac:dyDescent="0.2">
      <c r="A1726" s="5" t="s">
        <v>1757</v>
      </c>
      <c r="B1726" s="5" t="s">
        <v>2104</v>
      </c>
      <c r="C1726" s="5" t="s">
        <v>2102</v>
      </c>
      <c r="D1726" s="5" t="s">
        <v>2103</v>
      </c>
    </row>
    <row r="1727" spans="1:4" ht="17" x14ac:dyDescent="0.2">
      <c r="A1727" s="5" t="s">
        <v>1758</v>
      </c>
      <c r="B1727" s="5" t="s">
        <v>2105</v>
      </c>
      <c r="C1727" s="5" t="s">
        <v>2102</v>
      </c>
      <c r="D1727" s="5" t="s">
        <v>2103</v>
      </c>
    </row>
    <row r="1728" spans="1:4" ht="17" x14ac:dyDescent="0.2">
      <c r="A1728" s="5" t="s">
        <v>1759</v>
      </c>
      <c r="B1728" s="5" t="s">
        <v>2101</v>
      </c>
      <c r="C1728" s="5" t="s">
        <v>2102</v>
      </c>
      <c r="D1728" s="5" t="s">
        <v>2103</v>
      </c>
    </row>
    <row r="1729" spans="1:4" ht="17" x14ac:dyDescent="0.2">
      <c r="A1729" s="5" t="s">
        <v>1760</v>
      </c>
      <c r="B1729" s="5" t="s">
        <v>2101</v>
      </c>
      <c r="C1729" s="5" t="s">
        <v>2102</v>
      </c>
      <c r="D1729" s="5" t="s">
        <v>2103</v>
      </c>
    </row>
    <row r="1730" spans="1:4" ht="17" x14ac:dyDescent="0.2">
      <c r="A1730" s="5" t="s">
        <v>1768</v>
      </c>
      <c r="B1730" s="5" t="s">
        <v>2101</v>
      </c>
      <c r="C1730" s="5" t="s">
        <v>2102</v>
      </c>
      <c r="D1730" s="5" t="s">
        <v>2103</v>
      </c>
    </row>
    <row r="1731" spans="1:4" ht="17" x14ac:dyDescent="0.2">
      <c r="A1731" s="5" t="s">
        <v>1762</v>
      </c>
      <c r="B1731" s="5" t="s">
        <v>2101</v>
      </c>
      <c r="C1731" s="5" t="s">
        <v>2108</v>
      </c>
      <c r="D1731" s="5" t="s">
        <v>2103</v>
      </c>
    </row>
    <row r="1732" spans="1:4" ht="17" x14ac:dyDescent="0.2">
      <c r="A1732" s="5" t="s">
        <v>1275</v>
      </c>
      <c r="B1732" s="5" t="s">
        <v>2101</v>
      </c>
      <c r="C1732" s="5" t="s">
        <v>2102</v>
      </c>
      <c r="D1732" s="5" t="s">
        <v>2103</v>
      </c>
    </row>
    <row r="1733" spans="1:4" ht="17" x14ac:dyDescent="0.2">
      <c r="A1733" s="5" t="s">
        <v>1764</v>
      </c>
      <c r="B1733" s="5" t="s">
        <v>2101</v>
      </c>
      <c r="C1733" s="5" t="s">
        <v>2106</v>
      </c>
      <c r="D1733" s="5" t="s">
        <v>2103</v>
      </c>
    </row>
    <row r="1734" spans="1:4" ht="17" x14ac:dyDescent="0.2">
      <c r="A1734" s="5" t="s">
        <v>1765</v>
      </c>
      <c r="B1734" s="5" t="s">
        <v>2104</v>
      </c>
      <c r="C1734" s="5" t="s">
        <v>2107</v>
      </c>
      <c r="D1734" s="5" t="s">
        <v>2103</v>
      </c>
    </row>
    <row r="1735" spans="1:4" ht="17" x14ac:dyDescent="0.2">
      <c r="A1735" s="5" t="s">
        <v>1766</v>
      </c>
      <c r="B1735" s="5" t="s">
        <v>2101</v>
      </c>
      <c r="C1735" s="5" t="s">
        <v>2102</v>
      </c>
      <c r="D1735" s="5" t="s">
        <v>2103</v>
      </c>
    </row>
    <row r="1736" spans="1:4" ht="17" x14ac:dyDescent="0.2">
      <c r="A1736" s="5" t="s">
        <v>1767</v>
      </c>
      <c r="B1736" s="5" t="s">
        <v>2101</v>
      </c>
      <c r="C1736" s="5" t="s">
        <v>2106</v>
      </c>
      <c r="D1736" s="5" t="s">
        <v>2103</v>
      </c>
    </row>
    <row r="1737" spans="1:4" ht="17" x14ac:dyDescent="0.2">
      <c r="A1737" s="5" t="s">
        <v>2175</v>
      </c>
      <c r="B1737" s="5" t="s">
        <v>2101</v>
      </c>
      <c r="C1737" s="5" t="s">
        <v>2102</v>
      </c>
      <c r="D1737" s="5" t="s">
        <v>2103</v>
      </c>
    </row>
    <row r="1738" spans="1:4" ht="17" x14ac:dyDescent="0.2">
      <c r="A1738" s="5" t="s">
        <v>1769</v>
      </c>
      <c r="B1738" s="5" t="s">
        <v>2101</v>
      </c>
      <c r="C1738" s="5" t="s">
        <v>2108</v>
      </c>
      <c r="D1738" s="5" t="s">
        <v>2103</v>
      </c>
    </row>
    <row r="1739" spans="1:4" ht="17" x14ac:dyDescent="0.2">
      <c r="A1739" s="5" t="s">
        <v>1770</v>
      </c>
      <c r="B1739" s="5" t="s">
        <v>2104</v>
      </c>
      <c r="C1739" s="5" t="s">
        <v>2106</v>
      </c>
      <c r="D1739" s="5" t="s">
        <v>2103</v>
      </c>
    </row>
    <row r="1740" spans="1:4" ht="17" x14ac:dyDescent="0.2">
      <c r="A1740" s="5" t="s">
        <v>1771</v>
      </c>
      <c r="B1740" s="5" t="s">
        <v>2101</v>
      </c>
      <c r="C1740" s="5" t="s">
        <v>2108</v>
      </c>
      <c r="D1740" s="5" t="s">
        <v>2103</v>
      </c>
    </row>
    <row r="1741" spans="1:4" ht="17" x14ac:dyDescent="0.2">
      <c r="A1741" s="5" t="s">
        <v>1772</v>
      </c>
      <c r="B1741" s="5" t="s">
        <v>2104</v>
      </c>
      <c r="C1741" s="5" t="s">
        <v>2108</v>
      </c>
      <c r="D1741" s="5" t="s">
        <v>2103</v>
      </c>
    </row>
    <row r="1742" spans="1:4" ht="17" x14ac:dyDescent="0.2">
      <c r="A1742" s="5" t="s">
        <v>1773</v>
      </c>
      <c r="B1742" s="5" t="s">
        <v>2101</v>
      </c>
      <c r="C1742" s="5" t="s">
        <v>2102</v>
      </c>
      <c r="D1742" s="5" t="s">
        <v>2103</v>
      </c>
    </row>
    <row r="1743" spans="1:4" ht="17" x14ac:dyDescent="0.2">
      <c r="A1743" s="5" t="s">
        <v>1774</v>
      </c>
      <c r="B1743" s="5" t="s">
        <v>2101</v>
      </c>
      <c r="C1743" s="5" t="s">
        <v>2106</v>
      </c>
      <c r="D1743" s="5" t="s">
        <v>2103</v>
      </c>
    </row>
    <row r="1744" spans="1:4" ht="17" x14ac:dyDescent="0.2">
      <c r="A1744" s="5" t="s">
        <v>1775</v>
      </c>
      <c r="B1744" s="5" t="s">
        <v>2101</v>
      </c>
      <c r="C1744" s="5" t="s">
        <v>2102</v>
      </c>
      <c r="D1744" s="5" t="s">
        <v>2103</v>
      </c>
    </row>
    <row r="1745" spans="1:4" ht="17" x14ac:dyDescent="0.2">
      <c r="A1745" s="5" t="s">
        <v>1776</v>
      </c>
      <c r="B1745" s="5" t="s">
        <v>2101</v>
      </c>
      <c r="C1745" s="5" t="s">
        <v>2106</v>
      </c>
      <c r="D1745" s="5" t="s">
        <v>2103</v>
      </c>
    </row>
    <row r="1746" spans="1:4" ht="17" x14ac:dyDescent="0.2">
      <c r="A1746" s="5" t="s">
        <v>1777</v>
      </c>
      <c r="B1746" s="5" t="s">
        <v>2101</v>
      </c>
      <c r="C1746" s="5" t="s">
        <v>2102</v>
      </c>
      <c r="D1746" s="5" t="s">
        <v>2103</v>
      </c>
    </row>
    <row r="1747" spans="1:4" ht="17" x14ac:dyDescent="0.2">
      <c r="A1747" s="5" t="s">
        <v>1778</v>
      </c>
      <c r="B1747" s="5" t="s">
        <v>2101</v>
      </c>
      <c r="C1747" s="5" t="s">
        <v>2108</v>
      </c>
      <c r="D1747" s="5" t="s">
        <v>2103</v>
      </c>
    </row>
    <row r="1748" spans="1:4" ht="17" x14ac:dyDescent="0.2">
      <c r="A1748" s="5" t="s">
        <v>1779</v>
      </c>
      <c r="B1748" s="5" t="s">
        <v>2104</v>
      </c>
      <c r="C1748" s="5" t="s">
        <v>2102</v>
      </c>
      <c r="D1748" s="5" t="s">
        <v>2103</v>
      </c>
    </row>
    <row r="1749" spans="1:4" ht="17" x14ac:dyDescent="0.2">
      <c r="A1749" s="5" t="s">
        <v>1780</v>
      </c>
      <c r="B1749" s="5" t="s">
        <v>2101</v>
      </c>
      <c r="C1749" s="5" t="s">
        <v>2102</v>
      </c>
      <c r="D1749" s="5" t="s">
        <v>2103</v>
      </c>
    </row>
    <row r="1750" spans="1:4" ht="17" x14ac:dyDescent="0.2">
      <c r="A1750" s="5" t="s">
        <v>1781</v>
      </c>
      <c r="B1750" s="5" t="s">
        <v>2101</v>
      </c>
      <c r="C1750" s="5" t="s">
        <v>2107</v>
      </c>
      <c r="D1750" s="5" t="s">
        <v>2109</v>
      </c>
    </row>
    <row r="1751" spans="1:4" ht="17" x14ac:dyDescent="0.2">
      <c r="A1751" s="5" t="s">
        <v>1782</v>
      </c>
      <c r="B1751" s="5" t="s">
        <v>2104</v>
      </c>
      <c r="C1751" s="5" t="s">
        <v>2102</v>
      </c>
      <c r="D1751" s="5" t="s">
        <v>2110</v>
      </c>
    </row>
    <row r="1752" spans="1:4" ht="17" x14ac:dyDescent="0.2">
      <c r="A1752" s="5" t="s">
        <v>1783</v>
      </c>
      <c r="B1752" s="5" t="s">
        <v>2101</v>
      </c>
      <c r="C1752" s="5" t="s">
        <v>2107</v>
      </c>
      <c r="D1752" s="5" t="s">
        <v>2109</v>
      </c>
    </row>
    <row r="1753" spans="1:4" ht="17" x14ac:dyDescent="0.2">
      <c r="A1753" s="5" t="s">
        <v>1784</v>
      </c>
      <c r="B1753" s="5" t="s">
        <v>2104</v>
      </c>
      <c r="C1753" s="5" t="s">
        <v>2107</v>
      </c>
      <c r="D1753" s="5" t="s">
        <v>2109</v>
      </c>
    </row>
    <row r="1754" spans="1:4" ht="17" x14ac:dyDescent="0.2">
      <c r="A1754" s="5" t="s">
        <v>1785</v>
      </c>
      <c r="B1754" s="5" t="s">
        <v>2101</v>
      </c>
      <c r="C1754" s="5" t="s">
        <v>2102</v>
      </c>
      <c r="D1754" s="5" t="s">
        <v>2103</v>
      </c>
    </row>
    <row r="1755" spans="1:4" ht="17" x14ac:dyDescent="0.2">
      <c r="A1755" s="5" t="s">
        <v>1786</v>
      </c>
      <c r="B1755" s="5" t="s">
        <v>2104</v>
      </c>
      <c r="C1755" s="5" t="s">
        <v>2102</v>
      </c>
      <c r="D1755" s="5" t="s">
        <v>2103</v>
      </c>
    </row>
    <row r="1756" spans="1:4" ht="17" x14ac:dyDescent="0.2">
      <c r="A1756" s="5" t="s">
        <v>1787</v>
      </c>
      <c r="B1756" s="5" t="s">
        <v>2101</v>
      </c>
      <c r="C1756" s="5" t="s">
        <v>2102</v>
      </c>
      <c r="D1756" s="5" t="s">
        <v>2103</v>
      </c>
    </row>
    <row r="1757" spans="1:4" ht="17" x14ac:dyDescent="0.2">
      <c r="A1757" s="5" t="s">
        <v>1788</v>
      </c>
      <c r="B1757" s="5" t="s">
        <v>2105</v>
      </c>
      <c r="C1757" s="5" t="s">
        <v>2102</v>
      </c>
      <c r="D1757" s="5" t="s">
        <v>2103</v>
      </c>
    </row>
    <row r="1758" spans="1:4" ht="17" x14ac:dyDescent="0.2">
      <c r="A1758" s="5" t="s">
        <v>1789</v>
      </c>
      <c r="B1758" s="5" t="s">
        <v>2101</v>
      </c>
      <c r="C1758" s="5" t="s">
        <v>2107</v>
      </c>
      <c r="D1758" s="5" t="s">
        <v>2110</v>
      </c>
    </row>
    <row r="1759" spans="1:4" ht="17" x14ac:dyDescent="0.2">
      <c r="A1759" s="5" t="s">
        <v>1790</v>
      </c>
      <c r="B1759" s="5" t="s">
        <v>2101</v>
      </c>
      <c r="C1759" s="5" t="s">
        <v>2106</v>
      </c>
      <c r="D1759" s="5" t="s">
        <v>2103</v>
      </c>
    </row>
    <row r="1760" spans="1:4" ht="17" x14ac:dyDescent="0.2">
      <c r="A1760" s="5" t="s">
        <v>1791</v>
      </c>
      <c r="B1760" s="5" t="s">
        <v>2101</v>
      </c>
      <c r="C1760" s="5" t="s">
        <v>2102</v>
      </c>
      <c r="D1760" s="5" t="s">
        <v>2103</v>
      </c>
    </row>
    <row r="1761" spans="1:4" ht="17" x14ac:dyDescent="0.2">
      <c r="A1761" s="5" t="s">
        <v>1792</v>
      </c>
      <c r="B1761" s="5" t="s">
        <v>2101</v>
      </c>
      <c r="C1761" s="5" t="s">
        <v>2106</v>
      </c>
      <c r="D1761" s="5" t="s">
        <v>2103</v>
      </c>
    </row>
    <row r="1762" spans="1:4" ht="17" x14ac:dyDescent="0.2">
      <c r="A1762" s="5" t="s">
        <v>1793</v>
      </c>
      <c r="B1762" s="5" t="s">
        <v>2101</v>
      </c>
      <c r="C1762" s="5" t="s">
        <v>2102</v>
      </c>
      <c r="D1762" s="5" t="s">
        <v>2103</v>
      </c>
    </row>
    <row r="1763" spans="1:4" ht="17" x14ac:dyDescent="0.2">
      <c r="A1763" s="5" t="s">
        <v>1794</v>
      </c>
      <c r="B1763" s="5" t="s">
        <v>2101</v>
      </c>
      <c r="C1763" s="5" t="s">
        <v>2106</v>
      </c>
      <c r="D1763" s="5" t="s">
        <v>2103</v>
      </c>
    </row>
    <row r="1764" spans="1:4" ht="17" x14ac:dyDescent="0.2">
      <c r="A1764" s="5" t="s">
        <v>1795</v>
      </c>
      <c r="B1764" s="5" t="s">
        <v>2101</v>
      </c>
      <c r="C1764" s="5" t="s">
        <v>2106</v>
      </c>
      <c r="D1764" s="5" t="s">
        <v>2103</v>
      </c>
    </row>
    <row r="1765" spans="1:4" ht="17" x14ac:dyDescent="0.2">
      <c r="A1765" s="5" t="s">
        <v>1796</v>
      </c>
      <c r="B1765" s="5" t="s">
        <v>2104</v>
      </c>
      <c r="C1765" s="5" t="s">
        <v>2108</v>
      </c>
      <c r="D1765" s="5" t="s">
        <v>2109</v>
      </c>
    </row>
    <row r="1766" spans="1:4" ht="17" x14ac:dyDescent="0.2">
      <c r="A1766" s="5" t="s">
        <v>1797</v>
      </c>
      <c r="B1766" s="5" t="s">
        <v>2104</v>
      </c>
      <c r="C1766" s="5" t="s">
        <v>2107</v>
      </c>
      <c r="D1766" s="5" t="s">
        <v>2103</v>
      </c>
    </row>
    <row r="1767" spans="1:4" ht="17" x14ac:dyDescent="0.2">
      <c r="A1767" s="5" t="s">
        <v>1798</v>
      </c>
      <c r="B1767" s="5" t="s">
        <v>2101</v>
      </c>
      <c r="C1767" s="5" t="s">
        <v>2102</v>
      </c>
      <c r="D1767" s="5" t="s">
        <v>2109</v>
      </c>
    </row>
    <row r="1768" spans="1:4" ht="17" x14ac:dyDescent="0.2">
      <c r="A1768" s="5" t="s">
        <v>1799</v>
      </c>
      <c r="B1768" s="5" t="s">
        <v>2101</v>
      </c>
      <c r="C1768" s="5" t="s">
        <v>2106</v>
      </c>
      <c r="D1768" s="5" t="s">
        <v>2103</v>
      </c>
    </row>
    <row r="1769" spans="1:4" ht="17" x14ac:dyDescent="0.2">
      <c r="A1769" s="5" t="s">
        <v>1800</v>
      </c>
      <c r="B1769" s="5" t="s">
        <v>2101</v>
      </c>
      <c r="C1769" s="5" t="s">
        <v>2106</v>
      </c>
      <c r="D1769" s="5" t="s">
        <v>2103</v>
      </c>
    </row>
    <row r="1770" spans="1:4" ht="17" x14ac:dyDescent="0.2">
      <c r="A1770" s="5" t="s">
        <v>1801</v>
      </c>
      <c r="B1770" s="5" t="s">
        <v>2101</v>
      </c>
      <c r="C1770" s="5" t="s">
        <v>2107</v>
      </c>
      <c r="D1770" s="5" t="s">
        <v>2103</v>
      </c>
    </row>
    <row r="1771" spans="1:4" ht="17" x14ac:dyDescent="0.2">
      <c r="A1771" s="5" t="s">
        <v>1802</v>
      </c>
      <c r="B1771" s="5" t="s">
        <v>2101</v>
      </c>
      <c r="C1771" s="5" t="s">
        <v>2106</v>
      </c>
      <c r="D1771" s="5" t="s">
        <v>2103</v>
      </c>
    </row>
    <row r="1772" spans="1:4" ht="17" x14ac:dyDescent="0.2">
      <c r="A1772" s="5" t="s">
        <v>1803</v>
      </c>
      <c r="B1772" s="5" t="s">
        <v>2101</v>
      </c>
      <c r="C1772" s="5" t="s">
        <v>2106</v>
      </c>
      <c r="D1772" s="5" t="s">
        <v>2103</v>
      </c>
    </row>
    <row r="1773" spans="1:4" ht="17" x14ac:dyDescent="0.2">
      <c r="A1773" s="5" t="s">
        <v>1804</v>
      </c>
      <c r="B1773" s="5" t="s">
        <v>2101</v>
      </c>
      <c r="C1773" s="5" t="s">
        <v>2107</v>
      </c>
      <c r="D1773" s="5" t="s">
        <v>2103</v>
      </c>
    </row>
    <row r="1774" spans="1:4" ht="17" x14ac:dyDescent="0.2">
      <c r="A1774" s="5" t="s">
        <v>1805</v>
      </c>
      <c r="B1774" s="5" t="s">
        <v>2101</v>
      </c>
      <c r="C1774" s="5" t="s">
        <v>2108</v>
      </c>
      <c r="D1774" s="5" t="s">
        <v>2103</v>
      </c>
    </row>
    <row r="1775" spans="1:4" ht="17" x14ac:dyDescent="0.2">
      <c r="A1775" s="5" t="s">
        <v>1806</v>
      </c>
      <c r="B1775" s="5" t="s">
        <v>2104</v>
      </c>
      <c r="C1775" s="5" t="s">
        <v>2108</v>
      </c>
      <c r="D1775" s="5" t="s">
        <v>2103</v>
      </c>
    </row>
    <row r="1776" spans="1:4" ht="17" x14ac:dyDescent="0.2">
      <c r="A1776" s="5" t="s">
        <v>1807</v>
      </c>
      <c r="B1776" s="5" t="s">
        <v>2101</v>
      </c>
      <c r="C1776" s="5" t="s">
        <v>2106</v>
      </c>
      <c r="D1776" s="5" t="s">
        <v>2110</v>
      </c>
    </row>
    <row r="1777" spans="1:4" ht="17" x14ac:dyDescent="0.2">
      <c r="A1777" s="5" t="s">
        <v>1808</v>
      </c>
      <c r="B1777" s="5" t="s">
        <v>2101</v>
      </c>
      <c r="C1777" s="5" t="s">
        <v>2102</v>
      </c>
      <c r="D1777" s="5" t="s">
        <v>2103</v>
      </c>
    </row>
    <row r="1778" spans="1:4" ht="17" x14ac:dyDescent="0.2">
      <c r="A1778" s="5" t="s">
        <v>1809</v>
      </c>
      <c r="B1778" s="5" t="s">
        <v>2101</v>
      </c>
      <c r="C1778" s="5" t="s">
        <v>2106</v>
      </c>
      <c r="D1778" s="5" t="s">
        <v>2103</v>
      </c>
    </row>
    <row r="1779" spans="1:4" ht="17" x14ac:dyDescent="0.2">
      <c r="A1779" s="5" t="s">
        <v>1810</v>
      </c>
      <c r="B1779" s="5" t="s">
        <v>2101</v>
      </c>
      <c r="C1779" s="5" t="s">
        <v>2107</v>
      </c>
      <c r="D1779" s="5" t="s">
        <v>2103</v>
      </c>
    </row>
    <row r="1780" spans="1:4" ht="17" x14ac:dyDescent="0.2">
      <c r="A1780" s="5" t="s">
        <v>1811</v>
      </c>
      <c r="B1780" s="5" t="s">
        <v>2101</v>
      </c>
      <c r="C1780" s="5" t="s">
        <v>2102</v>
      </c>
      <c r="D1780" s="5" t="s">
        <v>2103</v>
      </c>
    </row>
    <row r="1781" spans="1:4" ht="17" x14ac:dyDescent="0.2">
      <c r="A1781" s="5" t="s">
        <v>1812</v>
      </c>
      <c r="B1781" s="5" t="s">
        <v>2104</v>
      </c>
      <c r="C1781" s="5" t="s">
        <v>2107</v>
      </c>
      <c r="D1781" s="5" t="s">
        <v>2109</v>
      </c>
    </row>
    <row r="1782" spans="1:4" ht="17" x14ac:dyDescent="0.2">
      <c r="A1782" s="5" t="s">
        <v>1813</v>
      </c>
      <c r="B1782" s="5" t="s">
        <v>2104</v>
      </c>
      <c r="C1782" s="5" t="s">
        <v>2107</v>
      </c>
      <c r="D1782" s="5" t="s">
        <v>2109</v>
      </c>
    </row>
    <row r="1783" spans="1:4" ht="17" x14ac:dyDescent="0.2">
      <c r="A1783" s="5" t="s">
        <v>1814</v>
      </c>
      <c r="B1783" s="5" t="s">
        <v>2101</v>
      </c>
      <c r="C1783" s="5" t="s">
        <v>2107</v>
      </c>
      <c r="D1783" s="5" t="s">
        <v>2103</v>
      </c>
    </row>
    <row r="1784" spans="1:4" ht="17" x14ac:dyDescent="0.2">
      <c r="A1784" s="5" t="s">
        <v>1815</v>
      </c>
      <c r="B1784" s="5" t="s">
        <v>2101</v>
      </c>
      <c r="C1784" s="5" t="s">
        <v>2108</v>
      </c>
      <c r="D1784" s="5" t="s">
        <v>2103</v>
      </c>
    </row>
    <row r="1785" spans="1:4" ht="17" x14ac:dyDescent="0.2">
      <c r="A1785" s="5" t="s">
        <v>1816</v>
      </c>
      <c r="B1785" s="5" t="s">
        <v>2101</v>
      </c>
      <c r="C1785" s="5" t="s">
        <v>2106</v>
      </c>
      <c r="D1785" s="5" t="s">
        <v>2103</v>
      </c>
    </row>
    <row r="1786" spans="1:4" ht="17" x14ac:dyDescent="0.2">
      <c r="A1786" s="5" t="s">
        <v>2176</v>
      </c>
      <c r="B1786" s="5" t="s">
        <v>2104</v>
      </c>
      <c r="C1786" s="5" t="s">
        <v>2108</v>
      </c>
      <c r="D1786" s="5" t="s">
        <v>2103</v>
      </c>
    </row>
    <row r="1787" spans="1:4" ht="17" x14ac:dyDescent="0.2">
      <c r="A1787" s="5" t="s">
        <v>1818</v>
      </c>
      <c r="B1787" s="5" t="s">
        <v>2101</v>
      </c>
      <c r="C1787" s="5" t="s">
        <v>2107</v>
      </c>
      <c r="D1787" s="5" t="s">
        <v>2103</v>
      </c>
    </row>
    <row r="1788" spans="1:4" ht="17" x14ac:dyDescent="0.2">
      <c r="A1788" s="5" t="s">
        <v>1819</v>
      </c>
      <c r="B1788" s="5" t="s">
        <v>2101</v>
      </c>
      <c r="C1788" s="5" t="s">
        <v>2108</v>
      </c>
      <c r="D1788" s="5" t="s">
        <v>2103</v>
      </c>
    </row>
    <row r="1789" spans="1:4" ht="17" x14ac:dyDescent="0.2">
      <c r="A1789" s="5" t="s">
        <v>1820</v>
      </c>
      <c r="B1789" s="5" t="s">
        <v>2101</v>
      </c>
      <c r="C1789" s="5" t="s">
        <v>2108</v>
      </c>
      <c r="D1789" s="5" t="s">
        <v>2103</v>
      </c>
    </row>
    <row r="1790" spans="1:4" ht="17" x14ac:dyDescent="0.2">
      <c r="A1790" s="5" t="s">
        <v>1821</v>
      </c>
      <c r="B1790" s="5" t="s">
        <v>2101</v>
      </c>
      <c r="C1790" s="5" t="s">
        <v>2108</v>
      </c>
      <c r="D1790" s="5" t="s">
        <v>2103</v>
      </c>
    </row>
    <row r="1791" spans="1:4" ht="17" x14ac:dyDescent="0.2">
      <c r="A1791" s="5" t="s">
        <v>1822</v>
      </c>
      <c r="B1791" s="5" t="s">
        <v>2101</v>
      </c>
      <c r="C1791" s="5" t="s">
        <v>2102</v>
      </c>
      <c r="D1791" s="5" t="s">
        <v>2103</v>
      </c>
    </row>
    <row r="1792" spans="1:4" ht="17" x14ac:dyDescent="0.2">
      <c r="A1792" s="5" t="s">
        <v>1823</v>
      </c>
      <c r="B1792" s="5" t="s">
        <v>2101</v>
      </c>
      <c r="C1792" s="5" t="s">
        <v>2108</v>
      </c>
      <c r="D1792" s="5" t="s">
        <v>2109</v>
      </c>
    </row>
    <row r="1793" spans="1:4" ht="17" x14ac:dyDescent="0.2">
      <c r="A1793" s="5" t="s">
        <v>1824</v>
      </c>
      <c r="B1793" s="5" t="s">
        <v>2104</v>
      </c>
      <c r="C1793" s="5" t="s">
        <v>2107</v>
      </c>
      <c r="D1793" s="5" t="s">
        <v>2110</v>
      </c>
    </row>
    <row r="1794" spans="1:4" ht="17" x14ac:dyDescent="0.2">
      <c r="A1794" s="5" t="s">
        <v>1825</v>
      </c>
      <c r="B1794" s="5" t="s">
        <v>2104</v>
      </c>
      <c r="C1794" s="5" t="s">
        <v>2107</v>
      </c>
      <c r="D1794" s="5" t="s">
        <v>2103</v>
      </c>
    </row>
    <row r="1795" spans="1:4" ht="17" x14ac:dyDescent="0.2">
      <c r="A1795" s="5" t="s">
        <v>1826</v>
      </c>
      <c r="B1795" s="5" t="s">
        <v>2104</v>
      </c>
      <c r="C1795" s="5" t="s">
        <v>2102</v>
      </c>
      <c r="D1795" s="5" t="s">
        <v>2110</v>
      </c>
    </row>
    <row r="1796" spans="1:4" ht="17" x14ac:dyDescent="0.2">
      <c r="A1796" s="5" t="s">
        <v>1827</v>
      </c>
      <c r="B1796" s="5" t="s">
        <v>2104</v>
      </c>
      <c r="C1796" s="5" t="s">
        <v>2106</v>
      </c>
      <c r="D1796" s="5" t="s">
        <v>2103</v>
      </c>
    </row>
    <row r="1797" spans="1:4" ht="17" x14ac:dyDescent="0.2">
      <c r="A1797" s="5" t="s">
        <v>1828</v>
      </c>
      <c r="B1797" s="5" t="s">
        <v>2101</v>
      </c>
      <c r="C1797" s="5" t="s">
        <v>2102</v>
      </c>
      <c r="D1797" s="5" t="s">
        <v>2103</v>
      </c>
    </row>
    <row r="1798" spans="1:4" ht="17" x14ac:dyDescent="0.2">
      <c r="A1798" s="5" t="s">
        <v>1829</v>
      </c>
      <c r="B1798" s="5" t="s">
        <v>2105</v>
      </c>
      <c r="C1798" s="5" t="s">
        <v>2106</v>
      </c>
      <c r="D1798" s="5" t="s">
        <v>2103</v>
      </c>
    </row>
    <row r="1799" spans="1:4" ht="17" x14ac:dyDescent="0.2">
      <c r="A1799" s="5" t="s">
        <v>1830</v>
      </c>
      <c r="B1799" s="5" t="s">
        <v>2104</v>
      </c>
      <c r="C1799" s="5" t="s">
        <v>2108</v>
      </c>
      <c r="D1799" s="5" t="s">
        <v>2103</v>
      </c>
    </row>
    <row r="1800" spans="1:4" ht="17" x14ac:dyDescent="0.2">
      <c r="A1800" s="5" t="s">
        <v>1831</v>
      </c>
      <c r="B1800" s="5" t="s">
        <v>2105</v>
      </c>
      <c r="C1800" s="5" t="s">
        <v>2106</v>
      </c>
      <c r="D1800" s="5" t="s">
        <v>2103</v>
      </c>
    </row>
    <row r="1801" spans="1:4" ht="17" x14ac:dyDescent="0.2">
      <c r="A1801" s="5" t="s">
        <v>1832</v>
      </c>
      <c r="B1801" s="5" t="s">
        <v>2104</v>
      </c>
      <c r="C1801" s="5" t="s">
        <v>2102</v>
      </c>
      <c r="D1801" s="5" t="s">
        <v>2110</v>
      </c>
    </row>
    <row r="1802" spans="1:4" ht="17" x14ac:dyDescent="0.2">
      <c r="A1802" s="5" t="s">
        <v>1833</v>
      </c>
      <c r="B1802" s="5" t="s">
        <v>2101</v>
      </c>
      <c r="C1802" s="5" t="s">
        <v>2102</v>
      </c>
      <c r="D1802" s="5" t="s">
        <v>2103</v>
      </c>
    </row>
    <row r="1803" spans="1:4" ht="17" x14ac:dyDescent="0.2">
      <c r="A1803" s="5" t="s">
        <v>1834</v>
      </c>
      <c r="B1803" s="5" t="s">
        <v>2101</v>
      </c>
      <c r="C1803" s="5" t="s">
        <v>2102</v>
      </c>
      <c r="D1803" s="5" t="s">
        <v>2103</v>
      </c>
    </row>
    <row r="1804" spans="1:4" ht="17" x14ac:dyDescent="0.2">
      <c r="A1804" s="5" t="s">
        <v>1835</v>
      </c>
      <c r="B1804" s="5" t="s">
        <v>2104</v>
      </c>
      <c r="C1804" s="5" t="s">
        <v>2106</v>
      </c>
      <c r="D1804" s="5" t="s">
        <v>2109</v>
      </c>
    </row>
    <row r="1805" spans="1:4" ht="17" x14ac:dyDescent="0.2">
      <c r="A1805" s="5" t="s">
        <v>1836</v>
      </c>
      <c r="B1805" s="5" t="s">
        <v>2101</v>
      </c>
      <c r="C1805" s="5" t="s">
        <v>2102</v>
      </c>
      <c r="D1805" s="5" t="s">
        <v>2103</v>
      </c>
    </row>
    <row r="1806" spans="1:4" ht="17" x14ac:dyDescent="0.2">
      <c r="A1806" s="5" t="s">
        <v>1837</v>
      </c>
      <c r="B1806" s="5" t="s">
        <v>2101</v>
      </c>
      <c r="C1806" s="5" t="s">
        <v>2102</v>
      </c>
      <c r="D1806" s="5" t="s">
        <v>2103</v>
      </c>
    </row>
    <row r="1807" spans="1:4" ht="17" x14ac:dyDescent="0.2">
      <c r="A1807" s="5" t="s">
        <v>2177</v>
      </c>
      <c r="B1807" s="5" t="s">
        <v>2101</v>
      </c>
      <c r="C1807" s="5" t="s">
        <v>2108</v>
      </c>
      <c r="D1807" s="5" t="s">
        <v>2103</v>
      </c>
    </row>
    <row r="1808" spans="1:4" ht="17" x14ac:dyDescent="0.2">
      <c r="A1808" s="5" t="s">
        <v>1839</v>
      </c>
      <c r="B1808" s="5" t="s">
        <v>2104</v>
      </c>
      <c r="C1808" s="5" t="s">
        <v>2106</v>
      </c>
      <c r="D1808" s="5" t="s">
        <v>2109</v>
      </c>
    </row>
    <row r="1809" spans="1:4" ht="17" x14ac:dyDescent="0.2">
      <c r="A1809" s="5" t="s">
        <v>1840</v>
      </c>
      <c r="B1809" s="5" t="s">
        <v>2101</v>
      </c>
      <c r="C1809" s="5" t="s">
        <v>2102</v>
      </c>
      <c r="D1809" s="5" t="s">
        <v>2103</v>
      </c>
    </row>
    <row r="1810" spans="1:4" ht="17" x14ac:dyDescent="0.2">
      <c r="A1810" s="5" t="s">
        <v>1841</v>
      </c>
      <c r="B1810" s="5" t="s">
        <v>2105</v>
      </c>
      <c r="C1810" s="5" t="s">
        <v>2102</v>
      </c>
      <c r="D1810" s="5" t="s">
        <v>2103</v>
      </c>
    </row>
    <row r="1811" spans="1:4" ht="17" x14ac:dyDescent="0.2">
      <c r="A1811" s="5" t="s">
        <v>1842</v>
      </c>
      <c r="B1811" s="5" t="s">
        <v>2101</v>
      </c>
      <c r="C1811" s="5" t="s">
        <v>2102</v>
      </c>
      <c r="D1811" s="5" t="s">
        <v>2109</v>
      </c>
    </row>
    <row r="1812" spans="1:4" ht="17" x14ac:dyDescent="0.2">
      <c r="A1812" s="5" t="s">
        <v>1843</v>
      </c>
      <c r="B1812" s="5" t="s">
        <v>2104</v>
      </c>
      <c r="C1812" s="5" t="s">
        <v>2108</v>
      </c>
      <c r="D1812" s="5" t="s">
        <v>2109</v>
      </c>
    </row>
    <row r="1813" spans="1:4" ht="17" x14ac:dyDescent="0.2">
      <c r="A1813" s="5" t="s">
        <v>1844</v>
      </c>
      <c r="B1813" s="5" t="s">
        <v>2105</v>
      </c>
      <c r="C1813" s="5" t="s">
        <v>2102</v>
      </c>
      <c r="D1813" s="5" t="s">
        <v>2103</v>
      </c>
    </row>
    <row r="1814" spans="1:4" ht="17" x14ac:dyDescent="0.2">
      <c r="A1814" s="5" t="s">
        <v>1845</v>
      </c>
      <c r="B1814" s="5" t="s">
        <v>2104</v>
      </c>
      <c r="C1814" s="5" t="s">
        <v>2106</v>
      </c>
      <c r="D1814" s="5" t="s">
        <v>2103</v>
      </c>
    </row>
    <row r="1815" spans="1:4" ht="17" x14ac:dyDescent="0.2">
      <c r="A1815" s="5" t="s">
        <v>1846</v>
      </c>
      <c r="B1815" s="5" t="s">
        <v>2101</v>
      </c>
      <c r="C1815" s="5" t="s">
        <v>2106</v>
      </c>
      <c r="D1815" s="5" t="s">
        <v>2103</v>
      </c>
    </row>
    <row r="1816" spans="1:4" ht="17" x14ac:dyDescent="0.2">
      <c r="A1816" s="5" t="s">
        <v>1847</v>
      </c>
      <c r="B1816" s="5" t="s">
        <v>2101</v>
      </c>
      <c r="C1816" s="5" t="s">
        <v>2102</v>
      </c>
      <c r="D1816" s="5" t="s">
        <v>2103</v>
      </c>
    </row>
    <row r="1817" spans="1:4" ht="17" x14ac:dyDescent="0.2">
      <c r="A1817" s="5" t="s">
        <v>1848</v>
      </c>
      <c r="B1817" s="5" t="s">
        <v>2104</v>
      </c>
      <c r="C1817" s="5" t="s">
        <v>2102</v>
      </c>
      <c r="D1817" s="5" t="s">
        <v>2109</v>
      </c>
    </row>
    <row r="1818" spans="1:4" ht="17" x14ac:dyDescent="0.2">
      <c r="A1818" s="5" t="s">
        <v>1849</v>
      </c>
      <c r="B1818" s="5" t="s">
        <v>2101</v>
      </c>
      <c r="C1818" s="5" t="s">
        <v>2108</v>
      </c>
      <c r="D1818" s="5" t="s">
        <v>2103</v>
      </c>
    </row>
    <row r="1819" spans="1:4" ht="17" x14ac:dyDescent="0.2">
      <c r="A1819" s="5" t="s">
        <v>1850</v>
      </c>
      <c r="B1819" s="5" t="s">
        <v>2101</v>
      </c>
      <c r="C1819" s="5" t="s">
        <v>2108</v>
      </c>
      <c r="D1819" s="5" t="s">
        <v>2109</v>
      </c>
    </row>
    <row r="1820" spans="1:4" ht="17" x14ac:dyDescent="0.2">
      <c r="A1820" s="5" t="s">
        <v>1851</v>
      </c>
      <c r="B1820" s="5" t="s">
        <v>2101</v>
      </c>
      <c r="C1820" s="5" t="s">
        <v>2108</v>
      </c>
      <c r="D1820" s="5" t="s">
        <v>2103</v>
      </c>
    </row>
    <row r="1821" spans="1:4" ht="17" x14ac:dyDescent="0.2">
      <c r="A1821" s="5" t="s">
        <v>1852</v>
      </c>
      <c r="B1821" s="5" t="s">
        <v>2104</v>
      </c>
      <c r="C1821" s="5" t="s">
        <v>2106</v>
      </c>
      <c r="D1821" s="5" t="s">
        <v>2103</v>
      </c>
    </row>
    <row r="1822" spans="1:4" ht="17" x14ac:dyDescent="0.2">
      <c r="A1822" s="5" t="s">
        <v>1853</v>
      </c>
      <c r="B1822" s="5" t="s">
        <v>2101</v>
      </c>
      <c r="C1822" s="5" t="s">
        <v>2106</v>
      </c>
      <c r="D1822" s="5" t="s">
        <v>2103</v>
      </c>
    </row>
    <row r="1823" spans="1:4" ht="17" x14ac:dyDescent="0.2">
      <c r="A1823" s="5" t="s">
        <v>1854</v>
      </c>
      <c r="B1823" s="5" t="s">
        <v>2101</v>
      </c>
      <c r="C1823" s="5" t="s">
        <v>2108</v>
      </c>
      <c r="D1823" s="5" t="s">
        <v>2103</v>
      </c>
    </row>
    <row r="1824" spans="1:4" ht="17" x14ac:dyDescent="0.2">
      <c r="A1824" s="5" t="s">
        <v>1855</v>
      </c>
      <c r="B1824" s="5" t="s">
        <v>2101</v>
      </c>
      <c r="C1824" s="5" t="s">
        <v>2102</v>
      </c>
      <c r="D1824" s="5" t="s">
        <v>2103</v>
      </c>
    </row>
    <row r="1825" spans="1:4" ht="17" x14ac:dyDescent="0.2">
      <c r="A1825" s="5" t="s">
        <v>1856</v>
      </c>
      <c r="B1825" s="5" t="s">
        <v>2101</v>
      </c>
      <c r="C1825" s="5" t="s">
        <v>2107</v>
      </c>
      <c r="D1825" s="5" t="s">
        <v>2103</v>
      </c>
    </row>
    <row r="1826" spans="1:4" ht="17" x14ac:dyDescent="0.2">
      <c r="A1826" s="5" t="s">
        <v>905</v>
      </c>
      <c r="B1826" s="5" t="s">
        <v>2104</v>
      </c>
      <c r="C1826" s="5" t="s">
        <v>2106</v>
      </c>
      <c r="D1826" s="5" t="s">
        <v>2103</v>
      </c>
    </row>
    <row r="1827" spans="1:4" ht="17" x14ac:dyDescent="0.2">
      <c r="A1827" s="5" t="s">
        <v>1858</v>
      </c>
      <c r="B1827" s="5" t="s">
        <v>2101</v>
      </c>
      <c r="C1827" s="5" t="s">
        <v>2107</v>
      </c>
      <c r="D1827" s="5" t="s">
        <v>2103</v>
      </c>
    </row>
    <row r="1828" spans="1:4" ht="17" x14ac:dyDescent="0.2">
      <c r="A1828" s="5" t="s">
        <v>2178</v>
      </c>
      <c r="B1828" s="5" t="s">
        <v>2101</v>
      </c>
      <c r="C1828" s="5" t="s">
        <v>2107</v>
      </c>
      <c r="D1828" s="5" t="s">
        <v>2110</v>
      </c>
    </row>
    <row r="1829" spans="1:4" ht="17" x14ac:dyDescent="0.2">
      <c r="A1829" s="5" t="s">
        <v>1860</v>
      </c>
      <c r="B1829" s="5" t="s">
        <v>2101</v>
      </c>
      <c r="C1829" s="5" t="s">
        <v>2102</v>
      </c>
      <c r="D1829" s="5" t="s">
        <v>2109</v>
      </c>
    </row>
    <row r="1830" spans="1:4" ht="17" x14ac:dyDescent="0.2">
      <c r="A1830" s="5" t="s">
        <v>1861</v>
      </c>
      <c r="B1830" s="5" t="s">
        <v>2104</v>
      </c>
      <c r="C1830" s="5" t="s">
        <v>2102</v>
      </c>
      <c r="D1830" s="5" t="s">
        <v>2110</v>
      </c>
    </row>
    <row r="1831" spans="1:4" ht="17" x14ac:dyDescent="0.2">
      <c r="A1831" s="5" t="s">
        <v>1862</v>
      </c>
      <c r="B1831" s="5" t="s">
        <v>2101</v>
      </c>
      <c r="C1831" s="5" t="s">
        <v>2108</v>
      </c>
      <c r="D1831" s="5" t="s">
        <v>2103</v>
      </c>
    </row>
    <row r="1832" spans="1:4" ht="17" x14ac:dyDescent="0.2">
      <c r="A1832" s="5" t="s">
        <v>1863</v>
      </c>
      <c r="B1832" s="5" t="s">
        <v>2101</v>
      </c>
      <c r="C1832" s="5" t="s">
        <v>2107</v>
      </c>
      <c r="D1832" s="5" t="s">
        <v>2103</v>
      </c>
    </row>
    <row r="1833" spans="1:4" ht="17" x14ac:dyDescent="0.2">
      <c r="A1833" s="5" t="s">
        <v>1864</v>
      </c>
      <c r="B1833" s="5" t="s">
        <v>2105</v>
      </c>
      <c r="C1833" s="5" t="s">
        <v>2106</v>
      </c>
      <c r="D1833" s="5" t="s">
        <v>2103</v>
      </c>
    </row>
    <row r="1834" spans="1:4" ht="17" x14ac:dyDescent="0.2">
      <c r="A1834" s="5" t="s">
        <v>1865</v>
      </c>
      <c r="B1834" s="5" t="s">
        <v>2101</v>
      </c>
      <c r="C1834" s="5" t="s">
        <v>2102</v>
      </c>
      <c r="D1834" s="5" t="s">
        <v>2103</v>
      </c>
    </row>
    <row r="1835" spans="1:4" ht="17" x14ac:dyDescent="0.2">
      <c r="A1835" s="5" t="s">
        <v>1866</v>
      </c>
      <c r="B1835" s="5" t="s">
        <v>2104</v>
      </c>
      <c r="C1835" s="5" t="s">
        <v>2102</v>
      </c>
      <c r="D1835" s="5" t="s">
        <v>2103</v>
      </c>
    </row>
    <row r="1836" spans="1:4" ht="17" x14ac:dyDescent="0.2">
      <c r="A1836" s="5" t="s">
        <v>1867</v>
      </c>
      <c r="B1836" s="5" t="s">
        <v>2104</v>
      </c>
      <c r="C1836" s="5" t="s">
        <v>2106</v>
      </c>
      <c r="D1836" s="5" t="s">
        <v>2103</v>
      </c>
    </row>
    <row r="1837" spans="1:4" ht="17" x14ac:dyDescent="0.2">
      <c r="A1837" s="5" t="s">
        <v>1868</v>
      </c>
      <c r="B1837" s="5" t="s">
        <v>2101</v>
      </c>
      <c r="C1837" s="5" t="s">
        <v>2107</v>
      </c>
      <c r="D1837" s="5" t="s">
        <v>2103</v>
      </c>
    </row>
    <row r="1838" spans="1:4" ht="17" x14ac:dyDescent="0.2">
      <c r="A1838" s="5" t="s">
        <v>1869</v>
      </c>
      <c r="B1838" s="5" t="s">
        <v>2101</v>
      </c>
      <c r="C1838" s="5" t="s">
        <v>2108</v>
      </c>
      <c r="D1838" s="5" t="s">
        <v>2103</v>
      </c>
    </row>
    <row r="1839" spans="1:4" ht="17" x14ac:dyDescent="0.2">
      <c r="A1839" s="5" t="s">
        <v>1870</v>
      </c>
      <c r="B1839" s="5" t="s">
        <v>2101</v>
      </c>
      <c r="C1839" s="5" t="s">
        <v>2108</v>
      </c>
      <c r="D1839" s="5" t="s">
        <v>2103</v>
      </c>
    </row>
    <row r="1840" spans="1:4" ht="17" x14ac:dyDescent="0.2">
      <c r="A1840" s="5" t="s">
        <v>2179</v>
      </c>
      <c r="B1840" s="5" t="s">
        <v>2101</v>
      </c>
      <c r="C1840" s="5" t="s">
        <v>2102</v>
      </c>
      <c r="D1840" s="5" t="s">
        <v>2109</v>
      </c>
    </row>
    <row r="1841" spans="1:4" ht="17" x14ac:dyDescent="0.2">
      <c r="A1841" s="5" t="s">
        <v>1872</v>
      </c>
      <c r="B1841" s="5" t="s">
        <v>2101</v>
      </c>
      <c r="C1841" s="5" t="s">
        <v>2106</v>
      </c>
      <c r="D1841" s="5" t="s">
        <v>2109</v>
      </c>
    </row>
    <row r="1842" spans="1:4" ht="17" x14ac:dyDescent="0.2">
      <c r="A1842" s="5" t="s">
        <v>1873</v>
      </c>
      <c r="B1842" s="5" t="s">
        <v>2101</v>
      </c>
      <c r="C1842" s="5" t="s">
        <v>2108</v>
      </c>
      <c r="D1842" s="5" t="s">
        <v>2110</v>
      </c>
    </row>
    <row r="1843" spans="1:4" ht="17" x14ac:dyDescent="0.2">
      <c r="A1843" s="5" t="s">
        <v>1874</v>
      </c>
      <c r="B1843" s="5" t="s">
        <v>2101</v>
      </c>
      <c r="C1843" s="5" t="s">
        <v>2102</v>
      </c>
      <c r="D1843" s="5" t="s">
        <v>2109</v>
      </c>
    </row>
    <row r="1844" spans="1:4" ht="17" x14ac:dyDescent="0.2">
      <c r="A1844" s="5" t="s">
        <v>1875</v>
      </c>
      <c r="B1844" s="5" t="s">
        <v>2101</v>
      </c>
      <c r="C1844" s="5" t="s">
        <v>2102</v>
      </c>
      <c r="D1844" s="5" t="s">
        <v>2103</v>
      </c>
    </row>
    <row r="1845" spans="1:4" ht="17" x14ac:dyDescent="0.2">
      <c r="A1845" s="5" t="s">
        <v>1876</v>
      </c>
      <c r="B1845" s="5" t="s">
        <v>2101</v>
      </c>
      <c r="C1845" s="5" t="s">
        <v>2108</v>
      </c>
      <c r="D1845" s="5" t="s">
        <v>2109</v>
      </c>
    </row>
    <row r="1846" spans="1:4" ht="17" x14ac:dyDescent="0.2">
      <c r="A1846" s="5" t="s">
        <v>1877</v>
      </c>
      <c r="B1846" s="5" t="s">
        <v>2104</v>
      </c>
      <c r="C1846" s="5" t="s">
        <v>2106</v>
      </c>
      <c r="D1846" s="5" t="s">
        <v>2103</v>
      </c>
    </row>
    <row r="1847" spans="1:4" ht="17" x14ac:dyDescent="0.2">
      <c r="A1847" s="5" t="s">
        <v>1878</v>
      </c>
      <c r="B1847" s="5" t="s">
        <v>2101</v>
      </c>
      <c r="C1847" s="5" t="s">
        <v>2106</v>
      </c>
      <c r="D1847" s="5" t="s">
        <v>2103</v>
      </c>
    </row>
    <row r="1848" spans="1:4" ht="17" x14ac:dyDescent="0.2">
      <c r="A1848" s="5" t="s">
        <v>1879</v>
      </c>
      <c r="B1848" s="5" t="s">
        <v>2104</v>
      </c>
      <c r="C1848" s="5" t="s">
        <v>2102</v>
      </c>
      <c r="D1848" s="5" t="s">
        <v>2109</v>
      </c>
    </row>
    <row r="1849" spans="1:4" ht="17" x14ac:dyDescent="0.2">
      <c r="A1849" s="5" t="s">
        <v>1880</v>
      </c>
      <c r="B1849" s="5" t="s">
        <v>2104</v>
      </c>
      <c r="C1849" s="5" t="s">
        <v>2108</v>
      </c>
      <c r="D1849" s="5" t="s">
        <v>2103</v>
      </c>
    </row>
    <row r="1850" spans="1:4" ht="17" x14ac:dyDescent="0.2">
      <c r="A1850" s="5" t="s">
        <v>1881</v>
      </c>
      <c r="B1850" s="5" t="s">
        <v>2101</v>
      </c>
      <c r="C1850" s="5" t="s">
        <v>2106</v>
      </c>
      <c r="D1850" s="5" t="s">
        <v>2103</v>
      </c>
    </row>
    <row r="1851" spans="1:4" ht="17" x14ac:dyDescent="0.2">
      <c r="A1851" s="5" t="s">
        <v>1882</v>
      </c>
      <c r="B1851" s="5" t="s">
        <v>2101</v>
      </c>
      <c r="C1851" s="5" t="s">
        <v>2102</v>
      </c>
      <c r="D1851" s="5" t="s">
        <v>2103</v>
      </c>
    </row>
    <row r="1852" spans="1:4" ht="17" x14ac:dyDescent="0.2">
      <c r="A1852" s="5" t="s">
        <v>1883</v>
      </c>
      <c r="B1852" s="5" t="s">
        <v>2104</v>
      </c>
      <c r="C1852" s="5" t="s">
        <v>2102</v>
      </c>
      <c r="D1852" s="5" t="s">
        <v>2103</v>
      </c>
    </row>
    <row r="1853" spans="1:4" ht="17" x14ac:dyDescent="0.2">
      <c r="A1853" s="5" t="s">
        <v>1884</v>
      </c>
      <c r="B1853" s="5" t="s">
        <v>2101</v>
      </c>
      <c r="C1853" s="5" t="s">
        <v>2108</v>
      </c>
      <c r="D1853" s="5" t="s">
        <v>2103</v>
      </c>
    </row>
    <row r="1854" spans="1:4" ht="17" x14ac:dyDescent="0.2">
      <c r="A1854" s="5" t="s">
        <v>1885</v>
      </c>
      <c r="B1854" s="5" t="s">
        <v>2101</v>
      </c>
      <c r="C1854" s="5" t="s">
        <v>2108</v>
      </c>
      <c r="D1854" s="5" t="s">
        <v>2103</v>
      </c>
    </row>
    <row r="1855" spans="1:4" ht="17" x14ac:dyDescent="0.2">
      <c r="A1855" s="5" t="s">
        <v>1886</v>
      </c>
      <c r="B1855" s="5" t="s">
        <v>2101</v>
      </c>
      <c r="C1855" s="5" t="s">
        <v>2108</v>
      </c>
      <c r="D1855" s="5" t="s">
        <v>2103</v>
      </c>
    </row>
    <row r="1856" spans="1:4" ht="17" x14ac:dyDescent="0.2">
      <c r="A1856" s="5" t="s">
        <v>1887</v>
      </c>
      <c r="B1856" s="5" t="s">
        <v>2104</v>
      </c>
      <c r="C1856" s="5" t="s">
        <v>2102</v>
      </c>
      <c r="D1856" s="5" t="s">
        <v>2103</v>
      </c>
    </row>
    <row r="1857" spans="1:4" ht="17" x14ac:dyDescent="0.2">
      <c r="A1857" s="5" t="s">
        <v>1888</v>
      </c>
      <c r="B1857" s="5" t="s">
        <v>2101</v>
      </c>
      <c r="C1857" s="5" t="s">
        <v>2106</v>
      </c>
      <c r="D1857" s="5" t="s">
        <v>2109</v>
      </c>
    </row>
    <row r="1858" spans="1:4" ht="17" x14ac:dyDescent="0.2">
      <c r="A1858" s="5" t="s">
        <v>2180</v>
      </c>
      <c r="B1858" s="5" t="s">
        <v>2101</v>
      </c>
      <c r="C1858" s="5" t="s">
        <v>2106</v>
      </c>
      <c r="D1858" s="5" t="s">
        <v>2103</v>
      </c>
    </row>
    <row r="1859" spans="1:4" ht="17" x14ac:dyDescent="0.2">
      <c r="A1859" s="5" t="s">
        <v>1890</v>
      </c>
      <c r="B1859" s="5" t="s">
        <v>2104</v>
      </c>
      <c r="C1859" s="5" t="s">
        <v>2102</v>
      </c>
      <c r="D1859" s="5" t="s">
        <v>2109</v>
      </c>
    </row>
    <row r="1860" spans="1:4" ht="17" x14ac:dyDescent="0.2">
      <c r="A1860" s="5" t="s">
        <v>1891</v>
      </c>
      <c r="B1860" s="5" t="s">
        <v>2104</v>
      </c>
      <c r="C1860" s="5" t="s">
        <v>2102</v>
      </c>
      <c r="D1860" s="5" t="s">
        <v>2109</v>
      </c>
    </row>
    <row r="1861" spans="1:4" ht="17" x14ac:dyDescent="0.2">
      <c r="A1861" s="5" t="s">
        <v>1892</v>
      </c>
      <c r="B1861" s="5" t="s">
        <v>2101</v>
      </c>
      <c r="C1861" s="5" t="s">
        <v>2106</v>
      </c>
      <c r="D1861" s="5" t="s">
        <v>2103</v>
      </c>
    </row>
    <row r="1862" spans="1:4" ht="17" x14ac:dyDescent="0.2">
      <c r="A1862" s="5" t="s">
        <v>1893</v>
      </c>
      <c r="B1862" s="5" t="s">
        <v>2101</v>
      </c>
      <c r="C1862" s="5" t="s">
        <v>2107</v>
      </c>
      <c r="D1862" s="5" t="s">
        <v>2103</v>
      </c>
    </row>
    <row r="1863" spans="1:4" ht="17" x14ac:dyDescent="0.2">
      <c r="A1863" s="5" t="s">
        <v>1894</v>
      </c>
      <c r="B1863" s="5" t="s">
        <v>2101</v>
      </c>
      <c r="C1863" s="5" t="s">
        <v>2102</v>
      </c>
      <c r="D1863" s="5" t="s">
        <v>2103</v>
      </c>
    </row>
    <row r="1864" spans="1:4" ht="17" x14ac:dyDescent="0.2">
      <c r="A1864" s="5" t="s">
        <v>1895</v>
      </c>
      <c r="B1864" s="5" t="s">
        <v>2101</v>
      </c>
      <c r="C1864" s="5" t="s">
        <v>2106</v>
      </c>
      <c r="D1864" s="5" t="s">
        <v>2103</v>
      </c>
    </row>
    <row r="1865" spans="1:4" ht="17" x14ac:dyDescent="0.2">
      <c r="A1865" s="5" t="s">
        <v>1896</v>
      </c>
      <c r="B1865" s="5" t="s">
        <v>2101</v>
      </c>
      <c r="C1865" s="5" t="s">
        <v>2102</v>
      </c>
      <c r="D1865" s="5" t="s">
        <v>2109</v>
      </c>
    </row>
    <row r="1866" spans="1:4" ht="17" x14ac:dyDescent="0.2">
      <c r="A1866" s="5" t="s">
        <v>1897</v>
      </c>
      <c r="B1866" s="5" t="s">
        <v>2101</v>
      </c>
      <c r="C1866" s="5" t="s">
        <v>2102</v>
      </c>
      <c r="D1866" s="5" t="s">
        <v>2103</v>
      </c>
    </row>
    <row r="1867" spans="1:4" ht="17" x14ac:dyDescent="0.2">
      <c r="A1867" s="5" t="s">
        <v>1898</v>
      </c>
      <c r="B1867" s="5" t="s">
        <v>2101</v>
      </c>
      <c r="C1867" s="5" t="s">
        <v>2102</v>
      </c>
      <c r="D1867" s="5" t="s">
        <v>2103</v>
      </c>
    </row>
    <row r="1868" spans="1:4" ht="17" x14ac:dyDescent="0.2">
      <c r="A1868" s="5" t="s">
        <v>1899</v>
      </c>
      <c r="B1868" s="5" t="s">
        <v>2101</v>
      </c>
      <c r="C1868" s="5" t="s">
        <v>2102</v>
      </c>
      <c r="D1868" s="5" t="s">
        <v>2103</v>
      </c>
    </row>
    <row r="1869" spans="1:4" ht="17" x14ac:dyDescent="0.2">
      <c r="A1869" s="5" t="s">
        <v>1900</v>
      </c>
      <c r="B1869" s="5" t="s">
        <v>2101</v>
      </c>
      <c r="C1869" s="5" t="s">
        <v>2102</v>
      </c>
      <c r="D1869" s="5" t="s">
        <v>2103</v>
      </c>
    </row>
    <row r="1870" spans="1:4" ht="17" x14ac:dyDescent="0.2">
      <c r="A1870" s="5" t="s">
        <v>1901</v>
      </c>
      <c r="B1870" s="5" t="s">
        <v>2104</v>
      </c>
      <c r="C1870" s="5" t="s">
        <v>2102</v>
      </c>
      <c r="D1870" s="5" t="s">
        <v>2103</v>
      </c>
    </row>
    <row r="1871" spans="1:4" ht="17" x14ac:dyDescent="0.2">
      <c r="A1871" s="5" t="s">
        <v>1902</v>
      </c>
      <c r="B1871" s="5" t="s">
        <v>2101</v>
      </c>
      <c r="C1871" s="5" t="s">
        <v>2108</v>
      </c>
      <c r="D1871" s="5" t="s">
        <v>2103</v>
      </c>
    </row>
    <row r="1872" spans="1:4" ht="17" x14ac:dyDescent="0.2">
      <c r="A1872" s="5" t="s">
        <v>1903</v>
      </c>
      <c r="B1872" s="5" t="s">
        <v>2101</v>
      </c>
      <c r="C1872" s="5" t="s">
        <v>2106</v>
      </c>
      <c r="D1872" s="5" t="s">
        <v>2103</v>
      </c>
    </row>
    <row r="1873" spans="1:4" ht="17" x14ac:dyDescent="0.2">
      <c r="A1873" s="5" t="s">
        <v>1904</v>
      </c>
      <c r="B1873" s="5" t="s">
        <v>2105</v>
      </c>
      <c r="C1873" s="5" t="s">
        <v>2108</v>
      </c>
      <c r="D1873" s="5" t="s">
        <v>2110</v>
      </c>
    </row>
    <row r="1874" spans="1:4" ht="17" x14ac:dyDescent="0.2">
      <c r="A1874" s="5" t="s">
        <v>1905</v>
      </c>
      <c r="B1874" s="5" t="s">
        <v>2104</v>
      </c>
      <c r="C1874" s="5" t="s">
        <v>2107</v>
      </c>
      <c r="D1874" s="5" t="s">
        <v>2109</v>
      </c>
    </row>
    <row r="1875" spans="1:4" ht="17" x14ac:dyDescent="0.2">
      <c r="A1875" s="5" t="s">
        <v>1906</v>
      </c>
      <c r="B1875" s="5" t="s">
        <v>2101</v>
      </c>
      <c r="C1875" s="5" t="s">
        <v>2108</v>
      </c>
      <c r="D1875" s="5" t="s">
        <v>2103</v>
      </c>
    </row>
    <row r="1876" spans="1:4" ht="17" x14ac:dyDescent="0.2">
      <c r="A1876" s="5" t="s">
        <v>1907</v>
      </c>
      <c r="B1876" s="5" t="s">
        <v>2104</v>
      </c>
      <c r="C1876" s="5" t="s">
        <v>2108</v>
      </c>
      <c r="D1876" s="5" t="s">
        <v>2110</v>
      </c>
    </row>
    <row r="1877" spans="1:4" ht="17" x14ac:dyDescent="0.2">
      <c r="A1877" s="5" t="s">
        <v>1908</v>
      </c>
      <c r="B1877" s="5" t="s">
        <v>2101</v>
      </c>
      <c r="C1877" s="5" t="s">
        <v>2102</v>
      </c>
      <c r="D1877" s="5" t="s">
        <v>2103</v>
      </c>
    </row>
    <row r="1878" spans="1:4" ht="17" x14ac:dyDescent="0.2">
      <c r="A1878" s="5" t="s">
        <v>1909</v>
      </c>
      <c r="B1878" s="5" t="s">
        <v>2104</v>
      </c>
      <c r="C1878" s="5" t="s">
        <v>2102</v>
      </c>
      <c r="D1878" s="5" t="s">
        <v>2110</v>
      </c>
    </row>
    <row r="1879" spans="1:4" ht="17" x14ac:dyDescent="0.2">
      <c r="A1879" s="5" t="s">
        <v>1910</v>
      </c>
      <c r="B1879" s="5" t="s">
        <v>2101</v>
      </c>
      <c r="C1879" s="5" t="s">
        <v>2106</v>
      </c>
      <c r="D1879" s="5" t="s">
        <v>2103</v>
      </c>
    </row>
    <row r="1880" spans="1:4" ht="17" x14ac:dyDescent="0.2">
      <c r="A1880" s="5" t="s">
        <v>1911</v>
      </c>
      <c r="B1880" s="5" t="s">
        <v>2101</v>
      </c>
      <c r="C1880" s="5" t="s">
        <v>2102</v>
      </c>
      <c r="D1880" s="5" t="s">
        <v>2110</v>
      </c>
    </row>
    <row r="1881" spans="1:4" ht="17" x14ac:dyDescent="0.2">
      <c r="A1881" s="5" t="s">
        <v>1912</v>
      </c>
      <c r="B1881" s="5" t="s">
        <v>2104</v>
      </c>
      <c r="C1881" s="5" t="s">
        <v>2102</v>
      </c>
      <c r="D1881" s="5" t="s">
        <v>2103</v>
      </c>
    </row>
    <row r="1882" spans="1:4" ht="17" x14ac:dyDescent="0.2">
      <c r="A1882" s="5" t="s">
        <v>1913</v>
      </c>
      <c r="B1882" s="5" t="s">
        <v>2101</v>
      </c>
      <c r="C1882" s="5" t="s">
        <v>2108</v>
      </c>
      <c r="D1882" s="5" t="s">
        <v>2110</v>
      </c>
    </row>
    <row r="1883" spans="1:4" ht="17" x14ac:dyDescent="0.2">
      <c r="A1883" s="5" t="s">
        <v>1914</v>
      </c>
      <c r="B1883" s="5" t="s">
        <v>2105</v>
      </c>
      <c r="C1883" s="5" t="s">
        <v>2102</v>
      </c>
      <c r="D1883" s="5" t="s">
        <v>2103</v>
      </c>
    </row>
    <row r="1884" spans="1:4" ht="17" x14ac:dyDescent="0.2">
      <c r="A1884" s="5" t="s">
        <v>1915</v>
      </c>
      <c r="B1884" s="5" t="s">
        <v>2104</v>
      </c>
      <c r="C1884" s="5" t="s">
        <v>2102</v>
      </c>
      <c r="D1884" s="5" t="s">
        <v>2103</v>
      </c>
    </row>
    <row r="1885" spans="1:4" ht="17" x14ac:dyDescent="0.2">
      <c r="A1885" s="5" t="s">
        <v>74</v>
      </c>
      <c r="B1885" s="5" t="s">
        <v>2101</v>
      </c>
      <c r="C1885" s="5" t="s">
        <v>2102</v>
      </c>
      <c r="D1885" s="5" t="s">
        <v>2103</v>
      </c>
    </row>
    <row r="1886" spans="1:4" ht="17" x14ac:dyDescent="0.2">
      <c r="A1886" s="5" t="s">
        <v>1917</v>
      </c>
      <c r="B1886" s="5" t="s">
        <v>2101</v>
      </c>
      <c r="C1886" s="5" t="s">
        <v>2108</v>
      </c>
      <c r="D1886" s="5" t="s">
        <v>2109</v>
      </c>
    </row>
    <row r="1887" spans="1:4" ht="17" x14ac:dyDescent="0.2">
      <c r="A1887" s="5" t="s">
        <v>1918</v>
      </c>
      <c r="B1887" s="5" t="s">
        <v>2105</v>
      </c>
      <c r="C1887" s="5" t="s">
        <v>2102</v>
      </c>
      <c r="D1887" s="5" t="s">
        <v>2103</v>
      </c>
    </row>
    <row r="1888" spans="1:4" ht="17" x14ac:dyDescent="0.2">
      <c r="A1888" s="5" t="s">
        <v>1919</v>
      </c>
      <c r="B1888" s="5" t="s">
        <v>2101</v>
      </c>
      <c r="C1888" s="5" t="s">
        <v>2107</v>
      </c>
      <c r="D1888" s="5" t="s">
        <v>2103</v>
      </c>
    </row>
    <row r="1889" spans="1:4" ht="17" x14ac:dyDescent="0.2">
      <c r="A1889" s="5" t="s">
        <v>1920</v>
      </c>
      <c r="B1889" s="5" t="s">
        <v>2104</v>
      </c>
      <c r="C1889" s="5" t="s">
        <v>2107</v>
      </c>
      <c r="D1889" s="5" t="s">
        <v>2110</v>
      </c>
    </row>
    <row r="1890" spans="1:4" ht="17" x14ac:dyDescent="0.2">
      <c r="A1890" s="5" t="s">
        <v>1921</v>
      </c>
      <c r="B1890" s="5" t="s">
        <v>2104</v>
      </c>
      <c r="C1890" s="5" t="s">
        <v>2107</v>
      </c>
      <c r="D1890" s="5" t="s">
        <v>2103</v>
      </c>
    </row>
    <row r="1891" spans="1:4" ht="17" x14ac:dyDescent="0.2">
      <c r="A1891" s="5" t="s">
        <v>1922</v>
      </c>
      <c r="B1891" s="5" t="s">
        <v>2101</v>
      </c>
      <c r="C1891" s="5" t="s">
        <v>2102</v>
      </c>
      <c r="D1891" s="5" t="s">
        <v>2103</v>
      </c>
    </row>
    <row r="1892" spans="1:4" ht="17" x14ac:dyDescent="0.2">
      <c r="A1892" s="5" t="s">
        <v>1923</v>
      </c>
      <c r="B1892" s="5" t="s">
        <v>2101</v>
      </c>
      <c r="C1892" s="5" t="s">
        <v>2108</v>
      </c>
      <c r="D1892" s="5" t="s">
        <v>2110</v>
      </c>
    </row>
    <row r="1893" spans="1:4" ht="17" x14ac:dyDescent="0.2">
      <c r="A1893" s="5" t="s">
        <v>1924</v>
      </c>
      <c r="B1893" s="5" t="s">
        <v>2105</v>
      </c>
      <c r="C1893" s="5" t="s">
        <v>2102</v>
      </c>
      <c r="D1893" s="5" t="s">
        <v>2109</v>
      </c>
    </row>
    <row r="1894" spans="1:4" ht="17" x14ac:dyDescent="0.2">
      <c r="A1894" s="5" t="s">
        <v>1925</v>
      </c>
      <c r="B1894" s="5" t="s">
        <v>2104</v>
      </c>
      <c r="C1894" s="5" t="s">
        <v>2108</v>
      </c>
      <c r="D1894" s="5" t="s">
        <v>2103</v>
      </c>
    </row>
    <row r="1895" spans="1:4" ht="17" x14ac:dyDescent="0.2">
      <c r="A1895" s="5" t="s">
        <v>1926</v>
      </c>
      <c r="B1895" s="5" t="s">
        <v>2101</v>
      </c>
      <c r="C1895" s="5" t="s">
        <v>2102</v>
      </c>
      <c r="D1895" s="5" t="s">
        <v>2103</v>
      </c>
    </row>
    <row r="1896" spans="1:4" ht="17" x14ac:dyDescent="0.2">
      <c r="A1896" s="5" t="s">
        <v>1927</v>
      </c>
      <c r="B1896" s="5" t="s">
        <v>2101</v>
      </c>
      <c r="C1896" s="5" t="s">
        <v>2102</v>
      </c>
      <c r="D1896" s="5" t="s">
        <v>2103</v>
      </c>
    </row>
    <row r="1897" spans="1:4" ht="17" x14ac:dyDescent="0.2">
      <c r="A1897" s="5" t="s">
        <v>1928</v>
      </c>
      <c r="B1897" s="5" t="s">
        <v>2104</v>
      </c>
      <c r="C1897" s="5" t="s">
        <v>2106</v>
      </c>
      <c r="D1897" s="5" t="s">
        <v>2103</v>
      </c>
    </row>
    <row r="1898" spans="1:4" ht="17" x14ac:dyDescent="0.2">
      <c r="A1898" s="5" t="s">
        <v>1929</v>
      </c>
      <c r="B1898" s="5" t="s">
        <v>2105</v>
      </c>
      <c r="C1898" s="5" t="s">
        <v>2106</v>
      </c>
      <c r="D1898" s="5" t="s">
        <v>2103</v>
      </c>
    </row>
    <row r="1899" spans="1:4" ht="17" x14ac:dyDescent="0.2">
      <c r="A1899" s="5" t="s">
        <v>1930</v>
      </c>
      <c r="B1899" s="5" t="s">
        <v>2101</v>
      </c>
      <c r="C1899" s="5" t="s">
        <v>2108</v>
      </c>
      <c r="D1899" s="5" t="s">
        <v>2103</v>
      </c>
    </row>
    <row r="1900" spans="1:4" ht="17" x14ac:dyDescent="0.2">
      <c r="A1900" s="5" t="s">
        <v>1931</v>
      </c>
      <c r="B1900" s="5" t="s">
        <v>2104</v>
      </c>
      <c r="C1900" s="5" t="s">
        <v>2102</v>
      </c>
      <c r="D1900" s="5" t="s">
        <v>2109</v>
      </c>
    </row>
    <row r="1901" spans="1:4" ht="17" x14ac:dyDescent="0.2">
      <c r="A1901" s="5" t="s">
        <v>1932</v>
      </c>
      <c r="B1901" s="5" t="s">
        <v>2105</v>
      </c>
      <c r="C1901" s="5" t="s">
        <v>2108</v>
      </c>
      <c r="D1901" s="5" t="s">
        <v>2109</v>
      </c>
    </row>
    <row r="1902" spans="1:4" ht="17" x14ac:dyDescent="0.2">
      <c r="A1902" s="5" t="s">
        <v>1933</v>
      </c>
      <c r="B1902" s="5" t="s">
        <v>2101</v>
      </c>
      <c r="C1902" s="5" t="s">
        <v>2102</v>
      </c>
      <c r="D1902" s="5" t="s">
        <v>2103</v>
      </c>
    </row>
    <row r="1903" spans="1:4" ht="17" x14ac:dyDescent="0.2">
      <c r="A1903" s="5" t="s">
        <v>1934</v>
      </c>
      <c r="B1903" s="5" t="s">
        <v>2104</v>
      </c>
      <c r="C1903" s="5" t="s">
        <v>2102</v>
      </c>
      <c r="D1903" s="5" t="s">
        <v>2103</v>
      </c>
    </row>
    <row r="1904" spans="1:4" ht="17" x14ac:dyDescent="0.2">
      <c r="A1904" s="5" t="s">
        <v>1935</v>
      </c>
      <c r="B1904" s="5" t="s">
        <v>2101</v>
      </c>
      <c r="C1904" s="5" t="s">
        <v>2102</v>
      </c>
      <c r="D1904" s="5" t="s">
        <v>2109</v>
      </c>
    </row>
    <row r="1905" spans="1:4" ht="17" x14ac:dyDescent="0.2">
      <c r="A1905" s="5" t="s">
        <v>1936</v>
      </c>
      <c r="B1905" s="5" t="s">
        <v>2101</v>
      </c>
      <c r="C1905" s="5" t="s">
        <v>2108</v>
      </c>
      <c r="D1905" s="5" t="s">
        <v>2109</v>
      </c>
    </row>
    <row r="1906" spans="1:4" ht="17" x14ac:dyDescent="0.2">
      <c r="A1906" s="5" t="s">
        <v>1937</v>
      </c>
      <c r="B1906" s="5" t="s">
        <v>2101</v>
      </c>
      <c r="C1906" s="5" t="s">
        <v>2102</v>
      </c>
      <c r="D1906" s="5" t="s">
        <v>2109</v>
      </c>
    </row>
    <row r="1907" spans="1:4" ht="17" x14ac:dyDescent="0.2">
      <c r="A1907" s="5" t="s">
        <v>1938</v>
      </c>
      <c r="B1907" s="5" t="s">
        <v>2101</v>
      </c>
      <c r="C1907" s="5" t="s">
        <v>2108</v>
      </c>
      <c r="D1907" s="5" t="s">
        <v>2103</v>
      </c>
    </row>
    <row r="1908" spans="1:4" ht="17" x14ac:dyDescent="0.2">
      <c r="A1908" s="5" t="s">
        <v>1939</v>
      </c>
      <c r="B1908" s="5" t="s">
        <v>2101</v>
      </c>
      <c r="C1908" s="5" t="s">
        <v>2102</v>
      </c>
      <c r="D1908" s="5" t="s">
        <v>2103</v>
      </c>
    </row>
    <row r="1909" spans="1:4" ht="17" x14ac:dyDescent="0.2">
      <c r="A1909" s="5" t="s">
        <v>1940</v>
      </c>
      <c r="B1909" s="5" t="s">
        <v>2101</v>
      </c>
      <c r="C1909" s="5" t="s">
        <v>2108</v>
      </c>
      <c r="D1909" s="5" t="s">
        <v>2109</v>
      </c>
    </row>
    <row r="1910" spans="1:4" ht="17" x14ac:dyDescent="0.2">
      <c r="A1910" s="5" t="s">
        <v>1688</v>
      </c>
      <c r="B1910" s="5" t="s">
        <v>2101</v>
      </c>
      <c r="C1910" s="5" t="s">
        <v>2107</v>
      </c>
      <c r="D1910" s="5" t="s">
        <v>2103</v>
      </c>
    </row>
    <row r="1911" spans="1:4" ht="17" x14ac:dyDescent="0.2">
      <c r="A1911" s="5" t="s">
        <v>1942</v>
      </c>
      <c r="B1911" s="5" t="s">
        <v>2101</v>
      </c>
      <c r="C1911" s="5" t="s">
        <v>2107</v>
      </c>
      <c r="D1911" s="5" t="s">
        <v>2103</v>
      </c>
    </row>
    <row r="1912" spans="1:4" ht="17" x14ac:dyDescent="0.2">
      <c r="A1912" s="5" t="s">
        <v>1943</v>
      </c>
      <c r="B1912" s="5" t="s">
        <v>2101</v>
      </c>
      <c r="C1912" s="5" t="s">
        <v>2102</v>
      </c>
      <c r="D1912" s="5" t="s">
        <v>2103</v>
      </c>
    </row>
    <row r="1913" spans="1:4" ht="17" x14ac:dyDescent="0.2">
      <c r="A1913" s="5" t="s">
        <v>1944</v>
      </c>
      <c r="B1913" s="5" t="s">
        <v>2104</v>
      </c>
      <c r="C1913" s="5" t="s">
        <v>2106</v>
      </c>
      <c r="D1913" s="5" t="s">
        <v>2103</v>
      </c>
    </row>
    <row r="1914" spans="1:4" ht="17" x14ac:dyDescent="0.2">
      <c r="A1914" s="5" t="s">
        <v>1945</v>
      </c>
      <c r="B1914" s="5" t="s">
        <v>2101</v>
      </c>
      <c r="C1914" s="5" t="s">
        <v>2108</v>
      </c>
      <c r="D1914" s="5" t="s">
        <v>2103</v>
      </c>
    </row>
    <row r="1915" spans="1:4" ht="17" x14ac:dyDescent="0.2">
      <c r="A1915" s="5" t="s">
        <v>1946</v>
      </c>
      <c r="B1915" s="5" t="s">
        <v>2101</v>
      </c>
      <c r="C1915" s="5" t="s">
        <v>2107</v>
      </c>
      <c r="D1915" s="5" t="s">
        <v>2103</v>
      </c>
    </row>
    <row r="1916" spans="1:4" ht="17" x14ac:dyDescent="0.2">
      <c r="A1916" s="5" t="s">
        <v>1947</v>
      </c>
      <c r="B1916" s="5" t="s">
        <v>2101</v>
      </c>
      <c r="C1916" s="5" t="s">
        <v>2102</v>
      </c>
      <c r="D1916" s="5" t="s">
        <v>2103</v>
      </c>
    </row>
    <row r="1917" spans="1:4" ht="17" x14ac:dyDescent="0.2">
      <c r="A1917" s="5" t="s">
        <v>1948</v>
      </c>
      <c r="B1917" s="5" t="s">
        <v>2101</v>
      </c>
      <c r="C1917" s="5" t="s">
        <v>2108</v>
      </c>
      <c r="D1917" s="5" t="s">
        <v>2109</v>
      </c>
    </row>
    <row r="1918" spans="1:4" ht="17" x14ac:dyDescent="0.2">
      <c r="A1918" s="5" t="s">
        <v>1949</v>
      </c>
      <c r="B1918" s="5" t="s">
        <v>2101</v>
      </c>
      <c r="C1918" s="5" t="s">
        <v>2108</v>
      </c>
      <c r="D1918" s="5" t="s">
        <v>2109</v>
      </c>
    </row>
    <row r="1919" spans="1:4" ht="17" x14ac:dyDescent="0.2">
      <c r="A1919" s="5" t="s">
        <v>1950</v>
      </c>
      <c r="B1919" s="5" t="s">
        <v>2101</v>
      </c>
      <c r="C1919" s="5" t="s">
        <v>2102</v>
      </c>
      <c r="D1919" s="5" t="s">
        <v>2110</v>
      </c>
    </row>
    <row r="1920" spans="1:4" ht="17" x14ac:dyDescent="0.2">
      <c r="A1920" s="5" t="s">
        <v>1951</v>
      </c>
      <c r="B1920" s="5" t="s">
        <v>2105</v>
      </c>
      <c r="C1920" s="5" t="s">
        <v>2106</v>
      </c>
      <c r="D1920" s="5" t="s">
        <v>2103</v>
      </c>
    </row>
    <row r="1921" spans="1:4" ht="17" x14ac:dyDescent="0.2">
      <c r="A1921" s="5" t="s">
        <v>1952</v>
      </c>
      <c r="B1921" s="5" t="s">
        <v>2101</v>
      </c>
      <c r="C1921" s="5" t="s">
        <v>2102</v>
      </c>
      <c r="D1921" s="5" t="s">
        <v>2110</v>
      </c>
    </row>
    <row r="1922" spans="1:4" ht="17" x14ac:dyDescent="0.2">
      <c r="A1922" s="5" t="s">
        <v>1953</v>
      </c>
      <c r="B1922" s="5" t="s">
        <v>2101</v>
      </c>
      <c r="C1922" s="5" t="s">
        <v>2107</v>
      </c>
      <c r="D1922" s="5" t="s">
        <v>2110</v>
      </c>
    </row>
    <row r="1923" spans="1:4" ht="17" x14ac:dyDescent="0.2">
      <c r="A1923" s="5" t="s">
        <v>1954</v>
      </c>
      <c r="B1923" s="5" t="s">
        <v>2104</v>
      </c>
      <c r="C1923" s="5" t="s">
        <v>2108</v>
      </c>
      <c r="D1923" s="5" t="s">
        <v>2103</v>
      </c>
    </row>
    <row r="1924" spans="1:4" ht="17" x14ac:dyDescent="0.2">
      <c r="A1924" s="5" t="s">
        <v>1955</v>
      </c>
      <c r="B1924" s="5" t="s">
        <v>2101</v>
      </c>
      <c r="C1924" s="5" t="s">
        <v>2108</v>
      </c>
      <c r="D1924" s="5" t="s">
        <v>2103</v>
      </c>
    </row>
    <row r="1925" spans="1:4" ht="17" x14ac:dyDescent="0.2">
      <c r="A1925" s="5" t="s">
        <v>1956</v>
      </c>
      <c r="B1925" s="5" t="s">
        <v>2104</v>
      </c>
      <c r="C1925" s="5" t="s">
        <v>2106</v>
      </c>
      <c r="D1925" s="5" t="s">
        <v>2103</v>
      </c>
    </row>
    <row r="1926" spans="1:4" ht="17" x14ac:dyDescent="0.2">
      <c r="A1926" s="5" t="s">
        <v>1957</v>
      </c>
      <c r="B1926" s="5" t="s">
        <v>2101</v>
      </c>
      <c r="C1926" s="5" t="s">
        <v>2102</v>
      </c>
      <c r="D1926" s="5" t="s">
        <v>2103</v>
      </c>
    </row>
    <row r="1927" spans="1:4" ht="17" x14ac:dyDescent="0.2">
      <c r="A1927" s="5" t="s">
        <v>1958</v>
      </c>
      <c r="B1927" s="5" t="s">
        <v>2104</v>
      </c>
      <c r="C1927" s="5" t="s">
        <v>2106</v>
      </c>
      <c r="D1927" s="5" t="s">
        <v>2109</v>
      </c>
    </row>
    <row r="1928" spans="1:4" ht="17" x14ac:dyDescent="0.2">
      <c r="A1928" s="5" t="s">
        <v>1959</v>
      </c>
      <c r="B1928" s="5" t="s">
        <v>2101</v>
      </c>
      <c r="C1928" s="5" t="s">
        <v>2108</v>
      </c>
      <c r="D1928" s="5" t="s">
        <v>2110</v>
      </c>
    </row>
    <row r="1929" spans="1:4" ht="17" x14ac:dyDescent="0.2">
      <c r="A1929" s="5" t="s">
        <v>1060</v>
      </c>
      <c r="B1929" s="5" t="s">
        <v>2105</v>
      </c>
      <c r="C1929" s="5" t="s">
        <v>2102</v>
      </c>
      <c r="D1929" s="5" t="s">
        <v>2109</v>
      </c>
    </row>
    <row r="1930" spans="1:4" ht="17" x14ac:dyDescent="0.2">
      <c r="A1930" s="5" t="s">
        <v>1961</v>
      </c>
      <c r="B1930" s="5" t="s">
        <v>2104</v>
      </c>
      <c r="C1930" s="5" t="s">
        <v>2102</v>
      </c>
      <c r="D1930" s="5" t="s">
        <v>2103</v>
      </c>
    </row>
    <row r="1931" spans="1:4" ht="17" x14ac:dyDescent="0.2">
      <c r="A1931" s="5" t="s">
        <v>2181</v>
      </c>
      <c r="B1931" s="5" t="s">
        <v>2104</v>
      </c>
      <c r="C1931" s="5" t="s">
        <v>2108</v>
      </c>
      <c r="D1931" s="5" t="s">
        <v>2103</v>
      </c>
    </row>
    <row r="1932" spans="1:4" ht="17" x14ac:dyDescent="0.2">
      <c r="A1932" s="5" t="s">
        <v>1963</v>
      </c>
      <c r="B1932" s="5" t="s">
        <v>2101</v>
      </c>
      <c r="C1932" s="5" t="s">
        <v>2108</v>
      </c>
      <c r="D1932" s="5" t="s">
        <v>2103</v>
      </c>
    </row>
    <row r="1933" spans="1:4" ht="17" x14ac:dyDescent="0.2">
      <c r="A1933" s="5" t="s">
        <v>1964</v>
      </c>
      <c r="B1933" s="5" t="s">
        <v>2101</v>
      </c>
      <c r="C1933" s="5" t="s">
        <v>2102</v>
      </c>
      <c r="D1933" s="5" t="s">
        <v>2103</v>
      </c>
    </row>
    <row r="1934" spans="1:4" ht="17" x14ac:dyDescent="0.2">
      <c r="A1934" s="5" t="s">
        <v>1965</v>
      </c>
      <c r="B1934" s="5" t="s">
        <v>2101</v>
      </c>
      <c r="C1934" s="5" t="s">
        <v>2107</v>
      </c>
      <c r="D1934" s="5" t="s">
        <v>2103</v>
      </c>
    </row>
    <row r="1935" spans="1:4" ht="17" x14ac:dyDescent="0.2">
      <c r="A1935" s="5" t="s">
        <v>1966</v>
      </c>
      <c r="B1935" s="5" t="s">
        <v>2101</v>
      </c>
      <c r="C1935" s="5" t="s">
        <v>2102</v>
      </c>
      <c r="D1935" s="5" t="s">
        <v>2109</v>
      </c>
    </row>
    <row r="1936" spans="1:4" ht="17" x14ac:dyDescent="0.2">
      <c r="A1936" s="5" t="s">
        <v>1967</v>
      </c>
      <c r="B1936" s="5" t="s">
        <v>2101</v>
      </c>
      <c r="C1936" s="5" t="s">
        <v>2106</v>
      </c>
      <c r="D1936" s="5" t="s">
        <v>2103</v>
      </c>
    </row>
    <row r="1937" spans="1:4" ht="17" x14ac:dyDescent="0.2">
      <c r="A1937" s="5" t="s">
        <v>1968</v>
      </c>
      <c r="B1937" s="5" t="s">
        <v>2101</v>
      </c>
      <c r="C1937" s="5" t="s">
        <v>2107</v>
      </c>
      <c r="D1937" s="5" t="s">
        <v>2103</v>
      </c>
    </row>
    <row r="1938" spans="1:4" ht="17" x14ac:dyDescent="0.2">
      <c r="A1938" s="5" t="s">
        <v>1969</v>
      </c>
      <c r="B1938" s="5" t="s">
        <v>2101</v>
      </c>
      <c r="C1938" s="5" t="s">
        <v>2108</v>
      </c>
      <c r="D1938" s="5" t="s">
        <v>2103</v>
      </c>
    </row>
    <row r="1939" spans="1:4" ht="17" x14ac:dyDescent="0.2">
      <c r="A1939" s="5" t="s">
        <v>1970</v>
      </c>
      <c r="B1939" s="5" t="s">
        <v>2104</v>
      </c>
      <c r="C1939" s="5" t="s">
        <v>2102</v>
      </c>
      <c r="D1939" s="5" t="s">
        <v>2103</v>
      </c>
    </row>
    <row r="1940" spans="1:4" ht="17" x14ac:dyDescent="0.2">
      <c r="A1940" s="5" t="s">
        <v>1971</v>
      </c>
      <c r="B1940" s="5" t="s">
        <v>2101</v>
      </c>
      <c r="C1940" s="5" t="s">
        <v>2108</v>
      </c>
      <c r="D1940" s="5" t="s">
        <v>2103</v>
      </c>
    </row>
    <row r="1941" spans="1:4" ht="17" x14ac:dyDescent="0.2">
      <c r="A1941" s="5" t="s">
        <v>1972</v>
      </c>
      <c r="B1941" s="5" t="s">
        <v>2101</v>
      </c>
      <c r="C1941" s="5" t="s">
        <v>2102</v>
      </c>
      <c r="D1941" s="5" t="s">
        <v>2103</v>
      </c>
    </row>
    <row r="1942" spans="1:4" ht="17" x14ac:dyDescent="0.2">
      <c r="A1942" s="5" t="s">
        <v>1973</v>
      </c>
      <c r="B1942" s="5" t="s">
        <v>2104</v>
      </c>
      <c r="C1942" s="5" t="s">
        <v>2108</v>
      </c>
      <c r="D1942" s="5" t="s">
        <v>2110</v>
      </c>
    </row>
    <row r="1943" spans="1:4" ht="17" x14ac:dyDescent="0.2">
      <c r="A1943" s="5" t="s">
        <v>1974</v>
      </c>
      <c r="B1943" s="5" t="s">
        <v>2101</v>
      </c>
      <c r="C1943" s="5" t="s">
        <v>2106</v>
      </c>
      <c r="D1943" s="5" t="s">
        <v>2109</v>
      </c>
    </row>
    <row r="1944" spans="1:4" ht="17" x14ac:dyDescent="0.2">
      <c r="A1944" s="5" t="s">
        <v>1975</v>
      </c>
      <c r="B1944" s="5" t="s">
        <v>2105</v>
      </c>
      <c r="C1944" s="5" t="s">
        <v>2108</v>
      </c>
      <c r="D1944" s="5" t="s">
        <v>2110</v>
      </c>
    </row>
    <row r="1945" spans="1:4" ht="17" x14ac:dyDescent="0.2">
      <c r="A1945" s="5" t="s">
        <v>1223</v>
      </c>
      <c r="B1945" s="5" t="s">
        <v>2101</v>
      </c>
      <c r="C1945" s="5" t="s">
        <v>2107</v>
      </c>
      <c r="D1945" s="5" t="s">
        <v>2103</v>
      </c>
    </row>
    <row r="1946" spans="1:4" ht="17" x14ac:dyDescent="0.2">
      <c r="A1946" s="5" t="s">
        <v>1708</v>
      </c>
      <c r="B1946" s="5" t="s">
        <v>2101</v>
      </c>
      <c r="C1946" s="5" t="s">
        <v>2108</v>
      </c>
      <c r="D1946" s="5" t="s">
        <v>2109</v>
      </c>
    </row>
    <row r="1947" spans="1:4" ht="17" x14ac:dyDescent="0.2">
      <c r="A1947" s="5" t="s">
        <v>1978</v>
      </c>
      <c r="B1947" s="5" t="s">
        <v>2101</v>
      </c>
      <c r="C1947" s="5" t="s">
        <v>2102</v>
      </c>
      <c r="D1947" s="5" t="s">
        <v>2103</v>
      </c>
    </row>
    <row r="1948" spans="1:4" ht="17" x14ac:dyDescent="0.2">
      <c r="A1948" s="5" t="s">
        <v>1979</v>
      </c>
      <c r="B1948" s="5" t="s">
        <v>2104</v>
      </c>
      <c r="C1948" s="5" t="s">
        <v>2106</v>
      </c>
      <c r="D1948" s="5" t="s">
        <v>2103</v>
      </c>
    </row>
    <row r="1949" spans="1:4" ht="17" x14ac:dyDescent="0.2">
      <c r="A1949" s="5" t="s">
        <v>1980</v>
      </c>
      <c r="B1949" s="5" t="s">
        <v>2101</v>
      </c>
      <c r="C1949" s="5" t="s">
        <v>2102</v>
      </c>
      <c r="D1949" s="5" t="s">
        <v>2103</v>
      </c>
    </row>
    <row r="1950" spans="1:4" ht="17" x14ac:dyDescent="0.2">
      <c r="A1950" s="5" t="s">
        <v>1981</v>
      </c>
      <c r="B1950" s="5" t="s">
        <v>2101</v>
      </c>
      <c r="C1950" s="5" t="s">
        <v>2106</v>
      </c>
      <c r="D1950" s="5" t="s">
        <v>2103</v>
      </c>
    </row>
    <row r="1951" spans="1:4" ht="17" x14ac:dyDescent="0.2">
      <c r="A1951" s="5" t="s">
        <v>1982</v>
      </c>
      <c r="B1951" s="5" t="s">
        <v>2101</v>
      </c>
      <c r="C1951" s="5" t="s">
        <v>2106</v>
      </c>
      <c r="D1951" s="5" t="s">
        <v>2103</v>
      </c>
    </row>
    <row r="1952" spans="1:4" ht="17" x14ac:dyDescent="0.2">
      <c r="A1952" s="5" t="s">
        <v>1983</v>
      </c>
      <c r="B1952" s="5" t="s">
        <v>2104</v>
      </c>
      <c r="C1952" s="5" t="s">
        <v>2108</v>
      </c>
      <c r="D1952" s="5" t="s">
        <v>2103</v>
      </c>
    </row>
    <row r="1953" spans="1:4" ht="17" x14ac:dyDescent="0.2">
      <c r="A1953" s="5" t="s">
        <v>1984</v>
      </c>
      <c r="B1953" s="5" t="s">
        <v>2101</v>
      </c>
      <c r="C1953" s="5" t="s">
        <v>2102</v>
      </c>
      <c r="D1953" s="5" t="s">
        <v>2110</v>
      </c>
    </row>
    <row r="1954" spans="1:4" ht="17" x14ac:dyDescent="0.2">
      <c r="A1954" s="5" t="s">
        <v>1985</v>
      </c>
      <c r="B1954" s="5" t="s">
        <v>2101</v>
      </c>
      <c r="C1954" s="5" t="s">
        <v>2102</v>
      </c>
      <c r="D1954" s="5" t="s">
        <v>2109</v>
      </c>
    </row>
    <row r="1955" spans="1:4" ht="17" x14ac:dyDescent="0.2">
      <c r="A1955" s="5" t="s">
        <v>1986</v>
      </c>
      <c r="B1955" s="5" t="s">
        <v>2101</v>
      </c>
      <c r="C1955" s="5" t="s">
        <v>2102</v>
      </c>
      <c r="D1955" s="5" t="s">
        <v>2103</v>
      </c>
    </row>
    <row r="1956" spans="1:4" ht="17" x14ac:dyDescent="0.2">
      <c r="A1956" s="5" t="s">
        <v>1987</v>
      </c>
      <c r="B1956" s="5" t="s">
        <v>2101</v>
      </c>
      <c r="C1956" s="5" t="s">
        <v>2108</v>
      </c>
      <c r="D1956" s="5" t="s">
        <v>2103</v>
      </c>
    </row>
    <row r="1957" spans="1:4" ht="17" x14ac:dyDescent="0.2">
      <c r="A1957" s="5" t="s">
        <v>1988</v>
      </c>
      <c r="B1957" s="5" t="s">
        <v>2104</v>
      </c>
      <c r="C1957" s="5" t="s">
        <v>2106</v>
      </c>
      <c r="D1957" s="5" t="s">
        <v>2110</v>
      </c>
    </row>
    <row r="1958" spans="1:4" ht="17" x14ac:dyDescent="0.2">
      <c r="A1958" s="5" t="s">
        <v>1989</v>
      </c>
      <c r="B1958" s="5" t="s">
        <v>2104</v>
      </c>
      <c r="C1958" s="5" t="s">
        <v>2108</v>
      </c>
      <c r="D1958" s="5" t="s">
        <v>2103</v>
      </c>
    </row>
    <row r="1959" spans="1:4" ht="17" x14ac:dyDescent="0.2">
      <c r="A1959" s="5" t="s">
        <v>1990</v>
      </c>
      <c r="B1959" s="5" t="s">
        <v>2101</v>
      </c>
      <c r="C1959" s="5" t="s">
        <v>2108</v>
      </c>
      <c r="D1959" s="5" t="s">
        <v>2110</v>
      </c>
    </row>
    <row r="1960" spans="1:4" ht="17" x14ac:dyDescent="0.2">
      <c r="A1960" s="5" t="s">
        <v>1991</v>
      </c>
      <c r="B1960" s="5" t="s">
        <v>2104</v>
      </c>
      <c r="C1960" s="5" t="s">
        <v>2107</v>
      </c>
      <c r="D1960" s="5" t="s">
        <v>2103</v>
      </c>
    </row>
    <row r="1961" spans="1:4" ht="17" x14ac:dyDescent="0.2">
      <c r="A1961" s="5" t="s">
        <v>1992</v>
      </c>
      <c r="B1961" s="5" t="s">
        <v>2101</v>
      </c>
      <c r="C1961" s="5" t="s">
        <v>2106</v>
      </c>
      <c r="D1961" s="5" t="s">
        <v>2103</v>
      </c>
    </row>
    <row r="1962" spans="1:4" ht="17" x14ac:dyDescent="0.2">
      <c r="A1962" s="5" t="s">
        <v>1993</v>
      </c>
      <c r="B1962" s="5" t="s">
        <v>2105</v>
      </c>
      <c r="C1962" s="5" t="s">
        <v>2108</v>
      </c>
      <c r="D1962" s="5" t="s">
        <v>2103</v>
      </c>
    </row>
    <row r="1963" spans="1:4" ht="17" x14ac:dyDescent="0.2">
      <c r="A1963" s="5" t="s">
        <v>1994</v>
      </c>
      <c r="B1963" s="5" t="s">
        <v>2104</v>
      </c>
      <c r="C1963" s="5" t="s">
        <v>2106</v>
      </c>
      <c r="D1963" s="5" t="s">
        <v>2103</v>
      </c>
    </row>
    <row r="1964" spans="1:4" ht="17" x14ac:dyDescent="0.2">
      <c r="A1964" s="5" t="s">
        <v>1995</v>
      </c>
      <c r="B1964" s="5" t="s">
        <v>2104</v>
      </c>
      <c r="C1964" s="5" t="s">
        <v>2107</v>
      </c>
      <c r="D1964" s="5" t="s">
        <v>2103</v>
      </c>
    </row>
    <row r="1965" spans="1:4" ht="17" x14ac:dyDescent="0.2">
      <c r="A1965" s="5" t="s">
        <v>1996</v>
      </c>
      <c r="B1965" s="5" t="s">
        <v>2101</v>
      </c>
      <c r="C1965" s="5" t="s">
        <v>2102</v>
      </c>
      <c r="D1965" s="5" t="s">
        <v>2103</v>
      </c>
    </row>
    <row r="1966" spans="1:4" ht="17" x14ac:dyDescent="0.2">
      <c r="A1966" s="5" t="s">
        <v>1997</v>
      </c>
      <c r="B1966" s="5" t="s">
        <v>2104</v>
      </c>
      <c r="C1966" s="5" t="s">
        <v>2102</v>
      </c>
      <c r="D1966" s="5" t="s">
        <v>2103</v>
      </c>
    </row>
    <row r="1967" spans="1:4" ht="17" x14ac:dyDescent="0.2">
      <c r="A1967" s="5" t="s">
        <v>1998</v>
      </c>
      <c r="B1967" s="5" t="s">
        <v>2101</v>
      </c>
      <c r="C1967" s="5" t="s">
        <v>2102</v>
      </c>
      <c r="D1967" s="5" t="s">
        <v>2110</v>
      </c>
    </row>
    <row r="1968" spans="1:4" ht="17" x14ac:dyDescent="0.2">
      <c r="A1968" s="5" t="s">
        <v>1999</v>
      </c>
      <c r="B1968" s="5" t="s">
        <v>2104</v>
      </c>
      <c r="C1968" s="5" t="s">
        <v>2108</v>
      </c>
      <c r="D1968" s="5" t="s">
        <v>2103</v>
      </c>
    </row>
    <row r="1969" spans="1:4" ht="17" x14ac:dyDescent="0.2">
      <c r="A1969" s="5" t="s">
        <v>2000</v>
      </c>
      <c r="B1969" s="5" t="s">
        <v>2104</v>
      </c>
      <c r="C1969" s="5" t="s">
        <v>2108</v>
      </c>
      <c r="D1969" s="5" t="s">
        <v>2110</v>
      </c>
    </row>
    <row r="1970" spans="1:4" ht="17" x14ac:dyDescent="0.2">
      <c r="A1970" s="5" t="s">
        <v>511</v>
      </c>
      <c r="B1970" s="5" t="s">
        <v>2101</v>
      </c>
      <c r="C1970" s="5" t="s">
        <v>2107</v>
      </c>
      <c r="D1970" s="5" t="s">
        <v>2103</v>
      </c>
    </row>
    <row r="1971" spans="1:4" ht="17" x14ac:dyDescent="0.2">
      <c r="A1971" s="5" t="s">
        <v>2002</v>
      </c>
      <c r="B1971" s="5" t="s">
        <v>2101</v>
      </c>
      <c r="C1971" s="5" t="s">
        <v>2102</v>
      </c>
      <c r="D1971" s="5" t="s">
        <v>2109</v>
      </c>
    </row>
    <row r="1972" spans="1:4" ht="17" x14ac:dyDescent="0.2">
      <c r="A1972" s="5" t="s">
        <v>2003</v>
      </c>
      <c r="B1972" s="5" t="s">
        <v>2101</v>
      </c>
      <c r="C1972" s="5" t="s">
        <v>2102</v>
      </c>
      <c r="D1972" s="5" t="s">
        <v>2109</v>
      </c>
    </row>
    <row r="1973" spans="1:4" ht="17" x14ac:dyDescent="0.2">
      <c r="A1973" s="5" t="s">
        <v>2004</v>
      </c>
      <c r="B1973" s="5" t="s">
        <v>2101</v>
      </c>
      <c r="C1973" s="5" t="s">
        <v>2108</v>
      </c>
      <c r="D1973" s="5" t="s">
        <v>2103</v>
      </c>
    </row>
    <row r="1974" spans="1:4" ht="17" x14ac:dyDescent="0.2">
      <c r="A1974" s="5" t="s">
        <v>2005</v>
      </c>
      <c r="B1974" s="5" t="s">
        <v>2101</v>
      </c>
      <c r="C1974" s="5" t="s">
        <v>2107</v>
      </c>
      <c r="D1974" s="5" t="s">
        <v>2103</v>
      </c>
    </row>
    <row r="1975" spans="1:4" ht="17" x14ac:dyDescent="0.2">
      <c r="A1975" s="5" t="s">
        <v>2006</v>
      </c>
      <c r="B1975" s="5" t="s">
        <v>2104</v>
      </c>
      <c r="C1975" s="5" t="s">
        <v>2102</v>
      </c>
      <c r="D1975" s="5" t="s">
        <v>2103</v>
      </c>
    </row>
    <row r="1976" spans="1:4" ht="17" x14ac:dyDescent="0.2">
      <c r="A1976" s="5" t="s">
        <v>2182</v>
      </c>
      <c r="B1976" s="5" t="s">
        <v>2104</v>
      </c>
      <c r="C1976" s="5" t="s">
        <v>2108</v>
      </c>
      <c r="D1976" s="5" t="s">
        <v>2103</v>
      </c>
    </row>
    <row r="1977" spans="1:4" ht="17" x14ac:dyDescent="0.2">
      <c r="A1977" s="5" t="s">
        <v>2008</v>
      </c>
      <c r="B1977" s="5" t="s">
        <v>2101</v>
      </c>
      <c r="C1977" s="5" t="s">
        <v>2107</v>
      </c>
      <c r="D1977" s="5" t="s">
        <v>2103</v>
      </c>
    </row>
    <row r="1978" spans="1:4" ht="17" x14ac:dyDescent="0.2">
      <c r="A1978" s="5" t="s">
        <v>2009</v>
      </c>
      <c r="B1978" s="5" t="s">
        <v>2101</v>
      </c>
      <c r="C1978" s="5" t="s">
        <v>2106</v>
      </c>
      <c r="D1978" s="5" t="s">
        <v>2109</v>
      </c>
    </row>
    <row r="1979" spans="1:4" ht="17" x14ac:dyDescent="0.2">
      <c r="A1979" s="5" t="s">
        <v>2010</v>
      </c>
      <c r="B1979" s="5" t="s">
        <v>2104</v>
      </c>
      <c r="C1979" s="5" t="s">
        <v>2108</v>
      </c>
      <c r="D1979" s="5" t="s">
        <v>2103</v>
      </c>
    </row>
    <row r="1980" spans="1:4" ht="17" x14ac:dyDescent="0.2">
      <c r="A1980" s="5" t="s">
        <v>2011</v>
      </c>
      <c r="B1980" s="5" t="s">
        <v>2105</v>
      </c>
      <c r="C1980" s="5" t="s">
        <v>2102</v>
      </c>
      <c r="D1980" s="5" t="s">
        <v>2103</v>
      </c>
    </row>
    <row r="1981" spans="1:4" ht="17" x14ac:dyDescent="0.2">
      <c r="A1981" s="5" t="s">
        <v>2012</v>
      </c>
      <c r="B1981" s="5" t="s">
        <v>2104</v>
      </c>
      <c r="C1981" s="5" t="s">
        <v>2102</v>
      </c>
      <c r="D1981" s="5" t="s">
        <v>2103</v>
      </c>
    </row>
    <row r="1982" spans="1:4" ht="17" x14ac:dyDescent="0.2">
      <c r="A1982" s="5" t="s">
        <v>2013</v>
      </c>
      <c r="B1982" s="5" t="s">
        <v>2104</v>
      </c>
      <c r="C1982" s="5" t="s">
        <v>2108</v>
      </c>
      <c r="D1982" s="5" t="s">
        <v>2103</v>
      </c>
    </row>
    <row r="1983" spans="1:4" ht="17" x14ac:dyDescent="0.2">
      <c r="A1983" s="5" t="s">
        <v>2014</v>
      </c>
      <c r="B1983" s="5" t="s">
        <v>2101</v>
      </c>
      <c r="C1983" s="5" t="s">
        <v>2106</v>
      </c>
      <c r="D1983" s="5" t="s">
        <v>2103</v>
      </c>
    </row>
    <row r="1984" spans="1:4" ht="17" x14ac:dyDescent="0.2">
      <c r="A1984" s="5" t="s">
        <v>2015</v>
      </c>
      <c r="B1984" s="5" t="s">
        <v>2101</v>
      </c>
      <c r="C1984" s="5" t="s">
        <v>2108</v>
      </c>
      <c r="D1984" s="5" t="s">
        <v>2103</v>
      </c>
    </row>
    <row r="1985" spans="1:4" ht="17" x14ac:dyDescent="0.2">
      <c r="A1985" s="5" t="s">
        <v>2016</v>
      </c>
      <c r="B1985" s="5" t="s">
        <v>2104</v>
      </c>
      <c r="C1985" s="5" t="s">
        <v>2108</v>
      </c>
      <c r="D1985" s="5" t="s">
        <v>2110</v>
      </c>
    </row>
    <row r="1986" spans="1:4" ht="17" x14ac:dyDescent="0.2">
      <c r="A1986" s="5" t="s">
        <v>2017</v>
      </c>
      <c r="B1986" s="5" t="s">
        <v>2101</v>
      </c>
      <c r="C1986" s="5" t="s">
        <v>2108</v>
      </c>
      <c r="D1986" s="5" t="s">
        <v>2103</v>
      </c>
    </row>
    <row r="1987" spans="1:4" ht="17" x14ac:dyDescent="0.2">
      <c r="A1987" s="5" t="s">
        <v>2018</v>
      </c>
      <c r="B1987" s="5" t="s">
        <v>2104</v>
      </c>
      <c r="C1987" s="5" t="s">
        <v>2107</v>
      </c>
      <c r="D1987" s="5" t="s">
        <v>2103</v>
      </c>
    </row>
    <row r="1988" spans="1:4" ht="17" x14ac:dyDescent="0.2">
      <c r="A1988" s="5" t="s">
        <v>2019</v>
      </c>
      <c r="B1988" s="5" t="s">
        <v>2101</v>
      </c>
      <c r="C1988" s="5" t="s">
        <v>2108</v>
      </c>
      <c r="D1988" s="5" t="s">
        <v>2103</v>
      </c>
    </row>
    <row r="1989" spans="1:4" ht="17" x14ac:dyDescent="0.2">
      <c r="A1989" s="5" t="s">
        <v>2020</v>
      </c>
      <c r="B1989" s="5" t="s">
        <v>2101</v>
      </c>
      <c r="C1989" s="5" t="s">
        <v>2106</v>
      </c>
      <c r="D1989" s="5" t="s">
        <v>2103</v>
      </c>
    </row>
    <row r="1990" spans="1:4" ht="17" x14ac:dyDescent="0.2">
      <c r="A1990" s="5" t="s">
        <v>2021</v>
      </c>
      <c r="B1990" s="5" t="s">
        <v>2104</v>
      </c>
      <c r="C1990" s="5" t="s">
        <v>2102</v>
      </c>
      <c r="D1990" s="5" t="s">
        <v>2110</v>
      </c>
    </row>
    <row r="1991" spans="1:4" ht="17" x14ac:dyDescent="0.2">
      <c r="A1991" s="5" t="s">
        <v>2022</v>
      </c>
      <c r="B1991" s="5" t="s">
        <v>2101</v>
      </c>
      <c r="C1991" s="5" t="s">
        <v>2108</v>
      </c>
      <c r="D1991" s="5" t="s">
        <v>2103</v>
      </c>
    </row>
    <row r="1992" spans="1:4" ht="17" x14ac:dyDescent="0.2">
      <c r="A1992" s="5" t="s">
        <v>2023</v>
      </c>
      <c r="B1992" s="5" t="s">
        <v>2105</v>
      </c>
      <c r="C1992" s="5" t="s">
        <v>2108</v>
      </c>
      <c r="D1992" s="5" t="s">
        <v>2103</v>
      </c>
    </row>
    <row r="1993" spans="1:4" ht="17" x14ac:dyDescent="0.2">
      <c r="A1993" s="5" t="s">
        <v>146</v>
      </c>
      <c r="B1993" s="5" t="s">
        <v>2101</v>
      </c>
      <c r="C1993" s="5" t="s">
        <v>2106</v>
      </c>
      <c r="D1993" s="5" t="s">
        <v>2103</v>
      </c>
    </row>
    <row r="1994" spans="1:4" ht="17" x14ac:dyDescent="0.2">
      <c r="A1994" s="5" t="s">
        <v>2025</v>
      </c>
      <c r="B1994" s="5" t="s">
        <v>2101</v>
      </c>
      <c r="C1994" s="5" t="s">
        <v>2107</v>
      </c>
      <c r="D1994" s="5" t="s">
        <v>2109</v>
      </c>
    </row>
    <row r="1995" spans="1:4" ht="17" x14ac:dyDescent="0.2">
      <c r="A1995" s="5" t="s">
        <v>2183</v>
      </c>
      <c r="B1995" s="5" t="s">
        <v>2104</v>
      </c>
      <c r="C1995" s="5" t="s">
        <v>2108</v>
      </c>
      <c r="D1995" s="5" t="s">
        <v>2103</v>
      </c>
    </row>
    <row r="1996" spans="1:4" ht="17" x14ac:dyDescent="0.2">
      <c r="A1996" s="5" t="s">
        <v>2027</v>
      </c>
      <c r="B1996" s="5" t="s">
        <v>2104</v>
      </c>
      <c r="C1996" s="5" t="s">
        <v>2108</v>
      </c>
      <c r="D1996" s="5" t="s">
        <v>2110</v>
      </c>
    </row>
    <row r="1997" spans="1:4" ht="17" x14ac:dyDescent="0.2">
      <c r="A1997" s="5" t="s">
        <v>2028</v>
      </c>
      <c r="B1997" s="5" t="s">
        <v>2101</v>
      </c>
      <c r="C1997" s="5" t="s">
        <v>2108</v>
      </c>
      <c r="D1997" s="5" t="s">
        <v>2110</v>
      </c>
    </row>
    <row r="1998" spans="1:4" ht="17" x14ac:dyDescent="0.2">
      <c r="A1998" s="5" t="s">
        <v>2029</v>
      </c>
      <c r="B1998" s="5" t="s">
        <v>2101</v>
      </c>
      <c r="C1998" s="5" t="s">
        <v>2108</v>
      </c>
      <c r="D1998" s="5" t="s">
        <v>2103</v>
      </c>
    </row>
    <row r="1999" spans="1:4" ht="17" x14ac:dyDescent="0.2">
      <c r="A1999" s="5" t="s">
        <v>2030</v>
      </c>
      <c r="B1999" s="5" t="s">
        <v>2101</v>
      </c>
      <c r="C1999" s="5" t="s">
        <v>2108</v>
      </c>
      <c r="D1999" s="5" t="s">
        <v>2109</v>
      </c>
    </row>
    <row r="2000" spans="1:4" ht="17" x14ac:dyDescent="0.2">
      <c r="A2000" s="5" t="s">
        <v>2031</v>
      </c>
      <c r="B2000" s="5" t="s">
        <v>2104</v>
      </c>
      <c r="C2000" s="5" t="s">
        <v>2106</v>
      </c>
      <c r="D2000" s="5" t="s">
        <v>2103</v>
      </c>
    </row>
    <row r="2001" spans="1:4" ht="17" x14ac:dyDescent="0.2">
      <c r="A2001" s="5" t="s">
        <v>2032</v>
      </c>
      <c r="B2001" s="5" t="s">
        <v>2104</v>
      </c>
      <c r="C2001" s="5" t="s">
        <v>2108</v>
      </c>
      <c r="D2001" s="5" t="s">
        <v>2103</v>
      </c>
    </row>
    <row r="2002" spans="1:4" ht="17" x14ac:dyDescent="0.2">
      <c r="A2002" s="5" t="s">
        <v>2033</v>
      </c>
      <c r="B2002" s="5" t="s">
        <v>2101</v>
      </c>
      <c r="C2002" s="5" t="s">
        <v>2102</v>
      </c>
      <c r="D2002" s="5" t="s">
        <v>2103</v>
      </c>
    </row>
    <row r="2003" spans="1:4" ht="17" x14ac:dyDescent="0.2">
      <c r="A2003" s="5" t="s">
        <v>2034</v>
      </c>
      <c r="B2003" s="5" t="s">
        <v>2105</v>
      </c>
      <c r="C2003" s="5" t="s">
        <v>2102</v>
      </c>
      <c r="D2003" s="5" t="s">
        <v>2109</v>
      </c>
    </row>
    <row r="2004" spans="1:4" ht="17" x14ac:dyDescent="0.2">
      <c r="A2004" s="5" t="s">
        <v>2035</v>
      </c>
      <c r="B2004" s="5" t="s">
        <v>2105</v>
      </c>
      <c r="C2004" s="5" t="s">
        <v>2108</v>
      </c>
      <c r="D2004" s="5" t="s">
        <v>2109</v>
      </c>
    </row>
    <row r="2005" spans="1:4" ht="17" x14ac:dyDescent="0.2">
      <c r="A2005" s="5" t="s">
        <v>2184</v>
      </c>
      <c r="B2005" s="5" t="s">
        <v>2101</v>
      </c>
      <c r="C2005" s="5" t="s">
        <v>2102</v>
      </c>
      <c r="D2005" s="5" t="s">
        <v>2103</v>
      </c>
    </row>
    <row r="2006" spans="1:4" ht="17" x14ac:dyDescent="0.2">
      <c r="A2006" s="5" t="s">
        <v>2037</v>
      </c>
      <c r="B2006" s="5" t="s">
        <v>2101</v>
      </c>
      <c r="C2006" s="5" t="s">
        <v>2108</v>
      </c>
      <c r="D2006" s="5" t="s">
        <v>2103</v>
      </c>
    </row>
    <row r="2007" spans="1:4" ht="17" x14ac:dyDescent="0.2">
      <c r="A2007" s="5" t="s">
        <v>2038</v>
      </c>
      <c r="B2007" s="5" t="s">
        <v>2101</v>
      </c>
      <c r="C2007" s="5" t="s">
        <v>2106</v>
      </c>
      <c r="D2007" s="5" t="s">
        <v>2103</v>
      </c>
    </row>
    <row r="2008" spans="1:4" ht="17" x14ac:dyDescent="0.2">
      <c r="A2008" s="5" t="s">
        <v>2039</v>
      </c>
      <c r="B2008" s="5" t="s">
        <v>2105</v>
      </c>
      <c r="C2008" s="5" t="s">
        <v>2106</v>
      </c>
      <c r="D2008" s="5" t="s">
        <v>2110</v>
      </c>
    </row>
    <row r="2009" spans="1:4" ht="17" x14ac:dyDescent="0.2">
      <c r="A2009" s="5" t="s">
        <v>2040</v>
      </c>
      <c r="B2009" s="5" t="s">
        <v>2104</v>
      </c>
      <c r="C2009" s="5" t="s">
        <v>2108</v>
      </c>
      <c r="D2009" s="5" t="s">
        <v>2103</v>
      </c>
    </row>
    <row r="2010" spans="1:4" ht="17" x14ac:dyDescent="0.2">
      <c r="A2010" s="5" t="s">
        <v>2041</v>
      </c>
      <c r="B2010" s="5" t="s">
        <v>2101</v>
      </c>
      <c r="C2010" s="5" t="s">
        <v>2102</v>
      </c>
      <c r="D2010" s="5" t="s">
        <v>2103</v>
      </c>
    </row>
    <row r="2011" spans="1:4" ht="17" x14ac:dyDescent="0.2">
      <c r="A2011" s="5" t="s">
        <v>2042</v>
      </c>
      <c r="B2011" s="5" t="s">
        <v>2101</v>
      </c>
      <c r="C2011" s="5" t="s">
        <v>2102</v>
      </c>
      <c r="D2011" s="5" t="s">
        <v>2103</v>
      </c>
    </row>
    <row r="2012" spans="1:4" ht="17" x14ac:dyDescent="0.2">
      <c r="A2012" s="5" t="s">
        <v>2043</v>
      </c>
      <c r="B2012" s="5" t="s">
        <v>2101</v>
      </c>
      <c r="C2012" s="5" t="s">
        <v>2102</v>
      </c>
      <c r="D2012" s="5" t="s">
        <v>2103</v>
      </c>
    </row>
    <row r="2013" spans="1:4" ht="17" x14ac:dyDescent="0.2">
      <c r="A2013" s="5" t="s">
        <v>2044</v>
      </c>
      <c r="B2013" s="5" t="s">
        <v>2104</v>
      </c>
      <c r="C2013" s="5" t="s">
        <v>2102</v>
      </c>
      <c r="D2013" s="5" t="s">
        <v>2103</v>
      </c>
    </row>
    <row r="2014" spans="1:4" ht="17" x14ac:dyDescent="0.2">
      <c r="A2014" s="5" t="s">
        <v>2045</v>
      </c>
      <c r="B2014" s="5" t="s">
        <v>2105</v>
      </c>
      <c r="C2014" s="5" t="s">
        <v>2108</v>
      </c>
      <c r="D2014" s="5" t="s">
        <v>2109</v>
      </c>
    </row>
    <row r="2015" spans="1:4" ht="17" x14ac:dyDescent="0.2">
      <c r="A2015" s="5" t="s">
        <v>2046</v>
      </c>
      <c r="B2015" s="5" t="s">
        <v>2101</v>
      </c>
      <c r="C2015" s="5" t="s">
        <v>2102</v>
      </c>
      <c r="D2015" s="5" t="s">
        <v>2103</v>
      </c>
    </row>
    <row r="2016" spans="1:4" ht="17" x14ac:dyDescent="0.2">
      <c r="A2016" s="5" t="s">
        <v>2047</v>
      </c>
      <c r="B2016" s="5" t="s">
        <v>2105</v>
      </c>
      <c r="C2016" s="5" t="s">
        <v>2107</v>
      </c>
      <c r="D2016" s="5" t="s">
        <v>2110</v>
      </c>
    </row>
    <row r="2017" spans="1:4" ht="17" x14ac:dyDescent="0.2">
      <c r="A2017" s="5" t="s">
        <v>2048</v>
      </c>
      <c r="B2017" s="5" t="s">
        <v>2101</v>
      </c>
      <c r="C2017" s="5" t="s">
        <v>2102</v>
      </c>
      <c r="D2017" s="5" t="s">
        <v>2110</v>
      </c>
    </row>
    <row r="2018" spans="1:4" ht="17" x14ac:dyDescent="0.2">
      <c r="A2018" s="5" t="s">
        <v>2049</v>
      </c>
      <c r="B2018" s="5" t="s">
        <v>2104</v>
      </c>
      <c r="C2018" s="5" t="s">
        <v>2102</v>
      </c>
      <c r="D2018" s="5" t="s">
        <v>2103</v>
      </c>
    </row>
    <row r="2019" spans="1:4" ht="17" x14ac:dyDescent="0.2">
      <c r="A2019" s="5" t="s">
        <v>2050</v>
      </c>
      <c r="B2019" s="5" t="s">
        <v>2101</v>
      </c>
      <c r="C2019" s="5" t="s">
        <v>2108</v>
      </c>
      <c r="D2019" s="5" t="s">
        <v>2103</v>
      </c>
    </row>
    <row r="2020" spans="1:4" ht="17" x14ac:dyDescent="0.2">
      <c r="A2020" s="5" t="s">
        <v>2051</v>
      </c>
      <c r="B2020" s="5" t="s">
        <v>2101</v>
      </c>
      <c r="C2020" s="5" t="s">
        <v>2107</v>
      </c>
      <c r="D2020" s="5" t="s">
        <v>2110</v>
      </c>
    </row>
    <row r="2021" spans="1:4" ht="17" x14ac:dyDescent="0.2">
      <c r="A2021" s="5" t="s">
        <v>2052</v>
      </c>
      <c r="B2021" s="5" t="s">
        <v>2101</v>
      </c>
      <c r="C2021" s="5" t="s">
        <v>2102</v>
      </c>
      <c r="D2021" s="5" t="s">
        <v>2103</v>
      </c>
    </row>
    <row r="2022" spans="1:4" ht="17" x14ac:dyDescent="0.2">
      <c r="A2022" s="5" t="s">
        <v>2053</v>
      </c>
      <c r="B2022" s="5" t="s">
        <v>2101</v>
      </c>
      <c r="C2022" s="5" t="s">
        <v>2108</v>
      </c>
      <c r="D2022" s="5" t="s">
        <v>2103</v>
      </c>
    </row>
    <row r="2023" spans="1:4" ht="17" x14ac:dyDescent="0.2">
      <c r="A2023" s="5" t="s">
        <v>2054</v>
      </c>
      <c r="B2023" s="5" t="s">
        <v>2105</v>
      </c>
      <c r="C2023" s="5" t="s">
        <v>2108</v>
      </c>
      <c r="D2023" s="5" t="s">
        <v>2103</v>
      </c>
    </row>
    <row r="2024" spans="1:4" ht="17" x14ac:dyDescent="0.2">
      <c r="A2024" s="5" t="s">
        <v>2055</v>
      </c>
      <c r="B2024" s="5" t="s">
        <v>2104</v>
      </c>
      <c r="C2024" s="5" t="s">
        <v>2108</v>
      </c>
      <c r="D2024" s="5" t="s">
        <v>2109</v>
      </c>
    </row>
    <row r="2025" spans="1:4" ht="17" x14ac:dyDescent="0.2">
      <c r="A2025" s="5" t="s">
        <v>2056</v>
      </c>
      <c r="B2025" s="5" t="s">
        <v>2101</v>
      </c>
      <c r="C2025" s="5" t="s">
        <v>2106</v>
      </c>
      <c r="D2025" s="5" t="s">
        <v>2109</v>
      </c>
    </row>
    <row r="2026" spans="1:4" ht="17" x14ac:dyDescent="0.2">
      <c r="A2026" s="5" t="s">
        <v>2057</v>
      </c>
      <c r="B2026" s="5" t="s">
        <v>2104</v>
      </c>
      <c r="C2026" s="5" t="s">
        <v>2102</v>
      </c>
      <c r="D2026" s="5" t="s">
        <v>2109</v>
      </c>
    </row>
    <row r="2027" spans="1:4" ht="17" x14ac:dyDescent="0.2">
      <c r="A2027" s="5" t="s">
        <v>2058</v>
      </c>
      <c r="B2027" s="5" t="s">
        <v>2101</v>
      </c>
      <c r="C2027" s="5" t="s">
        <v>2102</v>
      </c>
      <c r="D2027" s="5" t="s">
        <v>2103</v>
      </c>
    </row>
    <row r="2028" spans="1:4" ht="17" x14ac:dyDescent="0.2">
      <c r="A2028" s="5" t="s">
        <v>2059</v>
      </c>
      <c r="B2028" s="5" t="s">
        <v>2101</v>
      </c>
      <c r="C2028" s="5" t="s">
        <v>2107</v>
      </c>
      <c r="D2028" s="5" t="s">
        <v>2103</v>
      </c>
    </row>
    <row r="2029" spans="1:4" ht="17" x14ac:dyDescent="0.2">
      <c r="A2029" s="5" t="s">
        <v>2185</v>
      </c>
      <c r="B2029" s="5" t="s">
        <v>2105</v>
      </c>
      <c r="C2029" s="5" t="s">
        <v>2102</v>
      </c>
      <c r="D2029" s="5" t="s">
        <v>2103</v>
      </c>
    </row>
    <row r="2030" spans="1:4" ht="17" x14ac:dyDescent="0.2">
      <c r="A2030" s="5" t="s">
        <v>2186</v>
      </c>
      <c r="B2030" s="5" t="s">
        <v>2104</v>
      </c>
      <c r="C2030" s="5" t="s">
        <v>2102</v>
      </c>
      <c r="D2030" s="5" t="s">
        <v>2109</v>
      </c>
    </row>
    <row r="2031" spans="1:4" ht="17" x14ac:dyDescent="0.2">
      <c r="A2031" s="5" t="s">
        <v>2062</v>
      </c>
      <c r="B2031" s="5" t="s">
        <v>2101</v>
      </c>
      <c r="C2031" s="5" t="s">
        <v>2102</v>
      </c>
      <c r="D2031" s="5" t="s">
        <v>2109</v>
      </c>
    </row>
    <row r="2032" spans="1:4" ht="17" x14ac:dyDescent="0.2">
      <c r="A2032" s="5" t="s">
        <v>2063</v>
      </c>
      <c r="B2032" s="5" t="s">
        <v>2101</v>
      </c>
      <c r="C2032" s="5" t="s">
        <v>2107</v>
      </c>
      <c r="D2032" s="5" t="s">
        <v>2109</v>
      </c>
    </row>
    <row r="2033" spans="1:4" ht="17" x14ac:dyDescent="0.2">
      <c r="A2033" s="5" t="s">
        <v>2064</v>
      </c>
      <c r="B2033" s="5" t="s">
        <v>2101</v>
      </c>
      <c r="C2033" s="5" t="s">
        <v>2102</v>
      </c>
      <c r="D2033" s="5" t="s">
        <v>2109</v>
      </c>
    </row>
    <row r="2034" spans="1:4" ht="17" x14ac:dyDescent="0.2">
      <c r="A2034" s="5" t="s">
        <v>2065</v>
      </c>
      <c r="B2034" s="5" t="s">
        <v>2104</v>
      </c>
      <c r="C2034" s="5" t="s">
        <v>2107</v>
      </c>
      <c r="D2034" s="5" t="s">
        <v>2103</v>
      </c>
    </row>
    <row r="2035" spans="1:4" ht="17" x14ac:dyDescent="0.2">
      <c r="A2035" s="5" t="s">
        <v>1684</v>
      </c>
      <c r="B2035" s="5" t="s">
        <v>2101</v>
      </c>
      <c r="C2035" s="5" t="s">
        <v>2108</v>
      </c>
      <c r="D2035" s="5" t="s">
        <v>2103</v>
      </c>
    </row>
    <row r="2036" spans="1:4" ht="17" x14ac:dyDescent="0.2">
      <c r="A2036" s="5" t="s">
        <v>2067</v>
      </c>
      <c r="B2036" s="5" t="s">
        <v>2105</v>
      </c>
      <c r="C2036" s="5" t="s">
        <v>2108</v>
      </c>
      <c r="D2036" s="5" t="s">
        <v>2103</v>
      </c>
    </row>
    <row r="2037" spans="1:4" ht="17" x14ac:dyDescent="0.2">
      <c r="A2037" s="5" t="s">
        <v>2068</v>
      </c>
      <c r="B2037" s="5" t="s">
        <v>2104</v>
      </c>
      <c r="C2037" s="5" t="s">
        <v>2108</v>
      </c>
      <c r="D2037" s="5" t="s">
        <v>2109</v>
      </c>
    </row>
    <row r="2038" spans="1:4" ht="17" x14ac:dyDescent="0.2">
      <c r="A2038" s="5" t="s">
        <v>2069</v>
      </c>
      <c r="B2038" s="5" t="s">
        <v>2101</v>
      </c>
      <c r="C2038" s="5" t="s">
        <v>2106</v>
      </c>
      <c r="D2038" s="5" t="s">
        <v>2109</v>
      </c>
    </row>
    <row r="2039" spans="1:4" ht="17" x14ac:dyDescent="0.2">
      <c r="A2039" s="5" t="s">
        <v>2070</v>
      </c>
      <c r="B2039" s="5" t="s">
        <v>2104</v>
      </c>
      <c r="C2039" s="5" t="s">
        <v>2102</v>
      </c>
      <c r="D2039" s="5" t="s">
        <v>2109</v>
      </c>
    </row>
    <row r="2040" spans="1:4" ht="17" x14ac:dyDescent="0.2">
      <c r="A2040" s="5" t="s">
        <v>901</v>
      </c>
      <c r="B2040" s="5" t="s">
        <v>2101</v>
      </c>
      <c r="C2040" s="5" t="s">
        <v>2106</v>
      </c>
      <c r="D2040" s="5" t="s">
        <v>2103</v>
      </c>
    </row>
    <row r="2041" spans="1:4" ht="17" x14ac:dyDescent="0.2">
      <c r="A2041" s="5" t="s">
        <v>2072</v>
      </c>
      <c r="B2041" s="5" t="s">
        <v>2101</v>
      </c>
      <c r="C2041" s="5" t="s">
        <v>2108</v>
      </c>
      <c r="D2041" s="5" t="s">
        <v>2103</v>
      </c>
    </row>
    <row r="2042" spans="1:4" ht="17" x14ac:dyDescent="0.2">
      <c r="A2042" s="5" t="s">
        <v>1871</v>
      </c>
      <c r="B2042" s="5" t="s">
        <v>2101</v>
      </c>
      <c r="C2042" s="5" t="s">
        <v>2106</v>
      </c>
      <c r="D2042" s="5" t="s">
        <v>2109</v>
      </c>
    </row>
    <row r="2043" spans="1:4" ht="17" x14ac:dyDescent="0.2">
      <c r="A2043" s="5" t="s">
        <v>2074</v>
      </c>
      <c r="B2043" s="5" t="s">
        <v>2101</v>
      </c>
      <c r="C2043" s="5" t="s">
        <v>2102</v>
      </c>
      <c r="D2043" s="5" t="s">
        <v>2103</v>
      </c>
    </row>
    <row r="2044" spans="1:4" ht="17" x14ac:dyDescent="0.2">
      <c r="A2044" s="5" t="s">
        <v>2075</v>
      </c>
      <c r="B2044" s="5" t="s">
        <v>2105</v>
      </c>
      <c r="C2044" s="5" t="s">
        <v>2102</v>
      </c>
      <c r="D2044" s="5" t="s">
        <v>2103</v>
      </c>
    </row>
    <row r="2045" spans="1:4" ht="17" x14ac:dyDescent="0.2">
      <c r="A2045" s="5" t="s">
        <v>2187</v>
      </c>
      <c r="B2045" s="5" t="s">
        <v>2104</v>
      </c>
      <c r="C2045" s="5" t="s">
        <v>2108</v>
      </c>
      <c r="D2045" s="5" t="s">
        <v>2103</v>
      </c>
    </row>
    <row r="2046" spans="1:4" ht="17" x14ac:dyDescent="0.2">
      <c r="A2046" s="5" t="s">
        <v>2077</v>
      </c>
      <c r="B2046" s="5" t="s">
        <v>2105</v>
      </c>
      <c r="C2046" s="5" t="s">
        <v>2106</v>
      </c>
      <c r="D2046" s="5" t="s">
        <v>2103</v>
      </c>
    </row>
    <row r="2047" spans="1:4" ht="17" x14ac:dyDescent="0.2">
      <c r="A2047" s="5" t="s">
        <v>2078</v>
      </c>
      <c r="B2047" s="5" t="s">
        <v>2104</v>
      </c>
      <c r="C2047" s="5" t="s">
        <v>2108</v>
      </c>
      <c r="D2047" s="5" t="s">
        <v>2103</v>
      </c>
    </row>
    <row r="2048" spans="1:4" ht="17" x14ac:dyDescent="0.2">
      <c r="A2048" s="5" t="s">
        <v>2079</v>
      </c>
      <c r="B2048" s="5" t="s">
        <v>2104</v>
      </c>
      <c r="C2048" s="5" t="s">
        <v>2102</v>
      </c>
      <c r="D2048" s="5" t="s">
        <v>2103</v>
      </c>
    </row>
    <row r="2049" spans="1:4" ht="17" x14ac:dyDescent="0.2">
      <c r="A2049" s="5" t="s">
        <v>2080</v>
      </c>
      <c r="B2049" s="5" t="s">
        <v>2101</v>
      </c>
      <c r="C2049" s="5" t="s">
        <v>2108</v>
      </c>
      <c r="D2049" s="5" t="s">
        <v>2103</v>
      </c>
    </row>
    <row r="2050" spans="1:4" ht="17" x14ac:dyDescent="0.2">
      <c r="A2050" s="5" t="s">
        <v>195</v>
      </c>
      <c r="B2050" s="5" t="s">
        <v>2104</v>
      </c>
      <c r="C2050" s="5" t="s">
        <v>2102</v>
      </c>
      <c r="D2050" s="5" t="s">
        <v>2103</v>
      </c>
    </row>
    <row r="2051" spans="1:4" ht="17" x14ac:dyDescent="0.2">
      <c r="A2051" s="5" t="s">
        <v>2082</v>
      </c>
      <c r="B2051" s="5" t="s">
        <v>2104</v>
      </c>
      <c r="C2051" s="5" t="s">
        <v>2102</v>
      </c>
      <c r="D2051" s="5" t="s">
        <v>2103</v>
      </c>
    </row>
    <row r="2052" spans="1:4" ht="17" x14ac:dyDescent="0.2">
      <c r="A2052" s="5" t="s">
        <v>2083</v>
      </c>
      <c r="B2052" s="5" t="s">
        <v>2101</v>
      </c>
      <c r="C2052" s="5" t="s">
        <v>2107</v>
      </c>
      <c r="D2052" s="5" t="s">
        <v>2103</v>
      </c>
    </row>
    <row r="2053" spans="1:4" ht="17" x14ac:dyDescent="0.2">
      <c r="A2053" s="5" t="s">
        <v>2084</v>
      </c>
      <c r="B2053" s="5" t="s">
        <v>2105</v>
      </c>
      <c r="C2053" s="5" t="s">
        <v>2108</v>
      </c>
      <c r="D2053" s="5" t="s">
        <v>2103</v>
      </c>
    </row>
    <row r="2054" spans="1:4" ht="17" x14ac:dyDescent="0.2">
      <c r="A2054" s="5" t="s">
        <v>2085</v>
      </c>
      <c r="B2054" s="5" t="s">
        <v>2101</v>
      </c>
      <c r="C2054" s="5" t="s">
        <v>2108</v>
      </c>
      <c r="D2054" s="5" t="s">
        <v>2110</v>
      </c>
    </row>
    <row r="2055" spans="1:4" ht="17" x14ac:dyDescent="0.2">
      <c r="A2055" s="5" t="s">
        <v>2086</v>
      </c>
      <c r="B2055" s="5" t="s">
        <v>2104</v>
      </c>
      <c r="C2055" s="5" t="s">
        <v>2106</v>
      </c>
      <c r="D2055" s="5" t="s">
        <v>2103</v>
      </c>
    </row>
    <row r="2056" spans="1:4" ht="17" x14ac:dyDescent="0.2">
      <c r="A2056" s="5" t="s">
        <v>2087</v>
      </c>
      <c r="B2056" s="5" t="s">
        <v>2101</v>
      </c>
      <c r="C2056" s="5" t="s">
        <v>2107</v>
      </c>
      <c r="D2056" s="5" t="s">
        <v>2103</v>
      </c>
    </row>
    <row r="2057" spans="1:4" ht="17" x14ac:dyDescent="0.2">
      <c r="A2057" s="5" t="s">
        <v>2088</v>
      </c>
      <c r="B2057" s="5" t="s">
        <v>2101</v>
      </c>
      <c r="C2057" s="5" t="s">
        <v>2108</v>
      </c>
      <c r="D2057" s="5" t="s">
        <v>2103</v>
      </c>
    </row>
    <row r="2058" spans="1:4" ht="17" x14ac:dyDescent="0.2">
      <c r="A2058" s="5" t="s">
        <v>2089</v>
      </c>
      <c r="B2058" s="5" t="s">
        <v>2101</v>
      </c>
      <c r="C2058" s="5" t="s">
        <v>2102</v>
      </c>
      <c r="D2058" s="5" t="s">
        <v>2103</v>
      </c>
    </row>
    <row r="2059" spans="1:4" ht="17" x14ac:dyDescent="0.2">
      <c r="A2059" s="5" t="s">
        <v>2090</v>
      </c>
      <c r="B2059" s="5" t="s">
        <v>2101</v>
      </c>
      <c r="C2059" s="5" t="s">
        <v>2102</v>
      </c>
      <c r="D2059" s="5" t="s">
        <v>2103</v>
      </c>
    </row>
    <row r="2060" spans="1:4" ht="17" x14ac:dyDescent="0.2">
      <c r="A2060" s="5" t="s">
        <v>2091</v>
      </c>
      <c r="B2060" s="5" t="s">
        <v>2101</v>
      </c>
      <c r="C2060" s="5" t="s">
        <v>2102</v>
      </c>
      <c r="D2060" s="5" t="s">
        <v>2109</v>
      </c>
    </row>
    <row r="2061" spans="1:4" ht="17" x14ac:dyDescent="0.2">
      <c r="A2061" s="5" t="s">
        <v>2092</v>
      </c>
      <c r="B2061" s="5" t="s">
        <v>2101</v>
      </c>
      <c r="C2061" s="5" t="s">
        <v>2108</v>
      </c>
      <c r="D2061" s="5" t="s">
        <v>2109</v>
      </c>
    </row>
    <row r="2062" spans="1:4" ht="17" x14ac:dyDescent="0.2">
      <c r="A2062" s="5" t="s">
        <v>2093</v>
      </c>
      <c r="B2062" s="5" t="s">
        <v>2101</v>
      </c>
      <c r="C2062" s="5" t="s">
        <v>2106</v>
      </c>
      <c r="D2062" s="5" t="s">
        <v>2110</v>
      </c>
    </row>
    <row r="2063" spans="1:4" ht="17" x14ac:dyDescent="0.2">
      <c r="A2063" s="5" t="s">
        <v>2094</v>
      </c>
      <c r="B2063" s="5" t="s">
        <v>2101</v>
      </c>
      <c r="C2063" s="5" t="s">
        <v>2108</v>
      </c>
      <c r="D2063" s="5" t="s">
        <v>2103</v>
      </c>
    </row>
    <row r="2064" spans="1:4" ht="17" x14ac:dyDescent="0.2">
      <c r="A2064" s="5" t="s">
        <v>2095</v>
      </c>
      <c r="B2064" s="5" t="s">
        <v>2104</v>
      </c>
      <c r="C2064" s="5" t="s">
        <v>2102</v>
      </c>
      <c r="D2064" s="5" t="s">
        <v>2103</v>
      </c>
    </row>
    <row r="2065" spans="1:4" ht="17" x14ac:dyDescent="0.2">
      <c r="A2065" s="5" t="s">
        <v>2096</v>
      </c>
      <c r="B2065" s="5" t="s">
        <v>2101</v>
      </c>
      <c r="C2065" s="5" t="s">
        <v>2106</v>
      </c>
      <c r="D2065" s="5" t="s">
        <v>2110</v>
      </c>
    </row>
    <row r="2066" spans="1:4" ht="17" x14ac:dyDescent="0.2">
      <c r="A2066" s="5" t="s">
        <v>2188</v>
      </c>
      <c r="B2066" s="5" t="s">
        <v>2105</v>
      </c>
      <c r="C2066" s="5" t="s">
        <v>2108</v>
      </c>
      <c r="D2066" s="5" t="s">
        <v>2103</v>
      </c>
    </row>
    <row r="2067" spans="1:4" ht="17" x14ac:dyDescent="0.2">
      <c r="A2067" s="5" t="s">
        <v>2189</v>
      </c>
      <c r="B2067" s="5" t="s">
        <v>2101</v>
      </c>
      <c r="C2067" s="5" t="s">
        <v>2108</v>
      </c>
      <c r="D2067" s="5" t="s">
        <v>2103</v>
      </c>
    </row>
    <row r="2068" spans="1:4" ht="17" x14ac:dyDescent="0.2">
      <c r="A2068" s="5" t="s">
        <v>2190</v>
      </c>
      <c r="B2068" s="5" t="s">
        <v>2104</v>
      </c>
      <c r="C2068" s="5" t="s">
        <v>2102</v>
      </c>
      <c r="D2068" s="5" t="s">
        <v>2103</v>
      </c>
    </row>
    <row r="2069" spans="1:4" ht="17" x14ac:dyDescent="0.2">
      <c r="A2069" s="5" t="s">
        <v>2191</v>
      </c>
      <c r="B2069" s="5" t="s">
        <v>2104</v>
      </c>
      <c r="C2069" s="5" t="s">
        <v>2102</v>
      </c>
      <c r="D2069" s="5" t="s">
        <v>2103</v>
      </c>
    </row>
    <row r="2070" spans="1:4" ht="17" x14ac:dyDescent="0.2">
      <c r="A2070" s="5" t="s">
        <v>2192</v>
      </c>
      <c r="B2070" s="5" t="s">
        <v>2101</v>
      </c>
      <c r="C2070" s="5" t="s">
        <v>2108</v>
      </c>
      <c r="D2070" s="5" t="s">
        <v>2103</v>
      </c>
    </row>
    <row r="2071" spans="1:4" ht="17" x14ac:dyDescent="0.2">
      <c r="A2071" s="5" t="s">
        <v>2193</v>
      </c>
      <c r="B2071" s="5" t="s">
        <v>2101</v>
      </c>
      <c r="C2071" s="5" t="s">
        <v>2106</v>
      </c>
      <c r="D2071" s="5" t="s">
        <v>2110</v>
      </c>
    </row>
    <row r="2072" spans="1:4" ht="17" x14ac:dyDescent="0.2">
      <c r="A2072" s="5" t="s">
        <v>2194</v>
      </c>
      <c r="B2072" s="5" t="s">
        <v>2104</v>
      </c>
      <c r="C2072" s="5" t="s">
        <v>2102</v>
      </c>
      <c r="D2072" s="5" t="s">
        <v>2109</v>
      </c>
    </row>
    <row r="2073" spans="1:4" ht="17" x14ac:dyDescent="0.2">
      <c r="A2073" s="5" t="s">
        <v>2195</v>
      </c>
      <c r="B2073" s="5" t="s">
        <v>2101</v>
      </c>
      <c r="C2073" s="5" t="s">
        <v>2107</v>
      </c>
      <c r="D2073" s="5" t="s">
        <v>2103</v>
      </c>
    </row>
    <row r="2074" spans="1:4" ht="17" x14ac:dyDescent="0.2">
      <c r="A2074" s="5" t="s">
        <v>2196</v>
      </c>
      <c r="B2074" s="5" t="s">
        <v>2101</v>
      </c>
      <c r="C2074" s="5" t="s">
        <v>2102</v>
      </c>
      <c r="D2074" s="5" t="s">
        <v>2103</v>
      </c>
    </row>
    <row r="2075" spans="1:4" ht="17" x14ac:dyDescent="0.2">
      <c r="A2075" s="5" t="s">
        <v>2197</v>
      </c>
      <c r="B2075" s="5" t="s">
        <v>2101</v>
      </c>
      <c r="C2075" s="5" t="s">
        <v>2102</v>
      </c>
      <c r="D2075" s="5" t="s">
        <v>2109</v>
      </c>
    </row>
    <row r="2076" spans="1:4" ht="17" x14ac:dyDescent="0.2">
      <c r="A2076" s="5" t="s">
        <v>2198</v>
      </c>
      <c r="B2076" s="5" t="s">
        <v>2104</v>
      </c>
      <c r="C2076" s="5" t="s">
        <v>2102</v>
      </c>
      <c r="D2076" s="5" t="s">
        <v>2110</v>
      </c>
    </row>
    <row r="2077" spans="1:4" ht="17" x14ac:dyDescent="0.2">
      <c r="A2077" s="5" t="s">
        <v>2199</v>
      </c>
      <c r="B2077" s="5" t="s">
        <v>2101</v>
      </c>
      <c r="C2077" s="5" t="s">
        <v>2108</v>
      </c>
      <c r="D2077" s="5" t="s">
        <v>2103</v>
      </c>
    </row>
    <row r="2078" spans="1:4" ht="17" x14ac:dyDescent="0.2">
      <c r="A2078" s="5" t="s">
        <v>2200</v>
      </c>
      <c r="B2078" s="5" t="s">
        <v>2105</v>
      </c>
      <c r="C2078" s="5" t="s">
        <v>2106</v>
      </c>
      <c r="D2078" s="5" t="s">
        <v>2109</v>
      </c>
    </row>
    <row r="2079" spans="1:4" ht="17" x14ac:dyDescent="0.2">
      <c r="A2079" s="5" t="s">
        <v>2201</v>
      </c>
      <c r="B2079" s="5" t="s">
        <v>2101</v>
      </c>
      <c r="C2079" s="5" t="s">
        <v>2102</v>
      </c>
      <c r="D2079" s="5" t="s">
        <v>2103</v>
      </c>
    </row>
    <row r="2080" spans="1:4" ht="17" x14ac:dyDescent="0.2">
      <c r="A2080" s="5" t="s">
        <v>2202</v>
      </c>
      <c r="B2080" s="5" t="s">
        <v>2105</v>
      </c>
      <c r="C2080" s="5" t="s">
        <v>2108</v>
      </c>
      <c r="D2080" s="5" t="s">
        <v>2103</v>
      </c>
    </row>
    <row r="2081" spans="1:4" ht="17" x14ac:dyDescent="0.2">
      <c r="A2081" s="5" t="s">
        <v>2203</v>
      </c>
      <c r="B2081" s="5" t="s">
        <v>2101</v>
      </c>
      <c r="C2081" s="5" t="s">
        <v>2108</v>
      </c>
      <c r="D2081" s="5" t="s">
        <v>2103</v>
      </c>
    </row>
    <row r="2082" spans="1:4" ht="17" x14ac:dyDescent="0.2">
      <c r="A2082" s="5" t="s">
        <v>888</v>
      </c>
      <c r="B2082" s="5" t="s">
        <v>2101</v>
      </c>
      <c r="C2082" s="5" t="s">
        <v>2102</v>
      </c>
      <c r="D2082" s="5" t="s">
        <v>2110</v>
      </c>
    </row>
    <row r="2083" spans="1:4" ht="17" x14ac:dyDescent="0.2">
      <c r="A2083" s="5" t="s">
        <v>2204</v>
      </c>
      <c r="B2083" s="5" t="s">
        <v>2104</v>
      </c>
      <c r="C2083" s="5" t="s">
        <v>2102</v>
      </c>
      <c r="D2083" s="5" t="s">
        <v>2103</v>
      </c>
    </row>
    <row r="2084" spans="1:4" ht="17" x14ac:dyDescent="0.2">
      <c r="A2084" s="5" t="s">
        <v>2205</v>
      </c>
      <c r="B2084" s="5" t="s">
        <v>2104</v>
      </c>
      <c r="C2084" s="5" t="s">
        <v>2107</v>
      </c>
      <c r="D2084" s="5" t="s">
        <v>2103</v>
      </c>
    </row>
    <row r="2085" spans="1:4" ht="17" x14ac:dyDescent="0.2">
      <c r="A2085" s="5" t="s">
        <v>448</v>
      </c>
      <c r="B2085" s="5" t="s">
        <v>2101</v>
      </c>
      <c r="C2085" s="5" t="s">
        <v>2102</v>
      </c>
      <c r="D2085" s="5" t="s">
        <v>2103</v>
      </c>
    </row>
    <row r="2086" spans="1:4" ht="17" x14ac:dyDescent="0.2">
      <c r="A2086" s="5" t="s">
        <v>2206</v>
      </c>
      <c r="B2086" s="5" t="s">
        <v>2101</v>
      </c>
      <c r="C2086" s="5" t="s">
        <v>2107</v>
      </c>
      <c r="D2086" s="5" t="s">
        <v>2103</v>
      </c>
    </row>
    <row r="2087" spans="1:4" ht="17" x14ac:dyDescent="0.2">
      <c r="A2087" s="5" t="s">
        <v>2207</v>
      </c>
      <c r="B2087" s="5" t="s">
        <v>2101</v>
      </c>
      <c r="C2087" s="5" t="s">
        <v>2106</v>
      </c>
      <c r="D2087" s="5" t="s">
        <v>2103</v>
      </c>
    </row>
    <row r="2088" spans="1:4" ht="17" x14ac:dyDescent="0.2">
      <c r="A2088" s="5" t="s">
        <v>2208</v>
      </c>
      <c r="B2088" s="5" t="s">
        <v>2101</v>
      </c>
      <c r="C2088" s="5" t="s">
        <v>2107</v>
      </c>
      <c r="D2088" s="5" t="s">
        <v>2103</v>
      </c>
    </row>
    <row r="2089" spans="1:4" ht="17" x14ac:dyDescent="0.2">
      <c r="A2089" s="5" t="s">
        <v>2209</v>
      </c>
      <c r="B2089" s="5" t="s">
        <v>2104</v>
      </c>
      <c r="C2089" s="5" t="s">
        <v>2108</v>
      </c>
      <c r="D2089" s="5" t="s">
        <v>2103</v>
      </c>
    </row>
    <row r="2090" spans="1:4" ht="17" x14ac:dyDescent="0.2">
      <c r="A2090" s="5" t="s">
        <v>2210</v>
      </c>
      <c r="B2090" s="5" t="s">
        <v>2101</v>
      </c>
      <c r="C2090" s="5" t="s">
        <v>2108</v>
      </c>
      <c r="D2090" s="5" t="s">
        <v>2109</v>
      </c>
    </row>
    <row r="2091" spans="1:4" ht="17" x14ac:dyDescent="0.2">
      <c r="A2091" s="5" t="s">
        <v>2211</v>
      </c>
      <c r="B2091" s="5" t="s">
        <v>2101</v>
      </c>
      <c r="C2091" s="5" t="s">
        <v>2107</v>
      </c>
      <c r="D2091" s="5" t="s">
        <v>2109</v>
      </c>
    </row>
    <row r="2092" spans="1:4" ht="17" x14ac:dyDescent="0.2">
      <c r="A2092" s="5" t="s">
        <v>2212</v>
      </c>
      <c r="B2092" s="5" t="s">
        <v>2101</v>
      </c>
      <c r="C2092" s="5" t="s">
        <v>2107</v>
      </c>
      <c r="D2092" s="5" t="s">
        <v>2103</v>
      </c>
    </row>
    <row r="2093" spans="1:4" ht="17" x14ac:dyDescent="0.2">
      <c r="A2093" s="5" t="s">
        <v>2213</v>
      </c>
      <c r="B2093" s="5" t="s">
        <v>2101</v>
      </c>
      <c r="C2093" s="5" t="s">
        <v>2102</v>
      </c>
      <c r="D2093" s="5" t="s">
        <v>2109</v>
      </c>
    </row>
    <row r="2094" spans="1:4" ht="17" x14ac:dyDescent="0.2">
      <c r="A2094" s="5" t="s">
        <v>2214</v>
      </c>
      <c r="B2094" s="5" t="s">
        <v>2101</v>
      </c>
      <c r="C2094" s="5" t="s">
        <v>2107</v>
      </c>
      <c r="D2094" s="5" t="s">
        <v>2103</v>
      </c>
    </row>
    <row r="2095" spans="1:4" ht="17" x14ac:dyDescent="0.2">
      <c r="A2095" s="5" t="s">
        <v>2215</v>
      </c>
      <c r="B2095" s="5" t="s">
        <v>2101</v>
      </c>
      <c r="C2095" s="5" t="s">
        <v>2102</v>
      </c>
      <c r="D2095" s="5" t="s">
        <v>2103</v>
      </c>
    </row>
    <row r="2096" spans="1:4" ht="17" x14ac:dyDescent="0.2">
      <c r="A2096" s="5" t="s">
        <v>2216</v>
      </c>
      <c r="B2096" s="5" t="s">
        <v>2101</v>
      </c>
      <c r="C2096" s="5" t="s">
        <v>2107</v>
      </c>
      <c r="D2096" s="5" t="s">
        <v>2103</v>
      </c>
    </row>
    <row r="2097" spans="1:4" ht="17" x14ac:dyDescent="0.2">
      <c r="A2097" s="5" t="s">
        <v>2217</v>
      </c>
      <c r="B2097" s="5" t="s">
        <v>2101</v>
      </c>
      <c r="C2097" s="5" t="s">
        <v>2108</v>
      </c>
      <c r="D2097" s="5" t="s">
        <v>2103</v>
      </c>
    </row>
    <row r="2098" spans="1:4" ht="17" x14ac:dyDescent="0.2">
      <c r="A2098" s="5" t="s">
        <v>2218</v>
      </c>
      <c r="B2098" s="5" t="s">
        <v>2104</v>
      </c>
      <c r="C2098" s="5" t="s">
        <v>2106</v>
      </c>
      <c r="D2098" s="5" t="s">
        <v>2103</v>
      </c>
    </row>
    <row r="2099" spans="1:4" ht="17" x14ac:dyDescent="0.2">
      <c r="A2099" s="5" t="s">
        <v>2219</v>
      </c>
      <c r="B2099" s="5" t="s">
        <v>2104</v>
      </c>
      <c r="C2099" s="5" t="s">
        <v>2108</v>
      </c>
      <c r="D2099" s="5" t="s">
        <v>2110</v>
      </c>
    </row>
    <row r="2100" spans="1:4" ht="17" x14ac:dyDescent="0.2">
      <c r="A2100" s="5" t="s">
        <v>2220</v>
      </c>
      <c r="B2100" s="5" t="s">
        <v>2104</v>
      </c>
      <c r="C2100" s="5" t="s">
        <v>2102</v>
      </c>
      <c r="D2100" s="5" t="s">
        <v>2110</v>
      </c>
    </row>
    <row r="2101" spans="1:4" ht="17" x14ac:dyDescent="0.2">
      <c r="A2101" s="5" t="s">
        <v>2221</v>
      </c>
      <c r="B2101" s="5" t="s">
        <v>2104</v>
      </c>
      <c r="C2101" s="5" t="s">
        <v>2106</v>
      </c>
      <c r="D2101" s="5" t="s">
        <v>2103</v>
      </c>
    </row>
    <row r="2102" spans="1:4" ht="17" x14ac:dyDescent="0.2">
      <c r="A2102" s="5" t="s">
        <v>2222</v>
      </c>
      <c r="B2102" s="5" t="s">
        <v>2101</v>
      </c>
      <c r="C2102" s="5" t="s">
        <v>2106</v>
      </c>
      <c r="D2102" s="5" t="s">
        <v>2103</v>
      </c>
    </row>
    <row r="2103" spans="1:4" ht="17" x14ac:dyDescent="0.2">
      <c r="A2103" s="5" t="s">
        <v>2223</v>
      </c>
      <c r="B2103" s="5" t="s">
        <v>2104</v>
      </c>
      <c r="C2103" s="5" t="s">
        <v>2102</v>
      </c>
      <c r="D2103" s="5" t="s">
        <v>2110</v>
      </c>
    </row>
    <row r="2104" spans="1:4" ht="17" x14ac:dyDescent="0.2">
      <c r="A2104" s="5" t="s">
        <v>2224</v>
      </c>
      <c r="B2104" s="5" t="s">
        <v>2105</v>
      </c>
      <c r="C2104" s="5" t="s">
        <v>2102</v>
      </c>
      <c r="D2104" s="5" t="s">
        <v>2109</v>
      </c>
    </row>
    <row r="2105" spans="1:4" ht="17" x14ac:dyDescent="0.2">
      <c r="A2105" s="5" t="s">
        <v>2225</v>
      </c>
      <c r="B2105" s="5" t="s">
        <v>2104</v>
      </c>
      <c r="C2105" s="5" t="s">
        <v>2107</v>
      </c>
      <c r="D2105" s="5" t="s">
        <v>2103</v>
      </c>
    </row>
    <row r="2106" spans="1:4" ht="17" x14ac:dyDescent="0.2">
      <c r="A2106" s="5" t="s">
        <v>2226</v>
      </c>
      <c r="B2106" s="5" t="s">
        <v>2101</v>
      </c>
      <c r="C2106" s="5" t="s">
        <v>2102</v>
      </c>
      <c r="D2106" s="5" t="s">
        <v>2103</v>
      </c>
    </row>
    <row r="2107" spans="1:4" ht="17" x14ac:dyDescent="0.2">
      <c r="A2107" s="5" t="s">
        <v>2227</v>
      </c>
      <c r="B2107" s="5" t="s">
        <v>2101</v>
      </c>
      <c r="C2107" s="5" t="s">
        <v>2106</v>
      </c>
      <c r="D2107" s="5" t="s">
        <v>2103</v>
      </c>
    </row>
    <row r="2108" spans="1:4" ht="17" x14ac:dyDescent="0.2">
      <c r="A2108" s="5" t="s">
        <v>2228</v>
      </c>
      <c r="B2108" s="5" t="s">
        <v>2101</v>
      </c>
      <c r="C2108" s="5" t="s">
        <v>2106</v>
      </c>
      <c r="D2108" s="5" t="s">
        <v>2109</v>
      </c>
    </row>
    <row r="2109" spans="1:4" ht="17" x14ac:dyDescent="0.2">
      <c r="A2109" s="5" t="s">
        <v>2229</v>
      </c>
      <c r="B2109" s="5" t="s">
        <v>2101</v>
      </c>
      <c r="C2109" s="5" t="s">
        <v>2102</v>
      </c>
      <c r="D2109" s="5" t="s">
        <v>2109</v>
      </c>
    </row>
    <row r="2110" spans="1:4" ht="17" x14ac:dyDescent="0.2">
      <c r="A2110" s="5" t="s">
        <v>2230</v>
      </c>
      <c r="B2110" s="5" t="s">
        <v>2101</v>
      </c>
      <c r="C2110" s="5" t="s">
        <v>2108</v>
      </c>
      <c r="D2110" s="5" t="s">
        <v>2103</v>
      </c>
    </row>
    <row r="2111" spans="1:4" ht="17" x14ac:dyDescent="0.2">
      <c r="A2111" s="5" t="s">
        <v>2231</v>
      </c>
      <c r="B2111" s="5" t="s">
        <v>2101</v>
      </c>
      <c r="C2111" s="5" t="s">
        <v>2102</v>
      </c>
      <c r="D2111" s="5" t="s">
        <v>2103</v>
      </c>
    </row>
    <row r="2112" spans="1:4" ht="17" x14ac:dyDescent="0.2">
      <c r="A2112" s="5" t="s">
        <v>2232</v>
      </c>
      <c r="B2112" s="5" t="s">
        <v>2104</v>
      </c>
      <c r="C2112" s="5" t="s">
        <v>2108</v>
      </c>
      <c r="D2112" s="5" t="s">
        <v>2110</v>
      </c>
    </row>
    <row r="2113" spans="1:4" ht="17" x14ac:dyDescent="0.2">
      <c r="A2113" s="5" t="s">
        <v>2233</v>
      </c>
      <c r="B2113" s="5" t="s">
        <v>2104</v>
      </c>
      <c r="C2113" s="5" t="s">
        <v>2102</v>
      </c>
      <c r="D2113" s="5" t="s">
        <v>2103</v>
      </c>
    </row>
    <row r="2114" spans="1:4" ht="17" x14ac:dyDescent="0.2">
      <c r="A2114" s="5" t="s">
        <v>2234</v>
      </c>
      <c r="B2114" s="5" t="s">
        <v>2101</v>
      </c>
      <c r="C2114" s="5" t="s">
        <v>2102</v>
      </c>
      <c r="D2114" s="5" t="s">
        <v>2103</v>
      </c>
    </row>
    <row r="2115" spans="1:4" ht="17" x14ac:dyDescent="0.2">
      <c r="A2115" s="5" t="s">
        <v>2235</v>
      </c>
      <c r="B2115" s="5" t="s">
        <v>2101</v>
      </c>
      <c r="C2115" s="5" t="s">
        <v>2106</v>
      </c>
      <c r="D2115" s="5" t="s">
        <v>2103</v>
      </c>
    </row>
    <row r="2116" spans="1:4" ht="17" x14ac:dyDescent="0.2">
      <c r="A2116" s="5" t="s">
        <v>2236</v>
      </c>
      <c r="B2116" s="5" t="s">
        <v>2101</v>
      </c>
      <c r="C2116" s="5" t="s">
        <v>2102</v>
      </c>
      <c r="D2116" s="5" t="s">
        <v>2103</v>
      </c>
    </row>
    <row r="2117" spans="1:4" ht="17" x14ac:dyDescent="0.2">
      <c r="A2117" s="5" t="s">
        <v>2237</v>
      </c>
      <c r="B2117" s="5" t="s">
        <v>2101</v>
      </c>
      <c r="C2117" s="5" t="s">
        <v>2108</v>
      </c>
      <c r="D2117" s="5" t="s">
        <v>2103</v>
      </c>
    </row>
    <row r="2118" spans="1:4" ht="17" x14ac:dyDescent="0.2">
      <c r="A2118" s="5" t="s">
        <v>2238</v>
      </c>
      <c r="B2118" s="5" t="s">
        <v>2101</v>
      </c>
      <c r="C2118" s="5" t="s">
        <v>2106</v>
      </c>
      <c r="D2118" s="5" t="s">
        <v>2103</v>
      </c>
    </row>
    <row r="2119" spans="1:4" ht="17" x14ac:dyDescent="0.2">
      <c r="A2119" s="5" t="s">
        <v>2239</v>
      </c>
      <c r="B2119" s="5" t="s">
        <v>2101</v>
      </c>
      <c r="C2119" s="5" t="s">
        <v>2108</v>
      </c>
      <c r="D2119" s="5" t="s">
        <v>2103</v>
      </c>
    </row>
    <row r="2120" spans="1:4" ht="17" x14ac:dyDescent="0.2">
      <c r="A2120" s="5" t="s">
        <v>2240</v>
      </c>
      <c r="B2120" s="5" t="s">
        <v>2101</v>
      </c>
      <c r="C2120" s="5" t="s">
        <v>2107</v>
      </c>
      <c r="D2120" s="5" t="s">
        <v>2103</v>
      </c>
    </row>
    <row r="2121" spans="1:4" ht="17" x14ac:dyDescent="0.2">
      <c r="A2121" s="5" t="s">
        <v>2241</v>
      </c>
      <c r="B2121" s="5" t="s">
        <v>2101</v>
      </c>
      <c r="C2121" s="5" t="s">
        <v>2106</v>
      </c>
      <c r="D2121" s="5" t="s">
        <v>2109</v>
      </c>
    </row>
    <row r="2122" spans="1:4" ht="17" x14ac:dyDescent="0.2">
      <c r="A2122" s="5" t="s">
        <v>2242</v>
      </c>
      <c r="B2122" s="5" t="s">
        <v>2104</v>
      </c>
      <c r="C2122" s="5" t="s">
        <v>2102</v>
      </c>
      <c r="D2122" s="5" t="s">
        <v>2109</v>
      </c>
    </row>
    <row r="2123" spans="1:4" ht="17" x14ac:dyDescent="0.2">
      <c r="A2123" s="5" t="s">
        <v>2243</v>
      </c>
      <c r="B2123" s="5" t="s">
        <v>2101</v>
      </c>
      <c r="C2123" s="5" t="s">
        <v>2102</v>
      </c>
      <c r="D2123" s="5" t="s">
        <v>2103</v>
      </c>
    </row>
    <row r="2124" spans="1:4" ht="17" x14ac:dyDescent="0.2">
      <c r="A2124" s="5" t="s">
        <v>2244</v>
      </c>
      <c r="B2124" s="5" t="s">
        <v>2104</v>
      </c>
      <c r="C2124" s="5" t="s">
        <v>2108</v>
      </c>
      <c r="D2124" s="5" t="s">
        <v>2110</v>
      </c>
    </row>
    <row r="2125" spans="1:4" ht="17" x14ac:dyDescent="0.2">
      <c r="A2125" s="5" t="s">
        <v>2245</v>
      </c>
      <c r="B2125" s="5" t="s">
        <v>2101</v>
      </c>
      <c r="C2125" s="5" t="s">
        <v>2106</v>
      </c>
      <c r="D2125" s="5" t="s">
        <v>2110</v>
      </c>
    </row>
    <row r="2126" spans="1:4" ht="17" x14ac:dyDescent="0.2">
      <c r="A2126" s="5" t="s">
        <v>2246</v>
      </c>
      <c r="B2126" s="5" t="s">
        <v>2104</v>
      </c>
      <c r="C2126" s="5" t="s">
        <v>2106</v>
      </c>
      <c r="D2126" s="5" t="s">
        <v>2103</v>
      </c>
    </row>
    <row r="2127" spans="1:4" ht="17" x14ac:dyDescent="0.2">
      <c r="A2127" s="5" t="s">
        <v>2247</v>
      </c>
      <c r="B2127" s="5" t="s">
        <v>2104</v>
      </c>
      <c r="C2127" s="5" t="s">
        <v>2106</v>
      </c>
      <c r="D2127" s="5" t="s">
        <v>2103</v>
      </c>
    </row>
    <row r="2128" spans="1:4" ht="17" x14ac:dyDescent="0.2">
      <c r="A2128" s="5" t="s">
        <v>2248</v>
      </c>
      <c r="B2128" s="5" t="s">
        <v>2101</v>
      </c>
      <c r="C2128" s="5" t="s">
        <v>2102</v>
      </c>
      <c r="D2128" s="5" t="s">
        <v>2103</v>
      </c>
    </row>
    <row r="2129" spans="1:4" ht="17" x14ac:dyDescent="0.2">
      <c r="A2129" s="5" t="s">
        <v>2249</v>
      </c>
      <c r="B2129" s="5" t="s">
        <v>2101</v>
      </c>
      <c r="C2129" s="5" t="s">
        <v>2102</v>
      </c>
      <c r="D2129" s="5" t="s">
        <v>2103</v>
      </c>
    </row>
    <row r="2130" spans="1:4" ht="17" x14ac:dyDescent="0.2">
      <c r="A2130" s="5" t="s">
        <v>2250</v>
      </c>
      <c r="B2130" s="5" t="s">
        <v>2104</v>
      </c>
      <c r="C2130" s="5" t="s">
        <v>2102</v>
      </c>
      <c r="D2130" s="5" t="s">
        <v>2103</v>
      </c>
    </row>
    <row r="2131" spans="1:4" ht="17" x14ac:dyDescent="0.2">
      <c r="A2131" s="5" t="s">
        <v>2251</v>
      </c>
      <c r="B2131" s="5" t="s">
        <v>2101</v>
      </c>
      <c r="C2131" s="5" t="s">
        <v>2108</v>
      </c>
      <c r="D2131" s="5" t="s">
        <v>2103</v>
      </c>
    </row>
    <row r="2132" spans="1:4" ht="17" x14ac:dyDescent="0.2">
      <c r="A2132" s="5" t="s">
        <v>2252</v>
      </c>
      <c r="B2132" s="5" t="s">
        <v>2101</v>
      </c>
      <c r="C2132" s="5" t="s">
        <v>2107</v>
      </c>
      <c r="D2132" s="5" t="s">
        <v>2109</v>
      </c>
    </row>
    <row r="2133" spans="1:4" ht="17" x14ac:dyDescent="0.2">
      <c r="A2133" s="5" t="s">
        <v>2253</v>
      </c>
      <c r="B2133" s="5" t="s">
        <v>2105</v>
      </c>
      <c r="C2133" s="5" t="s">
        <v>2102</v>
      </c>
      <c r="D2133" s="5" t="s">
        <v>2103</v>
      </c>
    </row>
    <row r="2134" spans="1:4" ht="17" x14ac:dyDescent="0.2">
      <c r="A2134" s="5" t="s">
        <v>2254</v>
      </c>
      <c r="B2134" s="5" t="s">
        <v>2101</v>
      </c>
      <c r="C2134" s="5" t="s">
        <v>2108</v>
      </c>
      <c r="D2134" s="5" t="s">
        <v>2103</v>
      </c>
    </row>
    <row r="2135" spans="1:4" ht="17" x14ac:dyDescent="0.2">
      <c r="A2135" s="5" t="s">
        <v>2255</v>
      </c>
      <c r="B2135" s="5" t="s">
        <v>2104</v>
      </c>
      <c r="C2135" s="5" t="s">
        <v>2106</v>
      </c>
      <c r="D2135" s="5" t="s">
        <v>2103</v>
      </c>
    </row>
    <row r="2136" spans="1:4" ht="17" x14ac:dyDescent="0.2">
      <c r="A2136" s="5" t="s">
        <v>2256</v>
      </c>
      <c r="B2136" s="5" t="s">
        <v>2104</v>
      </c>
      <c r="C2136" s="5" t="s">
        <v>2102</v>
      </c>
      <c r="D2136" s="5" t="s">
        <v>2110</v>
      </c>
    </row>
    <row r="2137" spans="1:4" ht="17" x14ac:dyDescent="0.2">
      <c r="A2137" s="5" t="s">
        <v>2257</v>
      </c>
      <c r="B2137" s="5" t="s">
        <v>2104</v>
      </c>
      <c r="C2137" s="5" t="s">
        <v>2107</v>
      </c>
      <c r="D2137" s="5" t="s">
        <v>2103</v>
      </c>
    </row>
    <row r="2138" spans="1:4" ht="17" x14ac:dyDescent="0.2">
      <c r="A2138" s="5" t="s">
        <v>2258</v>
      </c>
      <c r="B2138" s="5" t="s">
        <v>2101</v>
      </c>
      <c r="C2138" s="5" t="s">
        <v>2107</v>
      </c>
      <c r="D2138" s="5" t="s">
        <v>2103</v>
      </c>
    </row>
    <row r="2139" spans="1:4" ht="17" x14ac:dyDescent="0.2">
      <c r="A2139" s="5" t="s">
        <v>2259</v>
      </c>
      <c r="B2139" s="5" t="s">
        <v>2101</v>
      </c>
      <c r="C2139" s="5" t="s">
        <v>2102</v>
      </c>
      <c r="D2139" s="5" t="s">
        <v>2109</v>
      </c>
    </row>
    <row r="2140" spans="1:4" ht="17" x14ac:dyDescent="0.2">
      <c r="A2140" s="5" t="s">
        <v>2260</v>
      </c>
      <c r="B2140" s="5" t="s">
        <v>2101</v>
      </c>
      <c r="C2140" s="5" t="s">
        <v>2106</v>
      </c>
      <c r="D2140" s="5" t="s">
        <v>2109</v>
      </c>
    </row>
    <row r="2141" spans="1:4" ht="17" x14ac:dyDescent="0.2">
      <c r="A2141" s="5" t="s">
        <v>2261</v>
      </c>
      <c r="B2141" s="5" t="s">
        <v>2105</v>
      </c>
      <c r="C2141" s="5" t="s">
        <v>2106</v>
      </c>
      <c r="D2141" s="5" t="s">
        <v>2103</v>
      </c>
    </row>
    <row r="2142" spans="1:4" ht="17" x14ac:dyDescent="0.2">
      <c r="A2142" s="5" t="s">
        <v>2262</v>
      </c>
      <c r="B2142" s="5" t="s">
        <v>2104</v>
      </c>
      <c r="C2142" s="5" t="s">
        <v>2102</v>
      </c>
      <c r="D2142" s="5" t="s">
        <v>2109</v>
      </c>
    </row>
    <row r="2143" spans="1:4" ht="17" x14ac:dyDescent="0.2">
      <c r="A2143" s="5" t="s">
        <v>432</v>
      </c>
      <c r="B2143" s="5" t="s">
        <v>2101</v>
      </c>
      <c r="C2143" s="5" t="s">
        <v>2102</v>
      </c>
      <c r="D2143" s="5" t="s">
        <v>2103</v>
      </c>
    </row>
    <row r="2144" spans="1:4" ht="17" x14ac:dyDescent="0.2">
      <c r="A2144" s="5" t="s">
        <v>2263</v>
      </c>
      <c r="B2144" s="5" t="s">
        <v>2104</v>
      </c>
      <c r="C2144" s="5" t="s">
        <v>2106</v>
      </c>
      <c r="D2144" s="5" t="s">
        <v>2109</v>
      </c>
    </row>
    <row r="2145" spans="1:4" ht="17" x14ac:dyDescent="0.2">
      <c r="A2145" s="5" t="s">
        <v>2264</v>
      </c>
      <c r="B2145" s="5" t="s">
        <v>2104</v>
      </c>
      <c r="C2145" s="5" t="s">
        <v>2102</v>
      </c>
      <c r="D2145" s="5" t="s">
        <v>2103</v>
      </c>
    </row>
    <row r="2146" spans="1:4" ht="17" x14ac:dyDescent="0.2">
      <c r="A2146" s="5" t="s">
        <v>2265</v>
      </c>
      <c r="B2146" s="5" t="s">
        <v>2101</v>
      </c>
      <c r="C2146" s="5" t="s">
        <v>2106</v>
      </c>
      <c r="D2146" s="5" t="s">
        <v>2103</v>
      </c>
    </row>
    <row r="2147" spans="1:4" ht="17" x14ac:dyDescent="0.2">
      <c r="A2147" s="5" t="s">
        <v>2266</v>
      </c>
      <c r="B2147" s="5" t="s">
        <v>2101</v>
      </c>
      <c r="C2147" s="5" t="s">
        <v>2108</v>
      </c>
      <c r="D2147" s="5" t="s">
        <v>2109</v>
      </c>
    </row>
    <row r="2148" spans="1:4" ht="17" x14ac:dyDescent="0.2">
      <c r="A2148" s="5" t="s">
        <v>2267</v>
      </c>
      <c r="B2148" s="5" t="s">
        <v>2105</v>
      </c>
      <c r="C2148" s="5" t="s">
        <v>2102</v>
      </c>
      <c r="D2148" s="5" t="s">
        <v>2103</v>
      </c>
    </row>
    <row r="2149" spans="1:4" ht="17" x14ac:dyDescent="0.2">
      <c r="A2149" s="5" t="s">
        <v>2268</v>
      </c>
      <c r="B2149" s="5" t="s">
        <v>2104</v>
      </c>
      <c r="C2149" s="5" t="s">
        <v>2108</v>
      </c>
      <c r="D2149" s="5" t="s">
        <v>2103</v>
      </c>
    </row>
    <row r="2150" spans="1:4" ht="17" x14ac:dyDescent="0.2">
      <c r="A2150" s="5" t="s">
        <v>2269</v>
      </c>
      <c r="B2150" s="5" t="s">
        <v>2104</v>
      </c>
      <c r="C2150" s="5" t="s">
        <v>2108</v>
      </c>
      <c r="D2150" s="5" t="s">
        <v>2103</v>
      </c>
    </row>
    <row r="2151" spans="1:4" ht="17" x14ac:dyDescent="0.2">
      <c r="A2151" s="5" t="s">
        <v>2270</v>
      </c>
      <c r="B2151" s="5" t="s">
        <v>2101</v>
      </c>
      <c r="C2151" s="5" t="s">
        <v>2102</v>
      </c>
      <c r="D2151" s="5" t="s">
        <v>2109</v>
      </c>
    </row>
    <row r="2152" spans="1:4" ht="17" x14ac:dyDescent="0.2">
      <c r="A2152" s="5" t="s">
        <v>2271</v>
      </c>
      <c r="B2152" s="5" t="s">
        <v>2101</v>
      </c>
      <c r="C2152" s="5" t="s">
        <v>2106</v>
      </c>
      <c r="D2152" s="5" t="s">
        <v>2103</v>
      </c>
    </row>
    <row r="2153" spans="1:4" ht="17" x14ac:dyDescent="0.2">
      <c r="A2153" s="5" t="s">
        <v>2272</v>
      </c>
      <c r="B2153" s="5" t="s">
        <v>2101</v>
      </c>
      <c r="C2153" s="5" t="s">
        <v>2108</v>
      </c>
      <c r="D2153" s="5" t="s">
        <v>2109</v>
      </c>
    </row>
    <row r="2154" spans="1:4" ht="17" x14ac:dyDescent="0.2">
      <c r="A2154" s="5" t="s">
        <v>2273</v>
      </c>
      <c r="B2154" s="5" t="s">
        <v>2104</v>
      </c>
      <c r="C2154" s="5" t="s">
        <v>2107</v>
      </c>
      <c r="D2154" s="5" t="s">
        <v>2103</v>
      </c>
    </row>
    <row r="2155" spans="1:4" ht="17" x14ac:dyDescent="0.2">
      <c r="A2155" s="5" t="s">
        <v>2274</v>
      </c>
      <c r="B2155" s="5" t="s">
        <v>2104</v>
      </c>
      <c r="C2155" s="5" t="s">
        <v>2108</v>
      </c>
      <c r="D2155" s="5" t="s">
        <v>2103</v>
      </c>
    </row>
    <row r="2156" spans="1:4" ht="17" x14ac:dyDescent="0.2">
      <c r="A2156" s="5" t="s">
        <v>2275</v>
      </c>
      <c r="B2156" s="5" t="s">
        <v>2104</v>
      </c>
      <c r="C2156" s="5" t="s">
        <v>2108</v>
      </c>
      <c r="D2156" s="5" t="s">
        <v>2103</v>
      </c>
    </row>
    <row r="2157" spans="1:4" ht="17" x14ac:dyDescent="0.2">
      <c r="A2157" s="5" t="s">
        <v>472</v>
      </c>
      <c r="B2157" s="5" t="s">
        <v>2101</v>
      </c>
      <c r="C2157" s="5" t="s">
        <v>2102</v>
      </c>
      <c r="D2157" s="5" t="s">
        <v>2103</v>
      </c>
    </row>
    <row r="2158" spans="1:4" ht="17" x14ac:dyDescent="0.2">
      <c r="A2158" s="5" t="s">
        <v>2276</v>
      </c>
      <c r="B2158" s="5" t="s">
        <v>2104</v>
      </c>
      <c r="C2158" s="5" t="s">
        <v>2108</v>
      </c>
      <c r="D2158" s="5" t="s">
        <v>2103</v>
      </c>
    </row>
    <row r="2159" spans="1:4" ht="17" x14ac:dyDescent="0.2">
      <c r="A2159" s="5" t="s">
        <v>2277</v>
      </c>
      <c r="B2159" s="5" t="s">
        <v>2105</v>
      </c>
      <c r="C2159" s="5" t="s">
        <v>2102</v>
      </c>
      <c r="D2159" s="5" t="s">
        <v>2110</v>
      </c>
    </row>
    <row r="2160" spans="1:4" ht="17" x14ac:dyDescent="0.2">
      <c r="A2160" s="5" t="s">
        <v>2278</v>
      </c>
      <c r="B2160" s="5" t="s">
        <v>2101</v>
      </c>
      <c r="C2160" s="5" t="s">
        <v>2106</v>
      </c>
      <c r="D2160" s="5" t="s">
        <v>2103</v>
      </c>
    </row>
    <row r="2161" spans="1:4" ht="17" x14ac:dyDescent="0.2">
      <c r="A2161" s="5" t="s">
        <v>2279</v>
      </c>
      <c r="B2161" s="5" t="s">
        <v>2101</v>
      </c>
      <c r="C2161" s="5" t="s">
        <v>2102</v>
      </c>
      <c r="D2161" s="5" t="s">
        <v>2103</v>
      </c>
    </row>
    <row r="2162" spans="1:4" ht="17" x14ac:dyDescent="0.2">
      <c r="A2162" s="5" t="s">
        <v>2280</v>
      </c>
      <c r="B2162" s="5" t="s">
        <v>2101</v>
      </c>
      <c r="C2162" s="5" t="s">
        <v>2108</v>
      </c>
      <c r="D2162" s="5" t="s">
        <v>2103</v>
      </c>
    </row>
    <row r="2163" spans="1:4" ht="17" x14ac:dyDescent="0.2">
      <c r="A2163" s="5" t="s">
        <v>2281</v>
      </c>
      <c r="B2163" s="5" t="s">
        <v>2104</v>
      </c>
      <c r="C2163" s="5" t="s">
        <v>2106</v>
      </c>
      <c r="D2163" s="5" t="s">
        <v>2103</v>
      </c>
    </row>
    <row r="2164" spans="1:4" ht="17" x14ac:dyDescent="0.2">
      <c r="A2164" s="5" t="s">
        <v>2282</v>
      </c>
      <c r="B2164" s="5" t="s">
        <v>2101</v>
      </c>
      <c r="C2164" s="5" t="s">
        <v>2108</v>
      </c>
      <c r="D2164" s="5" t="s">
        <v>2103</v>
      </c>
    </row>
    <row r="2165" spans="1:4" ht="17" x14ac:dyDescent="0.2">
      <c r="A2165" s="5" t="s">
        <v>2283</v>
      </c>
      <c r="B2165" s="5" t="s">
        <v>2104</v>
      </c>
      <c r="C2165" s="5" t="s">
        <v>2107</v>
      </c>
      <c r="D2165" s="5" t="s">
        <v>2109</v>
      </c>
    </row>
    <row r="2166" spans="1:4" ht="17" x14ac:dyDescent="0.2">
      <c r="A2166" s="5" t="s">
        <v>2284</v>
      </c>
      <c r="B2166" s="5" t="s">
        <v>2101</v>
      </c>
      <c r="C2166" s="5" t="s">
        <v>2102</v>
      </c>
      <c r="D2166" s="5" t="s">
        <v>2109</v>
      </c>
    </row>
    <row r="2167" spans="1:4" ht="17" x14ac:dyDescent="0.2">
      <c r="A2167" s="5" t="s">
        <v>2285</v>
      </c>
      <c r="B2167" s="5" t="s">
        <v>2101</v>
      </c>
      <c r="C2167" s="5" t="s">
        <v>2106</v>
      </c>
      <c r="D2167" s="5" t="s">
        <v>2103</v>
      </c>
    </row>
    <row r="2168" spans="1:4" ht="17" x14ac:dyDescent="0.2">
      <c r="A2168" s="5" t="s">
        <v>2286</v>
      </c>
      <c r="B2168" s="5" t="s">
        <v>2104</v>
      </c>
      <c r="C2168" s="5" t="s">
        <v>2102</v>
      </c>
      <c r="D2168" s="5" t="s">
        <v>2103</v>
      </c>
    </row>
    <row r="2169" spans="1:4" ht="17" x14ac:dyDescent="0.2">
      <c r="A2169" s="5" t="s">
        <v>2287</v>
      </c>
      <c r="B2169" s="5" t="s">
        <v>2104</v>
      </c>
      <c r="C2169" s="5" t="s">
        <v>2108</v>
      </c>
      <c r="D2169" s="5" t="s">
        <v>2103</v>
      </c>
    </row>
    <row r="2170" spans="1:4" ht="17" x14ac:dyDescent="0.2">
      <c r="A2170" s="5" t="s">
        <v>2288</v>
      </c>
      <c r="B2170" s="5" t="s">
        <v>2101</v>
      </c>
      <c r="C2170" s="5" t="s">
        <v>2102</v>
      </c>
      <c r="D2170" s="5" t="s">
        <v>2109</v>
      </c>
    </row>
    <row r="2171" spans="1:4" ht="17" x14ac:dyDescent="0.2">
      <c r="A2171" s="5" t="s">
        <v>2289</v>
      </c>
      <c r="B2171" s="5" t="s">
        <v>2104</v>
      </c>
      <c r="C2171" s="5" t="s">
        <v>2106</v>
      </c>
      <c r="D2171" s="5" t="s">
        <v>2103</v>
      </c>
    </row>
    <row r="2172" spans="1:4" ht="17" x14ac:dyDescent="0.2">
      <c r="A2172" s="5" t="s">
        <v>2290</v>
      </c>
      <c r="B2172" s="5" t="s">
        <v>2101</v>
      </c>
      <c r="C2172" s="5" t="s">
        <v>2102</v>
      </c>
      <c r="D2172" s="5" t="s">
        <v>2110</v>
      </c>
    </row>
    <row r="2173" spans="1:4" ht="17" x14ac:dyDescent="0.2">
      <c r="A2173" s="5" t="s">
        <v>2291</v>
      </c>
      <c r="B2173" s="5" t="s">
        <v>2101</v>
      </c>
      <c r="C2173" s="5" t="s">
        <v>2107</v>
      </c>
      <c r="D2173" s="5" t="s">
        <v>2103</v>
      </c>
    </row>
    <row r="2174" spans="1:4" ht="17" x14ac:dyDescent="0.2">
      <c r="A2174" s="5" t="s">
        <v>2292</v>
      </c>
      <c r="B2174" s="5" t="s">
        <v>2101</v>
      </c>
      <c r="C2174" s="5" t="s">
        <v>2106</v>
      </c>
      <c r="D2174" s="5" t="s">
        <v>2109</v>
      </c>
    </row>
    <row r="2175" spans="1:4" ht="17" x14ac:dyDescent="0.2">
      <c r="A2175" s="5" t="s">
        <v>2293</v>
      </c>
      <c r="B2175" s="5" t="s">
        <v>2101</v>
      </c>
      <c r="C2175" s="5" t="s">
        <v>2108</v>
      </c>
      <c r="D2175" s="5" t="s">
        <v>2103</v>
      </c>
    </row>
    <row r="2176" spans="1:4" ht="17" x14ac:dyDescent="0.2">
      <c r="A2176" s="5" t="s">
        <v>2294</v>
      </c>
      <c r="B2176" s="5" t="s">
        <v>2101</v>
      </c>
      <c r="C2176" s="5" t="s">
        <v>2102</v>
      </c>
      <c r="D2176" s="5" t="s">
        <v>2109</v>
      </c>
    </row>
    <row r="2177" spans="1:4" ht="17" x14ac:dyDescent="0.2">
      <c r="A2177" s="5" t="s">
        <v>2295</v>
      </c>
      <c r="B2177" s="5" t="s">
        <v>2104</v>
      </c>
      <c r="C2177" s="5" t="s">
        <v>2102</v>
      </c>
      <c r="D2177" s="5" t="s">
        <v>2110</v>
      </c>
    </row>
    <row r="2178" spans="1:4" ht="17" x14ac:dyDescent="0.2">
      <c r="A2178" s="5" t="s">
        <v>2296</v>
      </c>
      <c r="B2178" s="5" t="s">
        <v>2105</v>
      </c>
      <c r="C2178" s="5" t="s">
        <v>2108</v>
      </c>
      <c r="D2178" s="5" t="s">
        <v>2109</v>
      </c>
    </row>
    <row r="2179" spans="1:4" ht="17" x14ac:dyDescent="0.2">
      <c r="A2179" s="5" t="s">
        <v>2297</v>
      </c>
      <c r="B2179" s="5" t="s">
        <v>2101</v>
      </c>
      <c r="C2179" s="5" t="s">
        <v>2108</v>
      </c>
      <c r="D2179" s="5" t="s">
        <v>2103</v>
      </c>
    </row>
    <row r="2180" spans="1:4" ht="17" x14ac:dyDescent="0.2">
      <c r="A2180" s="5" t="s">
        <v>1494</v>
      </c>
      <c r="B2180" s="5" t="s">
        <v>2101</v>
      </c>
      <c r="C2180" s="5" t="s">
        <v>2102</v>
      </c>
      <c r="D2180" s="5" t="s">
        <v>2103</v>
      </c>
    </row>
    <row r="2181" spans="1:4" ht="17" x14ac:dyDescent="0.2">
      <c r="A2181" s="5" t="s">
        <v>2298</v>
      </c>
      <c r="B2181" s="5" t="s">
        <v>2104</v>
      </c>
      <c r="C2181" s="5" t="s">
        <v>2108</v>
      </c>
      <c r="D2181" s="5" t="s">
        <v>2103</v>
      </c>
    </row>
    <row r="2182" spans="1:4" ht="17" x14ac:dyDescent="0.2">
      <c r="A2182" s="5" t="s">
        <v>2299</v>
      </c>
      <c r="B2182" s="5" t="s">
        <v>2104</v>
      </c>
      <c r="C2182" s="5" t="s">
        <v>2102</v>
      </c>
      <c r="D2182" s="5" t="s">
        <v>2103</v>
      </c>
    </row>
    <row r="2183" spans="1:4" ht="17" x14ac:dyDescent="0.2">
      <c r="A2183" s="5" t="s">
        <v>2300</v>
      </c>
      <c r="B2183" s="5" t="s">
        <v>2101</v>
      </c>
      <c r="C2183" s="5" t="s">
        <v>2108</v>
      </c>
      <c r="D2183" s="5" t="s">
        <v>2103</v>
      </c>
    </row>
    <row r="2184" spans="1:4" ht="17" x14ac:dyDescent="0.2">
      <c r="A2184" s="5" t="s">
        <v>2301</v>
      </c>
      <c r="B2184" s="5" t="s">
        <v>2101</v>
      </c>
      <c r="C2184" s="5" t="s">
        <v>2102</v>
      </c>
      <c r="D2184" s="5" t="s">
        <v>2103</v>
      </c>
    </row>
    <row r="2185" spans="1:4" ht="17" x14ac:dyDescent="0.2">
      <c r="A2185" s="5" t="s">
        <v>2302</v>
      </c>
      <c r="B2185" s="5" t="s">
        <v>2104</v>
      </c>
      <c r="C2185" s="5" t="s">
        <v>2106</v>
      </c>
      <c r="D2185" s="5" t="s">
        <v>2110</v>
      </c>
    </row>
    <row r="2186" spans="1:4" ht="17" x14ac:dyDescent="0.2">
      <c r="A2186" s="5" t="s">
        <v>2303</v>
      </c>
      <c r="B2186" s="5" t="s">
        <v>2104</v>
      </c>
      <c r="C2186" s="5" t="s">
        <v>2107</v>
      </c>
      <c r="D2186" s="5" t="s">
        <v>2103</v>
      </c>
    </row>
    <row r="2187" spans="1:4" ht="17" x14ac:dyDescent="0.2">
      <c r="A2187" s="5" t="s">
        <v>2304</v>
      </c>
      <c r="B2187" s="5" t="s">
        <v>2104</v>
      </c>
      <c r="C2187" s="5" t="s">
        <v>2108</v>
      </c>
      <c r="D2187" s="5" t="s">
        <v>2109</v>
      </c>
    </row>
    <row r="2188" spans="1:4" ht="17" x14ac:dyDescent="0.2">
      <c r="A2188" s="5" t="s">
        <v>2305</v>
      </c>
      <c r="B2188" s="5" t="s">
        <v>2101</v>
      </c>
      <c r="C2188" s="5" t="s">
        <v>2108</v>
      </c>
      <c r="D2188" s="5" t="s">
        <v>2103</v>
      </c>
    </row>
    <row r="2189" spans="1:4" ht="17" x14ac:dyDescent="0.2">
      <c r="A2189" s="5" t="s">
        <v>2306</v>
      </c>
      <c r="B2189" s="5" t="s">
        <v>2104</v>
      </c>
      <c r="C2189" s="5" t="s">
        <v>2106</v>
      </c>
      <c r="D2189" s="5" t="s">
        <v>2103</v>
      </c>
    </row>
    <row r="2190" spans="1:4" ht="17" x14ac:dyDescent="0.2">
      <c r="A2190" s="5" t="s">
        <v>2307</v>
      </c>
      <c r="B2190" s="5" t="s">
        <v>2101</v>
      </c>
      <c r="C2190" s="5" t="s">
        <v>2108</v>
      </c>
      <c r="D2190" s="5" t="s">
        <v>2103</v>
      </c>
    </row>
    <row r="2191" spans="1:4" ht="17" x14ac:dyDescent="0.2">
      <c r="A2191" s="5" t="s">
        <v>2308</v>
      </c>
      <c r="B2191" s="5" t="s">
        <v>2105</v>
      </c>
      <c r="C2191" s="5" t="s">
        <v>2102</v>
      </c>
      <c r="D2191" s="5" t="s">
        <v>2103</v>
      </c>
    </row>
    <row r="2192" spans="1:4" ht="17" x14ac:dyDescent="0.2">
      <c r="A2192" s="5" t="s">
        <v>2309</v>
      </c>
      <c r="B2192" s="5" t="s">
        <v>2105</v>
      </c>
      <c r="C2192" s="5" t="s">
        <v>2107</v>
      </c>
      <c r="D2192" s="5" t="s">
        <v>2110</v>
      </c>
    </row>
    <row r="2193" spans="1:4" ht="17" x14ac:dyDescent="0.2">
      <c r="A2193" s="5" t="s">
        <v>2310</v>
      </c>
      <c r="B2193" s="5" t="s">
        <v>2104</v>
      </c>
      <c r="C2193" s="5" t="s">
        <v>2106</v>
      </c>
      <c r="D2193" s="5" t="s">
        <v>2103</v>
      </c>
    </row>
    <row r="2194" spans="1:4" ht="17" x14ac:dyDescent="0.2">
      <c r="A2194" s="5" t="s">
        <v>2311</v>
      </c>
      <c r="B2194" s="5" t="s">
        <v>2104</v>
      </c>
      <c r="C2194" s="5" t="s">
        <v>2102</v>
      </c>
      <c r="D2194" s="5" t="s">
        <v>2103</v>
      </c>
    </row>
    <row r="2195" spans="1:4" ht="17" x14ac:dyDescent="0.2">
      <c r="A2195" s="5" t="s">
        <v>1763</v>
      </c>
      <c r="B2195" s="5" t="s">
        <v>2101</v>
      </c>
      <c r="C2195" s="5" t="s">
        <v>2102</v>
      </c>
      <c r="D2195" s="5" t="s">
        <v>2103</v>
      </c>
    </row>
    <row r="2196" spans="1:4" ht="17" x14ac:dyDescent="0.2">
      <c r="A2196" s="5" t="s">
        <v>2312</v>
      </c>
      <c r="B2196" s="5" t="s">
        <v>2101</v>
      </c>
      <c r="C2196" s="5" t="s">
        <v>2106</v>
      </c>
      <c r="D2196" s="5" t="s">
        <v>2103</v>
      </c>
    </row>
    <row r="2197" spans="1:4" ht="17" x14ac:dyDescent="0.2">
      <c r="A2197" s="5" t="s">
        <v>2313</v>
      </c>
      <c r="B2197" s="5" t="s">
        <v>2101</v>
      </c>
      <c r="C2197" s="5" t="s">
        <v>2106</v>
      </c>
      <c r="D2197" s="5" t="s">
        <v>2103</v>
      </c>
    </row>
    <row r="2198" spans="1:4" ht="17" x14ac:dyDescent="0.2">
      <c r="A2198" s="5" t="s">
        <v>2314</v>
      </c>
      <c r="B2198" s="5" t="s">
        <v>2101</v>
      </c>
      <c r="C2198" s="5" t="s">
        <v>2108</v>
      </c>
      <c r="D2198" s="5" t="s">
        <v>2103</v>
      </c>
    </row>
    <row r="2199" spans="1:4" ht="17" x14ac:dyDescent="0.2">
      <c r="A2199" s="5" t="s">
        <v>416</v>
      </c>
      <c r="B2199" s="5" t="s">
        <v>2104</v>
      </c>
      <c r="C2199" s="5" t="s">
        <v>2108</v>
      </c>
      <c r="D2199" s="5" t="s">
        <v>2103</v>
      </c>
    </row>
    <row r="2200" spans="1:4" ht="17" x14ac:dyDescent="0.2">
      <c r="A2200" s="5" t="s">
        <v>2315</v>
      </c>
      <c r="B2200" s="5" t="s">
        <v>2101</v>
      </c>
      <c r="C2200" s="5" t="s">
        <v>2106</v>
      </c>
      <c r="D2200" s="5" t="s">
        <v>2103</v>
      </c>
    </row>
    <row r="2201" spans="1:4" ht="17" x14ac:dyDescent="0.2">
      <c r="A2201" s="5" t="s">
        <v>2316</v>
      </c>
      <c r="B2201" s="5" t="s">
        <v>2104</v>
      </c>
      <c r="C2201" s="5" t="s">
        <v>2102</v>
      </c>
      <c r="D2201" s="5" t="s">
        <v>2103</v>
      </c>
    </row>
    <row r="2202" spans="1:4" ht="17" x14ac:dyDescent="0.2">
      <c r="A2202" s="5" t="s">
        <v>2317</v>
      </c>
      <c r="B2202" s="5" t="s">
        <v>2104</v>
      </c>
      <c r="C2202" s="5" t="s">
        <v>2108</v>
      </c>
      <c r="D2202" s="5" t="s">
        <v>2103</v>
      </c>
    </row>
    <row r="2203" spans="1:4" ht="17" x14ac:dyDescent="0.2">
      <c r="A2203" s="5" t="s">
        <v>2318</v>
      </c>
      <c r="B2203" s="5" t="s">
        <v>2101</v>
      </c>
      <c r="C2203" s="5" t="s">
        <v>2106</v>
      </c>
      <c r="D2203" s="5" t="s">
        <v>2103</v>
      </c>
    </row>
    <row r="2204" spans="1:4" ht="17" x14ac:dyDescent="0.2">
      <c r="A2204" s="5" t="s">
        <v>2319</v>
      </c>
      <c r="B2204" s="5" t="s">
        <v>2104</v>
      </c>
      <c r="C2204" s="5" t="s">
        <v>2108</v>
      </c>
      <c r="D2204" s="5" t="s">
        <v>2103</v>
      </c>
    </row>
    <row r="2205" spans="1:4" ht="17" x14ac:dyDescent="0.2">
      <c r="A2205" s="5" t="s">
        <v>2320</v>
      </c>
      <c r="B2205" s="5" t="s">
        <v>2104</v>
      </c>
      <c r="C2205" s="5" t="s">
        <v>2108</v>
      </c>
      <c r="D2205" s="5" t="s">
        <v>2110</v>
      </c>
    </row>
    <row r="2206" spans="1:4" ht="17" x14ac:dyDescent="0.2">
      <c r="A2206" s="5" t="s">
        <v>2321</v>
      </c>
      <c r="B2206" s="5" t="s">
        <v>2104</v>
      </c>
      <c r="C2206" s="5" t="s">
        <v>2102</v>
      </c>
      <c r="D2206" s="5" t="s">
        <v>2110</v>
      </c>
    </row>
    <row r="2207" spans="1:4" ht="17" x14ac:dyDescent="0.2">
      <c r="A2207" s="5" t="s">
        <v>2322</v>
      </c>
      <c r="B2207" s="5" t="s">
        <v>2101</v>
      </c>
      <c r="C2207" s="5" t="s">
        <v>2106</v>
      </c>
      <c r="D2207" s="5" t="s">
        <v>2103</v>
      </c>
    </row>
    <row r="2208" spans="1:4" ht="17" x14ac:dyDescent="0.2">
      <c r="A2208" s="5" t="s">
        <v>2323</v>
      </c>
      <c r="B2208" s="5" t="s">
        <v>2101</v>
      </c>
      <c r="C2208" s="5" t="s">
        <v>2108</v>
      </c>
      <c r="D2208" s="5" t="s">
        <v>2103</v>
      </c>
    </row>
    <row r="2209" spans="1:4" ht="17" x14ac:dyDescent="0.2">
      <c r="A2209" s="5" t="s">
        <v>2324</v>
      </c>
      <c r="B2209" s="5" t="s">
        <v>2105</v>
      </c>
      <c r="C2209" s="5" t="s">
        <v>2106</v>
      </c>
      <c r="D2209" s="5" t="s">
        <v>2103</v>
      </c>
    </row>
    <row r="2210" spans="1:4" ht="17" x14ac:dyDescent="0.2">
      <c r="A2210" s="5" t="s">
        <v>2325</v>
      </c>
      <c r="B2210" s="5" t="s">
        <v>2105</v>
      </c>
      <c r="C2210" s="5" t="s">
        <v>2102</v>
      </c>
      <c r="D2210" s="5" t="s">
        <v>2103</v>
      </c>
    </row>
    <row r="2211" spans="1:4" ht="17" x14ac:dyDescent="0.2">
      <c r="A2211" s="5" t="s">
        <v>2326</v>
      </c>
      <c r="B2211" s="5" t="s">
        <v>2104</v>
      </c>
      <c r="C2211" s="5" t="s">
        <v>2108</v>
      </c>
      <c r="D2211" s="5" t="s">
        <v>2109</v>
      </c>
    </row>
    <row r="2212" spans="1:4" ht="17" x14ac:dyDescent="0.2">
      <c r="A2212" s="5" t="s">
        <v>2327</v>
      </c>
      <c r="B2212" s="5" t="s">
        <v>2101</v>
      </c>
      <c r="C2212" s="5" t="s">
        <v>2102</v>
      </c>
      <c r="D2212" s="5" t="s">
        <v>2109</v>
      </c>
    </row>
    <row r="2213" spans="1:4" ht="17" x14ac:dyDescent="0.2">
      <c r="A2213" s="5" t="s">
        <v>2328</v>
      </c>
      <c r="B2213" s="5" t="s">
        <v>2101</v>
      </c>
      <c r="C2213" s="5" t="s">
        <v>2106</v>
      </c>
      <c r="D2213" s="5" t="s">
        <v>2109</v>
      </c>
    </row>
    <row r="2214" spans="1:4" ht="17" x14ac:dyDescent="0.2">
      <c r="A2214" s="5" t="s">
        <v>2329</v>
      </c>
      <c r="B2214" s="5" t="s">
        <v>2101</v>
      </c>
      <c r="C2214" s="5" t="s">
        <v>2106</v>
      </c>
      <c r="D2214" s="5" t="s">
        <v>2103</v>
      </c>
    </row>
    <row r="2215" spans="1:4" ht="17" x14ac:dyDescent="0.2">
      <c r="A2215" s="5" t="s">
        <v>2330</v>
      </c>
      <c r="B2215" s="5" t="s">
        <v>2101</v>
      </c>
      <c r="C2215" s="5" t="s">
        <v>2102</v>
      </c>
      <c r="D2215" s="5" t="s">
        <v>2103</v>
      </c>
    </row>
    <row r="2216" spans="1:4" ht="17" x14ac:dyDescent="0.2">
      <c r="A2216" s="5" t="s">
        <v>2331</v>
      </c>
      <c r="B2216" s="5" t="s">
        <v>2105</v>
      </c>
      <c r="C2216" s="5" t="s">
        <v>2106</v>
      </c>
      <c r="D2216" s="5" t="s">
        <v>2103</v>
      </c>
    </row>
    <row r="2217" spans="1:4" ht="17" x14ac:dyDescent="0.2">
      <c r="A2217" s="5" t="s">
        <v>2332</v>
      </c>
      <c r="B2217" s="5" t="s">
        <v>2105</v>
      </c>
      <c r="C2217" s="5" t="s">
        <v>2107</v>
      </c>
      <c r="D2217" s="5" t="s">
        <v>2103</v>
      </c>
    </row>
    <row r="2218" spans="1:4" ht="17" x14ac:dyDescent="0.2">
      <c r="A2218" s="5" t="s">
        <v>2333</v>
      </c>
      <c r="B2218" s="5" t="s">
        <v>2104</v>
      </c>
      <c r="C2218" s="5" t="s">
        <v>2102</v>
      </c>
      <c r="D2218" s="5" t="s">
        <v>2103</v>
      </c>
    </row>
    <row r="2219" spans="1:4" ht="17" x14ac:dyDescent="0.2">
      <c r="A2219" s="5" t="s">
        <v>2334</v>
      </c>
      <c r="B2219" s="5" t="s">
        <v>2105</v>
      </c>
      <c r="C2219" s="5" t="s">
        <v>2106</v>
      </c>
      <c r="D2219" s="5" t="s">
        <v>2110</v>
      </c>
    </row>
    <row r="2220" spans="1:4" ht="17" x14ac:dyDescent="0.2">
      <c r="A2220" s="5" t="s">
        <v>2335</v>
      </c>
      <c r="B2220" s="5" t="s">
        <v>2101</v>
      </c>
      <c r="C2220" s="5" t="s">
        <v>2102</v>
      </c>
      <c r="D2220" s="5" t="s">
        <v>2103</v>
      </c>
    </row>
    <row r="2221" spans="1:4" ht="17" x14ac:dyDescent="0.2">
      <c r="A2221" s="5" t="s">
        <v>2336</v>
      </c>
      <c r="B2221" s="5" t="s">
        <v>2104</v>
      </c>
      <c r="C2221" s="5" t="s">
        <v>2108</v>
      </c>
      <c r="D2221" s="5" t="s">
        <v>2103</v>
      </c>
    </row>
    <row r="2222" spans="1:4" ht="17" x14ac:dyDescent="0.2">
      <c r="A2222" s="5" t="s">
        <v>2337</v>
      </c>
      <c r="B2222" s="5" t="s">
        <v>2101</v>
      </c>
      <c r="C2222" s="5" t="s">
        <v>2108</v>
      </c>
      <c r="D2222" s="5" t="s">
        <v>2109</v>
      </c>
    </row>
    <row r="2223" spans="1:4" ht="17" x14ac:dyDescent="0.2">
      <c r="A2223" s="5" t="s">
        <v>2338</v>
      </c>
      <c r="B2223" s="5" t="s">
        <v>2101</v>
      </c>
      <c r="C2223" s="5" t="s">
        <v>2106</v>
      </c>
      <c r="D2223" s="5" t="s">
        <v>2109</v>
      </c>
    </row>
    <row r="2224" spans="1:4" ht="17" x14ac:dyDescent="0.2">
      <c r="A2224" s="5" t="s">
        <v>2339</v>
      </c>
      <c r="B2224" s="5" t="s">
        <v>2104</v>
      </c>
      <c r="C2224" s="5" t="s">
        <v>2107</v>
      </c>
      <c r="D2224" s="5" t="s">
        <v>2103</v>
      </c>
    </row>
    <row r="2225" spans="1:4" ht="17" x14ac:dyDescent="0.2">
      <c r="A2225" s="5" t="s">
        <v>1118</v>
      </c>
      <c r="B2225" s="5" t="s">
        <v>2101</v>
      </c>
      <c r="C2225" s="5" t="s">
        <v>2102</v>
      </c>
      <c r="D2225" s="5" t="s">
        <v>2103</v>
      </c>
    </row>
    <row r="2226" spans="1:4" ht="17" x14ac:dyDescent="0.2">
      <c r="A2226" s="5" t="s">
        <v>2340</v>
      </c>
      <c r="B2226" s="5" t="s">
        <v>2101</v>
      </c>
      <c r="C2226" s="5" t="s">
        <v>2108</v>
      </c>
      <c r="D2226" s="5" t="s">
        <v>2103</v>
      </c>
    </row>
    <row r="2227" spans="1:4" ht="17" x14ac:dyDescent="0.2">
      <c r="A2227" s="5" t="s">
        <v>2341</v>
      </c>
      <c r="B2227" s="5" t="s">
        <v>2105</v>
      </c>
      <c r="C2227" s="5" t="s">
        <v>2102</v>
      </c>
      <c r="D2227" s="5" t="s">
        <v>2103</v>
      </c>
    </row>
    <row r="2228" spans="1:4" ht="17" x14ac:dyDescent="0.2">
      <c r="A2228" s="5" t="s">
        <v>2342</v>
      </c>
      <c r="B2228" s="5" t="s">
        <v>2104</v>
      </c>
      <c r="C2228" s="5" t="s">
        <v>2102</v>
      </c>
      <c r="D2228" s="5" t="s">
        <v>2103</v>
      </c>
    </row>
    <row r="2229" spans="1:4" ht="17" x14ac:dyDescent="0.2">
      <c r="A2229" s="5" t="s">
        <v>2343</v>
      </c>
      <c r="B2229" s="5" t="s">
        <v>2101</v>
      </c>
      <c r="C2229" s="5" t="s">
        <v>2102</v>
      </c>
      <c r="D2229" s="5" t="s">
        <v>2103</v>
      </c>
    </row>
    <row r="2230" spans="1:4" ht="17" x14ac:dyDescent="0.2">
      <c r="A2230" s="5" t="s">
        <v>2344</v>
      </c>
      <c r="B2230" s="5" t="s">
        <v>2104</v>
      </c>
      <c r="C2230" s="5" t="s">
        <v>2106</v>
      </c>
      <c r="D2230" s="5" t="s">
        <v>2103</v>
      </c>
    </row>
    <row r="2231" spans="1:4" ht="17" x14ac:dyDescent="0.2">
      <c r="A2231" s="5" t="s">
        <v>2345</v>
      </c>
      <c r="B2231" s="5" t="s">
        <v>2101</v>
      </c>
      <c r="C2231" s="5" t="s">
        <v>2106</v>
      </c>
      <c r="D2231" s="5" t="s">
        <v>2103</v>
      </c>
    </row>
    <row r="2232" spans="1:4" ht="17" x14ac:dyDescent="0.2">
      <c r="A2232" s="5" t="s">
        <v>2346</v>
      </c>
      <c r="B2232" s="5" t="s">
        <v>2101</v>
      </c>
      <c r="C2232" s="5" t="s">
        <v>2107</v>
      </c>
      <c r="D2232" s="5" t="s">
        <v>2103</v>
      </c>
    </row>
    <row r="2233" spans="1:4" ht="17" x14ac:dyDescent="0.2">
      <c r="A2233" s="5" t="s">
        <v>2347</v>
      </c>
      <c r="B2233" s="5" t="s">
        <v>2101</v>
      </c>
      <c r="C2233" s="5" t="s">
        <v>2102</v>
      </c>
      <c r="D2233" s="5" t="s">
        <v>2103</v>
      </c>
    </row>
    <row r="2234" spans="1:4" ht="17" x14ac:dyDescent="0.2">
      <c r="A2234" s="5" t="s">
        <v>2348</v>
      </c>
      <c r="B2234" s="5" t="s">
        <v>2101</v>
      </c>
      <c r="C2234" s="5" t="s">
        <v>2106</v>
      </c>
      <c r="D2234" s="5" t="s">
        <v>2103</v>
      </c>
    </row>
    <row r="2235" spans="1:4" ht="17" x14ac:dyDescent="0.2">
      <c r="A2235" s="5" t="s">
        <v>2349</v>
      </c>
      <c r="B2235" s="5" t="s">
        <v>2104</v>
      </c>
      <c r="C2235" s="5" t="s">
        <v>2108</v>
      </c>
      <c r="D2235" s="5" t="s">
        <v>2103</v>
      </c>
    </row>
    <row r="2236" spans="1:4" ht="17" x14ac:dyDescent="0.2">
      <c r="A2236" s="5" t="s">
        <v>2350</v>
      </c>
      <c r="B2236" s="5" t="s">
        <v>2104</v>
      </c>
      <c r="C2236" s="5" t="s">
        <v>2102</v>
      </c>
      <c r="D2236" s="5" t="s">
        <v>2103</v>
      </c>
    </row>
    <row r="2237" spans="1:4" ht="17" x14ac:dyDescent="0.2">
      <c r="A2237" s="5" t="s">
        <v>2351</v>
      </c>
      <c r="B2237" s="5" t="s">
        <v>2104</v>
      </c>
      <c r="C2237" s="5" t="s">
        <v>2108</v>
      </c>
      <c r="D2237" s="5" t="s">
        <v>2109</v>
      </c>
    </row>
    <row r="2238" spans="1:4" ht="17" x14ac:dyDescent="0.2">
      <c r="A2238" s="5" t="s">
        <v>2352</v>
      </c>
      <c r="B2238" s="5" t="s">
        <v>2101</v>
      </c>
      <c r="C2238" s="5" t="s">
        <v>2102</v>
      </c>
      <c r="D2238" s="5" t="s">
        <v>2103</v>
      </c>
    </row>
    <row r="2239" spans="1:4" ht="17" x14ac:dyDescent="0.2">
      <c r="A2239" s="5" t="s">
        <v>2353</v>
      </c>
      <c r="B2239" s="5" t="s">
        <v>2105</v>
      </c>
      <c r="C2239" s="5" t="s">
        <v>2108</v>
      </c>
      <c r="D2239" s="5" t="s">
        <v>2109</v>
      </c>
    </row>
    <row r="2240" spans="1:4" ht="17" x14ac:dyDescent="0.2">
      <c r="A2240" s="5" t="s">
        <v>2354</v>
      </c>
      <c r="B2240" s="5" t="s">
        <v>2101</v>
      </c>
      <c r="C2240" s="5" t="s">
        <v>2108</v>
      </c>
      <c r="D2240" s="5" t="s">
        <v>2110</v>
      </c>
    </row>
    <row r="2241" spans="1:4" ht="17" x14ac:dyDescent="0.2">
      <c r="A2241" s="5" t="s">
        <v>2355</v>
      </c>
      <c r="B2241" s="5" t="s">
        <v>2104</v>
      </c>
      <c r="C2241" s="5" t="s">
        <v>2102</v>
      </c>
      <c r="D2241" s="5" t="s">
        <v>2103</v>
      </c>
    </row>
    <row r="2242" spans="1:4" ht="17" x14ac:dyDescent="0.2">
      <c r="A2242" s="5" t="s">
        <v>2356</v>
      </c>
      <c r="B2242" s="5" t="s">
        <v>2104</v>
      </c>
      <c r="C2242" s="5" t="s">
        <v>2102</v>
      </c>
      <c r="D2242" s="5" t="s">
        <v>2103</v>
      </c>
    </row>
    <row r="2243" spans="1:4" ht="17" x14ac:dyDescent="0.2">
      <c r="A2243" s="5" t="s">
        <v>693</v>
      </c>
      <c r="B2243" s="5" t="s">
        <v>2101</v>
      </c>
      <c r="C2243" s="5" t="s">
        <v>2102</v>
      </c>
      <c r="D2243" s="5" t="s">
        <v>2103</v>
      </c>
    </row>
    <row r="2244" spans="1:4" ht="17" x14ac:dyDescent="0.2">
      <c r="A2244" s="5" t="s">
        <v>2357</v>
      </c>
      <c r="B2244" s="5" t="s">
        <v>2101</v>
      </c>
      <c r="C2244" s="5" t="s">
        <v>2107</v>
      </c>
      <c r="D2244" s="5" t="s">
        <v>2109</v>
      </c>
    </row>
    <row r="2245" spans="1:4" ht="17" x14ac:dyDescent="0.2">
      <c r="A2245" s="5" t="s">
        <v>2358</v>
      </c>
      <c r="B2245" s="5" t="s">
        <v>2101</v>
      </c>
      <c r="C2245" s="5" t="s">
        <v>2102</v>
      </c>
      <c r="D2245" s="5" t="s">
        <v>2103</v>
      </c>
    </row>
    <row r="2246" spans="1:4" ht="17" x14ac:dyDescent="0.2">
      <c r="A2246" s="5" t="s">
        <v>2359</v>
      </c>
      <c r="B2246" s="5" t="s">
        <v>2104</v>
      </c>
      <c r="C2246" s="5" t="s">
        <v>2102</v>
      </c>
      <c r="D2246" s="5" t="s">
        <v>2103</v>
      </c>
    </row>
    <row r="2247" spans="1:4" ht="17" x14ac:dyDescent="0.2">
      <c r="A2247" s="5" t="s">
        <v>2360</v>
      </c>
      <c r="B2247" s="5" t="s">
        <v>2104</v>
      </c>
      <c r="C2247" s="5" t="s">
        <v>2102</v>
      </c>
      <c r="D2247" s="5" t="s">
        <v>2103</v>
      </c>
    </row>
    <row r="2248" spans="1:4" ht="17" x14ac:dyDescent="0.2">
      <c r="A2248" s="5" t="s">
        <v>2361</v>
      </c>
      <c r="B2248" s="5" t="s">
        <v>2101</v>
      </c>
      <c r="C2248" s="5" t="s">
        <v>2102</v>
      </c>
      <c r="D2248" s="5" t="s">
        <v>2103</v>
      </c>
    </row>
    <row r="2249" spans="1:4" ht="17" x14ac:dyDescent="0.2">
      <c r="A2249" s="5" t="s">
        <v>2362</v>
      </c>
      <c r="B2249" s="5" t="s">
        <v>2101</v>
      </c>
      <c r="C2249" s="5" t="s">
        <v>2102</v>
      </c>
      <c r="D2249" s="5" t="s">
        <v>2103</v>
      </c>
    </row>
    <row r="2250" spans="1:4" ht="17" x14ac:dyDescent="0.2">
      <c r="A2250" s="5" t="s">
        <v>2363</v>
      </c>
      <c r="B2250" s="5" t="s">
        <v>2104</v>
      </c>
      <c r="C2250" s="5" t="s">
        <v>2108</v>
      </c>
      <c r="D2250" s="5" t="s">
        <v>2103</v>
      </c>
    </row>
    <row r="2251" spans="1:4" ht="17" x14ac:dyDescent="0.2">
      <c r="A2251" s="5" t="s">
        <v>2364</v>
      </c>
      <c r="B2251" s="5" t="s">
        <v>2105</v>
      </c>
      <c r="C2251" s="5" t="s">
        <v>2108</v>
      </c>
      <c r="D2251" s="5" t="s">
        <v>2109</v>
      </c>
    </row>
    <row r="2252" spans="1:4" ht="17" x14ac:dyDescent="0.2">
      <c r="A2252" s="5" t="s">
        <v>2365</v>
      </c>
      <c r="B2252" s="5" t="s">
        <v>2101</v>
      </c>
      <c r="C2252" s="5" t="s">
        <v>2102</v>
      </c>
      <c r="D2252" s="5" t="s">
        <v>2103</v>
      </c>
    </row>
    <row r="2253" spans="1:4" ht="17" x14ac:dyDescent="0.2">
      <c r="A2253" s="5" t="s">
        <v>2366</v>
      </c>
      <c r="B2253" s="5" t="s">
        <v>2101</v>
      </c>
      <c r="C2253" s="5" t="s">
        <v>2108</v>
      </c>
      <c r="D2253" s="5" t="s">
        <v>2103</v>
      </c>
    </row>
    <row r="2254" spans="1:4" ht="17" x14ac:dyDescent="0.2">
      <c r="A2254" s="5" t="s">
        <v>2367</v>
      </c>
      <c r="B2254" s="5" t="s">
        <v>2101</v>
      </c>
      <c r="C2254" s="5" t="s">
        <v>2102</v>
      </c>
      <c r="D2254" s="5" t="s">
        <v>2103</v>
      </c>
    </row>
    <row r="2255" spans="1:4" ht="17" x14ac:dyDescent="0.2">
      <c r="A2255" s="5" t="s">
        <v>2368</v>
      </c>
      <c r="B2255" s="5" t="s">
        <v>2104</v>
      </c>
      <c r="C2255" s="5" t="s">
        <v>2102</v>
      </c>
      <c r="D2255" s="5" t="s">
        <v>2103</v>
      </c>
    </row>
    <row r="2256" spans="1:4" ht="17" x14ac:dyDescent="0.2">
      <c r="A2256" s="5" t="s">
        <v>2369</v>
      </c>
      <c r="B2256" s="5" t="s">
        <v>2104</v>
      </c>
      <c r="C2256" s="5" t="s">
        <v>2102</v>
      </c>
      <c r="D2256" s="5" t="s">
        <v>2103</v>
      </c>
    </row>
    <row r="2257" spans="1:4" ht="17" x14ac:dyDescent="0.2">
      <c r="A2257" s="5" t="s">
        <v>2370</v>
      </c>
      <c r="B2257" s="5" t="s">
        <v>2101</v>
      </c>
      <c r="C2257" s="5" t="s">
        <v>2107</v>
      </c>
      <c r="D2257" s="5" t="s">
        <v>2103</v>
      </c>
    </row>
    <row r="2258" spans="1:4" ht="17" x14ac:dyDescent="0.2">
      <c r="A2258" s="5" t="s">
        <v>2371</v>
      </c>
      <c r="B2258" s="5" t="s">
        <v>2104</v>
      </c>
      <c r="C2258" s="5" t="s">
        <v>2108</v>
      </c>
      <c r="D2258" s="5" t="s">
        <v>2103</v>
      </c>
    </row>
    <row r="2259" spans="1:4" ht="17" x14ac:dyDescent="0.2">
      <c r="A2259" s="5" t="s">
        <v>2372</v>
      </c>
      <c r="B2259" s="5" t="s">
        <v>2101</v>
      </c>
      <c r="C2259" s="5" t="s">
        <v>2108</v>
      </c>
      <c r="D2259" s="5" t="s">
        <v>2103</v>
      </c>
    </row>
    <row r="2260" spans="1:4" ht="17" x14ac:dyDescent="0.2">
      <c r="A2260" s="5" t="s">
        <v>2373</v>
      </c>
      <c r="B2260" s="5" t="s">
        <v>2105</v>
      </c>
      <c r="C2260" s="5" t="s">
        <v>2108</v>
      </c>
      <c r="D2260" s="5" t="s">
        <v>2103</v>
      </c>
    </row>
    <row r="2261" spans="1:4" ht="17" x14ac:dyDescent="0.2">
      <c r="A2261" s="5" t="s">
        <v>2374</v>
      </c>
      <c r="B2261" s="5" t="s">
        <v>2101</v>
      </c>
      <c r="C2261" s="5" t="s">
        <v>2102</v>
      </c>
      <c r="D2261" s="5" t="s">
        <v>2103</v>
      </c>
    </row>
    <row r="2262" spans="1:4" ht="17" x14ac:dyDescent="0.2">
      <c r="A2262" s="5" t="s">
        <v>2375</v>
      </c>
      <c r="B2262" s="5" t="s">
        <v>2104</v>
      </c>
      <c r="C2262" s="5" t="s">
        <v>2108</v>
      </c>
      <c r="D2262" s="5" t="s">
        <v>2109</v>
      </c>
    </row>
    <row r="2263" spans="1:4" ht="17" x14ac:dyDescent="0.2">
      <c r="A2263" s="5" t="s">
        <v>2376</v>
      </c>
      <c r="B2263" s="5" t="s">
        <v>2104</v>
      </c>
      <c r="C2263" s="5" t="s">
        <v>2102</v>
      </c>
      <c r="D2263" s="5" t="s">
        <v>2103</v>
      </c>
    </row>
    <row r="2264" spans="1:4" ht="17" x14ac:dyDescent="0.2">
      <c r="A2264" s="5" t="s">
        <v>2377</v>
      </c>
      <c r="B2264" s="5" t="s">
        <v>2101</v>
      </c>
      <c r="C2264" s="5" t="s">
        <v>2108</v>
      </c>
      <c r="D2264" s="5" t="s">
        <v>2103</v>
      </c>
    </row>
    <row r="2265" spans="1:4" ht="17" x14ac:dyDescent="0.2">
      <c r="A2265" s="5" t="s">
        <v>2378</v>
      </c>
      <c r="B2265" s="5" t="s">
        <v>2105</v>
      </c>
      <c r="C2265" s="5" t="s">
        <v>2106</v>
      </c>
      <c r="D2265" s="5" t="s">
        <v>2103</v>
      </c>
    </row>
    <row r="2266" spans="1:4" ht="17" x14ac:dyDescent="0.2">
      <c r="A2266" s="5" t="s">
        <v>2379</v>
      </c>
      <c r="B2266" s="5" t="s">
        <v>2101</v>
      </c>
      <c r="C2266" s="5" t="s">
        <v>2108</v>
      </c>
      <c r="D2266" s="5" t="s">
        <v>2103</v>
      </c>
    </row>
    <row r="2267" spans="1:4" ht="17" x14ac:dyDescent="0.2">
      <c r="A2267" s="5" t="s">
        <v>2380</v>
      </c>
      <c r="B2267" s="5" t="s">
        <v>2101</v>
      </c>
      <c r="C2267" s="5" t="s">
        <v>2108</v>
      </c>
      <c r="D2267" s="5" t="s">
        <v>2109</v>
      </c>
    </row>
    <row r="2268" spans="1:4" ht="17" x14ac:dyDescent="0.2">
      <c r="A2268" s="5" t="s">
        <v>2381</v>
      </c>
      <c r="B2268" s="5" t="s">
        <v>2105</v>
      </c>
      <c r="C2268" s="5" t="s">
        <v>2108</v>
      </c>
      <c r="D2268" s="5" t="s">
        <v>2110</v>
      </c>
    </row>
    <row r="2269" spans="1:4" ht="17" x14ac:dyDescent="0.2">
      <c r="A2269" s="5" t="s">
        <v>385</v>
      </c>
      <c r="B2269" s="5" t="s">
        <v>2101</v>
      </c>
      <c r="C2269" s="5" t="s">
        <v>2107</v>
      </c>
      <c r="D2269" s="5" t="s">
        <v>2110</v>
      </c>
    </row>
    <row r="2270" spans="1:4" ht="17" x14ac:dyDescent="0.2">
      <c r="A2270" s="5" t="s">
        <v>2382</v>
      </c>
      <c r="B2270" s="5" t="s">
        <v>2101</v>
      </c>
      <c r="C2270" s="5" t="s">
        <v>2102</v>
      </c>
      <c r="D2270" s="5" t="s">
        <v>2103</v>
      </c>
    </row>
    <row r="2271" spans="1:4" ht="17" x14ac:dyDescent="0.2">
      <c r="A2271" s="5" t="s">
        <v>2383</v>
      </c>
      <c r="B2271" s="5" t="s">
        <v>2101</v>
      </c>
      <c r="C2271" s="5" t="s">
        <v>2106</v>
      </c>
      <c r="D2271" s="5" t="s">
        <v>2103</v>
      </c>
    </row>
    <row r="2272" spans="1:4" ht="17" x14ac:dyDescent="0.2">
      <c r="A2272" s="5" t="s">
        <v>2384</v>
      </c>
      <c r="B2272" s="5" t="s">
        <v>2104</v>
      </c>
      <c r="C2272" s="5" t="s">
        <v>2106</v>
      </c>
      <c r="D2272" s="5" t="s">
        <v>2103</v>
      </c>
    </row>
    <row r="2273" spans="1:4" ht="17" x14ac:dyDescent="0.2">
      <c r="A2273" s="5" t="s">
        <v>2385</v>
      </c>
      <c r="B2273" s="5" t="s">
        <v>2101</v>
      </c>
      <c r="C2273" s="5" t="s">
        <v>2108</v>
      </c>
      <c r="D2273" s="5" t="s">
        <v>2103</v>
      </c>
    </row>
    <row r="2274" spans="1:4" ht="17" x14ac:dyDescent="0.2">
      <c r="A2274" s="5" t="s">
        <v>2386</v>
      </c>
      <c r="B2274" s="5" t="s">
        <v>2101</v>
      </c>
      <c r="C2274" s="5" t="s">
        <v>2107</v>
      </c>
      <c r="D2274" s="5" t="s">
        <v>2103</v>
      </c>
    </row>
    <row r="2275" spans="1:4" ht="17" x14ac:dyDescent="0.2">
      <c r="A2275" s="5" t="s">
        <v>2387</v>
      </c>
      <c r="B2275" s="5" t="s">
        <v>2101</v>
      </c>
      <c r="C2275" s="5" t="s">
        <v>2108</v>
      </c>
      <c r="D2275" s="5" t="s">
        <v>2103</v>
      </c>
    </row>
    <row r="2276" spans="1:4" ht="17" x14ac:dyDescent="0.2">
      <c r="A2276" s="5" t="s">
        <v>2388</v>
      </c>
      <c r="B2276" s="5" t="s">
        <v>2101</v>
      </c>
      <c r="C2276" s="5" t="s">
        <v>2102</v>
      </c>
      <c r="D2276" s="5" t="s">
        <v>2103</v>
      </c>
    </row>
    <row r="2277" spans="1:4" ht="17" x14ac:dyDescent="0.2">
      <c r="A2277" s="5" t="s">
        <v>1376</v>
      </c>
      <c r="B2277" s="5" t="s">
        <v>2101</v>
      </c>
      <c r="C2277" s="5" t="s">
        <v>2102</v>
      </c>
      <c r="D2277" s="5" t="s">
        <v>2109</v>
      </c>
    </row>
    <row r="2278" spans="1:4" ht="17" x14ac:dyDescent="0.2">
      <c r="A2278" s="5" t="s">
        <v>2389</v>
      </c>
      <c r="B2278" s="5" t="s">
        <v>2101</v>
      </c>
      <c r="C2278" s="5" t="s">
        <v>2108</v>
      </c>
      <c r="D2278" s="5" t="s">
        <v>2103</v>
      </c>
    </row>
    <row r="2279" spans="1:4" ht="17" x14ac:dyDescent="0.2">
      <c r="A2279" s="5" t="s">
        <v>2390</v>
      </c>
      <c r="B2279" s="5" t="s">
        <v>2101</v>
      </c>
      <c r="C2279" s="5" t="s">
        <v>2107</v>
      </c>
      <c r="D2279" s="5" t="s">
        <v>2103</v>
      </c>
    </row>
    <row r="2280" spans="1:4" ht="17" x14ac:dyDescent="0.2">
      <c r="A2280" s="5" t="s">
        <v>2391</v>
      </c>
      <c r="B2280" s="5" t="s">
        <v>2101</v>
      </c>
      <c r="C2280" s="5" t="s">
        <v>2108</v>
      </c>
      <c r="D2280" s="5" t="s">
        <v>2103</v>
      </c>
    </row>
    <row r="2281" spans="1:4" ht="17" x14ac:dyDescent="0.2">
      <c r="A2281" s="5" t="s">
        <v>2392</v>
      </c>
      <c r="B2281" s="5" t="s">
        <v>2101</v>
      </c>
      <c r="C2281" s="5" t="s">
        <v>2108</v>
      </c>
      <c r="D2281" s="5" t="s">
        <v>2103</v>
      </c>
    </row>
    <row r="2282" spans="1:4" ht="17" x14ac:dyDescent="0.2">
      <c r="A2282" s="5" t="s">
        <v>1541</v>
      </c>
      <c r="B2282" s="5" t="s">
        <v>2101</v>
      </c>
      <c r="C2282" s="5" t="s">
        <v>2102</v>
      </c>
      <c r="D2282" s="5" t="s">
        <v>2103</v>
      </c>
    </row>
    <row r="2283" spans="1:4" ht="17" x14ac:dyDescent="0.2">
      <c r="A2283" s="5" t="s">
        <v>2393</v>
      </c>
      <c r="B2283" s="5" t="s">
        <v>2105</v>
      </c>
      <c r="C2283" s="5" t="s">
        <v>2102</v>
      </c>
      <c r="D2283" s="5" t="s">
        <v>2103</v>
      </c>
    </row>
    <row r="2284" spans="1:4" ht="17" x14ac:dyDescent="0.2">
      <c r="A2284" s="5" t="s">
        <v>2394</v>
      </c>
      <c r="B2284" s="5" t="s">
        <v>2101</v>
      </c>
      <c r="C2284" s="5" t="s">
        <v>2108</v>
      </c>
      <c r="D2284" s="5" t="s">
        <v>2109</v>
      </c>
    </row>
    <row r="2285" spans="1:4" ht="17" x14ac:dyDescent="0.2">
      <c r="A2285" s="5" t="s">
        <v>2395</v>
      </c>
      <c r="B2285" s="5" t="s">
        <v>2104</v>
      </c>
      <c r="C2285" s="5" t="s">
        <v>2108</v>
      </c>
      <c r="D2285" s="5" t="s">
        <v>2103</v>
      </c>
    </row>
    <row r="2286" spans="1:4" ht="17" x14ac:dyDescent="0.2">
      <c r="A2286" s="5" t="s">
        <v>2396</v>
      </c>
      <c r="B2286" s="5" t="s">
        <v>2104</v>
      </c>
      <c r="C2286" s="5" t="s">
        <v>2106</v>
      </c>
      <c r="D2286" s="5" t="s">
        <v>2110</v>
      </c>
    </row>
    <row r="2287" spans="1:4" ht="17" x14ac:dyDescent="0.2">
      <c r="A2287" s="5" t="s">
        <v>2397</v>
      </c>
      <c r="B2287" s="5" t="s">
        <v>2101</v>
      </c>
      <c r="C2287" s="5" t="s">
        <v>2102</v>
      </c>
      <c r="D2287" s="5" t="s">
        <v>2103</v>
      </c>
    </row>
    <row r="2288" spans="1:4" ht="17" x14ac:dyDescent="0.2">
      <c r="A2288" s="5" t="s">
        <v>2398</v>
      </c>
      <c r="B2288" s="5" t="s">
        <v>2104</v>
      </c>
      <c r="C2288" s="5" t="s">
        <v>2108</v>
      </c>
      <c r="D2288" s="5" t="s">
        <v>2103</v>
      </c>
    </row>
    <row r="2289" spans="1:4" ht="17" x14ac:dyDescent="0.2">
      <c r="A2289" s="5" t="s">
        <v>2399</v>
      </c>
      <c r="B2289" s="5" t="s">
        <v>2101</v>
      </c>
      <c r="C2289" s="5" t="s">
        <v>2108</v>
      </c>
      <c r="D2289" s="5" t="s">
        <v>2103</v>
      </c>
    </row>
    <row r="2290" spans="1:4" ht="17" x14ac:dyDescent="0.2">
      <c r="A2290" s="5" t="s">
        <v>2400</v>
      </c>
      <c r="B2290" s="5" t="s">
        <v>2101</v>
      </c>
      <c r="C2290" s="5" t="s">
        <v>2102</v>
      </c>
      <c r="D2290" s="5" t="s">
        <v>2109</v>
      </c>
    </row>
    <row r="2291" spans="1:4" ht="17" x14ac:dyDescent="0.2">
      <c r="A2291" s="5" t="s">
        <v>2401</v>
      </c>
      <c r="B2291" s="5" t="s">
        <v>2101</v>
      </c>
      <c r="C2291" s="5" t="s">
        <v>2106</v>
      </c>
      <c r="D2291" s="5" t="s">
        <v>2110</v>
      </c>
    </row>
    <row r="2292" spans="1:4" ht="17" x14ac:dyDescent="0.2">
      <c r="A2292" s="5" t="s">
        <v>2402</v>
      </c>
      <c r="B2292" s="5" t="s">
        <v>2104</v>
      </c>
      <c r="C2292" s="5" t="s">
        <v>2106</v>
      </c>
      <c r="D2292" s="5" t="s">
        <v>2103</v>
      </c>
    </row>
    <row r="2293" spans="1:4" ht="17" x14ac:dyDescent="0.2">
      <c r="A2293" s="5" t="s">
        <v>2403</v>
      </c>
      <c r="B2293" s="5" t="s">
        <v>2101</v>
      </c>
      <c r="C2293" s="5" t="s">
        <v>2102</v>
      </c>
      <c r="D2293" s="5" t="s">
        <v>2103</v>
      </c>
    </row>
    <row r="2294" spans="1:4" ht="17" x14ac:dyDescent="0.2">
      <c r="A2294" s="5" t="s">
        <v>2404</v>
      </c>
      <c r="B2294" s="5" t="s">
        <v>2101</v>
      </c>
      <c r="C2294" s="5" t="s">
        <v>2102</v>
      </c>
      <c r="D2294" s="5" t="s">
        <v>2103</v>
      </c>
    </row>
    <row r="2295" spans="1:4" ht="17" x14ac:dyDescent="0.2">
      <c r="A2295" s="5" t="s">
        <v>2405</v>
      </c>
      <c r="B2295" s="5" t="s">
        <v>2101</v>
      </c>
      <c r="C2295" s="5" t="s">
        <v>2102</v>
      </c>
      <c r="D2295" s="5" t="s">
        <v>2109</v>
      </c>
    </row>
    <row r="2296" spans="1:4" ht="17" x14ac:dyDescent="0.2">
      <c r="A2296" s="5" t="s">
        <v>2406</v>
      </c>
      <c r="B2296" s="5" t="s">
        <v>2104</v>
      </c>
      <c r="C2296" s="5" t="s">
        <v>2108</v>
      </c>
      <c r="D2296" s="5" t="s">
        <v>2103</v>
      </c>
    </row>
    <row r="2297" spans="1:4" ht="17" x14ac:dyDescent="0.2">
      <c r="A2297" s="5" t="s">
        <v>2407</v>
      </c>
      <c r="B2297" s="5" t="s">
        <v>2104</v>
      </c>
      <c r="C2297" s="5" t="s">
        <v>2102</v>
      </c>
      <c r="D2297" s="5" t="s">
        <v>2103</v>
      </c>
    </row>
    <row r="2298" spans="1:4" ht="17" x14ac:dyDescent="0.2">
      <c r="A2298" s="5" t="s">
        <v>2408</v>
      </c>
      <c r="B2298" s="5" t="s">
        <v>2104</v>
      </c>
      <c r="C2298" s="5" t="s">
        <v>2106</v>
      </c>
      <c r="D2298" s="5" t="s">
        <v>2103</v>
      </c>
    </row>
    <row r="2299" spans="1:4" ht="17" x14ac:dyDescent="0.2">
      <c r="A2299" s="5" t="s">
        <v>2409</v>
      </c>
      <c r="B2299" s="5" t="s">
        <v>2101</v>
      </c>
      <c r="C2299" s="5" t="s">
        <v>2102</v>
      </c>
      <c r="D2299" s="5" t="s">
        <v>2109</v>
      </c>
    </row>
    <row r="2300" spans="1:4" ht="17" x14ac:dyDescent="0.2">
      <c r="A2300" s="5" t="s">
        <v>2410</v>
      </c>
      <c r="B2300" s="5" t="s">
        <v>2101</v>
      </c>
      <c r="C2300" s="5" t="s">
        <v>2106</v>
      </c>
      <c r="D2300" s="5" t="s">
        <v>2103</v>
      </c>
    </row>
    <row r="2301" spans="1:4" ht="17" x14ac:dyDescent="0.2">
      <c r="A2301" s="5" t="s">
        <v>2411</v>
      </c>
      <c r="B2301" s="5" t="s">
        <v>2101</v>
      </c>
      <c r="C2301" s="5" t="s">
        <v>2107</v>
      </c>
      <c r="D2301" s="5" t="s">
        <v>2103</v>
      </c>
    </row>
    <row r="2302" spans="1:4" ht="17" x14ac:dyDescent="0.2">
      <c r="A2302" s="5" t="s">
        <v>2412</v>
      </c>
      <c r="B2302" s="5" t="s">
        <v>2105</v>
      </c>
      <c r="C2302" s="5" t="s">
        <v>2106</v>
      </c>
      <c r="D2302" s="5" t="s">
        <v>2109</v>
      </c>
    </row>
    <row r="2303" spans="1:4" ht="17" x14ac:dyDescent="0.2">
      <c r="A2303" s="5" t="s">
        <v>2413</v>
      </c>
      <c r="B2303" s="5" t="s">
        <v>2101</v>
      </c>
      <c r="C2303" s="5" t="s">
        <v>2106</v>
      </c>
      <c r="D2303" s="5" t="s">
        <v>2103</v>
      </c>
    </row>
    <row r="2304" spans="1:4" ht="17" x14ac:dyDescent="0.2">
      <c r="A2304" s="5" t="s">
        <v>2414</v>
      </c>
      <c r="B2304" s="5" t="s">
        <v>2105</v>
      </c>
      <c r="C2304" s="5" t="s">
        <v>2108</v>
      </c>
      <c r="D2304" s="5" t="s">
        <v>2110</v>
      </c>
    </row>
    <row r="2305" spans="1:4" ht="17" x14ac:dyDescent="0.2">
      <c r="A2305" s="5" t="s">
        <v>2415</v>
      </c>
      <c r="B2305" s="5" t="s">
        <v>2101</v>
      </c>
      <c r="C2305" s="5" t="s">
        <v>2102</v>
      </c>
      <c r="D2305" s="5" t="s">
        <v>2109</v>
      </c>
    </row>
    <row r="2306" spans="1:4" ht="17" x14ac:dyDescent="0.2">
      <c r="A2306" s="5" t="s">
        <v>2416</v>
      </c>
      <c r="B2306" s="5" t="s">
        <v>2101</v>
      </c>
      <c r="C2306" s="5" t="s">
        <v>2102</v>
      </c>
      <c r="D2306" s="5" t="s">
        <v>2109</v>
      </c>
    </row>
    <row r="2307" spans="1:4" ht="17" x14ac:dyDescent="0.2">
      <c r="A2307" s="5" t="s">
        <v>2417</v>
      </c>
      <c r="B2307" s="5" t="s">
        <v>2104</v>
      </c>
      <c r="C2307" s="5" t="s">
        <v>2102</v>
      </c>
      <c r="D2307" s="5" t="s">
        <v>2103</v>
      </c>
    </row>
    <row r="2308" spans="1:4" ht="17" x14ac:dyDescent="0.2">
      <c r="A2308" s="5" t="s">
        <v>2418</v>
      </c>
      <c r="B2308" s="5" t="s">
        <v>2101</v>
      </c>
      <c r="C2308" s="5" t="s">
        <v>2102</v>
      </c>
      <c r="D2308" s="5" t="s">
        <v>2103</v>
      </c>
    </row>
    <row r="2309" spans="1:4" ht="17" x14ac:dyDescent="0.2">
      <c r="A2309" s="5" t="s">
        <v>2419</v>
      </c>
      <c r="B2309" s="5" t="s">
        <v>2104</v>
      </c>
      <c r="C2309" s="5" t="s">
        <v>2107</v>
      </c>
      <c r="D2309" s="5" t="s">
        <v>2103</v>
      </c>
    </row>
    <row r="2310" spans="1:4" ht="17" x14ac:dyDescent="0.2">
      <c r="A2310" s="5" t="s">
        <v>1206</v>
      </c>
      <c r="B2310" s="5" t="s">
        <v>2104</v>
      </c>
      <c r="C2310" s="5" t="s">
        <v>2106</v>
      </c>
      <c r="D2310" s="5" t="s">
        <v>2103</v>
      </c>
    </row>
    <row r="2311" spans="1:4" ht="17" x14ac:dyDescent="0.2">
      <c r="A2311" s="5" t="s">
        <v>2420</v>
      </c>
      <c r="B2311" s="5" t="s">
        <v>2104</v>
      </c>
      <c r="C2311" s="5" t="s">
        <v>2108</v>
      </c>
      <c r="D2311" s="5" t="s">
        <v>2109</v>
      </c>
    </row>
    <row r="2312" spans="1:4" ht="17" x14ac:dyDescent="0.2">
      <c r="A2312" s="5" t="s">
        <v>2421</v>
      </c>
      <c r="B2312" s="5" t="s">
        <v>2101</v>
      </c>
      <c r="C2312" s="5" t="s">
        <v>2107</v>
      </c>
      <c r="D2312" s="5" t="s">
        <v>2109</v>
      </c>
    </row>
    <row r="2313" spans="1:4" ht="17" x14ac:dyDescent="0.2">
      <c r="A2313" s="5" t="s">
        <v>2422</v>
      </c>
      <c r="B2313" s="5" t="s">
        <v>2104</v>
      </c>
      <c r="C2313" s="5" t="s">
        <v>2108</v>
      </c>
      <c r="D2313" s="5" t="s">
        <v>2103</v>
      </c>
    </row>
    <row r="2314" spans="1:4" ht="17" x14ac:dyDescent="0.2">
      <c r="A2314" s="5" t="s">
        <v>2423</v>
      </c>
      <c r="B2314" s="5" t="s">
        <v>2104</v>
      </c>
      <c r="C2314" s="5" t="s">
        <v>2102</v>
      </c>
      <c r="D2314" s="5" t="s">
        <v>2103</v>
      </c>
    </row>
    <row r="2315" spans="1:4" ht="17" x14ac:dyDescent="0.2">
      <c r="A2315" s="5" t="s">
        <v>2424</v>
      </c>
      <c r="B2315" s="5" t="s">
        <v>2101</v>
      </c>
      <c r="C2315" s="5" t="s">
        <v>2102</v>
      </c>
      <c r="D2315" s="5" t="s">
        <v>2103</v>
      </c>
    </row>
    <row r="2316" spans="1:4" ht="17" x14ac:dyDescent="0.2">
      <c r="A2316" s="5" t="s">
        <v>2425</v>
      </c>
      <c r="B2316" s="5" t="s">
        <v>2101</v>
      </c>
      <c r="C2316" s="5" t="s">
        <v>2102</v>
      </c>
      <c r="D2316" s="5" t="s">
        <v>2109</v>
      </c>
    </row>
    <row r="2317" spans="1:4" ht="17" x14ac:dyDescent="0.2">
      <c r="A2317" s="5" t="s">
        <v>2426</v>
      </c>
      <c r="B2317" s="5" t="s">
        <v>2101</v>
      </c>
      <c r="C2317" s="5" t="s">
        <v>2102</v>
      </c>
      <c r="D2317" s="5" t="s">
        <v>2109</v>
      </c>
    </row>
    <row r="2318" spans="1:4" ht="17" x14ac:dyDescent="0.2">
      <c r="A2318" s="5" t="s">
        <v>2427</v>
      </c>
      <c r="B2318" s="5" t="s">
        <v>2105</v>
      </c>
      <c r="C2318" s="5" t="s">
        <v>2108</v>
      </c>
      <c r="D2318" s="5" t="s">
        <v>2103</v>
      </c>
    </row>
    <row r="2319" spans="1:4" ht="17" x14ac:dyDescent="0.2">
      <c r="A2319" s="5" t="s">
        <v>2428</v>
      </c>
      <c r="B2319" s="5" t="s">
        <v>2101</v>
      </c>
      <c r="C2319" s="5" t="s">
        <v>2107</v>
      </c>
      <c r="D2319" s="5" t="s">
        <v>2103</v>
      </c>
    </row>
    <row r="2320" spans="1:4" ht="17" x14ac:dyDescent="0.2">
      <c r="A2320" s="5" t="s">
        <v>2429</v>
      </c>
      <c r="B2320" s="5" t="s">
        <v>2104</v>
      </c>
      <c r="C2320" s="5" t="s">
        <v>2107</v>
      </c>
      <c r="D2320" s="5" t="s">
        <v>2103</v>
      </c>
    </row>
    <row r="2321" spans="1:4" ht="17" x14ac:dyDescent="0.2">
      <c r="A2321" s="5" t="s">
        <v>2430</v>
      </c>
      <c r="B2321" s="5" t="s">
        <v>2101</v>
      </c>
      <c r="C2321" s="5" t="s">
        <v>2102</v>
      </c>
      <c r="D2321" s="5" t="s">
        <v>2103</v>
      </c>
    </row>
    <row r="2322" spans="1:4" ht="17" x14ac:dyDescent="0.2">
      <c r="A2322" s="5" t="s">
        <v>2431</v>
      </c>
      <c r="B2322" s="5" t="s">
        <v>2101</v>
      </c>
      <c r="C2322" s="5" t="s">
        <v>2107</v>
      </c>
      <c r="D2322" s="5" t="s">
        <v>2110</v>
      </c>
    </row>
    <row r="2323" spans="1:4" ht="17" x14ac:dyDescent="0.2">
      <c r="A2323" s="5" t="s">
        <v>2432</v>
      </c>
      <c r="B2323" s="5" t="s">
        <v>2104</v>
      </c>
      <c r="C2323" s="5" t="s">
        <v>2102</v>
      </c>
      <c r="D2323" s="5" t="s">
        <v>2103</v>
      </c>
    </row>
    <row r="2324" spans="1:4" ht="17" x14ac:dyDescent="0.2">
      <c r="A2324" s="5" t="s">
        <v>2433</v>
      </c>
      <c r="B2324" s="5" t="s">
        <v>2101</v>
      </c>
      <c r="C2324" s="5" t="s">
        <v>2102</v>
      </c>
      <c r="D2324" s="5" t="s">
        <v>2103</v>
      </c>
    </row>
    <row r="2325" spans="1:4" ht="17" x14ac:dyDescent="0.2">
      <c r="A2325" s="5" t="s">
        <v>2434</v>
      </c>
      <c r="B2325" s="5" t="s">
        <v>2101</v>
      </c>
      <c r="C2325" s="5" t="s">
        <v>2108</v>
      </c>
      <c r="D2325" s="5" t="s">
        <v>2103</v>
      </c>
    </row>
    <row r="2326" spans="1:4" ht="17" x14ac:dyDescent="0.2">
      <c r="A2326" s="5" t="s">
        <v>2435</v>
      </c>
      <c r="B2326" s="5" t="s">
        <v>2101</v>
      </c>
      <c r="C2326" s="5" t="s">
        <v>2102</v>
      </c>
      <c r="D2326" s="5" t="s">
        <v>2109</v>
      </c>
    </row>
    <row r="2327" spans="1:4" ht="17" x14ac:dyDescent="0.2">
      <c r="A2327" s="5" t="s">
        <v>2436</v>
      </c>
      <c r="B2327" s="5" t="s">
        <v>2101</v>
      </c>
      <c r="C2327" s="5" t="s">
        <v>2106</v>
      </c>
      <c r="D2327" s="5" t="s">
        <v>2103</v>
      </c>
    </row>
    <row r="2328" spans="1:4" ht="17" x14ac:dyDescent="0.2">
      <c r="A2328" s="5" t="s">
        <v>2437</v>
      </c>
      <c r="B2328" s="5" t="s">
        <v>2101</v>
      </c>
      <c r="C2328" s="5" t="s">
        <v>2102</v>
      </c>
      <c r="D2328" s="5" t="s">
        <v>2103</v>
      </c>
    </row>
    <row r="2329" spans="1:4" ht="17" x14ac:dyDescent="0.2">
      <c r="A2329" s="5" t="s">
        <v>2438</v>
      </c>
      <c r="B2329" s="5" t="s">
        <v>2104</v>
      </c>
      <c r="C2329" s="5" t="s">
        <v>2108</v>
      </c>
      <c r="D2329" s="5" t="s">
        <v>2103</v>
      </c>
    </row>
    <row r="2330" spans="1:4" ht="17" x14ac:dyDescent="0.2">
      <c r="A2330" s="5" t="s">
        <v>2439</v>
      </c>
      <c r="B2330" s="5" t="s">
        <v>2101</v>
      </c>
      <c r="C2330" s="5" t="s">
        <v>2102</v>
      </c>
      <c r="D2330" s="5" t="s">
        <v>2110</v>
      </c>
    </row>
    <row r="2331" spans="1:4" ht="17" x14ac:dyDescent="0.2">
      <c r="A2331" s="5" t="s">
        <v>2440</v>
      </c>
      <c r="B2331" s="5" t="s">
        <v>2101</v>
      </c>
      <c r="C2331" s="5" t="s">
        <v>2108</v>
      </c>
      <c r="D2331" s="5" t="s">
        <v>2103</v>
      </c>
    </row>
    <row r="2332" spans="1:4" ht="17" x14ac:dyDescent="0.2">
      <c r="A2332" s="5" t="s">
        <v>2441</v>
      </c>
      <c r="B2332" s="5" t="s">
        <v>2105</v>
      </c>
      <c r="C2332" s="5" t="s">
        <v>2102</v>
      </c>
      <c r="D2332" s="5" t="s">
        <v>2109</v>
      </c>
    </row>
    <row r="2333" spans="1:4" ht="17" x14ac:dyDescent="0.2">
      <c r="A2333" s="5" t="s">
        <v>2442</v>
      </c>
      <c r="B2333" s="5" t="s">
        <v>2104</v>
      </c>
      <c r="C2333" s="5" t="s">
        <v>2106</v>
      </c>
      <c r="D2333" s="5" t="s">
        <v>2103</v>
      </c>
    </row>
    <row r="2334" spans="1:4" ht="17" x14ac:dyDescent="0.2">
      <c r="A2334" s="5" t="s">
        <v>2443</v>
      </c>
      <c r="B2334" s="5" t="s">
        <v>2101</v>
      </c>
      <c r="C2334" s="5" t="s">
        <v>2108</v>
      </c>
      <c r="D2334" s="5" t="s">
        <v>2103</v>
      </c>
    </row>
    <row r="2335" spans="1:4" ht="17" x14ac:dyDescent="0.2">
      <c r="A2335" s="5" t="s">
        <v>2444</v>
      </c>
      <c r="B2335" s="5" t="s">
        <v>2101</v>
      </c>
      <c r="C2335" s="5" t="s">
        <v>2102</v>
      </c>
      <c r="D2335" s="5" t="s">
        <v>2103</v>
      </c>
    </row>
    <row r="2336" spans="1:4" ht="17" x14ac:dyDescent="0.2">
      <c r="A2336" s="5" t="s">
        <v>2445</v>
      </c>
      <c r="B2336" s="5" t="s">
        <v>2101</v>
      </c>
      <c r="C2336" s="5" t="s">
        <v>2102</v>
      </c>
      <c r="D2336" s="5" t="s">
        <v>2103</v>
      </c>
    </row>
    <row r="2337" spans="1:4" ht="17" x14ac:dyDescent="0.2">
      <c r="A2337" s="5" t="s">
        <v>2446</v>
      </c>
      <c r="B2337" s="5" t="s">
        <v>2104</v>
      </c>
      <c r="C2337" s="5" t="s">
        <v>2106</v>
      </c>
      <c r="D2337" s="5" t="s">
        <v>2103</v>
      </c>
    </row>
    <row r="2338" spans="1:4" ht="17" x14ac:dyDescent="0.2">
      <c r="A2338" s="5" t="s">
        <v>2447</v>
      </c>
      <c r="B2338" s="5" t="s">
        <v>2104</v>
      </c>
      <c r="C2338" s="5" t="s">
        <v>2102</v>
      </c>
      <c r="D2338" s="5" t="s">
        <v>2103</v>
      </c>
    </row>
    <row r="2339" spans="1:4" ht="17" x14ac:dyDescent="0.2">
      <c r="A2339" s="5" t="s">
        <v>2448</v>
      </c>
      <c r="B2339" s="5" t="s">
        <v>2101</v>
      </c>
      <c r="C2339" s="5" t="s">
        <v>2102</v>
      </c>
      <c r="D2339" s="5" t="s">
        <v>2103</v>
      </c>
    </row>
    <row r="2340" spans="1:4" ht="17" x14ac:dyDescent="0.2">
      <c r="A2340" s="5" t="s">
        <v>2449</v>
      </c>
      <c r="B2340" s="5" t="s">
        <v>2105</v>
      </c>
      <c r="C2340" s="5" t="s">
        <v>2108</v>
      </c>
      <c r="D2340" s="5" t="s">
        <v>2103</v>
      </c>
    </row>
    <row r="2341" spans="1:4" ht="17" x14ac:dyDescent="0.2">
      <c r="A2341" s="5" t="s">
        <v>2450</v>
      </c>
      <c r="B2341" s="5" t="s">
        <v>2101</v>
      </c>
      <c r="C2341" s="5" t="s">
        <v>2108</v>
      </c>
      <c r="D2341" s="5" t="s">
        <v>2103</v>
      </c>
    </row>
    <row r="2342" spans="1:4" ht="17" x14ac:dyDescent="0.2">
      <c r="A2342" s="5" t="s">
        <v>2451</v>
      </c>
      <c r="B2342" s="5" t="s">
        <v>2101</v>
      </c>
      <c r="C2342" s="5" t="s">
        <v>2107</v>
      </c>
      <c r="D2342" s="5" t="s">
        <v>2103</v>
      </c>
    </row>
    <row r="2343" spans="1:4" ht="17" x14ac:dyDescent="0.2">
      <c r="A2343" s="5" t="s">
        <v>2452</v>
      </c>
      <c r="B2343" s="5" t="s">
        <v>2104</v>
      </c>
      <c r="C2343" s="5" t="s">
        <v>2108</v>
      </c>
      <c r="D2343" s="5" t="s">
        <v>2109</v>
      </c>
    </row>
    <row r="2344" spans="1:4" ht="17" x14ac:dyDescent="0.2">
      <c r="A2344" s="5" t="s">
        <v>2453</v>
      </c>
      <c r="B2344" s="5" t="s">
        <v>2104</v>
      </c>
      <c r="C2344" s="5" t="s">
        <v>2102</v>
      </c>
      <c r="D2344" s="5" t="s">
        <v>2103</v>
      </c>
    </row>
    <row r="2345" spans="1:4" ht="17" x14ac:dyDescent="0.2">
      <c r="A2345" s="5" t="s">
        <v>2454</v>
      </c>
      <c r="B2345" s="5" t="s">
        <v>2104</v>
      </c>
      <c r="C2345" s="5" t="s">
        <v>2102</v>
      </c>
      <c r="D2345" s="5" t="s">
        <v>2109</v>
      </c>
    </row>
    <row r="2346" spans="1:4" ht="17" x14ac:dyDescent="0.2">
      <c r="A2346" s="5" t="s">
        <v>2455</v>
      </c>
      <c r="B2346" s="5" t="s">
        <v>2104</v>
      </c>
      <c r="C2346" s="5" t="s">
        <v>2102</v>
      </c>
      <c r="D2346" s="5" t="s">
        <v>2103</v>
      </c>
    </row>
    <row r="2347" spans="1:4" ht="17" x14ac:dyDescent="0.2">
      <c r="A2347" s="5" t="s">
        <v>2456</v>
      </c>
      <c r="B2347" s="5" t="s">
        <v>2104</v>
      </c>
      <c r="C2347" s="5" t="s">
        <v>2107</v>
      </c>
      <c r="D2347" s="5" t="s">
        <v>2110</v>
      </c>
    </row>
    <row r="2348" spans="1:4" ht="17" x14ac:dyDescent="0.2">
      <c r="A2348" s="5" t="s">
        <v>2457</v>
      </c>
      <c r="B2348" s="5" t="s">
        <v>2101</v>
      </c>
      <c r="C2348" s="5" t="s">
        <v>2108</v>
      </c>
      <c r="D2348" s="5" t="s">
        <v>2103</v>
      </c>
    </row>
    <row r="2349" spans="1:4" ht="17" x14ac:dyDescent="0.2">
      <c r="A2349" s="5" t="s">
        <v>2458</v>
      </c>
      <c r="B2349" s="5" t="s">
        <v>2101</v>
      </c>
      <c r="C2349" s="5" t="s">
        <v>2107</v>
      </c>
      <c r="D2349" s="5" t="s">
        <v>2109</v>
      </c>
    </row>
    <row r="2350" spans="1:4" ht="17" x14ac:dyDescent="0.2">
      <c r="A2350" s="5" t="s">
        <v>2459</v>
      </c>
      <c r="B2350" s="5" t="s">
        <v>2101</v>
      </c>
      <c r="C2350" s="5" t="s">
        <v>2102</v>
      </c>
      <c r="D2350" s="5" t="s">
        <v>2103</v>
      </c>
    </row>
    <row r="2351" spans="1:4" ht="17" x14ac:dyDescent="0.2">
      <c r="A2351" s="5" t="s">
        <v>2460</v>
      </c>
      <c r="B2351" s="5" t="s">
        <v>2101</v>
      </c>
      <c r="C2351" s="5" t="s">
        <v>2106</v>
      </c>
      <c r="D2351" s="5" t="s">
        <v>2110</v>
      </c>
    </row>
    <row r="2352" spans="1:4" ht="17" x14ac:dyDescent="0.2">
      <c r="A2352" s="5" t="s">
        <v>2461</v>
      </c>
      <c r="B2352" s="5" t="s">
        <v>2101</v>
      </c>
      <c r="C2352" s="5" t="s">
        <v>2106</v>
      </c>
      <c r="D2352" s="5" t="s">
        <v>2110</v>
      </c>
    </row>
    <row r="2353" spans="1:4" ht="17" x14ac:dyDescent="0.2">
      <c r="A2353" s="5" t="s">
        <v>2462</v>
      </c>
      <c r="B2353" s="5" t="s">
        <v>2101</v>
      </c>
      <c r="C2353" s="5" t="s">
        <v>2106</v>
      </c>
      <c r="D2353" s="5" t="s">
        <v>2109</v>
      </c>
    </row>
    <row r="2354" spans="1:4" ht="17" x14ac:dyDescent="0.2">
      <c r="A2354" s="5" t="s">
        <v>2463</v>
      </c>
      <c r="B2354" s="5" t="s">
        <v>2101</v>
      </c>
      <c r="C2354" s="5" t="s">
        <v>2108</v>
      </c>
      <c r="D2354" s="5" t="s">
        <v>2103</v>
      </c>
    </row>
    <row r="2355" spans="1:4" ht="17" x14ac:dyDescent="0.2">
      <c r="A2355" s="5" t="s">
        <v>2464</v>
      </c>
      <c r="B2355" s="5" t="s">
        <v>2101</v>
      </c>
      <c r="C2355" s="5" t="s">
        <v>2102</v>
      </c>
      <c r="D2355" s="5" t="s">
        <v>2103</v>
      </c>
    </row>
    <row r="2356" spans="1:4" ht="17" x14ac:dyDescent="0.2">
      <c r="A2356" s="5" t="s">
        <v>2465</v>
      </c>
      <c r="B2356" s="5" t="s">
        <v>2101</v>
      </c>
      <c r="C2356" s="5" t="s">
        <v>2108</v>
      </c>
      <c r="D2356" s="5" t="s">
        <v>2109</v>
      </c>
    </row>
    <row r="2357" spans="1:4" ht="17" x14ac:dyDescent="0.2">
      <c r="A2357" s="5" t="s">
        <v>2466</v>
      </c>
      <c r="B2357" s="5" t="s">
        <v>2101</v>
      </c>
      <c r="C2357" s="5" t="s">
        <v>2108</v>
      </c>
      <c r="D2357" s="5" t="s">
        <v>2103</v>
      </c>
    </row>
    <row r="2358" spans="1:4" ht="17" x14ac:dyDescent="0.2">
      <c r="A2358" s="5" t="s">
        <v>2467</v>
      </c>
      <c r="B2358" s="5" t="s">
        <v>2101</v>
      </c>
      <c r="C2358" s="5" t="s">
        <v>2106</v>
      </c>
      <c r="D2358" s="5" t="s">
        <v>2103</v>
      </c>
    </row>
    <row r="2359" spans="1:4" ht="17" x14ac:dyDescent="0.2">
      <c r="A2359" s="5" t="s">
        <v>2468</v>
      </c>
      <c r="B2359" s="5" t="s">
        <v>2104</v>
      </c>
      <c r="C2359" s="5" t="s">
        <v>2106</v>
      </c>
      <c r="D2359" s="5" t="s">
        <v>2103</v>
      </c>
    </row>
    <row r="2360" spans="1:4" ht="17" x14ac:dyDescent="0.2">
      <c r="A2360" s="5" t="s">
        <v>2469</v>
      </c>
      <c r="B2360" s="5" t="s">
        <v>2101</v>
      </c>
      <c r="C2360" s="5" t="s">
        <v>2102</v>
      </c>
      <c r="D2360" s="5" t="s">
        <v>2109</v>
      </c>
    </row>
    <row r="2361" spans="1:4" ht="17" x14ac:dyDescent="0.2">
      <c r="A2361" s="5" t="s">
        <v>2470</v>
      </c>
      <c r="B2361" s="5" t="s">
        <v>2105</v>
      </c>
      <c r="C2361" s="5" t="s">
        <v>2108</v>
      </c>
      <c r="D2361" s="5" t="s">
        <v>2103</v>
      </c>
    </row>
    <row r="2362" spans="1:4" ht="17" x14ac:dyDescent="0.2">
      <c r="A2362" s="5" t="s">
        <v>2471</v>
      </c>
      <c r="B2362" s="5" t="s">
        <v>2104</v>
      </c>
      <c r="C2362" s="5" t="s">
        <v>2108</v>
      </c>
      <c r="D2362" s="5" t="s">
        <v>2103</v>
      </c>
    </row>
    <row r="2363" spans="1:4" ht="17" x14ac:dyDescent="0.2">
      <c r="A2363" s="5" t="s">
        <v>2472</v>
      </c>
      <c r="B2363" s="5" t="s">
        <v>2101</v>
      </c>
      <c r="C2363" s="5" t="s">
        <v>2102</v>
      </c>
      <c r="D2363" s="5" t="s">
        <v>2103</v>
      </c>
    </row>
    <row r="2364" spans="1:4" ht="17" x14ac:dyDescent="0.2">
      <c r="A2364" s="5" t="s">
        <v>2473</v>
      </c>
      <c r="B2364" s="5" t="s">
        <v>2101</v>
      </c>
      <c r="C2364" s="5" t="s">
        <v>2106</v>
      </c>
      <c r="D2364" s="5" t="s">
        <v>2109</v>
      </c>
    </row>
    <row r="2365" spans="1:4" ht="17" x14ac:dyDescent="0.2">
      <c r="A2365" s="5" t="s">
        <v>2474</v>
      </c>
      <c r="B2365" s="5" t="s">
        <v>2101</v>
      </c>
      <c r="C2365" s="5" t="s">
        <v>2108</v>
      </c>
      <c r="D2365" s="5" t="s">
        <v>2103</v>
      </c>
    </row>
    <row r="2366" spans="1:4" ht="17" x14ac:dyDescent="0.2">
      <c r="A2366" s="5" t="s">
        <v>466</v>
      </c>
      <c r="B2366" s="5" t="s">
        <v>2105</v>
      </c>
      <c r="C2366" s="5" t="s">
        <v>2102</v>
      </c>
      <c r="D2366" s="5" t="s">
        <v>2103</v>
      </c>
    </row>
    <row r="2367" spans="1:4" ht="17" x14ac:dyDescent="0.2">
      <c r="A2367" s="5" t="s">
        <v>2475</v>
      </c>
      <c r="B2367" s="5" t="s">
        <v>2101</v>
      </c>
      <c r="C2367" s="5" t="s">
        <v>2102</v>
      </c>
      <c r="D2367" s="5" t="s">
        <v>2103</v>
      </c>
    </row>
    <row r="2368" spans="1:4" ht="17" x14ac:dyDescent="0.2">
      <c r="A2368" s="5" t="s">
        <v>2476</v>
      </c>
      <c r="B2368" s="5" t="s">
        <v>2104</v>
      </c>
      <c r="C2368" s="5" t="s">
        <v>2102</v>
      </c>
      <c r="D2368" s="5" t="s">
        <v>2103</v>
      </c>
    </row>
    <row r="2369" spans="1:4" ht="17" x14ac:dyDescent="0.2">
      <c r="A2369" s="5" t="s">
        <v>2477</v>
      </c>
      <c r="B2369" s="5" t="s">
        <v>2101</v>
      </c>
      <c r="C2369" s="5" t="s">
        <v>2102</v>
      </c>
      <c r="D2369" s="5" t="s">
        <v>2103</v>
      </c>
    </row>
    <row r="2370" spans="1:4" ht="17" x14ac:dyDescent="0.2">
      <c r="A2370" s="5" t="s">
        <v>2478</v>
      </c>
      <c r="B2370" s="5" t="s">
        <v>2104</v>
      </c>
      <c r="C2370" s="5" t="s">
        <v>2106</v>
      </c>
      <c r="D2370" s="5" t="s">
        <v>2103</v>
      </c>
    </row>
    <row r="2371" spans="1:4" ht="17" x14ac:dyDescent="0.2">
      <c r="A2371" s="5" t="s">
        <v>2479</v>
      </c>
      <c r="B2371" s="5" t="s">
        <v>2101</v>
      </c>
      <c r="C2371" s="5" t="s">
        <v>2108</v>
      </c>
      <c r="D2371" s="5" t="s">
        <v>2109</v>
      </c>
    </row>
    <row r="2372" spans="1:4" ht="17" x14ac:dyDescent="0.2">
      <c r="A2372" s="5" t="s">
        <v>2480</v>
      </c>
      <c r="B2372" s="5" t="s">
        <v>2104</v>
      </c>
      <c r="C2372" s="5" t="s">
        <v>2108</v>
      </c>
      <c r="D2372" s="5" t="s">
        <v>2103</v>
      </c>
    </row>
    <row r="2373" spans="1:4" ht="17" x14ac:dyDescent="0.2">
      <c r="A2373" s="5" t="s">
        <v>2481</v>
      </c>
      <c r="B2373" s="5" t="s">
        <v>2101</v>
      </c>
      <c r="C2373" s="5" t="s">
        <v>2108</v>
      </c>
      <c r="D2373" s="5" t="s">
        <v>2110</v>
      </c>
    </row>
    <row r="2374" spans="1:4" ht="17" x14ac:dyDescent="0.2">
      <c r="A2374" s="5" t="s">
        <v>2482</v>
      </c>
      <c r="B2374" s="5" t="s">
        <v>2104</v>
      </c>
      <c r="C2374" s="5" t="s">
        <v>2106</v>
      </c>
      <c r="D2374" s="5" t="s">
        <v>2103</v>
      </c>
    </row>
    <row r="2375" spans="1:4" ht="17" x14ac:dyDescent="0.2">
      <c r="A2375" s="5" t="s">
        <v>2483</v>
      </c>
      <c r="B2375" s="5" t="s">
        <v>2105</v>
      </c>
      <c r="C2375" s="5" t="s">
        <v>2107</v>
      </c>
      <c r="D2375" s="5" t="s">
        <v>2103</v>
      </c>
    </row>
    <row r="2376" spans="1:4" ht="17" x14ac:dyDescent="0.2">
      <c r="A2376" s="5" t="s">
        <v>2484</v>
      </c>
      <c r="B2376" s="5" t="s">
        <v>2104</v>
      </c>
      <c r="C2376" s="5" t="s">
        <v>2102</v>
      </c>
      <c r="D2376" s="5" t="s">
        <v>2103</v>
      </c>
    </row>
    <row r="2377" spans="1:4" ht="17" x14ac:dyDescent="0.2">
      <c r="A2377" s="5" t="s">
        <v>2485</v>
      </c>
      <c r="B2377" s="5" t="s">
        <v>2101</v>
      </c>
      <c r="C2377" s="5" t="s">
        <v>2102</v>
      </c>
      <c r="D2377" s="5" t="s">
        <v>2109</v>
      </c>
    </row>
    <row r="2378" spans="1:4" ht="17" x14ac:dyDescent="0.2">
      <c r="A2378" s="5" t="s">
        <v>2486</v>
      </c>
      <c r="B2378" s="5" t="s">
        <v>2101</v>
      </c>
      <c r="C2378" s="5" t="s">
        <v>2108</v>
      </c>
      <c r="D2378" s="5" t="s">
        <v>2110</v>
      </c>
    </row>
    <row r="2379" spans="1:4" ht="17" x14ac:dyDescent="0.2">
      <c r="A2379" s="5" t="s">
        <v>2487</v>
      </c>
      <c r="B2379" s="5" t="s">
        <v>2104</v>
      </c>
      <c r="C2379" s="5" t="s">
        <v>2107</v>
      </c>
      <c r="D2379" s="5" t="s">
        <v>2109</v>
      </c>
    </row>
    <row r="2380" spans="1:4" ht="17" x14ac:dyDescent="0.2">
      <c r="A2380" s="5" t="s">
        <v>2488</v>
      </c>
      <c r="B2380" s="5" t="s">
        <v>2101</v>
      </c>
      <c r="C2380" s="5" t="s">
        <v>2108</v>
      </c>
      <c r="D2380" s="5" t="s">
        <v>2103</v>
      </c>
    </row>
    <row r="2381" spans="1:4" ht="17" x14ac:dyDescent="0.2">
      <c r="A2381" s="5" t="s">
        <v>2489</v>
      </c>
      <c r="B2381" s="5" t="s">
        <v>2104</v>
      </c>
      <c r="C2381" s="5" t="s">
        <v>2106</v>
      </c>
      <c r="D2381" s="5" t="s">
        <v>2109</v>
      </c>
    </row>
    <row r="2382" spans="1:4" ht="17" x14ac:dyDescent="0.2">
      <c r="A2382" s="5" t="s">
        <v>2490</v>
      </c>
      <c r="B2382" s="5" t="s">
        <v>2104</v>
      </c>
      <c r="C2382" s="5" t="s">
        <v>2108</v>
      </c>
      <c r="D2382" s="5" t="s">
        <v>2103</v>
      </c>
    </row>
    <row r="2383" spans="1:4" ht="17" x14ac:dyDescent="0.2">
      <c r="A2383" s="5" t="s">
        <v>2491</v>
      </c>
      <c r="B2383" s="5" t="s">
        <v>2104</v>
      </c>
      <c r="C2383" s="5" t="s">
        <v>2102</v>
      </c>
      <c r="D2383" s="5" t="s">
        <v>2110</v>
      </c>
    </row>
    <row r="2384" spans="1:4" ht="17" x14ac:dyDescent="0.2">
      <c r="A2384" s="5" t="s">
        <v>2492</v>
      </c>
      <c r="B2384" s="5" t="s">
        <v>2101</v>
      </c>
      <c r="C2384" s="5" t="s">
        <v>2107</v>
      </c>
      <c r="D2384" s="5" t="s">
        <v>2103</v>
      </c>
    </row>
    <row r="2385" spans="1:4" ht="17" x14ac:dyDescent="0.2">
      <c r="A2385" s="5" t="s">
        <v>2493</v>
      </c>
      <c r="B2385" s="5" t="s">
        <v>2101</v>
      </c>
      <c r="C2385" s="5" t="s">
        <v>2107</v>
      </c>
      <c r="D2385" s="5" t="s">
        <v>2103</v>
      </c>
    </row>
    <row r="2386" spans="1:4" ht="17" x14ac:dyDescent="0.2">
      <c r="A2386" s="5" t="s">
        <v>2494</v>
      </c>
      <c r="B2386" s="5" t="s">
        <v>2104</v>
      </c>
      <c r="C2386" s="5" t="s">
        <v>2108</v>
      </c>
      <c r="D2386" s="5" t="s">
        <v>2103</v>
      </c>
    </row>
    <row r="2387" spans="1:4" ht="17" x14ac:dyDescent="0.2">
      <c r="A2387" s="5" t="s">
        <v>2495</v>
      </c>
      <c r="B2387" s="5" t="s">
        <v>2101</v>
      </c>
      <c r="C2387" s="5" t="s">
        <v>2107</v>
      </c>
      <c r="D2387" s="5" t="s">
        <v>2103</v>
      </c>
    </row>
    <row r="2388" spans="1:4" ht="17" x14ac:dyDescent="0.2">
      <c r="A2388" s="5" t="s">
        <v>2496</v>
      </c>
      <c r="B2388" s="5" t="s">
        <v>2101</v>
      </c>
      <c r="C2388" s="5" t="s">
        <v>2106</v>
      </c>
      <c r="D2388" s="5" t="s">
        <v>2103</v>
      </c>
    </row>
    <row r="2389" spans="1:4" ht="17" x14ac:dyDescent="0.2">
      <c r="A2389" s="5" t="s">
        <v>2497</v>
      </c>
      <c r="B2389" s="5" t="s">
        <v>2101</v>
      </c>
      <c r="C2389" s="5" t="s">
        <v>2108</v>
      </c>
      <c r="D2389" s="5" t="s">
        <v>2103</v>
      </c>
    </row>
    <row r="2390" spans="1:4" ht="17" x14ac:dyDescent="0.2">
      <c r="A2390" s="5" t="s">
        <v>2498</v>
      </c>
      <c r="B2390" s="5" t="s">
        <v>2101</v>
      </c>
      <c r="C2390" s="5" t="s">
        <v>2102</v>
      </c>
      <c r="D2390" s="5" t="s">
        <v>2109</v>
      </c>
    </row>
    <row r="2391" spans="1:4" ht="17" x14ac:dyDescent="0.2">
      <c r="A2391" s="5" t="s">
        <v>2499</v>
      </c>
      <c r="B2391" s="5" t="s">
        <v>2101</v>
      </c>
      <c r="C2391" s="5" t="s">
        <v>2106</v>
      </c>
      <c r="D2391" s="5" t="s">
        <v>2109</v>
      </c>
    </row>
    <row r="2392" spans="1:4" ht="17" x14ac:dyDescent="0.2">
      <c r="A2392" s="5" t="s">
        <v>2500</v>
      </c>
      <c r="B2392" s="5" t="s">
        <v>2101</v>
      </c>
      <c r="C2392" s="5" t="s">
        <v>2108</v>
      </c>
      <c r="D2392" s="5" t="s">
        <v>2103</v>
      </c>
    </row>
    <row r="2393" spans="1:4" ht="17" x14ac:dyDescent="0.2">
      <c r="A2393" s="5" t="s">
        <v>2501</v>
      </c>
      <c r="B2393" s="5" t="s">
        <v>2105</v>
      </c>
      <c r="C2393" s="5" t="s">
        <v>2102</v>
      </c>
      <c r="D2393" s="5" t="s">
        <v>2103</v>
      </c>
    </row>
    <row r="2394" spans="1:4" ht="17" x14ac:dyDescent="0.2">
      <c r="A2394" s="5" t="s">
        <v>468</v>
      </c>
      <c r="B2394" s="5" t="s">
        <v>2101</v>
      </c>
      <c r="C2394" s="5" t="s">
        <v>2102</v>
      </c>
      <c r="D2394" s="5" t="s">
        <v>2103</v>
      </c>
    </row>
    <row r="2395" spans="1:4" ht="17" x14ac:dyDescent="0.2">
      <c r="A2395" s="5" t="s">
        <v>2502</v>
      </c>
      <c r="B2395" s="5" t="s">
        <v>2101</v>
      </c>
      <c r="C2395" s="5" t="s">
        <v>2102</v>
      </c>
      <c r="D2395" s="5" t="s">
        <v>2109</v>
      </c>
    </row>
    <row r="2396" spans="1:4" ht="17" x14ac:dyDescent="0.2">
      <c r="A2396" s="5" t="s">
        <v>2503</v>
      </c>
      <c r="B2396" s="5" t="s">
        <v>2101</v>
      </c>
      <c r="C2396" s="5" t="s">
        <v>2102</v>
      </c>
      <c r="D2396" s="5" t="s">
        <v>2103</v>
      </c>
    </row>
    <row r="2397" spans="1:4" ht="17" x14ac:dyDescent="0.2">
      <c r="A2397" s="5" t="s">
        <v>2504</v>
      </c>
      <c r="B2397" s="5" t="s">
        <v>2101</v>
      </c>
      <c r="C2397" s="5" t="s">
        <v>2108</v>
      </c>
      <c r="D2397" s="5" t="s">
        <v>2109</v>
      </c>
    </row>
    <row r="2398" spans="1:4" ht="17" x14ac:dyDescent="0.2">
      <c r="A2398" s="5" t="s">
        <v>2505</v>
      </c>
      <c r="B2398" s="5" t="s">
        <v>2101</v>
      </c>
      <c r="C2398" s="5" t="s">
        <v>2108</v>
      </c>
      <c r="D2398" s="5" t="s">
        <v>2103</v>
      </c>
    </row>
    <row r="2399" spans="1:4" ht="17" x14ac:dyDescent="0.2">
      <c r="A2399" s="5" t="s">
        <v>2506</v>
      </c>
      <c r="B2399" s="5" t="s">
        <v>2101</v>
      </c>
      <c r="C2399" s="5" t="s">
        <v>2108</v>
      </c>
      <c r="D2399" s="5" t="s">
        <v>2103</v>
      </c>
    </row>
    <row r="2400" spans="1:4" ht="17" x14ac:dyDescent="0.2">
      <c r="A2400" s="5" t="s">
        <v>2507</v>
      </c>
      <c r="B2400" s="5" t="s">
        <v>2101</v>
      </c>
      <c r="C2400" s="5" t="s">
        <v>2102</v>
      </c>
      <c r="D2400" s="5" t="s">
        <v>2103</v>
      </c>
    </row>
    <row r="2401" spans="1:4" ht="17" x14ac:dyDescent="0.2">
      <c r="A2401" s="5" t="s">
        <v>2508</v>
      </c>
      <c r="B2401" s="5" t="s">
        <v>2101</v>
      </c>
      <c r="C2401" s="5" t="s">
        <v>2106</v>
      </c>
      <c r="D2401" s="5" t="s">
        <v>2109</v>
      </c>
    </row>
    <row r="2402" spans="1:4" ht="17" x14ac:dyDescent="0.2">
      <c r="A2402" s="5" t="s">
        <v>2509</v>
      </c>
      <c r="B2402" s="5" t="s">
        <v>2101</v>
      </c>
      <c r="C2402" s="5" t="s">
        <v>2107</v>
      </c>
      <c r="D2402" s="5" t="s">
        <v>2103</v>
      </c>
    </row>
    <row r="2403" spans="1:4" ht="17" x14ac:dyDescent="0.2">
      <c r="A2403" s="5" t="s">
        <v>2510</v>
      </c>
      <c r="B2403" s="5" t="s">
        <v>2101</v>
      </c>
      <c r="C2403" s="5" t="s">
        <v>2102</v>
      </c>
      <c r="D2403" s="5" t="s">
        <v>2103</v>
      </c>
    </row>
    <row r="2404" spans="1:4" ht="17" x14ac:dyDescent="0.2">
      <c r="A2404" s="5" t="s">
        <v>2511</v>
      </c>
      <c r="B2404" s="5" t="s">
        <v>2104</v>
      </c>
      <c r="C2404" s="5" t="s">
        <v>2102</v>
      </c>
      <c r="D2404" s="5" t="s">
        <v>2110</v>
      </c>
    </row>
    <row r="2405" spans="1:4" ht="17" x14ac:dyDescent="0.2">
      <c r="A2405" s="5" t="s">
        <v>2512</v>
      </c>
      <c r="B2405" s="5" t="s">
        <v>2101</v>
      </c>
      <c r="C2405" s="5" t="s">
        <v>2102</v>
      </c>
      <c r="D2405" s="5" t="s">
        <v>2110</v>
      </c>
    </row>
    <row r="2406" spans="1:4" ht="17" x14ac:dyDescent="0.2">
      <c r="A2406" s="5" t="s">
        <v>1709</v>
      </c>
      <c r="B2406" s="5" t="s">
        <v>2101</v>
      </c>
      <c r="C2406" s="5" t="s">
        <v>2106</v>
      </c>
      <c r="D2406" s="5" t="s">
        <v>2109</v>
      </c>
    </row>
    <row r="2407" spans="1:4" ht="17" x14ac:dyDescent="0.2">
      <c r="A2407" s="5" t="s">
        <v>2513</v>
      </c>
      <c r="B2407" s="5" t="s">
        <v>2105</v>
      </c>
      <c r="C2407" s="5" t="s">
        <v>2102</v>
      </c>
      <c r="D2407" s="5" t="s">
        <v>2103</v>
      </c>
    </row>
    <row r="2408" spans="1:4" ht="17" x14ac:dyDescent="0.2">
      <c r="A2408" s="5" t="s">
        <v>2514</v>
      </c>
      <c r="B2408" s="5" t="s">
        <v>2104</v>
      </c>
      <c r="C2408" s="5" t="s">
        <v>2102</v>
      </c>
      <c r="D2408" s="5" t="s">
        <v>2110</v>
      </c>
    </row>
    <row r="2409" spans="1:4" ht="17" x14ac:dyDescent="0.2">
      <c r="A2409" s="5" t="s">
        <v>2515</v>
      </c>
      <c r="B2409" s="5" t="s">
        <v>2101</v>
      </c>
      <c r="C2409" s="5" t="s">
        <v>2108</v>
      </c>
      <c r="D2409" s="5" t="s">
        <v>2109</v>
      </c>
    </row>
    <row r="2410" spans="1:4" ht="17" x14ac:dyDescent="0.2">
      <c r="A2410" s="5" t="s">
        <v>2516</v>
      </c>
      <c r="B2410" s="5" t="s">
        <v>2101</v>
      </c>
      <c r="C2410" s="5" t="s">
        <v>2107</v>
      </c>
      <c r="D2410" s="5" t="s">
        <v>2103</v>
      </c>
    </row>
    <row r="2411" spans="1:4" ht="17" x14ac:dyDescent="0.2">
      <c r="A2411" s="5" t="s">
        <v>2517</v>
      </c>
      <c r="B2411" s="5" t="s">
        <v>2104</v>
      </c>
      <c r="C2411" s="5" t="s">
        <v>2107</v>
      </c>
      <c r="D2411" s="5" t="s">
        <v>2103</v>
      </c>
    </row>
    <row r="2412" spans="1:4" ht="17" x14ac:dyDescent="0.2">
      <c r="A2412" s="5" t="s">
        <v>2518</v>
      </c>
      <c r="B2412" s="5" t="s">
        <v>2101</v>
      </c>
      <c r="C2412" s="5" t="s">
        <v>2107</v>
      </c>
      <c r="D2412" s="5" t="s">
        <v>2103</v>
      </c>
    </row>
    <row r="2413" spans="1:4" ht="17" x14ac:dyDescent="0.2">
      <c r="A2413" s="5" t="s">
        <v>2519</v>
      </c>
      <c r="B2413" s="5" t="s">
        <v>2101</v>
      </c>
      <c r="C2413" s="5" t="s">
        <v>2102</v>
      </c>
      <c r="D2413" s="5" t="s">
        <v>2110</v>
      </c>
    </row>
    <row r="2414" spans="1:4" ht="17" x14ac:dyDescent="0.2">
      <c r="A2414" s="5" t="s">
        <v>2520</v>
      </c>
      <c r="B2414" s="5" t="s">
        <v>2101</v>
      </c>
      <c r="C2414" s="5" t="s">
        <v>2106</v>
      </c>
      <c r="D2414" s="5" t="s">
        <v>2103</v>
      </c>
    </row>
    <row r="2415" spans="1:4" ht="17" x14ac:dyDescent="0.2">
      <c r="A2415" s="5" t="s">
        <v>2521</v>
      </c>
      <c r="B2415" s="5" t="s">
        <v>2101</v>
      </c>
      <c r="C2415" s="5" t="s">
        <v>2106</v>
      </c>
      <c r="D2415" s="5" t="s">
        <v>2103</v>
      </c>
    </row>
    <row r="2416" spans="1:4" ht="17" x14ac:dyDescent="0.2">
      <c r="A2416" s="5" t="s">
        <v>2522</v>
      </c>
      <c r="B2416" s="5" t="s">
        <v>2104</v>
      </c>
      <c r="C2416" s="5" t="s">
        <v>2102</v>
      </c>
      <c r="D2416" s="5" t="s">
        <v>2109</v>
      </c>
    </row>
    <row r="2417" spans="1:4" ht="17" x14ac:dyDescent="0.2">
      <c r="A2417" s="5" t="s">
        <v>1916</v>
      </c>
      <c r="B2417" s="5" t="s">
        <v>2101</v>
      </c>
      <c r="C2417" s="5" t="s">
        <v>2106</v>
      </c>
      <c r="D2417" s="5" t="s">
        <v>2103</v>
      </c>
    </row>
    <row r="2418" spans="1:4" ht="17" x14ac:dyDescent="0.2">
      <c r="A2418" s="5" t="s">
        <v>2523</v>
      </c>
      <c r="B2418" s="5" t="s">
        <v>2105</v>
      </c>
      <c r="C2418" s="5" t="s">
        <v>2102</v>
      </c>
      <c r="D2418" s="5" t="s">
        <v>2109</v>
      </c>
    </row>
    <row r="2419" spans="1:4" ht="17" x14ac:dyDescent="0.2">
      <c r="A2419" s="5" t="s">
        <v>2524</v>
      </c>
      <c r="B2419" s="5" t="s">
        <v>2101</v>
      </c>
      <c r="C2419" s="5" t="s">
        <v>2108</v>
      </c>
      <c r="D2419" s="5" t="s">
        <v>2103</v>
      </c>
    </row>
    <row r="2420" spans="1:4" ht="17" x14ac:dyDescent="0.2">
      <c r="A2420" s="5" t="s">
        <v>2525</v>
      </c>
      <c r="B2420" s="5" t="s">
        <v>2101</v>
      </c>
      <c r="C2420" s="5" t="s">
        <v>2102</v>
      </c>
      <c r="D2420" s="5" t="s">
        <v>2109</v>
      </c>
    </row>
    <row r="2421" spans="1:4" ht="17" x14ac:dyDescent="0.2">
      <c r="A2421" s="5" t="s">
        <v>2526</v>
      </c>
      <c r="B2421" s="5" t="s">
        <v>2101</v>
      </c>
      <c r="C2421" s="5" t="s">
        <v>2102</v>
      </c>
      <c r="D2421" s="5" t="s">
        <v>2109</v>
      </c>
    </row>
    <row r="2422" spans="1:4" ht="17" x14ac:dyDescent="0.2">
      <c r="A2422" s="5" t="s">
        <v>2527</v>
      </c>
      <c r="B2422" s="5" t="s">
        <v>2101</v>
      </c>
      <c r="C2422" s="5" t="s">
        <v>2102</v>
      </c>
      <c r="D2422" s="5" t="s">
        <v>2103</v>
      </c>
    </row>
    <row r="2423" spans="1:4" ht="17" x14ac:dyDescent="0.2">
      <c r="A2423" s="5" t="s">
        <v>2528</v>
      </c>
      <c r="B2423" s="5" t="s">
        <v>2101</v>
      </c>
      <c r="C2423" s="5" t="s">
        <v>2102</v>
      </c>
      <c r="D2423" s="5" t="s">
        <v>2103</v>
      </c>
    </row>
    <row r="2424" spans="1:4" ht="17" x14ac:dyDescent="0.2">
      <c r="A2424" s="5" t="s">
        <v>2529</v>
      </c>
      <c r="B2424" s="5" t="s">
        <v>2105</v>
      </c>
      <c r="C2424" s="5" t="s">
        <v>2108</v>
      </c>
      <c r="D2424" s="5" t="s">
        <v>2103</v>
      </c>
    </row>
    <row r="2425" spans="1:4" ht="17" x14ac:dyDescent="0.2">
      <c r="A2425" s="5" t="s">
        <v>2530</v>
      </c>
      <c r="B2425" s="5" t="s">
        <v>2104</v>
      </c>
      <c r="C2425" s="5" t="s">
        <v>2107</v>
      </c>
      <c r="D2425" s="5" t="s">
        <v>2103</v>
      </c>
    </row>
    <row r="2426" spans="1:4" ht="17" x14ac:dyDescent="0.2">
      <c r="A2426" s="5" t="s">
        <v>2531</v>
      </c>
      <c r="B2426" s="5" t="s">
        <v>2104</v>
      </c>
      <c r="C2426" s="5" t="s">
        <v>2108</v>
      </c>
      <c r="D2426" s="5" t="s">
        <v>2103</v>
      </c>
    </row>
    <row r="2427" spans="1:4" ht="17" x14ac:dyDescent="0.2">
      <c r="A2427" s="5" t="s">
        <v>2532</v>
      </c>
      <c r="B2427" s="5" t="s">
        <v>2101</v>
      </c>
      <c r="C2427" s="5" t="s">
        <v>2102</v>
      </c>
      <c r="D2427" s="5" t="s">
        <v>2103</v>
      </c>
    </row>
    <row r="2428" spans="1:4" ht="17" x14ac:dyDescent="0.2">
      <c r="A2428" s="5" t="s">
        <v>2533</v>
      </c>
      <c r="B2428" s="5" t="s">
        <v>2101</v>
      </c>
      <c r="C2428" s="5" t="s">
        <v>2102</v>
      </c>
      <c r="D2428" s="5" t="s">
        <v>2109</v>
      </c>
    </row>
    <row r="2429" spans="1:4" ht="17" x14ac:dyDescent="0.2">
      <c r="A2429" s="5" t="s">
        <v>2534</v>
      </c>
      <c r="B2429" s="5" t="s">
        <v>2101</v>
      </c>
      <c r="C2429" s="5" t="s">
        <v>2106</v>
      </c>
      <c r="D2429" s="5" t="s">
        <v>2109</v>
      </c>
    </row>
    <row r="2430" spans="1:4" ht="17" x14ac:dyDescent="0.2">
      <c r="A2430" s="5" t="s">
        <v>2535</v>
      </c>
      <c r="B2430" s="5" t="s">
        <v>2104</v>
      </c>
      <c r="C2430" s="5" t="s">
        <v>2107</v>
      </c>
      <c r="D2430" s="5" t="s">
        <v>2103</v>
      </c>
    </row>
    <row r="2431" spans="1:4" ht="17" x14ac:dyDescent="0.2">
      <c r="A2431" s="5" t="s">
        <v>2536</v>
      </c>
      <c r="B2431" s="5" t="s">
        <v>2104</v>
      </c>
      <c r="C2431" s="5" t="s">
        <v>2102</v>
      </c>
      <c r="D2431" s="5" t="s">
        <v>2109</v>
      </c>
    </row>
    <row r="2432" spans="1:4" ht="17" x14ac:dyDescent="0.2">
      <c r="A2432" s="5" t="s">
        <v>2537</v>
      </c>
      <c r="B2432" s="5" t="s">
        <v>2101</v>
      </c>
      <c r="C2432" s="5" t="s">
        <v>2102</v>
      </c>
      <c r="D2432" s="5" t="s">
        <v>2110</v>
      </c>
    </row>
    <row r="2433" spans="1:4" ht="17" x14ac:dyDescent="0.2">
      <c r="A2433" s="5" t="s">
        <v>2538</v>
      </c>
      <c r="B2433" s="5" t="s">
        <v>2104</v>
      </c>
      <c r="C2433" s="5" t="s">
        <v>2108</v>
      </c>
      <c r="D2433" s="5" t="s">
        <v>2103</v>
      </c>
    </row>
    <row r="2434" spans="1:4" ht="17" x14ac:dyDescent="0.2">
      <c r="A2434" s="5" t="s">
        <v>2539</v>
      </c>
      <c r="B2434" s="5" t="s">
        <v>2105</v>
      </c>
      <c r="C2434" s="5" t="s">
        <v>2102</v>
      </c>
      <c r="D2434" s="5" t="s">
        <v>2103</v>
      </c>
    </row>
    <row r="2435" spans="1:4" ht="17" x14ac:dyDescent="0.2">
      <c r="A2435" s="5" t="s">
        <v>2540</v>
      </c>
      <c r="B2435" s="5" t="s">
        <v>2101</v>
      </c>
      <c r="C2435" s="5" t="s">
        <v>2106</v>
      </c>
      <c r="D2435" s="5" t="s">
        <v>2103</v>
      </c>
    </row>
    <row r="2436" spans="1:4" ht="17" x14ac:dyDescent="0.2">
      <c r="A2436" s="5" t="s">
        <v>2541</v>
      </c>
      <c r="B2436" s="5" t="s">
        <v>2101</v>
      </c>
      <c r="C2436" s="5" t="s">
        <v>2108</v>
      </c>
      <c r="D2436" s="5" t="s">
        <v>2103</v>
      </c>
    </row>
    <row r="2437" spans="1:4" ht="17" x14ac:dyDescent="0.2">
      <c r="A2437" s="5" t="s">
        <v>2542</v>
      </c>
      <c r="B2437" s="5" t="s">
        <v>2101</v>
      </c>
      <c r="C2437" s="5" t="s">
        <v>2102</v>
      </c>
      <c r="D2437" s="5" t="s">
        <v>2103</v>
      </c>
    </row>
    <row r="2438" spans="1:4" ht="17" x14ac:dyDescent="0.2">
      <c r="A2438" s="5" t="s">
        <v>2543</v>
      </c>
      <c r="B2438" s="5" t="s">
        <v>2101</v>
      </c>
      <c r="C2438" s="5" t="s">
        <v>2107</v>
      </c>
      <c r="D2438" s="5" t="s">
        <v>2103</v>
      </c>
    </row>
    <row r="2439" spans="1:4" ht="17" x14ac:dyDescent="0.2">
      <c r="A2439" s="5" t="s">
        <v>2544</v>
      </c>
      <c r="B2439" s="5" t="s">
        <v>2104</v>
      </c>
      <c r="C2439" s="5" t="s">
        <v>2102</v>
      </c>
      <c r="D2439" s="5" t="s">
        <v>2103</v>
      </c>
    </row>
    <row r="2440" spans="1:4" ht="17" x14ac:dyDescent="0.2">
      <c r="A2440" s="5" t="s">
        <v>183</v>
      </c>
      <c r="B2440" s="5" t="s">
        <v>2101</v>
      </c>
      <c r="C2440" s="5" t="s">
        <v>2102</v>
      </c>
      <c r="D2440" s="5" t="s">
        <v>2110</v>
      </c>
    </row>
    <row r="2441" spans="1:4" ht="17" x14ac:dyDescent="0.2">
      <c r="A2441" s="5" t="s">
        <v>916</v>
      </c>
      <c r="B2441" s="5" t="s">
        <v>2104</v>
      </c>
      <c r="C2441" s="5" t="s">
        <v>2108</v>
      </c>
      <c r="D2441" s="5" t="s">
        <v>2103</v>
      </c>
    </row>
    <row r="2442" spans="1:4" ht="17" x14ac:dyDescent="0.2">
      <c r="A2442" s="5" t="s">
        <v>2545</v>
      </c>
      <c r="B2442" s="5" t="s">
        <v>2101</v>
      </c>
      <c r="C2442" s="5" t="s">
        <v>2108</v>
      </c>
      <c r="D2442" s="5" t="s">
        <v>2103</v>
      </c>
    </row>
    <row r="2443" spans="1:4" ht="17" x14ac:dyDescent="0.2">
      <c r="A2443" s="5" t="s">
        <v>2546</v>
      </c>
      <c r="B2443" s="5" t="s">
        <v>2105</v>
      </c>
      <c r="C2443" s="5" t="s">
        <v>2108</v>
      </c>
      <c r="D2443" s="5" t="s">
        <v>2103</v>
      </c>
    </row>
    <row r="2444" spans="1:4" ht="17" x14ac:dyDescent="0.2">
      <c r="A2444" s="5" t="s">
        <v>2547</v>
      </c>
      <c r="B2444" s="5" t="s">
        <v>2101</v>
      </c>
      <c r="C2444" s="5" t="s">
        <v>2102</v>
      </c>
      <c r="D2444" s="5" t="s">
        <v>2103</v>
      </c>
    </row>
    <row r="2445" spans="1:4" ht="17" x14ac:dyDescent="0.2">
      <c r="A2445" s="5" t="s">
        <v>2548</v>
      </c>
      <c r="B2445" s="5" t="s">
        <v>2101</v>
      </c>
      <c r="C2445" s="5" t="s">
        <v>2102</v>
      </c>
      <c r="D2445" s="5" t="s">
        <v>2109</v>
      </c>
    </row>
    <row r="2446" spans="1:4" ht="17" x14ac:dyDescent="0.2">
      <c r="A2446" s="5" t="s">
        <v>2549</v>
      </c>
      <c r="B2446" s="5" t="s">
        <v>2101</v>
      </c>
      <c r="C2446" s="5" t="s">
        <v>2108</v>
      </c>
      <c r="D2446" s="5" t="s">
        <v>2103</v>
      </c>
    </row>
    <row r="2447" spans="1:4" ht="17" x14ac:dyDescent="0.2">
      <c r="A2447" s="5" t="s">
        <v>2550</v>
      </c>
      <c r="B2447" s="5" t="s">
        <v>2101</v>
      </c>
      <c r="C2447" s="5" t="s">
        <v>2108</v>
      </c>
      <c r="D2447" s="5" t="s">
        <v>2103</v>
      </c>
    </row>
    <row r="2448" spans="1:4" ht="17" x14ac:dyDescent="0.2">
      <c r="A2448" s="5" t="s">
        <v>2551</v>
      </c>
      <c r="B2448" s="5" t="s">
        <v>2104</v>
      </c>
      <c r="C2448" s="5" t="s">
        <v>2108</v>
      </c>
      <c r="D2448" s="5" t="s">
        <v>2110</v>
      </c>
    </row>
    <row r="2449" spans="1:4" ht="17" x14ac:dyDescent="0.2">
      <c r="A2449" s="5" t="s">
        <v>2552</v>
      </c>
      <c r="B2449" s="5" t="s">
        <v>2101</v>
      </c>
      <c r="C2449" s="5" t="s">
        <v>2108</v>
      </c>
      <c r="D2449" s="5" t="s">
        <v>2109</v>
      </c>
    </row>
    <row r="2450" spans="1:4" ht="17" x14ac:dyDescent="0.2">
      <c r="A2450" s="5" t="s">
        <v>2553</v>
      </c>
      <c r="B2450" s="5" t="s">
        <v>2104</v>
      </c>
      <c r="C2450" s="5" t="s">
        <v>2106</v>
      </c>
      <c r="D2450" s="5" t="s">
        <v>2103</v>
      </c>
    </row>
    <row r="2451" spans="1:4" ht="17" x14ac:dyDescent="0.2">
      <c r="A2451" s="5" t="s">
        <v>2554</v>
      </c>
      <c r="B2451" s="5" t="s">
        <v>2104</v>
      </c>
      <c r="C2451" s="5" t="s">
        <v>2102</v>
      </c>
      <c r="D2451" s="5" t="s">
        <v>2103</v>
      </c>
    </row>
    <row r="2452" spans="1:4" ht="17" x14ac:dyDescent="0.2">
      <c r="A2452" s="5" t="s">
        <v>2555</v>
      </c>
      <c r="B2452" s="5" t="s">
        <v>2101</v>
      </c>
      <c r="C2452" s="5" t="s">
        <v>2102</v>
      </c>
      <c r="D2452" s="5" t="s">
        <v>2103</v>
      </c>
    </row>
    <row r="2453" spans="1:4" ht="17" x14ac:dyDescent="0.2">
      <c r="A2453" s="5" t="s">
        <v>1422</v>
      </c>
      <c r="B2453" s="5" t="s">
        <v>2101</v>
      </c>
      <c r="C2453" s="5" t="s">
        <v>2106</v>
      </c>
      <c r="D2453" s="5" t="s">
        <v>2109</v>
      </c>
    </row>
    <row r="2454" spans="1:4" ht="17" x14ac:dyDescent="0.2">
      <c r="A2454" s="5" t="s">
        <v>2556</v>
      </c>
      <c r="B2454" s="5" t="s">
        <v>2101</v>
      </c>
      <c r="C2454" s="5" t="s">
        <v>2107</v>
      </c>
      <c r="D2454" s="5" t="s">
        <v>2103</v>
      </c>
    </row>
    <row r="2455" spans="1:4" ht="17" x14ac:dyDescent="0.2">
      <c r="A2455" s="5" t="s">
        <v>2557</v>
      </c>
      <c r="B2455" s="5" t="s">
        <v>2101</v>
      </c>
      <c r="C2455" s="5" t="s">
        <v>2102</v>
      </c>
      <c r="D2455" s="5" t="s">
        <v>2103</v>
      </c>
    </row>
    <row r="2456" spans="1:4" ht="17" x14ac:dyDescent="0.2">
      <c r="A2456" s="5" t="s">
        <v>2558</v>
      </c>
      <c r="B2456" s="5" t="s">
        <v>2104</v>
      </c>
      <c r="C2456" s="5" t="s">
        <v>2102</v>
      </c>
      <c r="D2456" s="5" t="s">
        <v>2109</v>
      </c>
    </row>
    <row r="2457" spans="1:4" ht="17" x14ac:dyDescent="0.2">
      <c r="A2457" s="5" t="s">
        <v>2559</v>
      </c>
      <c r="B2457" s="5" t="s">
        <v>2104</v>
      </c>
      <c r="C2457" s="5" t="s">
        <v>2102</v>
      </c>
      <c r="D2457" s="5" t="s">
        <v>2103</v>
      </c>
    </row>
    <row r="2458" spans="1:4" ht="17" x14ac:dyDescent="0.2">
      <c r="A2458" s="5" t="s">
        <v>2560</v>
      </c>
      <c r="B2458" s="5" t="s">
        <v>2101</v>
      </c>
      <c r="C2458" s="5" t="s">
        <v>2107</v>
      </c>
      <c r="D2458" s="5" t="s">
        <v>2103</v>
      </c>
    </row>
    <row r="2459" spans="1:4" ht="17" x14ac:dyDescent="0.2">
      <c r="A2459" s="5" t="s">
        <v>2561</v>
      </c>
      <c r="B2459" s="5" t="s">
        <v>2105</v>
      </c>
      <c r="C2459" s="5" t="s">
        <v>2102</v>
      </c>
      <c r="D2459" s="5" t="s">
        <v>2109</v>
      </c>
    </row>
    <row r="2460" spans="1:4" ht="17" x14ac:dyDescent="0.2">
      <c r="A2460" s="5" t="s">
        <v>2562</v>
      </c>
      <c r="B2460" s="5" t="s">
        <v>2104</v>
      </c>
      <c r="C2460" s="5" t="s">
        <v>2102</v>
      </c>
      <c r="D2460" s="5" t="s">
        <v>2103</v>
      </c>
    </row>
    <row r="2461" spans="1:4" ht="17" x14ac:dyDescent="0.2">
      <c r="A2461" s="5" t="s">
        <v>2563</v>
      </c>
      <c r="B2461" s="5" t="s">
        <v>2101</v>
      </c>
      <c r="C2461" s="5" t="s">
        <v>2102</v>
      </c>
      <c r="D2461" s="5" t="s">
        <v>2103</v>
      </c>
    </row>
    <row r="2462" spans="1:4" ht="17" x14ac:dyDescent="0.2">
      <c r="A2462" s="5" t="s">
        <v>2564</v>
      </c>
      <c r="B2462" s="5" t="s">
        <v>2101</v>
      </c>
      <c r="C2462" s="5" t="s">
        <v>2108</v>
      </c>
      <c r="D2462" s="5" t="s">
        <v>2110</v>
      </c>
    </row>
    <row r="2463" spans="1:4" ht="17" x14ac:dyDescent="0.2">
      <c r="A2463" s="5" t="s">
        <v>2565</v>
      </c>
      <c r="B2463" s="5" t="s">
        <v>2101</v>
      </c>
      <c r="C2463" s="5" t="s">
        <v>2102</v>
      </c>
      <c r="D2463" s="5" t="s">
        <v>2103</v>
      </c>
    </row>
    <row r="2464" spans="1:4" ht="17" x14ac:dyDescent="0.2">
      <c r="A2464" s="5" t="s">
        <v>2566</v>
      </c>
      <c r="B2464" s="5" t="s">
        <v>2104</v>
      </c>
      <c r="C2464" s="5" t="s">
        <v>2108</v>
      </c>
      <c r="D2464" s="5" t="s">
        <v>2103</v>
      </c>
    </row>
    <row r="2465" spans="1:4" ht="17" x14ac:dyDescent="0.2">
      <c r="A2465" s="5" t="s">
        <v>2567</v>
      </c>
      <c r="B2465" s="5" t="s">
        <v>2101</v>
      </c>
      <c r="C2465" s="5" t="s">
        <v>2108</v>
      </c>
      <c r="D2465" s="5" t="s">
        <v>2109</v>
      </c>
    </row>
    <row r="2466" spans="1:4" ht="17" x14ac:dyDescent="0.2">
      <c r="A2466" s="5" t="s">
        <v>2568</v>
      </c>
      <c r="B2466" s="5" t="s">
        <v>2104</v>
      </c>
      <c r="C2466" s="5" t="s">
        <v>2108</v>
      </c>
      <c r="D2466" s="5" t="s">
        <v>2103</v>
      </c>
    </row>
    <row r="2467" spans="1:4" ht="17" x14ac:dyDescent="0.2">
      <c r="A2467" s="5" t="s">
        <v>2569</v>
      </c>
      <c r="B2467" s="5" t="s">
        <v>2104</v>
      </c>
      <c r="C2467" s="5" t="s">
        <v>2108</v>
      </c>
      <c r="D2467" s="5" t="s">
        <v>2109</v>
      </c>
    </row>
    <row r="2468" spans="1:4" ht="17" x14ac:dyDescent="0.2">
      <c r="A2468" s="5" t="s">
        <v>2570</v>
      </c>
      <c r="B2468" s="5" t="s">
        <v>2101</v>
      </c>
      <c r="C2468" s="5" t="s">
        <v>2102</v>
      </c>
      <c r="D2468" s="5" t="s">
        <v>2103</v>
      </c>
    </row>
    <row r="2469" spans="1:4" ht="17" x14ac:dyDescent="0.2">
      <c r="A2469" s="5" t="s">
        <v>2571</v>
      </c>
      <c r="B2469" s="5" t="s">
        <v>2101</v>
      </c>
      <c r="C2469" s="5" t="s">
        <v>2102</v>
      </c>
      <c r="D2469" s="5" t="s">
        <v>2109</v>
      </c>
    </row>
    <row r="2470" spans="1:4" ht="17" x14ac:dyDescent="0.2">
      <c r="A2470" s="5" t="s">
        <v>2572</v>
      </c>
      <c r="B2470" s="5" t="s">
        <v>2101</v>
      </c>
      <c r="C2470" s="5" t="s">
        <v>2102</v>
      </c>
      <c r="D2470" s="5" t="s">
        <v>2103</v>
      </c>
    </row>
    <row r="2471" spans="1:4" ht="17" x14ac:dyDescent="0.2">
      <c r="A2471" s="5" t="s">
        <v>2573</v>
      </c>
      <c r="B2471" s="5" t="s">
        <v>2104</v>
      </c>
      <c r="C2471" s="5" t="s">
        <v>2108</v>
      </c>
      <c r="D2471" s="5" t="s">
        <v>2103</v>
      </c>
    </row>
    <row r="2472" spans="1:4" ht="17" x14ac:dyDescent="0.2">
      <c r="A2472" s="5" t="s">
        <v>2574</v>
      </c>
      <c r="B2472" s="5" t="s">
        <v>2101</v>
      </c>
      <c r="C2472" s="5" t="s">
        <v>2102</v>
      </c>
      <c r="D2472" s="5" t="s">
        <v>2110</v>
      </c>
    </row>
    <row r="2473" spans="1:4" ht="17" x14ac:dyDescent="0.2">
      <c r="A2473" s="5" t="s">
        <v>2575</v>
      </c>
      <c r="B2473" s="5" t="s">
        <v>2101</v>
      </c>
      <c r="C2473" s="5" t="s">
        <v>2108</v>
      </c>
      <c r="D2473" s="5" t="s">
        <v>2103</v>
      </c>
    </row>
    <row r="2474" spans="1:4" ht="17" x14ac:dyDescent="0.2">
      <c r="A2474" s="5" t="s">
        <v>2576</v>
      </c>
      <c r="B2474" s="5" t="s">
        <v>2101</v>
      </c>
      <c r="C2474" s="5" t="s">
        <v>2106</v>
      </c>
      <c r="D2474" s="5" t="s">
        <v>2103</v>
      </c>
    </row>
    <row r="2475" spans="1:4" ht="17" x14ac:dyDescent="0.2">
      <c r="A2475" s="5" t="s">
        <v>2577</v>
      </c>
      <c r="B2475" s="5" t="s">
        <v>2101</v>
      </c>
      <c r="C2475" s="5" t="s">
        <v>2108</v>
      </c>
      <c r="D2475" s="5" t="s">
        <v>2103</v>
      </c>
    </row>
    <row r="2476" spans="1:4" ht="17" x14ac:dyDescent="0.2">
      <c r="A2476" s="5" t="s">
        <v>2578</v>
      </c>
      <c r="B2476" s="5" t="s">
        <v>2104</v>
      </c>
      <c r="C2476" s="5" t="s">
        <v>2106</v>
      </c>
      <c r="D2476" s="5" t="s">
        <v>2110</v>
      </c>
    </row>
    <row r="2477" spans="1:4" ht="17" x14ac:dyDescent="0.2">
      <c r="A2477" s="5" t="s">
        <v>2579</v>
      </c>
      <c r="B2477" s="5" t="s">
        <v>2104</v>
      </c>
      <c r="C2477" s="5" t="s">
        <v>2108</v>
      </c>
      <c r="D2477" s="5" t="s">
        <v>2103</v>
      </c>
    </row>
    <row r="2478" spans="1:4" ht="17" x14ac:dyDescent="0.2">
      <c r="A2478" s="5" t="s">
        <v>2580</v>
      </c>
      <c r="B2478" s="5" t="s">
        <v>2101</v>
      </c>
      <c r="C2478" s="5" t="s">
        <v>2108</v>
      </c>
      <c r="D2478" s="5" t="s">
        <v>2103</v>
      </c>
    </row>
    <row r="2479" spans="1:4" ht="17" x14ac:dyDescent="0.2">
      <c r="A2479" s="5" t="s">
        <v>2581</v>
      </c>
      <c r="B2479" s="5" t="s">
        <v>2104</v>
      </c>
      <c r="C2479" s="5" t="s">
        <v>2106</v>
      </c>
      <c r="D2479" s="5" t="s">
        <v>2103</v>
      </c>
    </row>
    <row r="2480" spans="1:4" ht="17" x14ac:dyDescent="0.2">
      <c r="A2480" s="5" t="s">
        <v>2582</v>
      </c>
      <c r="B2480" s="5" t="s">
        <v>2101</v>
      </c>
      <c r="C2480" s="5" t="s">
        <v>2102</v>
      </c>
      <c r="D2480" s="5" t="s">
        <v>2103</v>
      </c>
    </row>
    <row r="2481" spans="1:4" ht="17" x14ac:dyDescent="0.2">
      <c r="A2481" s="5" t="s">
        <v>2583</v>
      </c>
      <c r="B2481" s="5" t="s">
        <v>2101</v>
      </c>
      <c r="C2481" s="5" t="s">
        <v>2102</v>
      </c>
      <c r="D2481" s="5" t="s">
        <v>2103</v>
      </c>
    </row>
    <row r="2482" spans="1:4" ht="17" x14ac:dyDescent="0.2">
      <c r="A2482" s="5" t="s">
        <v>2584</v>
      </c>
      <c r="B2482" s="5" t="s">
        <v>2105</v>
      </c>
      <c r="C2482" s="5" t="s">
        <v>2102</v>
      </c>
      <c r="D2482" s="5" t="s">
        <v>2103</v>
      </c>
    </row>
    <row r="2483" spans="1:4" ht="17" x14ac:dyDescent="0.2">
      <c r="A2483" s="5" t="s">
        <v>2585</v>
      </c>
      <c r="B2483" s="5" t="s">
        <v>2104</v>
      </c>
      <c r="C2483" s="5" t="s">
        <v>2106</v>
      </c>
      <c r="D2483" s="5" t="s">
        <v>2109</v>
      </c>
    </row>
    <row r="2484" spans="1:4" ht="17" x14ac:dyDescent="0.2">
      <c r="A2484" s="5" t="s">
        <v>2586</v>
      </c>
      <c r="B2484" s="5" t="s">
        <v>2101</v>
      </c>
      <c r="C2484" s="5" t="s">
        <v>2106</v>
      </c>
      <c r="D2484" s="5" t="s">
        <v>2109</v>
      </c>
    </row>
    <row r="2485" spans="1:4" ht="17" x14ac:dyDescent="0.2">
      <c r="A2485" s="5" t="s">
        <v>2587</v>
      </c>
      <c r="B2485" s="5" t="s">
        <v>2104</v>
      </c>
      <c r="C2485" s="5" t="s">
        <v>2106</v>
      </c>
      <c r="D2485" s="5" t="s">
        <v>2110</v>
      </c>
    </row>
    <row r="2486" spans="1:4" ht="17" x14ac:dyDescent="0.2">
      <c r="A2486" s="5" t="s">
        <v>2588</v>
      </c>
      <c r="B2486" s="5" t="s">
        <v>2101</v>
      </c>
      <c r="C2486" s="5" t="s">
        <v>2108</v>
      </c>
      <c r="D2486" s="5" t="s">
        <v>2109</v>
      </c>
    </row>
    <row r="2487" spans="1:4" ht="17" x14ac:dyDescent="0.2">
      <c r="A2487" s="5" t="s">
        <v>2589</v>
      </c>
      <c r="B2487" s="5" t="s">
        <v>2104</v>
      </c>
      <c r="C2487" s="5" t="s">
        <v>2102</v>
      </c>
      <c r="D2487" s="5" t="s">
        <v>2103</v>
      </c>
    </row>
    <row r="2488" spans="1:4" ht="17" x14ac:dyDescent="0.2">
      <c r="A2488" s="5" t="s">
        <v>2590</v>
      </c>
      <c r="B2488" s="5" t="s">
        <v>2101</v>
      </c>
      <c r="C2488" s="5" t="s">
        <v>2108</v>
      </c>
      <c r="D2488" s="5" t="s">
        <v>2110</v>
      </c>
    </row>
    <row r="2489" spans="1:4" ht="17" x14ac:dyDescent="0.2">
      <c r="A2489" s="5" t="s">
        <v>2591</v>
      </c>
      <c r="B2489" s="5" t="s">
        <v>2101</v>
      </c>
      <c r="C2489" s="5" t="s">
        <v>2106</v>
      </c>
      <c r="D2489" s="5" t="s">
        <v>2109</v>
      </c>
    </row>
    <row r="2490" spans="1:4" ht="17" x14ac:dyDescent="0.2">
      <c r="A2490" s="5" t="s">
        <v>2592</v>
      </c>
      <c r="B2490" s="5" t="s">
        <v>2101</v>
      </c>
      <c r="C2490" s="5" t="s">
        <v>2107</v>
      </c>
      <c r="D2490" s="5" t="s">
        <v>2103</v>
      </c>
    </row>
    <row r="2491" spans="1:4" ht="17" x14ac:dyDescent="0.2">
      <c r="A2491" s="5" t="s">
        <v>2593</v>
      </c>
      <c r="B2491" s="5" t="s">
        <v>2101</v>
      </c>
      <c r="C2491" s="5" t="s">
        <v>2108</v>
      </c>
      <c r="D2491" s="5" t="s">
        <v>2109</v>
      </c>
    </row>
    <row r="2492" spans="1:4" ht="17" x14ac:dyDescent="0.2">
      <c r="A2492" s="5" t="s">
        <v>2594</v>
      </c>
      <c r="B2492" s="5" t="s">
        <v>2105</v>
      </c>
      <c r="C2492" s="5" t="s">
        <v>2106</v>
      </c>
      <c r="D2492" s="5" t="s">
        <v>2109</v>
      </c>
    </row>
    <row r="2493" spans="1:4" ht="17" x14ac:dyDescent="0.2">
      <c r="A2493" s="5" t="s">
        <v>2595</v>
      </c>
      <c r="B2493" s="5" t="s">
        <v>2104</v>
      </c>
      <c r="C2493" s="5" t="s">
        <v>2106</v>
      </c>
      <c r="D2493" s="5" t="s">
        <v>2103</v>
      </c>
    </row>
    <row r="2494" spans="1:4" ht="17" x14ac:dyDescent="0.2">
      <c r="A2494" s="5" t="s">
        <v>2596</v>
      </c>
      <c r="B2494" s="5" t="s">
        <v>2101</v>
      </c>
      <c r="C2494" s="5" t="s">
        <v>2108</v>
      </c>
      <c r="D2494" s="5" t="s">
        <v>2103</v>
      </c>
    </row>
    <row r="2495" spans="1:4" ht="17" x14ac:dyDescent="0.2">
      <c r="A2495" s="5" t="s">
        <v>1353</v>
      </c>
      <c r="B2495" s="5" t="s">
        <v>2101</v>
      </c>
      <c r="C2495" s="5" t="s">
        <v>2108</v>
      </c>
      <c r="D2495" s="5" t="s">
        <v>2103</v>
      </c>
    </row>
    <row r="2496" spans="1:4" ht="17" x14ac:dyDescent="0.2">
      <c r="A2496" s="5" t="s">
        <v>2597</v>
      </c>
      <c r="B2496" s="5" t="s">
        <v>2101</v>
      </c>
      <c r="C2496" s="5" t="s">
        <v>2107</v>
      </c>
      <c r="D2496" s="5" t="s">
        <v>2109</v>
      </c>
    </row>
    <row r="2497" spans="1:4" ht="17" x14ac:dyDescent="0.2">
      <c r="A2497" s="5" t="s">
        <v>2598</v>
      </c>
      <c r="B2497" s="5" t="s">
        <v>2101</v>
      </c>
      <c r="C2497" s="5" t="s">
        <v>2108</v>
      </c>
      <c r="D2497" s="5" t="s">
        <v>2103</v>
      </c>
    </row>
    <row r="2498" spans="1:4" ht="17" x14ac:dyDescent="0.2">
      <c r="A2498" s="5" t="s">
        <v>2599</v>
      </c>
      <c r="B2498" s="5" t="s">
        <v>2101</v>
      </c>
      <c r="C2498" s="5" t="s">
        <v>2106</v>
      </c>
      <c r="D2498" s="5" t="s">
        <v>2109</v>
      </c>
    </row>
    <row r="2499" spans="1:4" ht="17" x14ac:dyDescent="0.2">
      <c r="A2499" s="5" t="s">
        <v>2600</v>
      </c>
      <c r="B2499" s="5" t="s">
        <v>2104</v>
      </c>
      <c r="C2499" s="5" t="s">
        <v>2107</v>
      </c>
      <c r="D2499" s="5" t="s">
        <v>2103</v>
      </c>
    </row>
    <row r="2500" spans="1:4" ht="17" x14ac:dyDescent="0.2">
      <c r="A2500" s="5" t="s">
        <v>2601</v>
      </c>
      <c r="B2500" s="5" t="s">
        <v>2101</v>
      </c>
      <c r="C2500" s="5" t="s">
        <v>2108</v>
      </c>
      <c r="D2500" s="5" t="s">
        <v>2103</v>
      </c>
    </row>
    <row r="2501" spans="1:4" ht="17" x14ac:dyDescent="0.2">
      <c r="A2501" s="5" t="s">
        <v>2602</v>
      </c>
      <c r="B2501" s="5" t="s">
        <v>2104</v>
      </c>
      <c r="C2501" s="5" t="s">
        <v>2107</v>
      </c>
      <c r="D2501" s="5" t="s">
        <v>2103</v>
      </c>
    </row>
    <row r="2502" spans="1:4" ht="17" x14ac:dyDescent="0.2">
      <c r="A2502" s="5" t="s">
        <v>2603</v>
      </c>
      <c r="B2502" s="5" t="s">
        <v>2101</v>
      </c>
      <c r="C2502" s="5" t="s">
        <v>2107</v>
      </c>
      <c r="D2502" s="5" t="s">
        <v>2103</v>
      </c>
    </row>
    <row r="2503" spans="1:4" ht="17" x14ac:dyDescent="0.2">
      <c r="A2503" s="5" t="s">
        <v>2604</v>
      </c>
      <c r="B2503" s="5" t="s">
        <v>2104</v>
      </c>
      <c r="C2503" s="5" t="s">
        <v>2107</v>
      </c>
      <c r="D2503" s="5" t="s">
        <v>2109</v>
      </c>
    </row>
    <row r="2504" spans="1:4" ht="17" x14ac:dyDescent="0.2">
      <c r="A2504" s="5" t="s">
        <v>2605</v>
      </c>
      <c r="B2504" s="5" t="s">
        <v>2101</v>
      </c>
      <c r="C2504" s="5" t="s">
        <v>2106</v>
      </c>
      <c r="D2504" s="5" t="s">
        <v>2103</v>
      </c>
    </row>
    <row r="2505" spans="1:4" ht="17" x14ac:dyDescent="0.2">
      <c r="A2505" s="5" t="s">
        <v>2606</v>
      </c>
      <c r="B2505" s="5" t="s">
        <v>2104</v>
      </c>
      <c r="C2505" s="5" t="s">
        <v>2106</v>
      </c>
      <c r="D2505" s="5" t="s">
        <v>2103</v>
      </c>
    </row>
    <row r="2506" spans="1:4" ht="17" x14ac:dyDescent="0.2">
      <c r="A2506" s="5" t="s">
        <v>2607</v>
      </c>
      <c r="B2506" s="5" t="s">
        <v>2105</v>
      </c>
      <c r="C2506" s="5" t="s">
        <v>2108</v>
      </c>
      <c r="D2506" s="5" t="s">
        <v>2103</v>
      </c>
    </row>
    <row r="2507" spans="1:4" ht="17" x14ac:dyDescent="0.2">
      <c r="A2507" s="5" t="s">
        <v>2608</v>
      </c>
      <c r="B2507" s="5" t="s">
        <v>2101</v>
      </c>
      <c r="C2507" s="5" t="s">
        <v>2106</v>
      </c>
      <c r="D2507" s="5" t="s">
        <v>2103</v>
      </c>
    </row>
    <row r="2508" spans="1:4" ht="17" x14ac:dyDescent="0.2">
      <c r="A2508" s="5" t="s">
        <v>2609</v>
      </c>
      <c r="B2508" s="5" t="s">
        <v>2104</v>
      </c>
      <c r="C2508" s="5" t="s">
        <v>2102</v>
      </c>
      <c r="D2508" s="5" t="s">
        <v>2103</v>
      </c>
    </row>
    <row r="2509" spans="1:4" ht="17" x14ac:dyDescent="0.2">
      <c r="A2509" s="5" t="s">
        <v>2610</v>
      </c>
      <c r="B2509" s="5" t="s">
        <v>2105</v>
      </c>
      <c r="C2509" s="5" t="s">
        <v>2107</v>
      </c>
      <c r="D2509" s="5" t="s">
        <v>2103</v>
      </c>
    </row>
    <row r="2510" spans="1:4" ht="17" x14ac:dyDescent="0.2">
      <c r="A2510" s="5" t="s">
        <v>2611</v>
      </c>
      <c r="B2510" s="5" t="s">
        <v>2104</v>
      </c>
      <c r="C2510" s="5" t="s">
        <v>2107</v>
      </c>
      <c r="D2510" s="5" t="s">
        <v>2109</v>
      </c>
    </row>
    <row r="2511" spans="1:4" ht="17" x14ac:dyDescent="0.2">
      <c r="A2511" s="5" t="s">
        <v>2612</v>
      </c>
      <c r="B2511" s="5" t="s">
        <v>2104</v>
      </c>
      <c r="C2511" s="5" t="s">
        <v>2102</v>
      </c>
      <c r="D2511" s="5" t="s">
        <v>2103</v>
      </c>
    </row>
    <row r="2512" spans="1:4" ht="17" x14ac:dyDescent="0.2">
      <c r="A2512" s="5" t="s">
        <v>2613</v>
      </c>
      <c r="B2512" s="5" t="s">
        <v>2101</v>
      </c>
      <c r="C2512" s="5" t="s">
        <v>2102</v>
      </c>
      <c r="D2512" s="5" t="s">
        <v>2110</v>
      </c>
    </row>
    <row r="2513" spans="1:4" ht="17" x14ac:dyDescent="0.2">
      <c r="A2513" s="5" t="s">
        <v>2614</v>
      </c>
      <c r="B2513" s="5" t="s">
        <v>2101</v>
      </c>
      <c r="C2513" s="5" t="s">
        <v>2102</v>
      </c>
      <c r="D2513" s="5" t="s">
        <v>2103</v>
      </c>
    </row>
    <row r="2514" spans="1:4" ht="17" x14ac:dyDescent="0.2">
      <c r="A2514" s="5" t="s">
        <v>2615</v>
      </c>
      <c r="B2514" s="5" t="s">
        <v>2101</v>
      </c>
      <c r="C2514" s="5" t="s">
        <v>2107</v>
      </c>
      <c r="D2514" s="5" t="s">
        <v>2103</v>
      </c>
    </row>
    <row r="2515" spans="1:4" ht="17" x14ac:dyDescent="0.2">
      <c r="A2515" s="5" t="s">
        <v>2616</v>
      </c>
      <c r="B2515" s="5" t="s">
        <v>2101</v>
      </c>
      <c r="C2515" s="5" t="s">
        <v>2106</v>
      </c>
      <c r="D2515" s="5" t="s">
        <v>2103</v>
      </c>
    </row>
    <row r="2516" spans="1:4" ht="17" x14ac:dyDescent="0.2">
      <c r="A2516" s="5" t="s">
        <v>1312</v>
      </c>
      <c r="B2516" s="5" t="s">
        <v>2101</v>
      </c>
      <c r="C2516" s="5" t="s">
        <v>2102</v>
      </c>
      <c r="D2516" s="5" t="s">
        <v>2110</v>
      </c>
    </row>
    <row r="2517" spans="1:4" ht="17" x14ac:dyDescent="0.2">
      <c r="A2517" s="5" t="s">
        <v>2617</v>
      </c>
      <c r="B2517" s="5" t="s">
        <v>2101</v>
      </c>
      <c r="C2517" s="5" t="s">
        <v>2102</v>
      </c>
      <c r="D2517" s="5" t="s">
        <v>2103</v>
      </c>
    </row>
    <row r="2518" spans="1:4" ht="17" x14ac:dyDescent="0.2">
      <c r="A2518" s="5" t="s">
        <v>2618</v>
      </c>
      <c r="B2518" s="5" t="s">
        <v>2105</v>
      </c>
      <c r="C2518" s="5" t="s">
        <v>2108</v>
      </c>
      <c r="D2518" s="5" t="s">
        <v>2103</v>
      </c>
    </row>
    <row r="2519" spans="1:4" ht="17" x14ac:dyDescent="0.2">
      <c r="A2519" s="5" t="s">
        <v>2619</v>
      </c>
      <c r="B2519" s="5" t="s">
        <v>2101</v>
      </c>
      <c r="C2519" s="5" t="s">
        <v>2108</v>
      </c>
      <c r="D2519" s="5" t="s">
        <v>2109</v>
      </c>
    </row>
    <row r="2520" spans="1:4" ht="17" x14ac:dyDescent="0.2">
      <c r="A2520" s="5" t="s">
        <v>2620</v>
      </c>
      <c r="B2520" s="5" t="s">
        <v>2105</v>
      </c>
      <c r="C2520" s="5" t="s">
        <v>2102</v>
      </c>
      <c r="D2520" s="5" t="s">
        <v>2110</v>
      </c>
    </row>
    <row r="2521" spans="1:4" ht="17" x14ac:dyDescent="0.2">
      <c r="A2521" s="5" t="s">
        <v>2621</v>
      </c>
      <c r="B2521" s="5" t="s">
        <v>2101</v>
      </c>
      <c r="C2521" s="5" t="s">
        <v>2106</v>
      </c>
      <c r="D2521" s="5" t="s">
        <v>2110</v>
      </c>
    </row>
    <row r="2522" spans="1:4" ht="17" x14ac:dyDescent="0.2">
      <c r="A2522" s="5" t="s">
        <v>2622</v>
      </c>
      <c r="B2522" s="5" t="s">
        <v>2101</v>
      </c>
      <c r="C2522" s="5" t="s">
        <v>2102</v>
      </c>
      <c r="D2522" s="5" t="s">
        <v>2103</v>
      </c>
    </row>
    <row r="2523" spans="1:4" ht="17" x14ac:dyDescent="0.2">
      <c r="A2523" s="5" t="s">
        <v>2623</v>
      </c>
      <c r="B2523" s="5" t="s">
        <v>2101</v>
      </c>
      <c r="C2523" s="5" t="s">
        <v>2106</v>
      </c>
      <c r="D2523" s="5" t="s">
        <v>2109</v>
      </c>
    </row>
    <row r="2524" spans="1:4" ht="17" x14ac:dyDescent="0.2">
      <c r="A2524" s="5" t="s">
        <v>2624</v>
      </c>
      <c r="B2524" s="5" t="s">
        <v>2101</v>
      </c>
      <c r="C2524" s="5" t="s">
        <v>2108</v>
      </c>
      <c r="D2524" s="5" t="s">
        <v>2103</v>
      </c>
    </row>
    <row r="2525" spans="1:4" ht="17" x14ac:dyDescent="0.2">
      <c r="A2525" s="5" t="s">
        <v>2625</v>
      </c>
      <c r="B2525" s="5" t="s">
        <v>2101</v>
      </c>
      <c r="C2525" s="5" t="s">
        <v>2102</v>
      </c>
      <c r="D2525" s="5" t="s">
        <v>2103</v>
      </c>
    </row>
    <row r="2526" spans="1:4" ht="17" x14ac:dyDescent="0.2">
      <c r="A2526" s="5" t="s">
        <v>2626</v>
      </c>
      <c r="B2526" s="5" t="s">
        <v>2101</v>
      </c>
      <c r="C2526" s="5" t="s">
        <v>2107</v>
      </c>
      <c r="D2526" s="5" t="s">
        <v>2103</v>
      </c>
    </row>
    <row r="2527" spans="1:4" ht="17" x14ac:dyDescent="0.2">
      <c r="A2527" s="5" t="s">
        <v>2627</v>
      </c>
      <c r="B2527" s="5" t="s">
        <v>2101</v>
      </c>
      <c r="C2527" s="5" t="s">
        <v>2106</v>
      </c>
      <c r="D2527" s="5" t="s">
        <v>2103</v>
      </c>
    </row>
    <row r="2528" spans="1:4" ht="17" x14ac:dyDescent="0.2">
      <c r="A2528" s="5" t="s">
        <v>2628</v>
      </c>
      <c r="B2528" s="5" t="s">
        <v>2104</v>
      </c>
      <c r="C2528" s="5" t="s">
        <v>2102</v>
      </c>
      <c r="D2528" s="5" t="s">
        <v>2103</v>
      </c>
    </row>
    <row r="2529" spans="1:4" ht="17" x14ac:dyDescent="0.2">
      <c r="A2529" s="5" t="s">
        <v>2629</v>
      </c>
      <c r="B2529" s="5" t="s">
        <v>2104</v>
      </c>
      <c r="C2529" s="5" t="s">
        <v>2108</v>
      </c>
      <c r="D2529" s="5" t="s">
        <v>2110</v>
      </c>
    </row>
    <row r="2530" spans="1:4" ht="17" x14ac:dyDescent="0.2">
      <c r="A2530" s="5" t="s">
        <v>2630</v>
      </c>
      <c r="B2530" s="5" t="s">
        <v>2101</v>
      </c>
      <c r="C2530" s="5" t="s">
        <v>2106</v>
      </c>
      <c r="D2530" s="5" t="s">
        <v>2103</v>
      </c>
    </row>
    <row r="2531" spans="1:4" ht="17" x14ac:dyDescent="0.2">
      <c r="A2531" s="5" t="s">
        <v>2631</v>
      </c>
      <c r="B2531" s="5" t="s">
        <v>2105</v>
      </c>
      <c r="C2531" s="5" t="s">
        <v>2107</v>
      </c>
      <c r="D2531" s="5" t="s">
        <v>2103</v>
      </c>
    </row>
    <row r="2532" spans="1:4" ht="17" x14ac:dyDescent="0.2">
      <c r="A2532" s="5" t="s">
        <v>2632</v>
      </c>
      <c r="B2532" s="5" t="s">
        <v>2104</v>
      </c>
      <c r="C2532" s="5" t="s">
        <v>2102</v>
      </c>
      <c r="D2532" s="5" t="s">
        <v>2103</v>
      </c>
    </row>
    <row r="2533" spans="1:4" ht="17" x14ac:dyDescent="0.2">
      <c r="A2533" s="5" t="s">
        <v>2633</v>
      </c>
      <c r="B2533" s="5" t="s">
        <v>2101</v>
      </c>
      <c r="C2533" s="5" t="s">
        <v>2106</v>
      </c>
      <c r="D2533" s="5" t="s">
        <v>2103</v>
      </c>
    </row>
    <row r="2534" spans="1:4" ht="17" x14ac:dyDescent="0.2">
      <c r="A2534" s="5" t="s">
        <v>2634</v>
      </c>
      <c r="B2534" s="5" t="s">
        <v>2104</v>
      </c>
      <c r="C2534" s="5" t="s">
        <v>2102</v>
      </c>
      <c r="D2534" s="5" t="s">
        <v>2103</v>
      </c>
    </row>
    <row r="2535" spans="1:4" ht="17" x14ac:dyDescent="0.2">
      <c r="A2535" s="5" t="s">
        <v>2635</v>
      </c>
      <c r="B2535" s="5" t="s">
        <v>2101</v>
      </c>
      <c r="C2535" s="5" t="s">
        <v>2108</v>
      </c>
      <c r="D2535" s="5" t="s">
        <v>2103</v>
      </c>
    </row>
    <row r="2536" spans="1:4" ht="17" x14ac:dyDescent="0.2">
      <c r="A2536" s="5" t="s">
        <v>2636</v>
      </c>
      <c r="B2536" s="5" t="s">
        <v>2104</v>
      </c>
      <c r="C2536" s="5" t="s">
        <v>2106</v>
      </c>
      <c r="D2536" s="5" t="s">
        <v>2103</v>
      </c>
    </row>
    <row r="2537" spans="1:4" ht="17" x14ac:dyDescent="0.2">
      <c r="A2537" s="5" t="s">
        <v>2637</v>
      </c>
      <c r="B2537" s="5" t="s">
        <v>2101</v>
      </c>
      <c r="C2537" s="5" t="s">
        <v>2107</v>
      </c>
      <c r="D2537" s="5" t="s">
        <v>2103</v>
      </c>
    </row>
    <row r="2538" spans="1:4" ht="17" x14ac:dyDescent="0.2">
      <c r="A2538" s="5" t="s">
        <v>2638</v>
      </c>
      <c r="B2538" s="5" t="s">
        <v>2105</v>
      </c>
      <c r="C2538" s="5" t="s">
        <v>2107</v>
      </c>
      <c r="D2538" s="5" t="s">
        <v>2103</v>
      </c>
    </row>
    <row r="2539" spans="1:4" ht="17" x14ac:dyDescent="0.2">
      <c r="A2539" s="5" t="s">
        <v>2639</v>
      </c>
      <c r="B2539" s="5" t="s">
        <v>2101</v>
      </c>
      <c r="C2539" s="5" t="s">
        <v>2108</v>
      </c>
      <c r="D2539" s="5" t="s">
        <v>2109</v>
      </c>
    </row>
    <row r="2540" spans="1:4" ht="17" x14ac:dyDescent="0.2">
      <c r="A2540" s="5" t="s">
        <v>2640</v>
      </c>
      <c r="B2540" s="5" t="s">
        <v>2101</v>
      </c>
      <c r="C2540" s="5" t="s">
        <v>2102</v>
      </c>
      <c r="D2540" s="5" t="s">
        <v>2103</v>
      </c>
    </row>
    <row r="2541" spans="1:4" ht="17" x14ac:dyDescent="0.2">
      <c r="A2541" s="5" t="s">
        <v>2641</v>
      </c>
      <c r="B2541" s="5" t="s">
        <v>2101</v>
      </c>
      <c r="C2541" s="5" t="s">
        <v>2102</v>
      </c>
      <c r="D2541" s="5" t="s">
        <v>2103</v>
      </c>
    </row>
    <row r="2542" spans="1:4" ht="17" x14ac:dyDescent="0.2">
      <c r="A2542" s="5" t="s">
        <v>2642</v>
      </c>
      <c r="B2542" s="5" t="s">
        <v>2101</v>
      </c>
      <c r="C2542" s="5" t="s">
        <v>2106</v>
      </c>
      <c r="D2542" s="5" t="s">
        <v>2103</v>
      </c>
    </row>
    <row r="2543" spans="1:4" ht="17" x14ac:dyDescent="0.2">
      <c r="A2543" s="5" t="s">
        <v>2643</v>
      </c>
      <c r="B2543" s="5" t="s">
        <v>2104</v>
      </c>
      <c r="C2543" s="5" t="s">
        <v>2102</v>
      </c>
      <c r="D2543" s="5" t="s">
        <v>2103</v>
      </c>
    </row>
    <row r="2544" spans="1:4" ht="17" x14ac:dyDescent="0.2">
      <c r="A2544" s="5" t="s">
        <v>2644</v>
      </c>
      <c r="B2544" s="5" t="s">
        <v>2101</v>
      </c>
      <c r="C2544" s="5" t="s">
        <v>2102</v>
      </c>
      <c r="D2544" s="5" t="s">
        <v>2109</v>
      </c>
    </row>
    <row r="2545" spans="1:4" ht="17" x14ac:dyDescent="0.2">
      <c r="A2545" s="5" t="s">
        <v>2645</v>
      </c>
      <c r="B2545" s="5" t="s">
        <v>2104</v>
      </c>
      <c r="C2545" s="5" t="s">
        <v>2108</v>
      </c>
      <c r="D2545" s="5" t="s">
        <v>2103</v>
      </c>
    </row>
    <row r="2546" spans="1:4" ht="17" x14ac:dyDescent="0.2">
      <c r="A2546" s="5" t="s">
        <v>2646</v>
      </c>
      <c r="B2546" s="5" t="s">
        <v>2101</v>
      </c>
      <c r="C2546" s="5" t="s">
        <v>2102</v>
      </c>
      <c r="D2546" s="5" t="s">
        <v>2110</v>
      </c>
    </row>
    <row r="2547" spans="1:4" ht="17" x14ac:dyDescent="0.2">
      <c r="A2547" s="5" t="s">
        <v>2647</v>
      </c>
      <c r="B2547" s="5" t="s">
        <v>2101</v>
      </c>
      <c r="C2547" s="5" t="s">
        <v>2106</v>
      </c>
      <c r="D2547" s="5" t="s">
        <v>2103</v>
      </c>
    </row>
    <row r="2548" spans="1:4" ht="17" x14ac:dyDescent="0.2">
      <c r="A2548" s="5" t="s">
        <v>2648</v>
      </c>
      <c r="B2548" s="5" t="s">
        <v>2101</v>
      </c>
      <c r="C2548" s="5" t="s">
        <v>2107</v>
      </c>
      <c r="D2548" s="5" t="s">
        <v>2103</v>
      </c>
    </row>
    <row r="2549" spans="1:4" ht="17" x14ac:dyDescent="0.2">
      <c r="A2549" s="5" t="s">
        <v>2649</v>
      </c>
      <c r="B2549" s="5" t="s">
        <v>2101</v>
      </c>
      <c r="C2549" s="5" t="s">
        <v>2106</v>
      </c>
      <c r="D2549" s="5" t="s">
        <v>2109</v>
      </c>
    </row>
    <row r="2550" spans="1:4" ht="17" x14ac:dyDescent="0.2">
      <c r="A2550" s="5" t="s">
        <v>2650</v>
      </c>
      <c r="B2550" s="5" t="s">
        <v>2101</v>
      </c>
      <c r="C2550" s="5" t="s">
        <v>2108</v>
      </c>
      <c r="D2550" s="5" t="s">
        <v>2103</v>
      </c>
    </row>
    <row r="2551" spans="1:4" ht="17" x14ac:dyDescent="0.2">
      <c r="A2551" s="5" t="s">
        <v>2651</v>
      </c>
      <c r="B2551" s="5" t="s">
        <v>2104</v>
      </c>
      <c r="C2551" s="5" t="s">
        <v>2107</v>
      </c>
      <c r="D2551" s="5" t="s">
        <v>2109</v>
      </c>
    </row>
    <row r="2552" spans="1:4" ht="17" x14ac:dyDescent="0.2">
      <c r="A2552" s="5" t="s">
        <v>2652</v>
      </c>
      <c r="B2552" s="5" t="s">
        <v>2104</v>
      </c>
      <c r="C2552" s="5" t="s">
        <v>2108</v>
      </c>
      <c r="D2552" s="5" t="s">
        <v>2103</v>
      </c>
    </row>
    <row r="2553" spans="1:4" ht="17" x14ac:dyDescent="0.2">
      <c r="A2553" s="5" t="s">
        <v>2653</v>
      </c>
      <c r="B2553" s="5" t="s">
        <v>2104</v>
      </c>
      <c r="C2553" s="5" t="s">
        <v>2108</v>
      </c>
      <c r="D2553" s="5" t="s">
        <v>2110</v>
      </c>
    </row>
    <row r="2554" spans="1:4" ht="17" x14ac:dyDescent="0.2">
      <c r="A2554" s="5" t="s">
        <v>2654</v>
      </c>
      <c r="B2554" s="5" t="s">
        <v>2101</v>
      </c>
      <c r="C2554" s="5" t="s">
        <v>2106</v>
      </c>
      <c r="D2554" s="5" t="s">
        <v>2103</v>
      </c>
    </row>
    <row r="2555" spans="1:4" ht="17" x14ac:dyDescent="0.2">
      <c r="A2555" s="5" t="s">
        <v>2655</v>
      </c>
      <c r="B2555" s="5" t="s">
        <v>2104</v>
      </c>
      <c r="C2555" s="5" t="s">
        <v>2106</v>
      </c>
      <c r="D2555" s="5" t="s">
        <v>2103</v>
      </c>
    </row>
    <row r="2556" spans="1:4" ht="17" x14ac:dyDescent="0.2">
      <c r="A2556" s="5" t="s">
        <v>2656</v>
      </c>
      <c r="B2556" s="5" t="s">
        <v>2101</v>
      </c>
      <c r="C2556" s="5" t="s">
        <v>2108</v>
      </c>
      <c r="D2556" s="5" t="s">
        <v>2103</v>
      </c>
    </row>
    <row r="2557" spans="1:4" ht="17" x14ac:dyDescent="0.2">
      <c r="A2557" s="5" t="s">
        <v>2657</v>
      </c>
      <c r="B2557" s="5" t="s">
        <v>2101</v>
      </c>
      <c r="C2557" s="5" t="s">
        <v>2102</v>
      </c>
      <c r="D2557" s="5" t="s">
        <v>2103</v>
      </c>
    </row>
    <row r="2558" spans="1:4" ht="17" x14ac:dyDescent="0.2">
      <c r="A2558" s="5" t="s">
        <v>2658</v>
      </c>
      <c r="B2558" s="5" t="s">
        <v>2101</v>
      </c>
      <c r="C2558" s="5" t="s">
        <v>2107</v>
      </c>
      <c r="D2558" s="5" t="s">
        <v>2109</v>
      </c>
    </row>
    <row r="2559" spans="1:4" ht="17" x14ac:dyDescent="0.2">
      <c r="A2559" s="5" t="s">
        <v>2659</v>
      </c>
      <c r="B2559" s="5" t="s">
        <v>2101</v>
      </c>
      <c r="C2559" s="5" t="s">
        <v>2107</v>
      </c>
      <c r="D2559" s="5" t="s">
        <v>2103</v>
      </c>
    </row>
    <row r="2560" spans="1:4" ht="17" x14ac:dyDescent="0.2">
      <c r="A2560" s="5" t="s">
        <v>2660</v>
      </c>
      <c r="B2560" s="5" t="s">
        <v>2101</v>
      </c>
      <c r="C2560" s="5" t="s">
        <v>2107</v>
      </c>
      <c r="D2560" s="5" t="s">
        <v>2103</v>
      </c>
    </row>
    <row r="2561" spans="1:4" ht="17" x14ac:dyDescent="0.2">
      <c r="A2561" s="5" t="s">
        <v>2661</v>
      </c>
      <c r="B2561" s="5" t="s">
        <v>2101</v>
      </c>
      <c r="C2561" s="5" t="s">
        <v>2106</v>
      </c>
      <c r="D2561" s="5" t="s">
        <v>2103</v>
      </c>
    </row>
    <row r="2562" spans="1:4" ht="17" x14ac:dyDescent="0.2">
      <c r="A2562" s="5" t="s">
        <v>2662</v>
      </c>
      <c r="B2562" s="5" t="s">
        <v>2101</v>
      </c>
      <c r="C2562" s="5" t="s">
        <v>2102</v>
      </c>
      <c r="D2562" s="5" t="s">
        <v>2103</v>
      </c>
    </row>
    <row r="2563" spans="1:4" ht="17" x14ac:dyDescent="0.2">
      <c r="A2563" s="5" t="s">
        <v>2663</v>
      </c>
      <c r="B2563" s="5" t="s">
        <v>2101</v>
      </c>
      <c r="C2563" s="5" t="s">
        <v>2107</v>
      </c>
      <c r="D2563" s="5" t="s">
        <v>2103</v>
      </c>
    </row>
    <row r="2564" spans="1:4" ht="17" x14ac:dyDescent="0.2">
      <c r="A2564" s="5" t="s">
        <v>2664</v>
      </c>
      <c r="B2564" s="5" t="s">
        <v>2101</v>
      </c>
      <c r="C2564" s="5" t="s">
        <v>2106</v>
      </c>
      <c r="D2564" s="5" t="s">
        <v>2103</v>
      </c>
    </row>
    <row r="2565" spans="1:4" ht="17" x14ac:dyDescent="0.2">
      <c r="A2565" s="5" t="s">
        <v>2665</v>
      </c>
      <c r="B2565" s="5" t="s">
        <v>2104</v>
      </c>
      <c r="C2565" s="5" t="s">
        <v>2108</v>
      </c>
      <c r="D2565" s="5" t="s">
        <v>2103</v>
      </c>
    </row>
    <row r="2566" spans="1:4" ht="17" x14ac:dyDescent="0.2">
      <c r="A2566" s="5" t="s">
        <v>2666</v>
      </c>
      <c r="B2566" s="5" t="s">
        <v>2101</v>
      </c>
      <c r="C2566" s="5" t="s">
        <v>2108</v>
      </c>
      <c r="D2566" s="5" t="s">
        <v>2103</v>
      </c>
    </row>
    <row r="2567" spans="1:4" ht="17" x14ac:dyDescent="0.2">
      <c r="A2567" s="5" t="s">
        <v>2667</v>
      </c>
      <c r="B2567" s="5" t="s">
        <v>2101</v>
      </c>
      <c r="C2567" s="5" t="s">
        <v>2107</v>
      </c>
      <c r="D2567" s="5" t="s">
        <v>2109</v>
      </c>
    </row>
    <row r="2568" spans="1:4" ht="17" x14ac:dyDescent="0.2">
      <c r="A2568" s="5" t="s">
        <v>2668</v>
      </c>
      <c r="B2568" s="5" t="s">
        <v>2101</v>
      </c>
      <c r="C2568" s="5" t="s">
        <v>2108</v>
      </c>
      <c r="D2568" s="5" t="s">
        <v>2103</v>
      </c>
    </row>
    <row r="2569" spans="1:4" ht="17" x14ac:dyDescent="0.2">
      <c r="A2569" s="5" t="s">
        <v>2669</v>
      </c>
      <c r="B2569" s="5" t="s">
        <v>2101</v>
      </c>
      <c r="C2569" s="5" t="s">
        <v>2102</v>
      </c>
      <c r="D2569" s="5" t="s">
        <v>2103</v>
      </c>
    </row>
    <row r="2570" spans="1:4" ht="17" x14ac:dyDescent="0.2">
      <c r="A2570" s="5" t="s">
        <v>2670</v>
      </c>
      <c r="B2570" s="5" t="s">
        <v>2104</v>
      </c>
      <c r="C2570" s="5" t="s">
        <v>2106</v>
      </c>
      <c r="D2570" s="5" t="s">
        <v>2103</v>
      </c>
    </row>
    <row r="2571" spans="1:4" ht="17" x14ac:dyDescent="0.2">
      <c r="A2571" s="5" t="s">
        <v>2671</v>
      </c>
      <c r="B2571" s="5" t="s">
        <v>2104</v>
      </c>
      <c r="C2571" s="5" t="s">
        <v>2108</v>
      </c>
      <c r="D2571" s="5" t="s">
        <v>2103</v>
      </c>
    </row>
    <row r="2572" spans="1:4" ht="17" x14ac:dyDescent="0.2">
      <c r="A2572" s="5" t="s">
        <v>2672</v>
      </c>
      <c r="B2572" s="5" t="s">
        <v>2105</v>
      </c>
      <c r="C2572" s="5" t="s">
        <v>2106</v>
      </c>
      <c r="D2572" s="5" t="s">
        <v>2103</v>
      </c>
    </row>
    <row r="2573" spans="1:4" ht="17" x14ac:dyDescent="0.2">
      <c r="A2573" s="5" t="s">
        <v>2673</v>
      </c>
      <c r="B2573" s="5" t="s">
        <v>2101</v>
      </c>
      <c r="C2573" s="5" t="s">
        <v>2102</v>
      </c>
      <c r="D2573" s="5" t="s">
        <v>2109</v>
      </c>
    </row>
    <row r="2574" spans="1:4" ht="17" x14ac:dyDescent="0.2">
      <c r="A2574" s="5" t="s">
        <v>2674</v>
      </c>
      <c r="B2574" s="5" t="s">
        <v>2101</v>
      </c>
      <c r="C2574" s="5" t="s">
        <v>2108</v>
      </c>
      <c r="D2574" s="5" t="s">
        <v>2103</v>
      </c>
    </row>
    <row r="2575" spans="1:4" ht="17" x14ac:dyDescent="0.2">
      <c r="A2575" s="5" t="s">
        <v>2675</v>
      </c>
      <c r="B2575" s="5" t="s">
        <v>2101</v>
      </c>
      <c r="C2575" s="5" t="s">
        <v>2102</v>
      </c>
      <c r="D2575" s="5" t="s">
        <v>2109</v>
      </c>
    </row>
    <row r="2576" spans="1:4" ht="17" x14ac:dyDescent="0.2">
      <c r="A2576" s="5" t="s">
        <v>2676</v>
      </c>
      <c r="B2576" s="5" t="s">
        <v>2101</v>
      </c>
      <c r="C2576" s="5" t="s">
        <v>2108</v>
      </c>
      <c r="D2576" s="5" t="s">
        <v>2103</v>
      </c>
    </row>
    <row r="2577" spans="1:4" ht="17" x14ac:dyDescent="0.2">
      <c r="A2577" s="5" t="s">
        <v>2677</v>
      </c>
      <c r="B2577" s="5" t="s">
        <v>2104</v>
      </c>
      <c r="C2577" s="5" t="s">
        <v>2107</v>
      </c>
      <c r="D2577" s="5" t="s">
        <v>2103</v>
      </c>
    </row>
    <row r="2578" spans="1:4" ht="17" x14ac:dyDescent="0.2">
      <c r="A2578" s="5" t="s">
        <v>2678</v>
      </c>
      <c r="B2578" s="5" t="s">
        <v>2101</v>
      </c>
      <c r="C2578" s="5" t="s">
        <v>2102</v>
      </c>
      <c r="D2578" s="5" t="s">
        <v>2103</v>
      </c>
    </row>
    <row r="2579" spans="1:4" ht="17" x14ac:dyDescent="0.2">
      <c r="A2579" s="5" t="s">
        <v>2679</v>
      </c>
      <c r="B2579" s="5" t="s">
        <v>2104</v>
      </c>
      <c r="C2579" s="5" t="s">
        <v>2108</v>
      </c>
      <c r="D2579" s="5" t="s">
        <v>2103</v>
      </c>
    </row>
    <row r="2580" spans="1:4" ht="17" x14ac:dyDescent="0.2">
      <c r="A2580" s="5" t="s">
        <v>2680</v>
      </c>
      <c r="B2580" s="5" t="s">
        <v>2101</v>
      </c>
      <c r="C2580" s="5" t="s">
        <v>2108</v>
      </c>
      <c r="D2580" s="5" t="s">
        <v>2103</v>
      </c>
    </row>
    <row r="2581" spans="1:4" ht="17" x14ac:dyDescent="0.2">
      <c r="A2581" s="5" t="s">
        <v>2681</v>
      </c>
      <c r="B2581" s="5" t="s">
        <v>2104</v>
      </c>
      <c r="C2581" s="5" t="s">
        <v>2108</v>
      </c>
      <c r="D2581" s="5" t="s">
        <v>2103</v>
      </c>
    </row>
    <row r="2582" spans="1:4" ht="17" x14ac:dyDescent="0.2">
      <c r="A2582" s="5" t="s">
        <v>2682</v>
      </c>
      <c r="B2582" s="5" t="s">
        <v>2101</v>
      </c>
      <c r="C2582" s="5" t="s">
        <v>2106</v>
      </c>
      <c r="D2582" s="5" t="s">
        <v>2103</v>
      </c>
    </row>
    <row r="2583" spans="1:4" ht="17" x14ac:dyDescent="0.2">
      <c r="A2583" s="5" t="s">
        <v>2683</v>
      </c>
      <c r="B2583" s="5" t="s">
        <v>2101</v>
      </c>
      <c r="C2583" s="5" t="s">
        <v>2108</v>
      </c>
      <c r="D2583" s="5" t="s">
        <v>2103</v>
      </c>
    </row>
    <row r="2584" spans="1:4" ht="17" x14ac:dyDescent="0.2">
      <c r="A2584" s="5" t="s">
        <v>2684</v>
      </c>
      <c r="B2584" s="5" t="s">
        <v>2101</v>
      </c>
      <c r="C2584" s="5" t="s">
        <v>2107</v>
      </c>
      <c r="D2584" s="5" t="s">
        <v>2103</v>
      </c>
    </row>
    <row r="2585" spans="1:4" ht="17" x14ac:dyDescent="0.2">
      <c r="A2585" s="5" t="s">
        <v>2685</v>
      </c>
      <c r="B2585" s="5" t="s">
        <v>2105</v>
      </c>
      <c r="C2585" s="5" t="s">
        <v>2102</v>
      </c>
      <c r="D2585" s="5" t="s">
        <v>2103</v>
      </c>
    </row>
    <row r="2586" spans="1:4" ht="17" x14ac:dyDescent="0.2">
      <c r="A2586" s="5" t="s">
        <v>2686</v>
      </c>
      <c r="B2586" s="5" t="s">
        <v>2101</v>
      </c>
      <c r="C2586" s="5" t="s">
        <v>2106</v>
      </c>
      <c r="D2586" s="5" t="s">
        <v>2103</v>
      </c>
    </row>
    <row r="2587" spans="1:4" ht="17" x14ac:dyDescent="0.2">
      <c r="A2587" s="5" t="s">
        <v>2687</v>
      </c>
      <c r="B2587" s="5" t="s">
        <v>2101</v>
      </c>
      <c r="C2587" s="5" t="s">
        <v>2102</v>
      </c>
      <c r="D2587" s="5" t="s">
        <v>2109</v>
      </c>
    </row>
    <row r="2588" spans="1:4" ht="17" x14ac:dyDescent="0.2">
      <c r="A2588" s="5" t="s">
        <v>2688</v>
      </c>
      <c r="B2588" s="5" t="s">
        <v>2101</v>
      </c>
      <c r="C2588" s="5" t="s">
        <v>2108</v>
      </c>
      <c r="D2588" s="5" t="s">
        <v>2109</v>
      </c>
    </row>
    <row r="2589" spans="1:4" ht="17" x14ac:dyDescent="0.2">
      <c r="A2589" s="5" t="s">
        <v>2689</v>
      </c>
      <c r="B2589" s="5" t="s">
        <v>2104</v>
      </c>
      <c r="C2589" s="5" t="s">
        <v>2107</v>
      </c>
      <c r="D2589" s="5" t="s">
        <v>2109</v>
      </c>
    </row>
    <row r="2590" spans="1:4" ht="17" x14ac:dyDescent="0.2">
      <c r="A2590" s="5" t="s">
        <v>2690</v>
      </c>
      <c r="B2590" s="5" t="s">
        <v>2101</v>
      </c>
      <c r="C2590" s="5" t="s">
        <v>2102</v>
      </c>
      <c r="D2590" s="5" t="s">
        <v>2103</v>
      </c>
    </row>
    <row r="2591" spans="1:4" ht="17" x14ac:dyDescent="0.2">
      <c r="A2591" s="5" t="s">
        <v>2691</v>
      </c>
      <c r="B2591" s="5" t="s">
        <v>2101</v>
      </c>
      <c r="C2591" s="5" t="s">
        <v>2108</v>
      </c>
      <c r="D2591" s="5" t="s">
        <v>2103</v>
      </c>
    </row>
    <row r="2592" spans="1:4" ht="17" x14ac:dyDescent="0.2">
      <c r="A2592" s="5" t="s">
        <v>2692</v>
      </c>
      <c r="B2592" s="5" t="s">
        <v>2101</v>
      </c>
      <c r="C2592" s="5" t="s">
        <v>2107</v>
      </c>
      <c r="D2592" s="5" t="s">
        <v>2103</v>
      </c>
    </row>
    <row r="2593" spans="1:4" ht="17" x14ac:dyDescent="0.2">
      <c r="A2593" s="5" t="s">
        <v>2693</v>
      </c>
      <c r="B2593" s="5" t="s">
        <v>2104</v>
      </c>
      <c r="C2593" s="5" t="s">
        <v>2108</v>
      </c>
      <c r="D2593" s="5" t="s">
        <v>2103</v>
      </c>
    </row>
    <row r="2594" spans="1:4" ht="17" x14ac:dyDescent="0.2">
      <c r="A2594" s="5" t="s">
        <v>2694</v>
      </c>
      <c r="B2594" s="5" t="s">
        <v>2104</v>
      </c>
      <c r="C2594" s="5" t="s">
        <v>2102</v>
      </c>
      <c r="D2594" s="5" t="s">
        <v>2103</v>
      </c>
    </row>
    <row r="2595" spans="1:4" ht="17" x14ac:dyDescent="0.2">
      <c r="A2595" s="5" t="s">
        <v>2695</v>
      </c>
      <c r="B2595" s="5" t="s">
        <v>2105</v>
      </c>
      <c r="C2595" s="5" t="s">
        <v>2107</v>
      </c>
      <c r="D2595" s="5" t="s">
        <v>2110</v>
      </c>
    </row>
    <row r="2596" spans="1:4" ht="17" x14ac:dyDescent="0.2">
      <c r="A2596" s="5" t="s">
        <v>2696</v>
      </c>
      <c r="B2596" s="5" t="s">
        <v>2105</v>
      </c>
      <c r="C2596" s="5" t="s">
        <v>2108</v>
      </c>
      <c r="D2596" s="5" t="s">
        <v>2103</v>
      </c>
    </row>
    <row r="2597" spans="1:4" ht="17" x14ac:dyDescent="0.2">
      <c r="A2597" s="5" t="s">
        <v>2697</v>
      </c>
      <c r="B2597" s="5" t="s">
        <v>2104</v>
      </c>
      <c r="C2597" s="5" t="s">
        <v>2106</v>
      </c>
      <c r="D2597" s="5" t="s">
        <v>2109</v>
      </c>
    </row>
    <row r="2598" spans="1:4" ht="17" x14ac:dyDescent="0.2">
      <c r="A2598" s="5" t="s">
        <v>2698</v>
      </c>
      <c r="B2598" s="5" t="s">
        <v>2101</v>
      </c>
      <c r="C2598" s="5" t="s">
        <v>2102</v>
      </c>
      <c r="D2598" s="5" t="s">
        <v>2109</v>
      </c>
    </row>
    <row r="2599" spans="1:4" ht="17" x14ac:dyDescent="0.2">
      <c r="A2599" s="5" t="s">
        <v>2699</v>
      </c>
      <c r="B2599" s="5" t="s">
        <v>2101</v>
      </c>
      <c r="C2599" s="5" t="s">
        <v>2102</v>
      </c>
      <c r="D2599" s="5" t="s">
        <v>2109</v>
      </c>
    </row>
    <row r="2600" spans="1:4" ht="17" x14ac:dyDescent="0.2">
      <c r="A2600" s="5" t="s">
        <v>2700</v>
      </c>
      <c r="B2600" s="5" t="s">
        <v>2101</v>
      </c>
      <c r="C2600" s="5" t="s">
        <v>2108</v>
      </c>
      <c r="D2600" s="5" t="s">
        <v>2103</v>
      </c>
    </row>
    <row r="2601" spans="1:4" ht="17" x14ac:dyDescent="0.2">
      <c r="A2601" s="5" t="s">
        <v>513</v>
      </c>
      <c r="B2601" s="5" t="s">
        <v>2101</v>
      </c>
      <c r="C2601" s="5" t="s">
        <v>2108</v>
      </c>
      <c r="D2601" s="5" t="s">
        <v>2103</v>
      </c>
    </row>
    <row r="2602" spans="1:4" ht="17" x14ac:dyDescent="0.2">
      <c r="A2602" s="5" t="s">
        <v>2701</v>
      </c>
      <c r="B2602" s="5" t="s">
        <v>2101</v>
      </c>
      <c r="C2602" s="5" t="s">
        <v>2107</v>
      </c>
      <c r="D2602" s="5" t="s">
        <v>2109</v>
      </c>
    </row>
    <row r="2603" spans="1:4" ht="17" x14ac:dyDescent="0.2">
      <c r="A2603" s="5" t="s">
        <v>2702</v>
      </c>
      <c r="B2603" s="5" t="s">
        <v>2104</v>
      </c>
      <c r="C2603" s="5" t="s">
        <v>2108</v>
      </c>
      <c r="D2603" s="5" t="s">
        <v>2103</v>
      </c>
    </row>
    <row r="2604" spans="1:4" ht="17" x14ac:dyDescent="0.2">
      <c r="A2604" s="5" t="s">
        <v>2703</v>
      </c>
      <c r="B2604" s="5" t="s">
        <v>2104</v>
      </c>
      <c r="C2604" s="5" t="s">
        <v>2108</v>
      </c>
      <c r="D2604" s="5" t="s">
        <v>2103</v>
      </c>
    </row>
    <row r="2605" spans="1:4" ht="17" x14ac:dyDescent="0.2">
      <c r="A2605" s="5" t="s">
        <v>2704</v>
      </c>
      <c r="B2605" s="5" t="s">
        <v>2101</v>
      </c>
      <c r="C2605" s="5" t="s">
        <v>2102</v>
      </c>
      <c r="D2605" s="5" t="s">
        <v>2103</v>
      </c>
    </row>
    <row r="2606" spans="1:4" ht="17" x14ac:dyDescent="0.2">
      <c r="A2606" s="5" t="s">
        <v>2705</v>
      </c>
      <c r="B2606" s="5" t="s">
        <v>2105</v>
      </c>
      <c r="C2606" s="5" t="s">
        <v>2106</v>
      </c>
      <c r="D2606" s="5" t="s">
        <v>2109</v>
      </c>
    </row>
    <row r="2607" spans="1:4" ht="17" x14ac:dyDescent="0.2">
      <c r="A2607" s="5" t="s">
        <v>2706</v>
      </c>
      <c r="B2607" s="5" t="s">
        <v>2104</v>
      </c>
      <c r="C2607" s="5" t="s">
        <v>2106</v>
      </c>
      <c r="D2607" s="5" t="s">
        <v>2103</v>
      </c>
    </row>
    <row r="2608" spans="1:4" ht="17" x14ac:dyDescent="0.2">
      <c r="A2608" s="5" t="s">
        <v>2707</v>
      </c>
      <c r="B2608" s="5" t="s">
        <v>2101</v>
      </c>
      <c r="C2608" s="5" t="s">
        <v>2106</v>
      </c>
      <c r="D2608" s="5" t="s">
        <v>2103</v>
      </c>
    </row>
    <row r="2609" spans="1:4" ht="17" x14ac:dyDescent="0.2">
      <c r="A2609" s="5" t="s">
        <v>2708</v>
      </c>
      <c r="B2609" s="5" t="s">
        <v>2104</v>
      </c>
      <c r="C2609" s="5" t="s">
        <v>2102</v>
      </c>
      <c r="D2609" s="5" t="s">
        <v>2103</v>
      </c>
    </row>
    <row r="2610" spans="1:4" ht="17" x14ac:dyDescent="0.2">
      <c r="A2610" s="5" t="s">
        <v>2709</v>
      </c>
      <c r="B2610" s="5" t="s">
        <v>2104</v>
      </c>
      <c r="C2610" s="5" t="s">
        <v>2106</v>
      </c>
      <c r="D2610" s="5" t="s">
        <v>2110</v>
      </c>
    </row>
    <row r="2611" spans="1:4" ht="17" x14ac:dyDescent="0.2">
      <c r="A2611" s="5" t="s">
        <v>2710</v>
      </c>
      <c r="B2611" s="5" t="s">
        <v>2101</v>
      </c>
      <c r="C2611" s="5" t="s">
        <v>2102</v>
      </c>
      <c r="D2611" s="5" t="s">
        <v>2110</v>
      </c>
    </row>
    <row r="2612" spans="1:4" ht="17" x14ac:dyDescent="0.2">
      <c r="A2612" s="5" t="s">
        <v>2711</v>
      </c>
      <c r="B2612" s="5" t="s">
        <v>2101</v>
      </c>
      <c r="C2612" s="5" t="s">
        <v>2102</v>
      </c>
      <c r="D2612" s="5" t="s">
        <v>2103</v>
      </c>
    </row>
    <row r="2613" spans="1:4" ht="17" x14ac:dyDescent="0.2">
      <c r="A2613" s="5" t="s">
        <v>2712</v>
      </c>
      <c r="B2613" s="5" t="s">
        <v>2101</v>
      </c>
      <c r="C2613" s="5" t="s">
        <v>2102</v>
      </c>
      <c r="D2613" s="5" t="s">
        <v>2109</v>
      </c>
    </row>
    <row r="2614" spans="1:4" ht="17" x14ac:dyDescent="0.2">
      <c r="A2614" s="5" t="s">
        <v>2713</v>
      </c>
      <c r="B2614" s="5" t="s">
        <v>2101</v>
      </c>
      <c r="C2614" s="5" t="s">
        <v>2108</v>
      </c>
      <c r="D2614" s="5" t="s">
        <v>2103</v>
      </c>
    </row>
    <row r="2615" spans="1:4" ht="17" x14ac:dyDescent="0.2">
      <c r="A2615" s="5" t="s">
        <v>2714</v>
      </c>
      <c r="B2615" s="5" t="s">
        <v>2104</v>
      </c>
      <c r="C2615" s="5" t="s">
        <v>2107</v>
      </c>
      <c r="D2615" s="5" t="s">
        <v>2103</v>
      </c>
    </row>
    <row r="2616" spans="1:4" ht="17" x14ac:dyDescent="0.2">
      <c r="A2616" s="5" t="s">
        <v>2715</v>
      </c>
      <c r="B2616" s="5" t="s">
        <v>2105</v>
      </c>
      <c r="C2616" s="5" t="s">
        <v>2106</v>
      </c>
      <c r="D2616" s="5" t="s">
        <v>2103</v>
      </c>
    </row>
    <row r="2617" spans="1:4" ht="17" x14ac:dyDescent="0.2">
      <c r="A2617" s="5" t="s">
        <v>2716</v>
      </c>
      <c r="B2617" s="5" t="s">
        <v>2101</v>
      </c>
      <c r="C2617" s="5" t="s">
        <v>2107</v>
      </c>
      <c r="D2617" s="5" t="s">
        <v>2103</v>
      </c>
    </row>
    <row r="2618" spans="1:4" ht="17" x14ac:dyDescent="0.2">
      <c r="A2618" s="5" t="s">
        <v>2717</v>
      </c>
      <c r="B2618" s="5" t="s">
        <v>2105</v>
      </c>
      <c r="C2618" s="5" t="s">
        <v>2108</v>
      </c>
      <c r="D2618" s="5" t="s">
        <v>2103</v>
      </c>
    </row>
    <row r="2619" spans="1:4" ht="17" x14ac:dyDescent="0.2">
      <c r="A2619" s="5" t="s">
        <v>2718</v>
      </c>
      <c r="B2619" s="5" t="s">
        <v>2104</v>
      </c>
      <c r="C2619" s="5" t="s">
        <v>2102</v>
      </c>
      <c r="D2619" s="5" t="s">
        <v>2109</v>
      </c>
    </row>
    <row r="2620" spans="1:4" ht="17" x14ac:dyDescent="0.2">
      <c r="A2620" s="5" t="s">
        <v>2719</v>
      </c>
      <c r="B2620" s="5" t="s">
        <v>2101</v>
      </c>
      <c r="C2620" s="5" t="s">
        <v>2102</v>
      </c>
      <c r="D2620" s="5" t="s">
        <v>2103</v>
      </c>
    </row>
    <row r="2621" spans="1:4" ht="17" x14ac:dyDescent="0.2">
      <c r="A2621" s="5" t="s">
        <v>2720</v>
      </c>
      <c r="B2621" s="5" t="s">
        <v>2101</v>
      </c>
      <c r="C2621" s="5" t="s">
        <v>2102</v>
      </c>
      <c r="D2621" s="5" t="s">
        <v>2103</v>
      </c>
    </row>
    <row r="2622" spans="1:4" ht="17" x14ac:dyDescent="0.2">
      <c r="A2622" s="5" t="s">
        <v>2721</v>
      </c>
      <c r="B2622" s="5" t="s">
        <v>2101</v>
      </c>
      <c r="C2622" s="5" t="s">
        <v>2102</v>
      </c>
      <c r="D2622" s="5" t="s">
        <v>2103</v>
      </c>
    </row>
    <row r="2623" spans="1:4" ht="17" x14ac:dyDescent="0.2">
      <c r="A2623" s="5" t="s">
        <v>2722</v>
      </c>
      <c r="B2623" s="5" t="s">
        <v>2104</v>
      </c>
      <c r="C2623" s="5" t="s">
        <v>2102</v>
      </c>
      <c r="D2623" s="5" t="s">
        <v>2103</v>
      </c>
    </row>
    <row r="2624" spans="1:4" ht="17" x14ac:dyDescent="0.2">
      <c r="A2624" s="5" t="s">
        <v>2723</v>
      </c>
      <c r="B2624" s="5" t="s">
        <v>2101</v>
      </c>
      <c r="C2624" s="5" t="s">
        <v>2102</v>
      </c>
      <c r="D2624" s="5" t="s">
        <v>2103</v>
      </c>
    </row>
    <row r="2625" spans="1:4" ht="17" x14ac:dyDescent="0.2">
      <c r="A2625" s="5" t="s">
        <v>2724</v>
      </c>
      <c r="B2625" s="5" t="s">
        <v>2101</v>
      </c>
      <c r="C2625" s="5" t="s">
        <v>2106</v>
      </c>
      <c r="D2625" s="5" t="s">
        <v>2103</v>
      </c>
    </row>
    <row r="2626" spans="1:4" ht="17" x14ac:dyDescent="0.2">
      <c r="A2626" s="5" t="s">
        <v>1241</v>
      </c>
      <c r="B2626" s="5" t="s">
        <v>2104</v>
      </c>
      <c r="C2626" s="5" t="s">
        <v>2108</v>
      </c>
      <c r="D2626" s="5" t="s">
        <v>2103</v>
      </c>
    </row>
    <row r="2627" spans="1:4" ht="17" x14ac:dyDescent="0.2">
      <c r="A2627" s="5" t="s">
        <v>2725</v>
      </c>
      <c r="B2627" s="5" t="s">
        <v>2101</v>
      </c>
      <c r="C2627" s="5" t="s">
        <v>2108</v>
      </c>
      <c r="D2627" s="5" t="s">
        <v>2103</v>
      </c>
    </row>
    <row r="2628" spans="1:4" ht="17" x14ac:dyDescent="0.2">
      <c r="A2628" s="5" t="s">
        <v>2726</v>
      </c>
      <c r="B2628" s="5" t="s">
        <v>2104</v>
      </c>
      <c r="C2628" s="5" t="s">
        <v>2108</v>
      </c>
      <c r="D2628" s="5" t="s">
        <v>2109</v>
      </c>
    </row>
    <row r="2629" spans="1:4" ht="17" x14ac:dyDescent="0.2">
      <c r="A2629" s="5" t="s">
        <v>2727</v>
      </c>
      <c r="B2629" s="5" t="s">
        <v>2101</v>
      </c>
      <c r="C2629" s="5" t="s">
        <v>2106</v>
      </c>
      <c r="D2629" s="5" t="s">
        <v>2103</v>
      </c>
    </row>
    <row r="2630" spans="1:4" ht="17" x14ac:dyDescent="0.2">
      <c r="A2630" s="5" t="s">
        <v>2728</v>
      </c>
      <c r="B2630" s="5" t="s">
        <v>2101</v>
      </c>
      <c r="C2630" s="5" t="s">
        <v>2102</v>
      </c>
      <c r="D2630" s="5" t="s">
        <v>2103</v>
      </c>
    </row>
    <row r="2631" spans="1:4" ht="17" x14ac:dyDescent="0.2">
      <c r="A2631" s="5" t="s">
        <v>2729</v>
      </c>
      <c r="B2631" s="5" t="s">
        <v>2105</v>
      </c>
      <c r="C2631" s="5" t="s">
        <v>2108</v>
      </c>
      <c r="D2631" s="5" t="s">
        <v>2109</v>
      </c>
    </row>
    <row r="2632" spans="1:4" ht="17" x14ac:dyDescent="0.2">
      <c r="A2632" s="5" t="s">
        <v>2730</v>
      </c>
      <c r="B2632" s="5" t="s">
        <v>2101</v>
      </c>
      <c r="C2632" s="5" t="s">
        <v>2102</v>
      </c>
      <c r="D2632" s="5" t="s">
        <v>2103</v>
      </c>
    </row>
    <row r="2633" spans="1:4" ht="17" x14ac:dyDescent="0.2">
      <c r="A2633" s="5" t="s">
        <v>2731</v>
      </c>
      <c r="B2633" s="5" t="s">
        <v>2105</v>
      </c>
      <c r="C2633" s="5" t="s">
        <v>2102</v>
      </c>
      <c r="D2633" s="5" t="s">
        <v>2103</v>
      </c>
    </row>
    <row r="2634" spans="1:4" ht="17" x14ac:dyDescent="0.2">
      <c r="A2634" s="5" t="s">
        <v>2732</v>
      </c>
      <c r="B2634" s="5" t="s">
        <v>2101</v>
      </c>
      <c r="C2634" s="5" t="s">
        <v>2107</v>
      </c>
      <c r="D2634" s="5" t="s">
        <v>2103</v>
      </c>
    </row>
    <row r="2635" spans="1:4" ht="17" x14ac:dyDescent="0.2">
      <c r="A2635" s="5" t="s">
        <v>2733</v>
      </c>
      <c r="B2635" s="5" t="s">
        <v>2101</v>
      </c>
      <c r="C2635" s="5" t="s">
        <v>2102</v>
      </c>
      <c r="D2635" s="5" t="s">
        <v>2103</v>
      </c>
    </row>
    <row r="2636" spans="1:4" ht="17" x14ac:dyDescent="0.2">
      <c r="A2636" s="5" t="s">
        <v>2734</v>
      </c>
      <c r="B2636" s="5" t="s">
        <v>2101</v>
      </c>
      <c r="C2636" s="5" t="s">
        <v>2108</v>
      </c>
      <c r="D2636" s="5" t="s">
        <v>2110</v>
      </c>
    </row>
    <row r="2637" spans="1:4" ht="17" x14ac:dyDescent="0.2">
      <c r="A2637" s="5" t="s">
        <v>2735</v>
      </c>
      <c r="B2637" s="5" t="s">
        <v>2101</v>
      </c>
      <c r="C2637" s="5" t="s">
        <v>2102</v>
      </c>
      <c r="D2637" s="5" t="s">
        <v>2103</v>
      </c>
    </row>
    <row r="2638" spans="1:4" ht="17" x14ac:dyDescent="0.2">
      <c r="A2638" s="5" t="s">
        <v>2736</v>
      </c>
      <c r="B2638" s="5" t="s">
        <v>2101</v>
      </c>
      <c r="C2638" s="5" t="s">
        <v>2106</v>
      </c>
      <c r="D2638" s="5" t="s">
        <v>2103</v>
      </c>
    </row>
    <row r="2639" spans="1:4" ht="17" x14ac:dyDescent="0.2">
      <c r="A2639" s="5" t="s">
        <v>2737</v>
      </c>
      <c r="B2639" s="5" t="s">
        <v>2101</v>
      </c>
      <c r="C2639" s="5" t="s">
        <v>2106</v>
      </c>
      <c r="D2639" s="5" t="s">
        <v>2110</v>
      </c>
    </row>
    <row r="2640" spans="1:4" ht="17" x14ac:dyDescent="0.2">
      <c r="A2640" s="5" t="s">
        <v>2738</v>
      </c>
      <c r="B2640" s="5" t="s">
        <v>2104</v>
      </c>
      <c r="C2640" s="5" t="s">
        <v>2102</v>
      </c>
      <c r="D2640" s="5" t="s">
        <v>2103</v>
      </c>
    </row>
    <row r="2641" spans="1:4" ht="17" x14ac:dyDescent="0.2">
      <c r="A2641" s="5" t="s">
        <v>2739</v>
      </c>
      <c r="B2641" s="5" t="s">
        <v>2101</v>
      </c>
      <c r="C2641" s="5" t="s">
        <v>2107</v>
      </c>
      <c r="D2641" s="5" t="s">
        <v>2103</v>
      </c>
    </row>
    <row r="2642" spans="1:4" ht="17" x14ac:dyDescent="0.2">
      <c r="A2642" s="5" t="s">
        <v>1112</v>
      </c>
      <c r="B2642" s="5" t="s">
        <v>2101</v>
      </c>
      <c r="C2642" s="5" t="s">
        <v>2102</v>
      </c>
      <c r="D2642" s="5" t="s">
        <v>2103</v>
      </c>
    </row>
    <row r="2643" spans="1:4" ht="17" x14ac:dyDescent="0.2">
      <c r="A2643" s="5" t="s">
        <v>2740</v>
      </c>
      <c r="B2643" s="5" t="s">
        <v>2101</v>
      </c>
      <c r="C2643" s="5" t="s">
        <v>2107</v>
      </c>
      <c r="D2643" s="5" t="s">
        <v>2103</v>
      </c>
    </row>
    <row r="2644" spans="1:4" ht="17" x14ac:dyDescent="0.2">
      <c r="A2644" s="5" t="s">
        <v>2741</v>
      </c>
      <c r="B2644" s="5" t="s">
        <v>2104</v>
      </c>
      <c r="C2644" s="5" t="s">
        <v>2106</v>
      </c>
      <c r="D2644" s="5" t="s">
        <v>2103</v>
      </c>
    </row>
    <row r="2645" spans="1:4" ht="17" x14ac:dyDescent="0.2">
      <c r="A2645" s="5" t="s">
        <v>2742</v>
      </c>
      <c r="B2645" s="5" t="s">
        <v>2101</v>
      </c>
      <c r="C2645" s="5" t="s">
        <v>2108</v>
      </c>
      <c r="D2645" s="5" t="s">
        <v>2103</v>
      </c>
    </row>
    <row r="2646" spans="1:4" ht="17" x14ac:dyDescent="0.2">
      <c r="A2646" s="5" t="s">
        <v>2743</v>
      </c>
      <c r="B2646" s="5" t="s">
        <v>2101</v>
      </c>
      <c r="C2646" s="5" t="s">
        <v>2107</v>
      </c>
      <c r="D2646" s="5" t="s">
        <v>2103</v>
      </c>
    </row>
    <row r="2647" spans="1:4" ht="17" x14ac:dyDescent="0.2">
      <c r="A2647" s="5" t="s">
        <v>2744</v>
      </c>
      <c r="B2647" s="5" t="s">
        <v>2104</v>
      </c>
      <c r="C2647" s="5" t="s">
        <v>2108</v>
      </c>
      <c r="D2647" s="5" t="s">
        <v>2103</v>
      </c>
    </row>
    <row r="2648" spans="1:4" ht="17" x14ac:dyDescent="0.2">
      <c r="A2648" s="5" t="s">
        <v>2745</v>
      </c>
      <c r="B2648" s="5" t="s">
        <v>2104</v>
      </c>
      <c r="C2648" s="5" t="s">
        <v>2107</v>
      </c>
      <c r="D2648" s="5" t="s">
        <v>2103</v>
      </c>
    </row>
    <row r="2649" spans="1:4" ht="17" x14ac:dyDescent="0.2">
      <c r="A2649" s="5" t="s">
        <v>2746</v>
      </c>
      <c r="B2649" s="5" t="s">
        <v>2101</v>
      </c>
      <c r="C2649" s="5" t="s">
        <v>2106</v>
      </c>
      <c r="D2649" s="5" t="s">
        <v>2109</v>
      </c>
    </row>
    <row r="2650" spans="1:4" ht="17" x14ac:dyDescent="0.2">
      <c r="A2650" s="5" t="s">
        <v>2747</v>
      </c>
      <c r="B2650" s="5" t="s">
        <v>2101</v>
      </c>
      <c r="C2650" s="5" t="s">
        <v>2102</v>
      </c>
      <c r="D2650" s="5" t="s">
        <v>2109</v>
      </c>
    </row>
    <row r="2651" spans="1:4" ht="17" x14ac:dyDescent="0.2">
      <c r="A2651" s="5" t="s">
        <v>2748</v>
      </c>
      <c r="B2651" s="5" t="s">
        <v>2101</v>
      </c>
      <c r="C2651" s="5" t="s">
        <v>2106</v>
      </c>
      <c r="D2651" s="5" t="s">
        <v>2103</v>
      </c>
    </row>
    <row r="2652" spans="1:4" ht="17" x14ac:dyDescent="0.2">
      <c r="A2652" s="5" t="s">
        <v>2749</v>
      </c>
      <c r="B2652" s="5" t="s">
        <v>2104</v>
      </c>
      <c r="C2652" s="5" t="s">
        <v>2108</v>
      </c>
      <c r="D2652" s="5" t="s">
        <v>2103</v>
      </c>
    </row>
    <row r="2653" spans="1:4" ht="17" x14ac:dyDescent="0.2">
      <c r="A2653" s="5" t="s">
        <v>2750</v>
      </c>
      <c r="B2653" s="5" t="s">
        <v>2104</v>
      </c>
      <c r="C2653" s="5" t="s">
        <v>2102</v>
      </c>
      <c r="D2653" s="5" t="s">
        <v>2103</v>
      </c>
    </row>
    <row r="2654" spans="1:4" ht="17" x14ac:dyDescent="0.2">
      <c r="A2654" s="5" t="s">
        <v>2751</v>
      </c>
      <c r="B2654" s="5" t="s">
        <v>2101</v>
      </c>
      <c r="C2654" s="5" t="s">
        <v>2108</v>
      </c>
      <c r="D2654" s="5" t="s">
        <v>2103</v>
      </c>
    </row>
    <row r="2655" spans="1:4" ht="17" x14ac:dyDescent="0.2">
      <c r="A2655" s="5" t="s">
        <v>2752</v>
      </c>
      <c r="B2655" s="5" t="s">
        <v>2101</v>
      </c>
      <c r="C2655" s="5" t="s">
        <v>2106</v>
      </c>
      <c r="D2655" s="5" t="s">
        <v>2103</v>
      </c>
    </row>
    <row r="2656" spans="1:4" ht="17" x14ac:dyDescent="0.2">
      <c r="A2656" s="5" t="s">
        <v>2753</v>
      </c>
      <c r="B2656" s="5" t="s">
        <v>2105</v>
      </c>
      <c r="C2656" s="5" t="s">
        <v>2102</v>
      </c>
      <c r="D2656" s="5" t="s">
        <v>2103</v>
      </c>
    </row>
    <row r="2657" spans="1:4" ht="17" x14ac:dyDescent="0.2">
      <c r="A2657" s="5" t="s">
        <v>2754</v>
      </c>
      <c r="B2657" s="5" t="s">
        <v>2101</v>
      </c>
      <c r="C2657" s="5" t="s">
        <v>2102</v>
      </c>
      <c r="D2657" s="5" t="s">
        <v>2103</v>
      </c>
    </row>
    <row r="2658" spans="1:4" ht="17" x14ac:dyDescent="0.2">
      <c r="A2658" s="5" t="s">
        <v>2755</v>
      </c>
      <c r="B2658" s="5" t="s">
        <v>2101</v>
      </c>
      <c r="C2658" s="5" t="s">
        <v>2102</v>
      </c>
      <c r="D2658" s="5" t="s">
        <v>2109</v>
      </c>
    </row>
    <row r="2659" spans="1:4" ht="17" x14ac:dyDescent="0.2">
      <c r="A2659" s="5" t="s">
        <v>2756</v>
      </c>
      <c r="B2659" s="5" t="s">
        <v>2101</v>
      </c>
      <c r="C2659" s="5" t="s">
        <v>2102</v>
      </c>
      <c r="D2659" s="5" t="s">
        <v>2103</v>
      </c>
    </row>
    <row r="2660" spans="1:4" ht="17" x14ac:dyDescent="0.2">
      <c r="A2660" s="5" t="s">
        <v>2757</v>
      </c>
      <c r="B2660" s="5" t="s">
        <v>2101</v>
      </c>
      <c r="C2660" s="5" t="s">
        <v>2108</v>
      </c>
      <c r="D2660" s="5" t="s">
        <v>2110</v>
      </c>
    </row>
    <row r="2661" spans="1:4" ht="17" x14ac:dyDescent="0.2">
      <c r="A2661" s="5" t="s">
        <v>2758</v>
      </c>
      <c r="B2661" s="5" t="s">
        <v>2101</v>
      </c>
      <c r="C2661" s="5" t="s">
        <v>2108</v>
      </c>
      <c r="D2661" s="5" t="s">
        <v>2103</v>
      </c>
    </row>
    <row r="2662" spans="1:4" ht="17" x14ac:dyDescent="0.2">
      <c r="A2662" s="5" t="s">
        <v>626</v>
      </c>
      <c r="B2662" s="5" t="s">
        <v>2101</v>
      </c>
      <c r="C2662" s="5" t="s">
        <v>2107</v>
      </c>
      <c r="D2662" s="5" t="s">
        <v>2103</v>
      </c>
    </row>
    <row r="2663" spans="1:4" ht="17" x14ac:dyDescent="0.2">
      <c r="A2663" s="5" t="s">
        <v>1673</v>
      </c>
      <c r="B2663" s="5" t="s">
        <v>2101</v>
      </c>
      <c r="C2663" s="5" t="s">
        <v>2108</v>
      </c>
      <c r="D2663" s="5" t="s">
        <v>2103</v>
      </c>
    </row>
    <row r="2664" spans="1:4" ht="17" x14ac:dyDescent="0.2">
      <c r="A2664" s="5" t="s">
        <v>2759</v>
      </c>
      <c r="B2664" s="5" t="s">
        <v>2105</v>
      </c>
      <c r="C2664" s="5" t="s">
        <v>2107</v>
      </c>
      <c r="D2664" s="5" t="s">
        <v>2109</v>
      </c>
    </row>
    <row r="2665" spans="1:4" ht="17" x14ac:dyDescent="0.2">
      <c r="A2665" s="5" t="s">
        <v>2760</v>
      </c>
      <c r="B2665" s="5" t="s">
        <v>2104</v>
      </c>
      <c r="C2665" s="5" t="s">
        <v>2102</v>
      </c>
      <c r="D2665" s="5" t="s">
        <v>2103</v>
      </c>
    </row>
    <row r="2666" spans="1:4" ht="17" x14ac:dyDescent="0.2">
      <c r="A2666" s="5" t="s">
        <v>2761</v>
      </c>
      <c r="B2666" s="5" t="s">
        <v>2104</v>
      </c>
      <c r="C2666" s="5" t="s">
        <v>2108</v>
      </c>
      <c r="D2666" s="5" t="s">
        <v>2110</v>
      </c>
    </row>
    <row r="2667" spans="1:4" ht="17" x14ac:dyDescent="0.2">
      <c r="A2667" s="5" t="s">
        <v>2762</v>
      </c>
      <c r="B2667" s="5" t="s">
        <v>2104</v>
      </c>
      <c r="C2667" s="5" t="s">
        <v>2108</v>
      </c>
      <c r="D2667" s="5" t="s">
        <v>2109</v>
      </c>
    </row>
    <row r="2668" spans="1:4" ht="17" x14ac:dyDescent="0.2">
      <c r="A2668" s="5" t="s">
        <v>2763</v>
      </c>
      <c r="B2668" s="5" t="s">
        <v>2101</v>
      </c>
      <c r="C2668" s="5" t="s">
        <v>2106</v>
      </c>
      <c r="D2668" s="5" t="s">
        <v>2109</v>
      </c>
    </row>
    <row r="2669" spans="1:4" ht="17" x14ac:dyDescent="0.2">
      <c r="A2669" s="5" t="s">
        <v>2764</v>
      </c>
      <c r="B2669" s="5" t="s">
        <v>2101</v>
      </c>
      <c r="C2669" s="5" t="s">
        <v>2102</v>
      </c>
      <c r="D2669" s="5" t="s">
        <v>2103</v>
      </c>
    </row>
    <row r="2670" spans="1:4" ht="17" x14ac:dyDescent="0.2">
      <c r="A2670" s="5" t="s">
        <v>2765</v>
      </c>
      <c r="B2670" s="5" t="s">
        <v>2101</v>
      </c>
      <c r="C2670" s="5" t="s">
        <v>2102</v>
      </c>
      <c r="D2670" s="5" t="s">
        <v>2103</v>
      </c>
    </row>
    <row r="2671" spans="1:4" ht="17" x14ac:dyDescent="0.2">
      <c r="A2671" s="5" t="s">
        <v>2766</v>
      </c>
      <c r="B2671" s="5" t="s">
        <v>2101</v>
      </c>
      <c r="C2671" s="5" t="s">
        <v>2108</v>
      </c>
      <c r="D2671" s="5" t="s">
        <v>2110</v>
      </c>
    </row>
    <row r="2672" spans="1:4" ht="17" x14ac:dyDescent="0.2">
      <c r="A2672" s="5" t="s">
        <v>2767</v>
      </c>
      <c r="B2672" s="5" t="s">
        <v>2101</v>
      </c>
      <c r="C2672" s="5" t="s">
        <v>2107</v>
      </c>
      <c r="D2672" s="5" t="s">
        <v>2103</v>
      </c>
    </row>
    <row r="2673" spans="1:4" ht="17" x14ac:dyDescent="0.2">
      <c r="A2673" s="5" t="s">
        <v>2768</v>
      </c>
      <c r="B2673" s="5" t="s">
        <v>2104</v>
      </c>
      <c r="C2673" s="5" t="s">
        <v>2102</v>
      </c>
      <c r="D2673" s="5" t="s">
        <v>2103</v>
      </c>
    </row>
    <row r="2674" spans="1:4" ht="17" x14ac:dyDescent="0.2">
      <c r="A2674" s="5" t="s">
        <v>1216</v>
      </c>
      <c r="B2674" s="5" t="s">
        <v>2101</v>
      </c>
      <c r="C2674" s="5" t="s">
        <v>2108</v>
      </c>
      <c r="D2674" s="5" t="s">
        <v>2103</v>
      </c>
    </row>
    <row r="2675" spans="1:4" ht="17" x14ac:dyDescent="0.2">
      <c r="A2675" s="5" t="s">
        <v>2769</v>
      </c>
      <c r="B2675" s="5" t="s">
        <v>2101</v>
      </c>
      <c r="C2675" s="5" t="s">
        <v>2106</v>
      </c>
      <c r="D2675" s="5" t="s">
        <v>2103</v>
      </c>
    </row>
    <row r="2676" spans="1:4" ht="17" x14ac:dyDescent="0.2">
      <c r="A2676" s="5" t="s">
        <v>2770</v>
      </c>
      <c r="B2676" s="5" t="s">
        <v>2104</v>
      </c>
      <c r="C2676" s="5" t="s">
        <v>2106</v>
      </c>
      <c r="D2676" s="5" t="s">
        <v>2110</v>
      </c>
    </row>
    <row r="2677" spans="1:4" ht="17" x14ac:dyDescent="0.2">
      <c r="A2677" s="5" t="s">
        <v>2771</v>
      </c>
      <c r="B2677" s="5" t="s">
        <v>2101</v>
      </c>
      <c r="C2677" s="5" t="s">
        <v>2108</v>
      </c>
      <c r="D2677" s="5" t="s">
        <v>2103</v>
      </c>
    </row>
    <row r="2678" spans="1:4" ht="17" x14ac:dyDescent="0.2">
      <c r="A2678" s="5" t="s">
        <v>2772</v>
      </c>
      <c r="B2678" s="5" t="s">
        <v>2105</v>
      </c>
      <c r="C2678" s="5" t="s">
        <v>2102</v>
      </c>
      <c r="D2678" s="5" t="s">
        <v>2103</v>
      </c>
    </row>
    <row r="2679" spans="1:4" ht="17" x14ac:dyDescent="0.2">
      <c r="A2679" s="5" t="s">
        <v>2773</v>
      </c>
      <c r="B2679" s="5" t="s">
        <v>2104</v>
      </c>
      <c r="C2679" s="5" t="s">
        <v>2107</v>
      </c>
      <c r="D2679" s="5" t="s">
        <v>2103</v>
      </c>
    </row>
    <row r="2680" spans="1:4" ht="17" x14ac:dyDescent="0.2">
      <c r="A2680" s="5" t="s">
        <v>2774</v>
      </c>
      <c r="B2680" s="5" t="s">
        <v>2104</v>
      </c>
      <c r="C2680" s="5" t="s">
        <v>2108</v>
      </c>
      <c r="D2680" s="5" t="s">
        <v>2103</v>
      </c>
    </row>
    <row r="2681" spans="1:4" ht="17" x14ac:dyDescent="0.2">
      <c r="A2681" s="5" t="s">
        <v>2775</v>
      </c>
      <c r="B2681" s="5" t="s">
        <v>2101</v>
      </c>
      <c r="C2681" s="5" t="s">
        <v>2106</v>
      </c>
      <c r="D2681" s="5" t="s">
        <v>2103</v>
      </c>
    </row>
    <row r="2682" spans="1:4" ht="17" x14ac:dyDescent="0.2">
      <c r="A2682" s="5" t="s">
        <v>2776</v>
      </c>
      <c r="B2682" s="5" t="s">
        <v>2101</v>
      </c>
      <c r="C2682" s="5" t="s">
        <v>2107</v>
      </c>
      <c r="D2682" s="5" t="s">
        <v>2103</v>
      </c>
    </row>
    <row r="2683" spans="1:4" ht="17" x14ac:dyDescent="0.2">
      <c r="A2683" s="5" t="s">
        <v>2777</v>
      </c>
      <c r="B2683" s="5" t="s">
        <v>2104</v>
      </c>
      <c r="C2683" s="5" t="s">
        <v>2106</v>
      </c>
      <c r="D2683" s="5" t="s">
        <v>2110</v>
      </c>
    </row>
    <row r="2684" spans="1:4" ht="17" x14ac:dyDescent="0.2">
      <c r="A2684" s="5" t="s">
        <v>2778</v>
      </c>
      <c r="B2684" s="5" t="s">
        <v>2101</v>
      </c>
      <c r="C2684" s="5" t="s">
        <v>2102</v>
      </c>
      <c r="D2684" s="5" t="s">
        <v>2103</v>
      </c>
    </row>
    <row r="2685" spans="1:4" ht="17" x14ac:dyDescent="0.2">
      <c r="A2685" s="5" t="s">
        <v>2779</v>
      </c>
      <c r="B2685" s="5" t="s">
        <v>2101</v>
      </c>
      <c r="C2685" s="5" t="s">
        <v>2108</v>
      </c>
      <c r="D2685" s="5" t="s">
        <v>2103</v>
      </c>
    </row>
    <row r="2686" spans="1:4" ht="17" x14ac:dyDescent="0.2">
      <c r="A2686" s="5" t="s">
        <v>2780</v>
      </c>
      <c r="B2686" s="5" t="s">
        <v>2101</v>
      </c>
      <c r="C2686" s="5" t="s">
        <v>2108</v>
      </c>
      <c r="D2686" s="5" t="s">
        <v>2110</v>
      </c>
    </row>
    <row r="2687" spans="1:4" ht="17" x14ac:dyDescent="0.2">
      <c r="A2687" s="5" t="s">
        <v>2781</v>
      </c>
      <c r="B2687" s="5" t="s">
        <v>2101</v>
      </c>
      <c r="C2687" s="5" t="s">
        <v>2107</v>
      </c>
      <c r="D2687" s="5" t="s">
        <v>2110</v>
      </c>
    </row>
    <row r="2688" spans="1:4" ht="17" x14ac:dyDescent="0.2">
      <c r="A2688" s="5" t="s">
        <v>2782</v>
      </c>
      <c r="B2688" s="5" t="s">
        <v>2101</v>
      </c>
      <c r="C2688" s="5" t="s">
        <v>2106</v>
      </c>
      <c r="D2688" s="5" t="s">
        <v>2103</v>
      </c>
    </row>
    <row r="2689" spans="1:4" ht="17" x14ac:dyDescent="0.2">
      <c r="A2689" s="5" t="s">
        <v>2783</v>
      </c>
      <c r="B2689" s="5" t="s">
        <v>2101</v>
      </c>
      <c r="C2689" s="5" t="s">
        <v>2106</v>
      </c>
      <c r="D2689" s="5" t="s">
        <v>2110</v>
      </c>
    </row>
    <row r="2690" spans="1:4" ht="17" x14ac:dyDescent="0.2">
      <c r="A2690" s="5" t="s">
        <v>2784</v>
      </c>
      <c r="B2690" s="5" t="s">
        <v>2101</v>
      </c>
      <c r="C2690" s="5" t="s">
        <v>2107</v>
      </c>
      <c r="D2690" s="5" t="s">
        <v>2109</v>
      </c>
    </row>
    <row r="2691" spans="1:4" ht="17" x14ac:dyDescent="0.2">
      <c r="A2691" s="5" t="s">
        <v>2785</v>
      </c>
      <c r="B2691" s="5" t="s">
        <v>2101</v>
      </c>
      <c r="C2691" s="5" t="s">
        <v>2107</v>
      </c>
      <c r="D2691" s="5" t="s">
        <v>2103</v>
      </c>
    </row>
    <row r="2692" spans="1:4" ht="17" x14ac:dyDescent="0.2">
      <c r="A2692" s="5" t="s">
        <v>2786</v>
      </c>
      <c r="B2692" s="5" t="s">
        <v>2104</v>
      </c>
      <c r="C2692" s="5" t="s">
        <v>2102</v>
      </c>
      <c r="D2692" s="5" t="s">
        <v>2103</v>
      </c>
    </row>
    <row r="2693" spans="1:4" ht="17" x14ac:dyDescent="0.2">
      <c r="A2693" s="5" t="s">
        <v>2787</v>
      </c>
      <c r="B2693" s="5" t="s">
        <v>2101</v>
      </c>
      <c r="C2693" s="5" t="s">
        <v>2102</v>
      </c>
      <c r="D2693" s="5" t="s">
        <v>2110</v>
      </c>
    </row>
    <row r="2694" spans="1:4" ht="17" x14ac:dyDescent="0.2">
      <c r="A2694" s="5" t="s">
        <v>2788</v>
      </c>
      <c r="B2694" s="5" t="s">
        <v>2104</v>
      </c>
      <c r="C2694" s="5" t="s">
        <v>2108</v>
      </c>
      <c r="D2694" s="5" t="s">
        <v>2103</v>
      </c>
    </row>
    <row r="2695" spans="1:4" ht="17" x14ac:dyDescent="0.2">
      <c r="A2695" s="5" t="s">
        <v>2789</v>
      </c>
      <c r="B2695" s="5" t="s">
        <v>2104</v>
      </c>
      <c r="C2695" s="5" t="s">
        <v>2107</v>
      </c>
      <c r="D2695" s="5" t="s">
        <v>2103</v>
      </c>
    </row>
    <row r="2696" spans="1:4" ht="17" x14ac:dyDescent="0.2">
      <c r="A2696" s="5" t="s">
        <v>2790</v>
      </c>
      <c r="B2696" s="5" t="s">
        <v>2101</v>
      </c>
      <c r="C2696" s="5" t="s">
        <v>2106</v>
      </c>
      <c r="D2696" s="5" t="s">
        <v>2103</v>
      </c>
    </row>
    <row r="2697" spans="1:4" ht="17" x14ac:dyDescent="0.2">
      <c r="A2697" s="5" t="s">
        <v>2791</v>
      </c>
      <c r="B2697" s="5" t="s">
        <v>2104</v>
      </c>
      <c r="C2697" s="5" t="s">
        <v>2108</v>
      </c>
      <c r="D2697" s="5" t="s">
        <v>2103</v>
      </c>
    </row>
    <row r="2698" spans="1:4" ht="17" x14ac:dyDescent="0.2">
      <c r="A2698" s="5" t="s">
        <v>2792</v>
      </c>
      <c r="B2698" s="5" t="s">
        <v>2101</v>
      </c>
      <c r="C2698" s="5" t="s">
        <v>2106</v>
      </c>
      <c r="D2698" s="5" t="s">
        <v>2103</v>
      </c>
    </row>
    <row r="2699" spans="1:4" ht="17" x14ac:dyDescent="0.2">
      <c r="A2699" s="5" t="s">
        <v>2793</v>
      </c>
      <c r="B2699" s="5" t="s">
        <v>2101</v>
      </c>
      <c r="C2699" s="5" t="s">
        <v>2102</v>
      </c>
      <c r="D2699" s="5" t="s">
        <v>2103</v>
      </c>
    </row>
    <row r="2700" spans="1:4" ht="17" x14ac:dyDescent="0.2">
      <c r="A2700" s="5" t="s">
        <v>2794</v>
      </c>
      <c r="B2700" s="5" t="s">
        <v>2104</v>
      </c>
      <c r="C2700" s="5" t="s">
        <v>2106</v>
      </c>
      <c r="D2700" s="5" t="s">
        <v>2109</v>
      </c>
    </row>
    <row r="2701" spans="1:4" ht="17" x14ac:dyDescent="0.2">
      <c r="A2701" s="5" t="s">
        <v>2795</v>
      </c>
      <c r="B2701" s="5" t="s">
        <v>2101</v>
      </c>
      <c r="C2701" s="5" t="s">
        <v>2102</v>
      </c>
      <c r="D2701" s="5" t="s">
        <v>2103</v>
      </c>
    </row>
    <row r="2702" spans="1:4" ht="17" x14ac:dyDescent="0.2">
      <c r="A2702" s="5" t="s">
        <v>2796</v>
      </c>
      <c r="B2702" s="5" t="s">
        <v>2104</v>
      </c>
      <c r="C2702" s="5" t="s">
        <v>2107</v>
      </c>
      <c r="D2702" s="5" t="s">
        <v>2103</v>
      </c>
    </row>
    <row r="2703" spans="1:4" ht="17" x14ac:dyDescent="0.2">
      <c r="A2703" s="5" t="s">
        <v>2797</v>
      </c>
      <c r="B2703" s="5" t="s">
        <v>2101</v>
      </c>
      <c r="C2703" s="5" t="s">
        <v>2108</v>
      </c>
      <c r="D2703" s="5" t="s">
        <v>2103</v>
      </c>
    </row>
    <row r="2704" spans="1:4" ht="17" x14ac:dyDescent="0.2">
      <c r="A2704" s="5" t="s">
        <v>2798</v>
      </c>
      <c r="B2704" s="5" t="s">
        <v>2101</v>
      </c>
      <c r="C2704" s="5" t="s">
        <v>2108</v>
      </c>
      <c r="D2704" s="5" t="s">
        <v>2110</v>
      </c>
    </row>
    <row r="2705" spans="1:4" ht="17" x14ac:dyDescent="0.2">
      <c r="A2705" s="5" t="s">
        <v>2799</v>
      </c>
      <c r="B2705" s="5" t="s">
        <v>2101</v>
      </c>
      <c r="C2705" s="5" t="s">
        <v>2108</v>
      </c>
      <c r="D2705" s="5" t="s">
        <v>2110</v>
      </c>
    </row>
    <row r="2706" spans="1:4" ht="17" x14ac:dyDescent="0.2">
      <c r="A2706" s="5" t="s">
        <v>2800</v>
      </c>
      <c r="B2706" s="5" t="s">
        <v>2101</v>
      </c>
      <c r="C2706" s="5" t="s">
        <v>2106</v>
      </c>
      <c r="D2706" s="5" t="s">
        <v>2109</v>
      </c>
    </row>
    <row r="2707" spans="1:4" ht="17" x14ac:dyDescent="0.2">
      <c r="A2707" s="5" t="s">
        <v>2801</v>
      </c>
      <c r="B2707" s="5" t="s">
        <v>2101</v>
      </c>
      <c r="C2707" s="5" t="s">
        <v>2108</v>
      </c>
      <c r="D2707" s="5" t="s">
        <v>2103</v>
      </c>
    </row>
    <row r="2708" spans="1:4" ht="17" x14ac:dyDescent="0.2">
      <c r="A2708" s="5" t="s">
        <v>2802</v>
      </c>
      <c r="B2708" s="5" t="s">
        <v>2101</v>
      </c>
      <c r="C2708" s="5" t="s">
        <v>2108</v>
      </c>
      <c r="D2708" s="5" t="s">
        <v>2109</v>
      </c>
    </row>
    <row r="2709" spans="1:4" ht="17" x14ac:dyDescent="0.2">
      <c r="A2709" s="5" t="s">
        <v>2803</v>
      </c>
      <c r="B2709" s="5" t="s">
        <v>2101</v>
      </c>
      <c r="C2709" s="5" t="s">
        <v>2108</v>
      </c>
      <c r="D2709" s="5" t="s">
        <v>2103</v>
      </c>
    </row>
    <row r="2710" spans="1:4" ht="17" x14ac:dyDescent="0.2">
      <c r="A2710" s="5" t="s">
        <v>2804</v>
      </c>
      <c r="B2710" s="5" t="s">
        <v>2101</v>
      </c>
      <c r="C2710" s="5" t="s">
        <v>2107</v>
      </c>
      <c r="D2710" s="5" t="s">
        <v>2103</v>
      </c>
    </row>
    <row r="2711" spans="1:4" ht="17" x14ac:dyDescent="0.2">
      <c r="A2711" s="5" t="s">
        <v>2805</v>
      </c>
      <c r="B2711" s="5" t="s">
        <v>2105</v>
      </c>
      <c r="C2711" s="5" t="s">
        <v>2107</v>
      </c>
      <c r="D2711" s="5" t="s">
        <v>2103</v>
      </c>
    </row>
    <row r="2712" spans="1:4" ht="17" x14ac:dyDescent="0.2">
      <c r="A2712" s="5" t="s">
        <v>2806</v>
      </c>
      <c r="B2712" s="5" t="s">
        <v>2104</v>
      </c>
      <c r="C2712" s="5" t="s">
        <v>2108</v>
      </c>
      <c r="D2712" s="5" t="s">
        <v>2110</v>
      </c>
    </row>
    <row r="2713" spans="1:4" ht="17" x14ac:dyDescent="0.2">
      <c r="A2713" s="5" t="s">
        <v>2807</v>
      </c>
      <c r="B2713" s="5" t="s">
        <v>2104</v>
      </c>
      <c r="C2713" s="5" t="s">
        <v>2102</v>
      </c>
      <c r="D2713" s="5" t="s">
        <v>2103</v>
      </c>
    </row>
    <row r="2714" spans="1:4" ht="17" x14ac:dyDescent="0.2">
      <c r="A2714" s="5" t="s">
        <v>2808</v>
      </c>
      <c r="B2714" s="5" t="s">
        <v>2101</v>
      </c>
      <c r="C2714" s="5" t="s">
        <v>2108</v>
      </c>
      <c r="D2714" s="5" t="s">
        <v>2103</v>
      </c>
    </row>
    <row r="2715" spans="1:4" ht="17" x14ac:dyDescent="0.2">
      <c r="A2715" s="5" t="s">
        <v>2809</v>
      </c>
      <c r="B2715" s="5" t="s">
        <v>2105</v>
      </c>
      <c r="C2715" s="5" t="s">
        <v>2108</v>
      </c>
      <c r="D2715" s="5" t="s">
        <v>2103</v>
      </c>
    </row>
    <row r="2716" spans="1:4" ht="17" x14ac:dyDescent="0.2">
      <c r="A2716" s="5" t="s">
        <v>2810</v>
      </c>
      <c r="B2716" s="5" t="s">
        <v>2101</v>
      </c>
      <c r="C2716" s="5" t="s">
        <v>2107</v>
      </c>
      <c r="D2716" s="5" t="s">
        <v>2103</v>
      </c>
    </row>
    <row r="2717" spans="1:4" ht="17" x14ac:dyDescent="0.2">
      <c r="A2717" s="5" t="s">
        <v>2811</v>
      </c>
      <c r="B2717" s="5" t="s">
        <v>2104</v>
      </c>
      <c r="C2717" s="5" t="s">
        <v>2106</v>
      </c>
      <c r="D2717" s="5" t="s">
        <v>2103</v>
      </c>
    </row>
    <row r="2718" spans="1:4" ht="17" x14ac:dyDescent="0.2">
      <c r="A2718" s="5" t="s">
        <v>2812</v>
      </c>
      <c r="B2718" s="5" t="s">
        <v>2101</v>
      </c>
      <c r="C2718" s="5" t="s">
        <v>2106</v>
      </c>
      <c r="D2718" s="5" t="s">
        <v>2103</v>
      </c>
    </row>
    <row r="2719" spans="1:4" ht="17" x14ac:dyDescent="0.2">
      <c r="A2719" s="5" t="s">
        <v>2813</v>
      </c>
      <c r="B2719" s="5" t="s">
        <v>2101</v>
      </c>
      <c r="C2719" s="5" t="s">
        <v>2102</v>
      </c>
      <c r="D2719" s="5" t="s">
        <v>2103</v>
      </c>
    </row>
    <row r="2720" spans="1:4" ht="17" x14ac:dyDescent="0.2">
      <c r="A2720" s="5" t="s">
        <v>2814</v>
      </c>
      <c r="B2720" s="5" t="s">
        <v>2101</v>
      </c>
      <c r="C2720" s="5" t="s">
        <v>2108</v>
      </c>
      <c r="D2720" s="5" t="s">
        <v>2109</v>
      </c>
    </row>
    <row r="2721" spans="1:4" ht="17" x14ac:dyDescent="0.2">
      <c r="A2721" s="5" t="s">
        <v>2815</v>
      </c>
      <c r="B2721" s="5" t="s">
        <v>2105</v>
      </c>
      <c r="C2721" s="5" t="s">
        <v>2102</v>
      </c>
      <c r="D2721" s="5" t="s">
        <v>2103</v>
      </c>
    </row>
    <row r="2722" spans="1:4" ht="17" x14ac:dyDescent="0.2">
      <c r="A2722" s="5" t="s">
        <v>2816</v>
      </c>
      <c r="B2722" s="5" t="s">
        <v>2101</v>
      </c>
      <c r="C2722" s="5" t="s">
        <v>2108</v>
      </c>
      <c r="D2722" s="5" t="s">
        <v>2103</v>
      </c>
    </row>
    <row r="2723" spans="1:4" ht="17" x14ac:dyDescent="0.2">
      <c r="A2723" s="5" t="s">
        <v>2817</v>
      </c>
      <c r="B2723" s="5" t="s">
        <v>2101</v>
      </c>
      <c r="C2723" s="5" t="s">
        <v>2108</v>
      </c>
      <c r="D2723" s="5" t="s">
        <v>2109</v>
      </c>
    </row>
    <row r="2724" spans="1:4" ht="17" x14ac:dyDescent="0.2">
      <c r="A2724" s="5" t="s">
        <v>2818</v>
      </c>
      <c r="B2724" s="5" t="s">
        <v>2104</v>
      </c>
      <c r="C2724" s="5" t="s">
        <v>2108</v>
      </c>
      <c r="D2724" s="5" t="s">
        <v>2109</v>
      </c>
    </row>
    <row r="2725" spans="1:4" ht="17" x14ac:dyDescent="0.2">
      <c r="A2725" s="5" t="s">
        <v>2819</v>
      </c>
      <c r="B2725" s="5" t="s">
        <v>2101</v>
      </c>
      <c r="C2725" s="5" t="s">
        <v>2106</v>
      </c>
      <c r="D2725" s="5" t="s">
        <v>2103</v>
      </c>
    </row>
    <row r="2726" spans="1:4" ht="17" x14ac:dyDescent="0.2">
      <c r="A2726" s="5" t="s">
        <v>2820</v>
      </c>
      <c r="B2726" s="5" t="s">
        <v>2101</v>
      </c>
      <c r="C2726" s="5" t="s">
        <v>2107</v>
      </c>
      <c r="D2726" s="5" t="s">
        <v>2103</v>
      </c>
    </row>
    <row r="2727" spans="1:4" ht="17" x14ac:dyDescent="0.2">
      <c r="A2727" s="5" t="s">
        <v>2821</v>
      </c>
      <c r="B2727" s="5" t="s">
        <v>2101</v>
      </c>
      <c r="C2727" s="5" t="s">
        <v>2102</v>
      </c>
      <c r="D2727" s="5" t="s">
        <v>2110</v>
      </c>
    </row>
    <row r="2728" spans="1:4" ht="17" x14ac:dyDescent="0.2">
      <c r="A2728" s="5" t="s">
        <v>2822</v>
      </c>
      <c r="B2728" s="5" t="s">
        <v>2101</v>
      </c>
      <c r="C2728" s="5" t="s">
        <v>2102</v>
      </c>
      <c r="D2728" s="5" t="s">
        <v>2109</v>
      </c>
    </row>
    <row r="2729" spans="1:4" ht="17" x14ac:dyDescent="0.2">
      <c r="A2729" s="5" t="s">
        <v>2823</v>
      </c>
      <c r="B2729" s="5" t="s">
        <v>2101</v>
      </c>
      <c r="C2729" s="5" t="s">
        <v>2102</v>
      </c>
      <c r="D2729" s="5" t="s">
        <v>2103</v>
      </c>
    </row>
    <row r="2730" spans="1:4" ht="17" x14ac:dyDescent="0.2">
      <c r="A2730" s="5" t="s">
        <v>2824</v>
      </c>
      <c r="B2730" s="5" t="s">
        <v>2101</v>
      </c>
      <c r="C2730" s="5" t="s">
        <v>2107</v>
      </c>
      <c r="D2730" s="5" t="s">
        <v>2103</v>
      </c>
    </row>
    <row r="2731" spans="1:4" ht="17" x14ac:dyDescent="0.2">
      <c r="A2731" s="5" t="s">
        <v>2825</v>
      </c>
      <c r="B2731" s="5" t="s">
        <v>2101</v>
      </c>
      <c r="C2731" s="5" t="s">
        <v>2102</v>
      </c>
      <c r="D2731" s="5" t="s">
        <v>2103</v>
      </c>
    </row>
    <row r="2732" spans="1:4" ht="17" x14ac:dyDescent="0.2">
      <c r="A2732" s="5" t="s">
        <v>2826</v>
      </c>
      <c r="B2732" s="5" t="s">
        <v>2101</v>
      </c>
      <c r="C2732" s="5" t="s">
        <v>2107</v>
      </c>
      <c r="D2732" s="5" t="s">
        <v>2103</v>
      </c>
    </row>
    <row r="2733" spans="1:4" ht="17" x14ac:dyDescent="0.2">
      <c r="A2733" s="5" t="s">
        <v>2827</v>
      </c>
      <c r="B2733" s="5" t="s">
        <v>2101</v>
      </c>
      <c r="C2733" s="5" t="s">
        <v>2108</v>
      </c>
      <c r="D2733" s="5" t="s">
        <v>2103</v>
      </c>
    </row>
    <row r="2734" spans="1:4" ht="17" x14ac:dyDescent="0.2">
      <c r="A2734" s="5" t="s">
        <v>2828</v>
      </c>
      <c r="B2734" s="5" t="s">
        <v>2101</v>
      </c>
      <c r="C2734" s="5" t="s">
        <v>2107</v>
      </c>
      <c r="D2734" s="5" t="s">
        <v>2103</v>
      </c>
    </row>
    <row r="2735" spans="1:4" ht="17" x14ac:dyDescent="0.2">
      <c r="A2735" s="5" t="s">
        <v>2829</v>
      </c>
      <c r="B2735" s="5" t="s">
        <v>2101</v>
      </c>
      <c r="C2735" s="5" t="s">
        <v>2106</v>
      </c>
      <c r="D2735" s="5" t="s">
        <v>2109</v>
      </c>
    </row>
    <row r="2736" spans="1:4" ht="17" x14ac:dyDescent="0.2">
      <c r="A2736" s="5" t="s">
        <v>2830</v>
      </c>
      <c r="B2736" s="5" t="s">
        <v>2101</v>
      </c>
      <c r="C2736" s="5" t="s">
        <v>2107</v>
      </c>
      <c r="D2736" s="5" t="s">
        <v>2103</v>
      </c>
    </row>
    <row r="2737" spans="1:4" ht="17" x14ac:dyDescent="0.2">
      <c r="A2737" s="5" t="s">
        <v>2831</v>
      </c>
      <c r="B2737" s="5" t="s">
        <v>2104</v>
      </c>
      <c r="C2737" s="5" t="s">
        <v>2108</v>
      </c>
      <c r="D2737" s="5" t="s">
        <v>2103</v>
      </c>
    </row>
    <row r="2738" spans="1:4" ht="17" x14ac:dyDescent="0.2">
      <c r="A2738" s="5" t="s">
        <v>2832</v>
      </c>
      <c r="B2738" s="5" t="s">
        <v>2104</v>
      </c>
      <c r="C2738" s="5" t="s">
        <v>2108</v>
      </c>
      <c r="D2738" s="5" t="s">
        <v>2103</v>
      </c>
    </row>
    <row r="2739" spans="1:4" ht="17" x14ac:dyDescent="0.2">
      <c r="A2739" s="5" t="s">
        <v>2833</v>
      </c>
      <c r="B2739" s="5" t="s">
        <v>2104</v>
      </c>
      <c r="C2739" s="5" t="s">
        <v>2102</v>
      </c>
      <c r="D2739" s="5" t="s">
        <v>2103</v>
      </c>
    </row>
    <row r="2740" spans="1:4" ht="17" x14ac:dyDescent="0.2">
      <c r="A2740" s="5" t="s">
        <v>763</v>
      </c>
      <c r="B2740" s="5" t="s">
        <v>2101</v>
      </c>
      <c r="C2740" s="5" t="s">
        <v>2102</v>
      </c>
      <c r="D2740" s="5" t="s">
        <v>2103</v>
      </c>
    </row>
    <row r="2741" spans="1:4" ht="17" x14ac:dyDescent="0.2">
      <c r="A2741" s="5" t="s">
        <v>2834</v>
      </c>
      <c r="B2741" s="5" t="s">
        <v>2101</v>
      </c>
      <c r="C2741" s="5" t="s">
        <v>2108</v>
      </c>
      <c r="D2741" s="5" t="s">
        <v>2103</v>
      </c>
    </row>
    <row r="2742" spans="1:4" ht="17" x14ac:dyDescent="0.2">
      <c r="A2742" s="5" t="s">
        <v>2835</v>
      </c>
      <c r="B2742" s="5" t="s">
        <v>2101</v>
      </c>
      <c r="C2742" s="5" t="s">
        <v>2108</v>
      </c>
      <c r="D2742" s="5" t="s">
        <v>2103</v>
      </c>
    </row>
    <row r="2743" spans="1:4" ht="17" x14ac:dyDescent="0.2">
      <c r="A2743" s="5" t="s">
        <v>2836</v>
      </c>
      <c r="B2743" s="5" t="s">
        <v>2101</v>
      </c>
      <c r="C2743" s="5" t="s">
        <v>2107</v>
      </c>
      <c r="D2743" s="5" t="s">
        <v>2110</v>
      </c>
    </row>
    <row r="2744" spans="1:4" ht="17" x14ac:dyDescent="0.2">
      <c r="A2744" s="5" t="s">
        <v>2837</v>
      </c>
      <c r="B2744" s="5" t="s">
        <v>2104</v>
      </c>
      <c r="C2744" s="5" t="s">
        <v>2102</v>
      </c>
      <c r="D2744" s="5" t="s">
        <v>2103</v>
      </c>
    </row>
    <row r="2745" spans="1:4" ht="17" x14ac:dyDescent="0.2">
      <c r="A2745" s="5" t="s">
        <v>2838</v>
      </c>
      <c r="B2745" s="5" t="s">
        <v>2101</v>
      </c>
      <c r="C2745" s="5" t="s">
        <v>2107</v>
      </c>
      <c r="D2745" s="5" t="s">
        <v>2110</v>
      </c>
    </row>
    <row r="2746" spans="1:4" ht="17" x14ac:dyDescent="0.2">
      <c r="A2746" s="5" t="s">
        <v>2839</v>
      </c>
      <c r="B2746" s="5" t="s">
        <v>2101</v>
      </c>
      <c r="C2746" s="5" t="s">
        <v>2106</v>
      </c>
      <c r="D2746" s="5" t="s">
        <v>2109</v>
      </c>
    </row>
    <row r="2747" spans="1:4" ht="17" x14ac:dyDescent="0.2">
      <c r="A2747" s="5" t="s">
        <v>2840</v>
      </c>
      <c r="B2747" s="5" t="s">
        <v>2101</v>
      </c>
      <c r="C2747" s="5" t="s">
        <v>2108</v>
      </c>
      <c r="D2747" s="5" t="s">
        <v>2109</v>
      </c>
    </row>
    <row r="2748" spans="1:4" ht="17" x14ac:dyDescent="0.2">
      <c r="A2748" s="5" t="s">
        <v>2841</v>
      </c>
      <c r="B2748" s="5" t="s">
        <v>2101</v>
      </c>
      <c r="C2748" s="5" t="s">
        <v>2102</v>
      </c>
      <c r="D2748" s="5" t="s">
        <v>2103</v>
      </c>
    </row>
    <row r="2749" spans="1:4" ht="17" x14ac:dyDescent="0.2">
      <c r="A2749" s="5" t="s">
        <v>2842</v>
      </c>
      <c r="B2749" s="5" t="s">
        <v>2101</v>
      </c>
      <c r="C2749" s="5" t="s">
        <v>2108</v>
      </c>
      <c r="D2749" s="5" t="s">
        <v>2103</v>
      </c>
    </row>
    <row r="2750" spans="1:4" ht="17" x14ac:dyDescent="0.2">
      <c r="A2750" s="5" t="s">
        <v>2843</v>
      </c>
      <c r="B2750" s="5" t="s">
        <v>2101</v>
      </c>
      <c r="C2750" s="5" t="s">
        <v>2106</v>
      </c>
      <c r="D2750" s="5" t="s">
        <v>2109</v>
      </c>
    </row>
    <row r="2751" spans="1:4" ht="17" x14ac:dyDescent="0.2">
      <c r="A2751" s="5" t="s">
        <v>2844</v>
      </c>
      <c r="B2751" s="5" t="s">
        <v>2101</v>
      </c>
      <c r="C2751" s="5" t="s">
        <v>2108</v>
      </c>
      <c r="D2751" s="5" t="s">
        <v>2103</v>
      </c>
    </row>
    <row r="2752" spans="1:4" ht="17" x14ac:dyDescent="0.2">
      <c r="A2752" s="5" t="s">
        <v>2845</v>
      </c>
      <c r="B2752" s="5" t="s">
        <v>2101</v>
      </c>
      <c r="C2752" s="5" t="s">
        <v>2102</v>
      </c>
      <c r="D2752" s="5" t="s">
        <v>2103</v>
      </c>
    </row>
    <row r="2753" spans="1:4" ht="17" x14ac:dyDescent="0.2">
      <c r="A2753" s="5" t="s">
        <v>2846</v>
      </c>
      <c r="B2753" s="5" t="s">
        <v>2101</v>
      </c>
      <c r="C2753" s="5" t="s">
        <v>2102</v>
      </c>
      <c r="D2753" s="5" t="s">
        <v>2103</v>
      </c>
    </row>
    <row r="2754" spans="1:4" ht="17" x14ac:dyDescent="0.2">
      <c r="A2754" s="5" t="s">
        <v>2847</v>
      </c>
      <c r="B2754" s="5" t="s">
        <v>2104</v>
      </c>
      <c r="C2754" s="5" t="s">
        <v>2106</v>
      </c>
      <c r="D2754" s="5" t="s">
        <v>2103</v>
      </c>
    </row>
    <row r="2755" spans="1:4" ht="17" x14ac:dyDescent="0.2">
      <c r="A2755" s="5" t="s">
        <v>2848</v>
      </c>
      <c r="B2755" s="5" t="s">
        <v>2101</v>
      </c>
      <c r="C2755" s="5" t="s">
        <v>2102</v>
      </c>
      <c r="D2755" s="5" t="s">
        <v>2110</v>
      </c>
    </row>
    <row r="2756" spans="1:4" ht="17" x14ac:dyDescent="0.2">
      <c r="A2756" s="5" t="s">
        <v>414</v>
      </c>
      <c r="B2756" s="5" t="s">
        <v>2104</v>
      </c>
      <c r="C2756" s="5" t="s">
        <v>2102</v>
      </c>
      <c r="D2756" s="5" t="s">
        <v>2103</v>
      </c>
    </row>
    <row r="2757" spans="1:4" ht="17" x14ac:dyDescent="0.2">
      <c r="A2757" s="5" t="s">
        <v>2849</v>
      </c>
      <c r="B2757" s="5" t="s">
        <v>2101</v>
      </c>
      <c r="C2757" s="5" t="s">
        <v>2108</v>
      </c>
      <c r="D2757" s="5" t="s">
        <v>2103</v>
      </c>
    </row>
    <row r="2758" spans="1:4" ht="17" x14ac:dyDescent="0.2">
      <c r="A2758" s="5" t="s">
        <v>2850</v>
      </c>
      <c r="B2758" s="5" t="s">
        <v>2101</v>
      </c>
      <c r="C2758" s="5" t="s">
        <v>2102</v>
      </c>
      <c r="D2758" s="5" t="s">
        <v>2103</v>
      </c>
    </row>
    <row r="2759" spans="1:4" ht="17" x14ac:dyDescent="0.2">
      <c r="A2759" s="5" t="s">
        <v>2851</v>
      </c>
      <c r="B2759" s="5" t="s">
        <v>2104</v>
      </c>
      <c r="C2759" s="5" t="s">
        <v>2107</v>
      </c>
      <c r="D2759" s="5" t="s">
        <v>2109</v>
      </c>
    </row>
    <row r="2760" spans="1:4" ht="17" x14ac:dyDescent="0.2">
      <c r="A2760" s="5" t="s">
        <v>2852</v>
      </c>
      <c r="B2760" s="5" t="s">
        <v>2104</v>
      </c>
      <c r="C2760" s="5" t="s">
        <v>2102</v>
      </c>
      <c r="D2760" s="5" t="s">
        <v>2103</v>
      </c>
    </row>
    <row r="2761" spans="1:4" ht="17" x14ac:dyDescent="0.2">
      <c r="A2761" s="5" t="s">
        <v>2853</v>
      </c>
      <c r="B2761" s="5" t="s">
        <v>2104</v>
      </c>
      <c r="C2761" s="5" t="s">
        <v>2107</v>
      </c>
      <c r="D2761" s="5" t="s">
        <v>2103</v>
      </c>
    </row>
    <row r="2762" spans="1:4" ht="17" x14ac:dyDescent="0.2">
      <c r="A2762" s="5" t="s">
        <v>2854</v>
      </c>
      <c r="B2762" s="5" t="s">
        <v>2101</v>
      </c>
      <c r="C2762" s="5" t="s">
        <v>2102</v>
      </c>
      <c r="D2762" s="5" t="s">
        <v>2109</v>
      </c>
    </row>
    <row r="2763" spans="1:4" ht="17" x14ac:dyDescent="0.2">
      <c r="A2763" s="5" t="s">
        <v>2855</v>
      </c>
      <c r="B2763" s="5" t="s">
        <v>2101</v>
      </c>
      <c r="C2763" s="5" t="s">
        <v>2106</v>
      </c>
      <c r="D2763" s="5" t="s">
        <v>2103</v>
      </c>
    </row>
    <row r="2764" spans="1:4" ht="17" x14ac:dyDescent="0.2">
      <c r="A2764" s="5" t="s">
        <v>2856</v>
      </c>
      <c r="B2764" s="5" t="s">
        <v>2101</v>
      </c>
      <c r="C2764" s="5" t="s">
        <v>2102</v>
      </c>
      <c r="D2764" s="5" t="s">
        <v>2103</v>
      </c>
    </row>
    <row r="2765" spans="1:4" ht="17" x14ac:dyDescent="0.2">
      <c r="A2765" s="5" t="s">
        <v>2857</v>
      </c>
      <c r="B2765" s="5" t="s">
        <v>2101</v>
      </c>
      <c r="C2765" s="5" t="s">
        <v>2102</v>
      </c>
      <c r="D2765" s="5" t="s">
        <v>2103</v>
      </c>
    </row>
    <row r="2766" spans="1:4" ht="17" x14ac:dyDescent="0.2">
      <c r="A2766" s="5" t="s">
        <v>2858</v>
      </c>
      <c r="B2766" s="5" t="s">
        <v>2101</v>
      </c>
      <c r="C2766" s="5" t="s">
        <v>2102</v>
      </c>
      <c r="D2766" s="5" t="s">
        <v>2103</v>
      </c>
    </row>
    <row r="2767" spans="1:4" ht="17" x14ac:dyDescent="0.2">
      <c r="A2767" s="5" t="s">
        <v>2859</v>
      </c>
      <c r="B2767" s="5" t="s">
        <v>2101</v>
      </c>
      <c r="C2767" s="5" t="s">
        <v>2106</v>
      </c>
      <c r="D2767" s="5" t="s">
        <v>2103</v>
      </c>
    </row>
    <row r="2768" spans="1:4" ht="17" x14ac:dyDescent="0.2">
      <c r="A2768" s="5" t="s">
        <v>2860</v>
      </c>
      <c r="B2768" s="5" t="s">
        <v>2104</v>
      </c>
      <c r="C2768" s="5" t="s">
        <v>2102</v>
      </c>
      <c r="D2768" s="5" t="s">
        <v>2103</v>
      </c>
    </row>
    <row r="2769" spans="1:4" ht="17" x14ac:dyDescent="0.2">
      <c r="A2769" s="5" t="s">
        <v>2861</v>
      </c>
      <c r="B2769" s="5" t="s">
        <v>2101</v>
      </c>
      <c r="C2769" s="5" t="s">
        <v>2102</v>
      </c>
      <c r="D2769" s="5" t="s">
        <v>2103</v>
      </c>
    </row>
    <row r="2770" spans="1:4" ht="17" x14ac:dyDescent="0.2">
      <c r="A2770" s="5" t="s">
        <v>2862</v>
      </c>
      <c r="B2770" s="5" t="s">
        <v>2101</v>
      </c>
      <c r="C2770" s="5" t="s">
        <v>2108</v>
      </c>
      <c r="D2770" s="5" t="s">
        <v>2103</v>
      </c>
    </row>
    <row r="2771" spans="1:4" ht="17" x14ac:dyDescent="0.2">
      <c r="A2771" s="5" t="s">
        <v>1529</v>
      </c>
      <c r="B2771" s="5" t="s">
        <v>2101</v>
      </c>
      <c r="C2771" s="5" t="s">
        <v>2102</v>
      </c>
      <c r="D2771" s="5" t="s">
        <v>2109</v>
      </c>
    </row>
    <row r="2772" spans="1:4" ht="17" x14ac:dyDescent="0.2">
      <c r="A2772" s="5" t="s">
        <v>2863</v>
      </c>
      <c r="B2772" s="5" t="s">
        <v>2101</v>
      </c>
      <c r="C2772" s="5" t="s">
        <v>2102</v>
      </c>
      <c r="D2772" s="5" t="s">
        <v>2103</v>
      </c>
    </row>
    <row r="2773" spans="1:4" ht="17" x14ac:dyDescent="0.2">
      <c r="A2773" s="5" t="s">
        <v>2864</v>
      </c>
      <c r="B2773" s="5" t="s">
        <v>2101</v>
      </c>
      <c r="C2773" s="5" t="s">
        <v>2102</v>
      </c>
      <c r="D2773" s="5" t="s">
        <v>2103</v>
      </c>
    </row>
    <row r="2774" spans="1:4" ht="17" x14ac:dyDescent="0.2">
      <c r="A2774" s="5" t="s">
        <v>2865</v>
      </c>
      <c r="B2774" s="5" t="s">
        <v>2104</v>
      </c>
      <c r="C2774" s="5" t="s">
        <v>2106</v>
      </c>
      <c r="D2774" s="5" t="s">
        <v>2103</v>
      </c>
    </row>
    <row r="2775" spans="1:4" ht="17" x14ac:dyDescent="0.2">
      <c r="A2775" s="5" t="s">
        <v>2866</v>
      </c>
      <c r="B2775" s="5" t="s">
        <v>2104</v>
      </c>
      <c r="C2775" s="5" t="s">
        <v>2102</v>
      </c>
      <c r="D2775" s="5" t="s">
        <v>2103</v>
      </c>
    </row>
    <row r="2776" spans="1:4" ht="17" x14ac:dyDescent="0.2">
      <c r="A2776" s="5" t="s">
        <v>2867</v>
      </c>
      <c r="B2776" s="5" t="s">
        <v>2101</v>
      </c>
      <c r="C2776" s="5" t="s">
        <v>2106</v>
      </c>
      <c r="D2776" s="5" t="s">
        <v>2103</v>
      </c>
    </row>
    <row r="2777" spans="1:4" ht="17" x14ac:dyDescent="0.2">
      <c r="A2777" s="5" t="s">
        <v>2868</v>
      </c>
      <c r="B2777" s="5" t="s">
        <v>2104</v>
      </c>
      <c r="C2777" s="5" t="s">
        <v>2102</v>
      </c>
      <c r="D2777" s="5" t="s">
        <v>2103</v>
      </c>
    </row>
    <row r="2778" spans="1:4" ht="17" x14ac:dyDescent="0.2">
      <c r="A2778" s="5" t="s">
        <v>2869</v>
      </c>
      <c r="B2778" s="5" t="s">
        <v>2101</v>
      </c>
      <c r="C2778" s="5" t="s">
        <v>2102</v>
      </c>
      <c r="D2778" s="5" t="s">
        <v>2110</v>
      </c>
    </row>
    <row r="2779" spans="1:4" ht="17" x14ac:dyDescent="0.2">
      <c r="A2779" s="5" t="s">
        <v>2870</v>
      </c>
      <c r="B2779" s="5" t="s">
        <v>2101</v>
      </c>
      <c r="C2779" s="5" t="s">
        <v>2102</v>
      </c>
      <c r="D2779" s="5" t="s">
        <v>2103</v>
      </c>
    </row>
    <row r="2780" spans="1:4" ht="17" x14ac:dyDescent="0.2">
      <c r="A2780" s="5" t="s">
        <v>2871</v>
      </c>
      <c r="B2780" s="5" t="s">
        <v>2105</v>
      </c>
      <c r="C2780" s="5" t="s">
        <v>2106</v>
      </c>
      <c r="D2780" s="5" t="s">
        <v>2103</v>
      </c>
    </row>
    <row r="2781" spans="1:4" ht="17" x14ac:dyDescent="0.2">
      <c r="A2781" s="5" t="s">
        <v>2872</v>
      </c>
      <c r="B2781" s="5" t="s">
        <v>2101</v>
      </c>
      <c r="C2781" s="5" t="s">
        <v>2102</v>
      </c>
      <c r="D2781" s="5" t="s">
        <v>2103</v>
      </c>
    </row>
    <row r="2782" spans="1:4" ht="17" x14ac:dyDescent="0.2">
      <c r="A2782" s="5" t="s">
        <v>2873</v>
      </c>
      <c r="B2782" s="5" t="s">
        <v>2101</v>
      </c>
      <c r="C2782" s="5" t="s">
        <v>2102</v>
      </c>
      <c r="D2782" s="5" t="s">
        <v>2109</v>
      </c>
    </row>
    <row r="2783" spans="1:4" ht="17" x14ac:dyDescent="0.2">
      <c r="A2783" s="5" t="s">
        <v>2874</v>
      </c>
      <c r="B2783" s="5" t="s">
        <v>2101</v>
      </c>
      <c r="C2783" s="5" t="s">
        <v>2106</v>
      </c>
      <c r="D2783" s="5" t="s">
        <v>2109</v>
      </c>
    </row>
    <row r="2784" spans="1:4" ht="17" x14ac:dyDescent="0.2">
      <c r="A2784" s="5" t="s">
        <v>2875</v>
      </c>
      <c r="B2784" s="5" t="s">
        <v>2101</v>
      </c>
      <c r="C2784" s="5" t="s">
        <v>2102</v>
      </c>
      <c r="D2784" s="5" t="s">
        <v>2109</v>
      </c>
    </row>
    <row r="2785" spans="1:4" ht="17" x14ac:dyDescent="0.2">
      <c r="A2785" s="5" t="s">
        <v>2876</v>
      </c>
      <c r="B2785" s="5" t="s">
        <v>2101</v>
      </c>
      <c r="C2785" s="5" t="s">
        <v>2106</v>
      </c>
      <c r="D2785" s="5" t="s">
        <v>2103</v>
      </c>
    </row>
    <row r="2786" spans="1:4" ht="17" x14ac:dyDescent="0.2">
      <c r="A2786" s="5" t="s">
        <v>2877</v>
      </c>
      <c r="B2786" s="5" t="s">
        <v>2101</v>
      </c>
      <c r="C2786" s="5" t="s">
        <v>2108</v>
      </c>
      <c r="D2786" s="5" t="s">
        <v>2109</v>
      </c>
    </row>
    <row r="2787" spans="1:4" ht="17" x14ac:dyDescent="0.2">
      <c r="A2787" s="5" t="s">
        <v>2878</v>
      </c>
      <c r="B2787" s="5" t="s">
        <v>2101</v>
      </c>
      <c r="C2787" s="5" t="s">
        <v>2102</v>
      </c>
      <c r="D2787" s="5" t="s">
        <v>2110</v>
      </c>
    </row>
    <row r="2788" spans="1:4" ht="17" x14ac:dyDescent="0.2">
      <c r="A2788" s="5" t="s">
        <v>2879</v>
      </c>
      <c r="B2788" s="5" t="s">
        <v>2105</v>
      </c>
      <c r="C2788" s="5" t="s">
        <v>2102</v>
      </c>
      <c r="D2788" s="5" t="s">
        <v>2103</v>
      </c>
    </row>
    <row r="2789" spans="1:4" ht="17" x14ac:dyDescent="0.2">
      <c r="A2789" s="5" t="s">
        <v>2880</v>
      </c>
      <c r="B2789" s="5" t="s">
        <v>2101</v>
      </c>
      <c r="C2789" s="5" t="s">
        <v>2108</v>
      </c>
      <c r="D2789" s="5" t="s">
        <v>2103</v>
      </c>
    </row>
    <row r="2790" spans="1:4" ht="17" x14ac:dyDescent="0.2">
      <c r="A2790" s="5" t="s">
        <v>2881</v>
      </c>
      <c r="B2790" s="5" t="s">
        <v>2101</v>
      </c>
      <c r="C2790" s="5" t="s">
        <v>2102</v>
      </c>
      <c r="D2790" s="5" t="s">
        <v>2103</v>
      </c>
    </row>
    <row r="2791" spans="1:4" ht="17" x14ac:dyDescent="0.2">
      <c r="A2791" s="5" t="s">
        <v>2882</v>
      </c>
      <c r="B2791" s="5" t="s">
        <v>2101</v>
      </c>
      <c r="C2791" s="5" t="s">
        <v>2102</v>
      </c>
      <c r="D2791" s="5" t="s">
        <v>2103</v>
      </c>
    </row>
    <row r="2792" spans="1:4" ht="17" x14ac:dyDescent="0.2">
      <c r="A2792" s="5" t="s">
        <v>2883</v>
      </c>
      <c r="B2792" s="5" t="s">
        <v>2101</v>
      </c>
      <c r="C2792" s="5" t="s">
        <v>2108</v>
      </c>
      <c r="D2792" s="5" t="s">
        <v>2110</v>
      </c>
    </row>
    <row r="2793" spans="1:4" ht="17" x14ac:dyDescent="0.2">
      <c r="A2793" s="5" t="s">
        <v>2884</v>
      </c>
      <c r="B2793" s="5" t="s">
        <v>2104</v>
      </c>
      <c r="C2793" s="5" t="s">
        <v>2107</v>
      </c>
      <c r="D2793" s="5" t="s">
        <v>2109</v>
      </c>
    </row>
    <row r="2794" spans="1:4" ht="17" x14ac:dyDescent="0.2">
      <c r="A2794" s="5" t="s">
        <v>2885</v>
      </c>
      <c r="B2794" s="5" t="s">
        <v>2105</v>
      </c>
      <c r="C2794" s="5" t="s">
        <v>2102</v>
      </c>
      <c r="D2794" s="5" t="s">
        <v>2103</v>
      </c>
    </row>
    <row r="2795" spans="1:4" ht="17" x14ac:dyDescent="0.2">
      <c r="A2795" s="5" t="s">
        <v>2886</v>
      </c>
      <c r="B2795" s="5" t="s">
        <v>2101</v>
      </c>
      <c r="C2795" s="5" t="s">
        <v>2108</v>
      </c>
      <c r="D2795" s="5" t="s">
        <v>2103</v>
      </c>
    </row>
    <row r="2796" spans="1:4" ht="17" x14ac:dyDescent="0.2">
      <c r="A2796" s="5" t="s">
        <v>2887</v>
      </c>
      <c r="B2796" s="5" t="s">
        <v>2101</v>
      </c>
      <c r="C2796" s="5" t="s">
        <v>2102</v>
      </c>
      <c r="D2796" s="5" t="s">
        <v>2109</v>
      </c>
    </row>
    <row r="2797" spans="1:4" ht="17" x14ac:dyDescent="0.2">
      <c r="A2797" s="5" t="s">
        <v>2888</v>
      </c>
      <c r="B2797" s="5" t="s">
        <v>2101</v>
      </c>
      <c r="C2797" s="5" t="s">
        <v>2106</v>
      </c>
      <c r="D2797" s="5" t="s">
        <v>2103</v>
      </c>
    </row>
    <row r="2798" spans="1:4" ht="17" x14ac:dyDescent="0.2">
      <c r="A2798" s="5" t="s">
        <v>2889</v>
      </c>
      <c r="B2798" s="5" t="s">
        <v>2101</v>
      </c>
      <c r="C2798" s="5" t="s">
        <v>2102</v>
      </c>
      <c r="D2798" s="5" t="s">
        <v>2103</v>
      </c>
    </row>
    <row r="2799" spans="1:4" ht="17" x14ac:dyDescent="0.2">
      <c r="A2799" s="5" t="s">
        <v>2890</v>
      </c>
      <c r="B2799" s="5" t="s">
        <v>2101</v>
      </c>
      <c r="C2799" s="5" t="s">
        <v>2107</v>
      </c>
      <c r="D2799" s="5" t="s">
        <v>2103</v>
      </c>
    </row>
    <row r="2800" spans="1:4" ht="17" x14ac:dyDescent="0.2">
      <c r="A2800" s="5" t="s">
        <v>2891</v>
      </c>
      <c r="B2800" s="5" t="s">
        <v>2101</v>
      </c>
      <c r="C2800" s="5" t="s">
        <v>2108</v>
      </c>
      <c r="D2800" s="5" t="s">
        <v>2103</v>
      </c>
    </row>
    <row r="2801" spans="1:4" ht="17" x14ac:dyDescent="0.2">
      <c r="A2801" s="5" t="s">
        <v>2892</v>
      </c>
      <c r="B2801" s="5" t="s">
        <v>2101</v>
      </c>
      <c r="C2801" s="5" t="s">
        <v>2102</v>
      </c>
      <c r="D2801" s="5" t="s">
        <v>2103</v>
      </c>
    </row>
    <row r="2802" spans="1:4" ht="17" x14ac:dyDescent="0.2">
      <c r="A2802" s="5" t="s">
        <v>2893</v>
      </c>
      <c r="B2802" s="5" t="s">
        <v>2104</v>
      </c>
      <c r="C2802" s="5" t="s">
        <v>2106</v>
      </c>
      <c r="D2802" s="5" t="s">
        <v>2109</v>
      </c>
    </row>
    <row r="2803" spans="1:4" ht="17" x14ac:dyDescent="0.2">
      <c r="A2803" s="5" t="s">
        <v>2894</v>
      </c>
      <c r="B2803" s="5" t="s">
        <v>2104</v>
      </c>
      <c r="C2803" s="5" t="s">
        <v>2102</v>
      </c>
      <c r="D2803" s="5" t="s">
        <v>2110</v>
      </c>
    </row>
    <row r="2804" spans="1:4" ht="17" x14ac:dyDescent="0.2">
      <c r="A2804" s="5" t="s">
        <v>2895</v>
      </c>
      <c r="B2804" s="5" t="s">
        <v>2104</v>
      </c>
      <c r="C2804" s="5" t="s">
        <v>2108</v>
      </c>
      <c r="D2804" s="5" t="s">
        <v>2109</v>
      </c>
    </row>
    <row r="2805" spans="1:4" ht="17" x14ac:dyDescent="0.2">
      <c r="A2805" s="5" t="s">
        <v>2896</v>
      </c>
      <c r="B2805" s="5" t="s">
        <v>2101</v>
      </c>
      <c r="C2805" s="5" t="s">
        <v>2108</v>
      </c>
      <c r="D2805" s="5" t="s">
        <v>2103</v>
      </c>
    </row>
    <row r="2806" spans="1:4" ht="17" x14ac:dyDescent="0.2">
      <c r="A2806" s="5" t="s">
        <v>2897</v>
      </c>
      <c r="B2806" s="5" t="s">
        <v>2104</v>
      </c>
      <c r="C2806" s="5" t="s">
        <v>2108</v>
      </c>
      <c r="D2806" s="5" t="s">
        <v>2103</v>
      </c>
    </row>
    <row r="2807" spans="1:4" ht="17" x14ac:dyDescent="0.2">
      <c r="A2807" s="5" t="s">
        <v>2898</v>
      </c>
      <c r="B2807" s="5" t="s">
        <v>2104</v>
      </c>
      <c r="C2807" s="5" t="s">
        <v>2102</v>
      </c>
      <c r="D2807" s="5" t="s">
        <v>2103</v>
      </c>
    </row>
    <row r="2808" spans="1:4" ht="17" x14ac:dyDescent="0.2">
      <c r="A2808" s="5" t="s">
        <v>2899</v>
      </c>
      <c r="B2808" s="5" t="s">
        <v>2101</v>
      </c>
      <c r="C2808" s="5" t="s">
        <v>2107</v>
      </c>
      <c r="D2808" s="5" t="s">
        <v>2103</v>
      </c>
    </row>
    <row r="2809" spans="1:4" ht="17" x14ac:dyDescent="0.2">
      <c r="A2809" s="5" t="s">
        <v>2900</v>
      </c>
      <c r="B2809" s="5" t="s">
        <v>2104</v>
      </c>
      <c r="C2809" s="5" t="s">
        <v>2106</v>
      </c>
      <c r="D2809" s="5" t="s">
        <v>2103</v>
      </c>
    </row>
    <row r="2810" spans="1:4" ht="17" x14ac:dyDescent="0.2">
      <c r="A2810" s="5" t="s">
        <v>2901</v>
      </c>
      <c r="B2810" s="5" t="s">
        <v>2104</v>
      </c>
      <c r="C2810" s="5" t="s">
        <v>2102</v>
      </c>
      <c r="D2810" s="5" t="s">
        <v>2103</v>
      </c>
    </row>
    <row r="2811" spans="1:4" ht="17" x14ac:dyDescent="0.2">
      <c r="A2811" s="5" t="s">
        <v>2902</v>
      </c>
      <c r="B2811" s="5" t="s">
        <v>2101</v>
      </c>
      <c r="C2811" s="5" t="s">
        <v>2108</v>
      </c>
      <c r="D2811" s="5" t="s">
        <v>2110</v>
      </c>
    </row>
    <row r="2812" spans="1:4" ht="17" x14ac:dyDescent="0.2">
      <c r="A2812" s="5" t="s">
        <v>2903</v>
      </c>
      <c r="B2812" s="5" t="s">
        <v>2101</v>
      </c>
      <c r="C2812" s="5" t="s">
        <v>2107</v>
      </c>
      <c r="D2812" s="5" t="s">
        <v>2103</v>
      </c>
    </row>
    <row r="2813" spans="1:4" ht="17" x14ac:dyDescent="0.2">
      <c r="A2813" s="5" t="s">
        <v>2904</v>
      </c>
      <c r="B2813" s="5" t="s">
        <v>2104</v>
      </c>
      <c r="C2813" s="5" t="s">
        <v>2108</v>
      </c>
      <c r="D2813" s="5" t="s">
        <v>2110</v>
      </c>
    </row>
    <row r="2814" spans="1:4" ht="17" x14ac:dyDescent="0.2">
      <c r="A2814" s="5" t="s">
        <v>2905</v>
      </c>
      <c r="B2814" s="5" t="s">
        <v>2104</v>
      </c>
      <c r="C2814" s="5" t="s">
        <v>2107</v>
      </c>
      <c r="D2814" s="5" t="s">
        <v>2103</v>
      </c>
    </row>
    <row r="2815" spans="1:4" ht="17" x14ac:dyDescent="0.2">
      <c r="A2815" s="5" t="s">
        <v>2906</v>
      </c>
      <c r="B2815" s="5" t="s">
        <v>2101</v>
      </c>
      <c r="C2815" s="5" t="s">
        <v>2106</v>
      </c>
      <c r="D2815" s="5" t="s">
        <v>2103</v>
      </c>
    </row>
    <row r="2816" spans="1:4" ht="17" x14ac:dyDescent="0.2">
      <c r="A2816" s="5" t="s">
        <v>2907</v>
      </c>
      <c r="B2816" s="5" t="s">
        <v>2101</v>
      </c>
      <c r="C2816" s="5" t="s">
        <v>2107</v>
      </c>
      <c r="D2816" s="5" t="s">
        <v>2103</v>
      </c>
    </row>
    <row r="2817" spans="1:4" ht="17" x14ac:dyDescent="0.2">
      <c r="A2817" s="5" t="s">
        <v>2908</v>
      </c>
      <c r="B2817" s="5" t="s">
        <v>2105</v>
      </c>
      <c r="C2817" s="5" t="s">
        <v>2108</v>
      </c>
      <c r="D2817" s="5" t="s">
        <v>2110</v>
      </c>
    </row>
    <row r="2818" spans="1:4" ht="17" x14ac:dyDescent="0.2">
      <c r="A2818" s="5" t="s">
        <v>2909</v>
      </c>
      <c r="B2818" s="5" t="s">
        <v>2101</v>
      </c>
      <c r="C2818" s="5" t="s">
        <v>2106</v>
      </c>
      <c r="D2818" s="5" t="s">
        <v>2109</v>
      </c>
    </row>
    <row r="2819" spans="1:4" ht="17" x14ac:dyDescent="0.2">
      <c r="A2819" s="5" t="s">
        <v>2910</v>
      </c>
      <c r="B2819" s="5" t="s">
        <v>2104</v>
      </c>
      <c r="C2819" s="5" t="s">
        <v>2108</v>
      </c>
      <c r="D2819" s="5" t="s">
        <v>2109</v>
      </c>
    </row>
    <row r="2820" spans="1:4" ht="17" x14ac:dyDescent="0.2">
      <c r="A2820" s="5" t="s">
        <v>2911</v>
      </c>
      <c r="B2820" s="5" t="s">
        <v>2101</v>
      </c>
      <c r="C2820" s="5" t="s">
        <v>2107</v>
      </c>
      <c r="D2820" s="5" t="s">
        <v>2103</v>
      </c>
    </row>
    <row r="2821" spans="1:4" ht="17" x14ac:dyDescent="0.2">
      <c r="A2821" s="5" t="s">
        <v>2912</v>
      </c>
      <c r="B2821" s="5" t="s">
        <v>2101</v>
      </c>
      <c r="C2821" s="5" t="s">
        <v>2108</v>
      </c>
      <c r="D2821" s="5" t="s">
        <v>2110</v>
      </c>
    </row>
    <row r="2822" spans="1:4" ht="17" x14ac:dyDescent="0.2">
      <c r="A2822" s="5" t="s">
        <v>2913</v>
      </c>
      <c r="B2822" s="5" t="s">
        <v>2101</v>
      </c>
      <c r="C2822" s="5" t="s">
        <v>2108</v>
      </c>
      <c r="D2822" s="5" t="s">
        <v>2103</v>
      </c>
    </row>
    <row r="2823" spans="1:4" ht="17" x14ac:dyDescent="0.2">
      <c r="A2823" s="5" t="s">
        <v>2914</v>
      </c>
      <c r="B2823" s="5" t="s">
        <v>2104</v>
      </c>
      <c r="C2823" s="5" t="s">
        <v>2102</v>
      </c>
      <c r="D2823" s="5" t="s">
        <v>2103</v>
      </c>
    </row>
    <row r="2824" spans="1:4" ht="17" x14ac:dyDescent="0.2">
      <c r="A2824" s="5" t="s">
        <v>2915</v>
      </c>
      <c r="B2824" s="5" t="s">
        <v>2101</v>
      </c>
      <c r="C2824" s="5" t="s">
        <v>2107</v>
      </c>
      <c r="D2824" s="5" t="s">
        <v>2103</v>
      </c>
    </row>
    <row r="2825" spans="1:4" ht="17" x14ac:dyDescent="0.2">
      <c r="A2825" s="5" t="s">
        <v>2916</v>
      </c>
      <c r="B2825" s="5" t="s">
        <v>2104</v>
      </c>
      <c r="C2825" s="5" t="s">
        <v>2107</v>
      </c>
      <c r="D2825" s="5" t="s">
        <v>2110</v>
      </c>
    </row>
    <row r="2826" spans="1:4" ht="17" x14ac:dyDescent="0.2">
      <c r="A2826" s="5" t="s">
        <v>2917</v>
      </c>
      <c r="B2826" s="5" t="s">
        <v>2105</v>
      </c>
      <c r="C2826" s="5" t="s">
        <v>2108</v>
      </c>
      <c r="D2826" s="5" t="s">
        <v>2103</v>
      </c>
    </row>
    <row r="2827" spans="1:4" ht="17" x14ac:dyDescent="0.2">
      <c r="A2827" s="5" t="s">
        <v>2918</v>
      </c>
      <c r="B2827" s="5" t="s">
        <v>2101</v>
      </c>
      <c r="C2827" s="5" t="s">
        <v>2102</v>
      </c>
      <c r="D2827" s="5" t="s">
        <v>2103</v>
      </c>
    </row>
    <row r="2828" spans="1:4" ht="17" x14ac:dyDescent="0.2">
      <c r="A2828" s="5" t="s">
        <v>2919</v>
      </c>
      <c r="B2828" s="5" t="s">
        <v>2104</v>
      </c>
      <c r="C2828" s="5" t="s">
        <v>2102</v>
      </c>
      <c r="D2828" s="5" t="s">
        <v>2109</v>
      </c>
    </row>
    <row r="2829" spans="1:4" ht="17" x14ac:dyDescent="0.2">
      <c r="A2829" s="5" t="s">
        <v>2920</v>
      </c>
      <c r="B2829" s="5" t="s">
        <v>2104</v>
      </c>
      <c r="C2829" s="5" t="s">
        <v>2102</v>
      </c>
      <c r="D2829" s="5" t="s">
        <v>2110</v>
      </c>
    </row>
    <row r="2830" spans="1:4" ht="17" x14ac:dyDescent="0.2">
      <c r="A2830" s="5" t="s">
        <v>2921</v>
      </c>
      <c r="B2830" s="5" t="s">
        <v>2101</v>
      </c>
      <c r="C2830" s="5" t="s">
        <v>2108</v>
      </c>
      <c r="D2830" s="5" t="s">
        <v>2110</v>
      </c>
    </row>
    <row r="2831" spans="1:4" ht="17" x14ac:dyDescent="0.2">
      <c r="A2831" s="5" t="s">
        <v>2922</v>
      </c>
      <c r="B2831" s="5" t="s">
        <v>2101</v>
      </c>
      <c r="C2831" s="5" t="s">
        <v>2102</v>
      </c>
      <c r="D2831" s="5" t="s">
        <v>2103</v>
      </c>
    </row>
    <row r="2832" spans="1:4" ht="17" x14ac:dyDescent="0.2">
      <c r="A2832" s="5" t="s">
        <v>2923</v>
      </c>
      <c r="B2832" s="5" t="s">
        <v>2104</v>
      </c>
      <c r="C2832" s="5" t="s">
        <v>2106</v>
      </c>
      <c r="D2832" s="5" t="s">
        <v>2103</v>
      </c>
    </row>
    <row r="2833" spans="1:4" ht="17" x14ac:dyDescent="0.2">
      <c r="A2833" s="5" t="s">
        <v>2924</v>
      </c>
      <c r="B2833" s="5" t="s">
        <v>2101</v>
      </c>
      <c r="C2833" s="5" t="s">
        <v>2102</v>
      </c>
      <c r="D2833" s="5" t="s">
        <v>2103</v>
      </c>
    </row>
    <row r="2834" spans="1:4" ht="17" x14ac:dyDescent="0.2">
      <c r="A2834" s="5" t="s">
        <v>2925</v>
      </c>
      <c r="B2834" s="5" t="s">
        <v>2101</v>
      </c>
      <c r="C2834" s="5" t="s">
        <v>2107</v>
      </c>
      <c r="D2834" s="5" t="s">
        <v>2103</v>
      </c>
    </row>
    <row r="2835" spans="1:4" ht="17" x14ac:dyDescent="0.2">
      <c r="A2835" s="5" t="s">
        <v>2926</v>
      </c>
      <c r="B2835" s="5" t="s">
        <v>2101</v>
      </c>
      <c r="C2835" s="5" t="s">
        <v>2106</v>
      </c>
      <c r="D2835" s="5" t="s">
        <v>2103</v>
      </c>
    </row>
    <row r="2836" spans="1:4" ht="17" x14ac:dyDescent="0.2">
      <c r="A2836" s="5" t="s">
        <v>2927</v>
      </c>
      <c r="B2836" s="5" t="s">
        <v>2101</v>
      </c>
      <c r="C2836" s="5" t="s">
        <v>2107</v>
      </c>
      <c r="D2836" s="5" t="s">
        <v>2103</v>
      </c>
    </row>
    <row r="2837" spans="1:4" ht="17" x14ac:dyDescent="0.2">
      <c r="A2837" s="5" t="s">
        <v>2928</v>
      </c>
      <c r="B2837" s="5" t="s">
        <v>2101</v>
      </c>
      <c r="C2837" s="5" t="s">
        <v>2106</v>
      </c>
      <c r="D2837" s="5" t="s">
        <v>2103</v>
      </c>
    </row>
    <row r="2838" spans="1:4" ht="17" x14ac:dyDescent="0.2">
      <c r="A2838" s="5" t="s">
        <v>2929</v>
      </c>
      <c r="B2838" s="5" t="s">
        <v>2101</v>
      </c>
      <c r="C2838" s="5" t="s">
        <v>2107</v>
      </c>
      <c r="D2838" s="5" t="s">
        <v>2103</v>
      </c>
    </row>
    <row r="2839" spans="1:4" ht="17" x14ac:dyDescent="0.2">
      <c r="A2839" s="5" t="s">
        <v>2930</v>
      </c>
      <c r="B2839" s="5" t="s">
        <v>2105</v>
      </c>
      <c r="C2839" s="5" t="s">
        <v>2102</v>
      </c>
      <c r="D2839" s="5" t="s">
        <v>2103</v>
      </c>
    </row>
    <row r="2840" spans="1:4" ht="17" x14ac:dyDescent="0.2">
      <c r="A2840" s="5" t="s">
        <v>2931</v>
      </c>
      <c r="B2840" s="5" t="s">
        <v>2101</v>
      </c>
      <c r="C2840" s="5" t="s">
        <v>2106</v>
      </c>
      <c r="D2840" s="5" t="s">
        <v>2103</v>
      </c>
    </row>
    <row r="2841" spans="1:4" ht="17" x14ac:dyDescent="0.2">
      <c r="A2841" s="5" t="s">
        <v>2932</v>
      </c>
      <c r="B2841" s="5" t="s">
        <v>2104</v>
      </c>
      <c r="C2841" s="5" t="s">
        <v>2102</v>
      </c>
      <c r="D2841" s="5" t="s">
        <v>2103</v>
      </c>
    </row>
    <row r="2842" spans="1:4" ht="17" x14ac:dyDescent="0.2">
      <c r="A2842" s="5" t="s">
        <v>2933</v>
      </c>
      <c r="B2842" s="5" t="s">
        <v>2101</v>
      </c>
      <c r="C2842" s="5" t="s">
        <v>2106</v>
      </c>
      <c r="D2842" s="5" t="s">
        <v>2103</v>
      </c>
    </row>
    <row r="2843" spans="1:4" ht="17" x14ac:dyDescent="0.2">
      <c r="A2843" s="5" t="s">
        <v>2934</v>
      </c>
      <c r="B2843" s="5" t="s">
        <v>2104</v>
      </c>
      <c r="C2843" s="5" t="s">
        <v>2108</v>
      </c>
      <c r="D2843" s="5" t="s">
        <v>2103</v>
      </c>
    </row>
    <row r="2844" spans="1:4" ht="17" x14ac:dyDescent="0.2">
      <c r="A2844" s="5" t="s">
        <v>2935</v>
      </c>
      <c r="B2844" s="5" t="s">
        <v>2104</v>
      </c>
      <c r="C2844" s="5" t="s">
        <v>2102</v>
      </c>
      <c r="D2844" s="5" t="s">
        <v>2103</v>
      </c>
    </row>
    <row r="2845" spans="1:4" ht="17" x14ac:dyDescent="0.2">
      <c r="A2845" s="5" t="s">
        <v>2936</v>
      </c>
      <c r="B2845" s="5" t="s">
        <v>2101</v>
      </c>
      <c r="C2845" s="5" t="s">
        <v>2108</v>
      </c>
      <c r="D2845" s="5" t="s">
        <v>2103</v>
      </c>
    </row>
    <row r="2846" spans="1:4" ht="17" x14ac:dyDescent="0.2">
      <c r="A2846" s="5" t="s">
        <v>2937</v>
      </c>
      <c r="B2846" s="5" t="s">
        <v>2101</v>
      </c>
      <c r="C2846" s="5" t="s">
        <v>2108</v>
      </c>
      <c r="D2846" s="5" t="s">
        <v>2103</v>
      </c>
    </row>
    <row r="2847" spans="1:4" ht="17" x14ac:dyDescent="0.2">
      <c r="A2847" s="5" t="s">
        <v>2938</v>
      </c>
      <c r="B2847" s="5" t="s">
        <v>2105</v>
      </c>
      <c r="C2847" s="5" t="s">
        <v>2107</v>
      </c>
      <c r="D2847" s="5" t="s">
        <v>2103</v>
      </c>
    </row>
    <row r="2848" spans="1:4" ht="17" x14ac:dyDescent="0.2">
      <c r="A2848" s="5" t="s">
        <v>2939</v>
      </c>
      <c r="B2848" s="5" t="s">
        <v>2101</v>
      </c>
      <c r="C2848" s="5" t="s">
        <v>2107</v>
      </c>
      <c r="D2848" s="5" t="s">
        <v>2110</v>
      </c>
    </row>
    <row r="2849" spans="1:4" ht="17" x14ac:dyDescent="0.2">
      <c r="A2849" s="5" t="s">
        <v>2940</v>
      </c>
      <c r="B2849" s="5" t="s">
        <v>2104</v>
      </c>
      <c r="C2849" s="5" t="s">
        <v>2102</v>
      </c>
      <c r="D2849" s="5" t="s">
        <v>2103</v>
      </c>
    </row>
    <row r="2850" spans="1:4" ht="17" x14ac:dyDescent="0.2">
      <c r="A2850" s="5" t="s">
        <v>2941</v>
      </c>
      <c r="B2850" s="5" t="s">
        <v>2101</v>
      </c>
      <c r="C2850" s="5" t="s">
        <v>2102</v>
      </c>
      <c r="D2850" s="5" t="s">
        <v>2103</v>
      </c>
    </row>
    <row r="2851" spans="1:4" ht="17" x14ac:dyDescent="0.2">
      <c r="A2851" s="5" t="s">
        <v>2942</v>
      </c>
      <c r="B2851" s="5" t="s">
        <v>2101</v>
      </c>
      <c r="C2851" s="5" t="s">
        <v>2108</v>
      </c>
      <c r="D2851" s="5" t="s">
        <v>2103</v>
      </c>
    </row>
    <row r="2852" spans="1:4" ht="17" x14ac:dyDescent="0.2">
      <c r="A2852" s="5" t="s">
        <v>2943</v>
      </c>
      <c r="B2852" s="5" t="s">
        <v>2104</v>
      </c>
      <c r="C2852" s="5" t="s">
        <v>2107</v>
      </c>
      <c r="D2852" s="5" t="s">
        <v>2103</v>
      </c>
    </row>
    <row r="2853" spans="1:4" ht="17" x14ac:dyDescent="0.2">
      <c r="A2853" s="5" t="s">
        <v>2944</v>
      </c>
      <c r="B2853" s="5" t="s">
        <v>2104</v>
      </c>
      <c r="C2853" s="5" t="s">
        <v>2106</v>
      </c>
      <c r="D2853" s="5" t="s">
        <v>2109</v>
      </c>
    </row>
    <row r="2854" spans="1:4" ht="17" x14ac:dyDescent="0.2">
      <c r="A2854" s="5" t="s">
        <v>2945</v>
      </c>
      <c r="B2854" s="5" t="s">
        <v>2104</v>
      </c>
      <c r="C2854" s="5" t="s">
        <v>2106</v>
      </c>
      <c r="D2854" s="5" t="s">
        <v>2103</v>
      </c>
    </row>
    <row r="2855" spans="1:4" ht="17" x14ac:dyDescent="0.2">
      <c r="A2855" s="5" t="s">
        <v>2946</v>
      </c>
      <c r="B2855" s="5" t="s">
        <v>2104</v>
      </c>
      <c r="C2855" s="5" t="s">
        <v>2106</v>
      </c>
      <c r="D2855" s="5" t="s">
        <v>2103</v>
      </c>
    </row>
    <row r="2856" spans="1:4" ht="17" x14ac:dyDescent="0.2">
      <c r="A2856" s="5" t="s">
        <v>2947</v>
      </c>
      <c r="B2856" s="5" t="s">
        <v>2101</v>
      </c>
      <c r="C2856" s="5" t="s">
        <v>2108</v>
      </c>
      <c r="D2856" s="5" t="s">
        <v>2103</v>
      </c>
    </row>
    <row r="2857" spans="1:4" ht="17" x14ac:dyDescent="0.2">
      <c r="A2857" s="5" t="s">
        <v>2948</v>
      </c>
      <c r="B2857" s="5" t="s">
        <v>2104</v>
      </c>
      <c r="C2857" s="5" t="s">
        <v>2108</v>
      </c>
      <c r="D2857" s="5" t="s">
        <v>2110</v>
      </c>
    </row>
    <row r="2858" spans="1:4" ht="17" x14ac:dyDescent="0.2">
      <c r="A2858" s="5" t="s">
        <v>2949</v>
      </c>
      <c r="B2858" s="5" t="s">
        <v>2101</v>
      </c>
      <c r="C2858" s="5" t="s">
        <v>2108</v>
      </c>
      <c r="D2858" s="5" t="s">
        <v>2109</v>
      </c>
    </row>
    <row r="2859" spans="1:4" ht="17" x14ac:dyDescent="0.2">
      <c r="A2859" s="5" t="s">
        <v>2950</v>
      </c>
      <c r="B2859" s="5" t="s">
        <v>2101</v>
      </c>
      <c r="C2859" s="5" t="s">
        <v>2108</v>
      </c>
      <c r="D2859" s="5" t="s">
        <v>2103</v>
      </c>
    </row>
    <row r="2860" spans="1:4" ht="17" x14ac:dyDescent="0.2">
      <c r="A2860" s="5" t="s">
        <v>2951</v>
      </c>
      <c r="B2860" s="5" t="s">
        <v>2104</v>
      </c>
      <c r="C2860" s="5" t="s">
        <v>2108</v>
      </c>
      <c r="D2860" s="5" t="s">
        <v>2103</v>
      </c>
    </row>
    <row r="2861" spans="1:4" ht="17" x14ac:dyDescent="0.2">
      <c r="A2861" s="5" t="s">
        <v>2952</v>
      </c>
      <c r="B2861" s="5" t="s">
        <v>2101</v>
      </c>
      <c r="C2861" s="5" t="s">
        <v>2102</v>
      </c>
      <c r="D2861" s="5" t="s">
        <v>2103</v>
      </c>
    </row>
    <row r="2862" spans="1:4" ht="17" x14ac:dyDescent="0.2">
      <c r="A2862" s="5" t="s">
        <v>2953</v>
      </c>
      <c r="B2862" s="5" t="s">
        <v>2101</v>
      </c>
      <c r="C2862" s="5" t="s">
        <v>2108</v>
      </c>
      <c r="D2862" s="5" t="s">
        <v>2103</v>
      </c>
    </row>
    <row r="2863" spans="1:4" ht="17" x14ac:dyDescent="0.2">
      <c r="A2863" s="5" t="s">
        <v>2954</v>
      </c>
      <c r="B2863" s="5" t="s">
        <v>2104</v>
      </c>
      <c r="C2863" s="5" t="s">
        <v>2107</v>
      </c>
      <c r="D2863" s="5" t="s">
        <v>2109</v>
      </c>
    </row>
    <row r="2864" spans="1:4" ht="17" x14ac:dyDescent="0.2">
      <c r="A2864" s="5" t="s">
        <v>2955</v>
      </c>
      <c r="B2864" s="5" t="s">
        <v>2104</v>
      </c>
      <c r="C2864" s="5" t="s">
        <v>2102</v>
      </c>
      <c r="D2864" s="5" t="s">
        <v>2103</v>
      </c>
    </row>
    <row r="2865" spans="1:4" ht="17" x14ac:dyDescent="0.2">
      <c r="A2865" s="5" t="s">
        <v>2956</v>
      </c>
      <c r="B2865" s="5" t="s">
        <v>2101</v>
      </c>
      <c r="C2865" s="5" t="s">
        <v>2106</v>
      </c>
      <c r="D2865" s="5" t="s">
        <v>2103</v>
      </c>
    </row>
    <row r="2866" spans="1:4" ht="17" x14ac:dyDescent="0.2">
      <c r="A2866" s="5" t="s">
        <v>2957</v>
      </c>
      <c r="B2866" s="5" t="s">
        <v>2101</v>
      </c>
      <c r="C2866" s="5" t="s">
        <v>2108</v>
      </c>
      <c r="D2866" s="5" t="s">
        <v>2103</v>
      </c>
    </row>
    <row r="2867" spans="1:4" ht="17" x14ac:dyDescent="0.2">
      <c r="A2867" s="5" t="s">
        <v>2958</v>
      </c>
      <c r="B2867" s="5" t="s">
        <v>2101</v>
      </c>
      <c r="C2867" s="5" t="s">
        <v>2107</v>
      </c>
      <c r="D2867" s="5" t="s">
        <v>2103</v>
      </c>
    </row>
    <row r="2868" spans="1:4" ht="17" x14ac:dyDescent="0.2">
      <c r="A2868" s="5" t="s">
        <v>2959</v>
      </c>
      <c r="B2868" s="5" t="s">
        <v>2101</v>
      </c>
      <c r="C2868" s="5" t="s">
        <v>2106</v>
      </c>
      <c r="D2868" s="5" t="s">
        <v>2103</v>
      </c>
    </row>
    <row r="2869" spans="1:4" ht="17" x14ac:dyDescent="0.2">
      <c r="A2869" s="5" t="s">
        <v>2960</v>
      </c>
      <c r="B2869" s="5" t="s">
        <v>2101</v>
      </c>
      <c r="C2869" s="5" t="s">
        <v>2102</v>
      </c>
      <c r="D2869" s="5" t="s">
        <v>2103</v>
      </c>
    </row>
    <row r="2870" spans="1:4" ht="17" x14ac:dyDescent="0.2">
      <c r="A2870" s="5" t="s">
        <v>2961</v>
      </c>
      <c r="B2870" s="5" t="s">
        <v>2101</v>
      </c>
      <c r="C2870" s="5" t="s">
        <v>2107</v>
      </c>
      <c r="D2870" s="5" t="s">
        <v>2103</v>
      </c>
    </row>
    <row r="2871" spans="1:4" ht="17" x14ac:dyDescent="0.2">
      <c r="A2871" s="5" t="s">
        <v>2962</v>
      </c>
      <c r="B2871" s="5" t="s">
        <v>2101</v>
      </c>
      <c r="C2871" s="5" t="s">
        <v>2102</v>
      </c>
      <c r="D2871" s="5" t="s">
        <v>2103</v>
      </c>
    </row>
    <row r="2872" spans="1:4" ht="17" x14ac:dyDescent="0.2">
      <c r="A2872" s="5" t="s">
        <v>2963</v>
      </c>
      <c r="B2872" s="5" t="s">
        <v>2101</v>
      </c>
      <c r="C2872" s="5" t="s">
        <v>2102</v>
      </c>
      <c r="D2872" s="5" t="s">
        <v>2103</v>
      </c>
    </row>
    <row r="2873" spans="1:4" ht="17" x14ac:dyDescent="0.2">
      <c r="A2873" s="5" t="s">
        <v>2964</v>
      </c>
      <c r="B2873" s="5" t="s">
        <v>2101</v>
      </c>
      <c r="C2873" s="5" t="s">
        <v>2102</v>
      </c>
      <c r="D2873" s="5" t="s">
        <v>2103</v>
      </c>
    </row>
    <row r="2874" spans="1:4" ht="17" x14ac:dyDescent="0.2">
      <c r="A2874" s="5" t="s">
        <v>2965</v>
      </c>
      <c r="B2874" s="5" t="s">
        <v>2104</v>
      </c>
      <c r="C2874" s="5" t="s">
        <v>2102</v>
      </c>
      <c r="D2874" s="5" t="s">
        <v>2109</v>
      </c>
    </row>
    <row r="2875" spans="1:4" ht="17" x14ac:dyDescent="0.2">
      <c r="A2875" s="5" t="s">
        <v>2966</v>
      </c>
      <c r="B2875" s="5" t="s">
        <v>2104</v>
      </c>
      <c r="C2875" s="5" t="s">
        <v>2108</v>
      </c>
      <c r="D2875" s="5" t="s">
        <v>2110</v>
      </c>
    </row>
    <row r="2876" spans="1:4" ht="17" x14ac:dyDescent="0.2">
      <c r="A2876" s="5" t="s">
        <v>2967</v>
      </c>
      <c r="B2876" s="5" t="s">
        <v>2101</v>
      </c>
      <c r="C2876" s="5" t="s">
        <v>2102</v>
      </c>
      <c r="D2876" s="5" t="s">
        <v>2103</v>
      </c>
    </row>
    <row r="2877" spans="1:4" ht="17" x14ac:dyDescent="0.2">
      <c r="A2877" s="5" t="s">
        <v>2968</v>
      </c>
      <c r="B2877" s="5" t="s">
        <v>2104</v>
      </c>
      <c r="C2877" s="5" t="s">
        <v>2108</v>
      </c>
      <c r="D2877" s="5" t="s">
        <v>2103</v>
      </c>
    </row>
    <row r="2878" spans="1:4" ht="17" x14ac:dyDescent="0.2">
      <c r="A2878" s="5" t="s">
        <v>2969</v>
      </c>
      <c r="B2878" s="5" t="s">
        <v>2101</v>
      </c>
      <c r="C2878" s="5" t="s">
        <v>2107</v>
      </c>
      <c r="D2878" s="5" t="s">
        <v>2109</v>
      </c>
    </row>
    <row r="2879" spans="1:4" ht="17" x14ac:dyDescent="0.2">
      <c r="A2879" s="5" t="s">
        <v>2970</v>
      </c>
      <c r="B2879" s="5" t="s">
        <v>2101</v>
      </c>
      <c r="C2879" s="5" t="s">
        <v>2107</v>
      </c>
      <c r="D2879" s="5" t="s">
        <v>2103</v>
      </c>
    </row>
    <row r="2880" spans="1:4" ht="17" x14ac:dyDescent="0.2">
      <c r="A2880" s="5" t="s">
        <v>2971</v>
      </c>
      <c r="B2880" s="5" t="s">
        <v>2101</v>
      </c>
      <c r="C2880" s="5" t="s">
        <v>2102</v>
      </c>
      <c r="D2880" s="5" t="s">
        <v>2103</v>
      </c>
    </row>
    <row r="2881" spans="1:4" ht="17" x14ac:dyDescent="0.2">
      <c r="A2881" s="5" t="s">
        <v>2972</v>
      </c>
      <c r="B2881" s="5" t="s">
        <v>2104</v>
      </c>
      <c r="C2881" s="5" t="s">
        <v>2102</v>
      </c>
      <c r="D2881" s="5" t="s">
        <v>2103</v>
      </c>
    </row>
    <row r="2882" spans="1:4" ht="17" x14ac:dyDescent="0.2">
      <c r="A2882" s="5" t="s">
        <v>2973</v>
      </c>
      <c r="B2882" s="5" t="s">
        <v>2105</v>
      </c>
      <c r="C2882" s="5" t="s">
        <v>2108</v>
      </c>
      <c r="D2882" s="5" t="s">
        <v>2103</v>
      </c>
    </row>
    <row r="2883" spans="1:4" ht="17" x14ac:dyDescent="0.2">
      <c r="A2883" s="5" t="s">
        <v>2974</v>
      </c>
      <c r="B2883" s="5" t="s">
        <v>2101</v>
      </c>
      <c r="C2883" s="5" t="s">
        <v>2108</v>
      </c>
      <c r="D2883" s="5" t="s">
        <v>2110</v>
      </c>
    </row>
    <row r="2884" spans="1:4" ht="17" x14ac:dyDescent="0.2">
      <c r="A2884" s="5" t="s">
        <v>2975</v>
      </c>
      <c r="B2884" s="5" t="s">
        <v>2104</v>
      </c>
      <c r="C2884" s="5" t="s">
        <v>2102</v>
      </c>
      <c r="D2884" s="5" t="s">
        <v>2103</v>
      </c>
    </row>
    <row r="2885" spans="1:4" ht="17" x14ac:dyDescent="0.2">
      <c r="A2885" s="5" t="s">
        <v>2976</v>
      </c>
      <c r="B2885" s="5" t="s">
        <v>2101</v>
      </c>
      <c r="C2885" s="5" t="s">
        <v>2106</v>
      </c>
      <c r="D2885" s="5" t="s">
        <v>2103</v>
      </c>
    </row>
    <row r="2886" spans="1:4" ht="17" x14ac:dyDescent="0.2">
      <c r="A2886" s="5" t="s">
        <v>2977</v>
      </c>
      <c r="B2886" s="5" t="s">
        <v>2101</v>
      </c>
      <c r="C2886" s="5" t="s">
        <v>2102</v>
      </c>
      <c r="D2886" s="5" t="s">
        <v>2110</v>
      </c>
    </row>
    <row r="2887" spans="1:4" ht="17" x14ac:dyDescent="0.2">
      <c r="A2887" s="5" t="s">
        <v>773</v>
      </c>
      <c r="B2887" s="5" t="s">
        <v>2101</v>
      </c>
      <c r="C2887" s="5" t="s">
        <v>2108</v>
      </c>
      <c r="D2887" s="5" t="s">
        <v>2103</v>
      </c>
    </row>
    <row r="2888" spans="1:4" ht="17" x14ac:dyDescent="0.2">
      <c r="A2888" s="5" t="s">
        <v>2978</v>
      </c>
      <c r="B2888" s="5" t="s">
        <v>2101</v>
      </c>
      <c r="C2888" s="5" t="s">
        <v>2106</v>
      </c>
      <c r="D2888" s="5" t="s">
        <v>2103</v>
      </c>
    </row>
    <row r="2889" spans="1:4" ht="17" x14ac:dyDescent="0.2">
      <c r="A2889" s="5" t="s">
        <v>2979</v>
      </c>
      <c r="B2889" s="5" t="s">
        <v>2101</v>
      </c>
      <c r="C2889" s="5" t="s">
        <v>2107</v>
      </c>
      <c r="D2889" s="5" t="s">
        <v>2103</v>
      </c>
    </row>
    <row r="2890" spans="1:4" ht="17" x14ac:dyDescent="0.2">
      <c r="A2890" s="5" t="s">
        <v>2980</v>
      </c>
      <c r="B2890" s="5" t="s">
        <v>2104</v>
      </c>
      <c r="C2890" s="5" t="s">
        <v>2102</v>
      </c>
      <c r="D2890" s="5" t="s">
        <v>2110</v>
      </c>
    </row>
    <row r="2891" spans="1:4" ht="17" x14ac:dyDescent="0.2">
      <c r="A2891" s="5" t="s">
        <v>2981</v>
      </c>
      <c r="B2891" s="5" t="s">
        <v>2101</v>
      </c>
      <c r="C2891" s="5" t="s">
        <v>2102</v>
      </c>
      <c r="D2891" s="5" t="s">
        <v>2109</v>
      </c>
    </row>
    <row r="2892" spans="1:4" ht="17" x14ac:dyDescent="0.2">
      <c r="A2892" s="5" t="s">
        <v>2982</v>
      </c>
      <c r="B2892" s="5" t="s">
        <v>2101</v>
      </c>
      <c r="C2892" s="5" t="s">
        <v>2106</v>
      </c>
      <c r="D2892" s="5" t="s">
        <v>2103</v>
      </c>
    </row>
    <row r="2893" spans="1:4" ht="17" x14ac:dyDescent="0.2">
      <c r="A2893" s="5" t="s">
        <v>2983</v>
      </c>
      <c r="B2893" s="5" t="s">
        <v>2101</v>
      </c>
      <c r="C2893" s="5" t="s">
        <v>2107</v>
      </c>
      <c r="D2893" s="5" t="s">
        <v>2103</v>
      </c>
    </row>
    <row r="2894" spans="1:4" ht="17" x14ac:dyDescent="0.2">
      <c r="A2894" s="5" t="s">
        <v>2984</v>
      </c>
      <c r="B2894" s="5" t="s">
        <v>2104</v>
      </c>
      <c r="C2894" s="5" t="s">
        <v>2108</v>
      </c>
      <c r="D2894" s="5" t="s">
        <v>2103</v>
      </c>
    </row>
    <row r="2895" spans="1:4" ht="17" x14ac:dyDescent="0.2">
      <c r="A2895" s="5" t="s">
        <v>2985</v>
      </c>
      <c r="B2895" s="5" t="s">
        <v>2104</v>
      </c>
      <c r="C2895" s="5" t="s">
        <v>2102</v>
      </c>
      <c r="D2895" s="5" t="s">
        <v>2103</v>
      </c>
    </row>
    <row r="2896" spans="1:4" ht="17" x14ac:dyDescent="0.2">
      <c r="A2896" s="5" t="s">
        <v>2986</v>
      </c>
      <c r="B2896" s="5" t="s">
        <v>2101</v>
      </c>
      <c r="C2896" s="5" t="s">
        <v>2106</v>
      </c>
      <c r="D2896" s="5" t="s">
        <v>2110</v>
      </c>
    </row>
    <row r="2897" spans="1:4" ht="17" x14ac:dyDescent="0.2">
      <c r="A2897" s="5" t="s">
        <v>2987</v>
      </c>
      <c r="B2897" s="5" t="s">
        <v>2104</v>
      </c>
      <c r="C2897" s="5" t="s">
        <v>2102</v>
      </c>
      <c r="D2897" s="5" t="s">
        <v>2103</v>
      </c>
    </row>
    <row r="2898" spans="1:4" ht="17" x14ac:dyDescent="0.2">
      <c r="A2898" s="5" t="s">
        <v>2988</v>
      </c>
      <c r="B2898" s="5" t="s">
        <v>2101</v>
      </c>
      <c r="C2898" s="5" t="s">
        <v>2107</v>
      </c>
      <c r="D2898" s="5" t="s">
        <v>2103</v>
      </c>
    </row>
    <row r="2899" spans="1:4" ht="17" x14ac:dyDescent="0.2">
      <c r="A2899" s="5" t="s">
        <v>2989</v>
      </c>
      <c r="B2899" s="5" t="s">
        <v>2104</v>
      </c>
      <c r="C2899" s="5" t="s">
        <v>2102</v>
      </c>
      <c r="D2899" s="5" t="s">
        <v>2103</v>
      </c>
    </row>
    <row r="2900" spans="1:4" ht="17" x14ac:dyDescent="0.2">
      <c r="A2900" s="5" t="s">
        <v>2990</v>
      </c>
      <c r="B2900" s="5" t="s">
        <v>2101</v>
      </c>
      <c r="C2900" s="5" t="s">
        <v>2108</v>
      </c>
      <c r="D2900" s="5" t="s">
        <v>2109</v>
      </c>
    </row>
    <row r="2901" spans="1:4" ht="17" x14ac:dyDescent="0.2">
      <c r="A2901" s="5" t="s">
        <v>2991</v>
      </c>
      <c r="B2901" s="5" t="s">
        <v>2101</v>
      </c>
      <c r="C2901" s="5" t="s">
        <v>2102</v>
      </c>
      <c r="D2901" s="5" t="s">
        <v>2103</v>
      </c>
    </row>
    <row r="2902" spans="1:4" ht="17" x14ac:dyDescent="0.2">
      <c r="A2902" s="5" t="s">
        <v>2992</v>
      </c>
      <c r="B2902" s="5" t="s">
        <v>2104</v>
      </c>
      <c r="C2902" s="5" t="s">
        <v>2107</v>
      </c>
      <c r="D2902" s="5" t="s">
        <v>2103</v>
      </c>
    </row>
    <row r="2903" spans="1:4" ht="17" x14ac:dyDescent="0.2">
      <c r="A2903" s="5" t="s">
        <v>2993</v>
      </c>
      <c r="B2903" s="5" t="s">
        <v>2101</v>
      </c>
      <c r="C2903" s="5" t="s">
        <v>2107</v>
      </c>
      <c r="D2903" s="5" t="s">
        <v>2103</v>
      </c>
    </row>
    <row r="2904" spans="1:4" ht="17" x14ac:dyDescent="0.2">
      <c r="A2904" s="5" t="s">
        <v>2994</v>
      </c>
      <c r="B2904" s="5" t="s">
        <v>2101</v>
      </c>
      <c r="C2904" s="5" t="s">
        <v>2106</v>
      </c>
      <c r="D2904" s="5" t="s">
        <v>2109</v>
      </c>
    </row>
    <row r="2905" spans="1:4" ht="17" x14ac:dyDescent="0.2">
      <c r="A2905" s="5" t="s">
        <v>2995</v>
      </c>
      <c r="B2905" s="5" t="s">
        <v>2101</v>
      </c>
      <c r="C2905" s="5" t="s">
        <v>2107</v>
      </c>
      <c r="D2905" s="5" t="s">
        <v>2103</v>
      </c>
    </row>
    <row r="2906" spans="1:4" ht="17" x14ac:dyDescent="0.2">
      <c r="A2906" s="5" t="s">
        <v>2996</v>
      </c>
      <c r="B2906" s="5" t="s">
        <v>2105</v>
      </c>
      <c r="C2906" s="5" t="s">
        <v>2106</v>
      </c>
      <c r="D2906" s="5" t="s">
        <v>2103</v>
      </c>
    </row>
    <row r="2907" spans="1:4" ht="17" x14ac:dyDescent="0.2">
      <c r="A2907" s="5" t="s">
        <v>2997</v>
      </c>
      <c r="B2907" s="5" t="s">
        <v>2101</v>
      </c>
      <c r="C2907" s="5" t="s">
        <v>2102</v>
      </c>
      <c r="D2907" s="5" t="s">
        <v>2103</v>
      </c>
    </row>
    <row r="2908" spans="1:4" ht="17" x14ac:dyDescent="0.2">
      <c r="A2908" s="5" t="s">
        <v>2998</v>
      </c>
      <c r="B2908" s="5" t="s">
        <v>2101</v>
      </c>
      <c r="C2908" s="5" t="s">
        <v>2106</v>
      </c>
      <c r="D2908" s="5" t="s">
        <v>2103</v>
      </c>
    </row>
    <row r="2909" spans="1:4" ht="17" x14ac:dyDescent="0.2">
      <c r="A2909" s="5" t="s">
        <v>2999</v>
      </c>
      <c r="B2909" s="5" t="s">
        <v>2104</v>
      </c>
      <c r="C2909" s="5" t="s">
        <v>2107</v>
      </c>
      <c r="D2909" s="5" t="s">
        <v>2110</v>
      </c>
    </row>
    <row r="2910" spans="1:4" ht="17" x14ac:dyDescent="0.2">
      <c r="A2910" s="5" t="s">
        <v>3000</v>
      </c>
      <c r="B2910" s="5" t="s">
        <v>2105</v>
      </c>
      <c r="C2910" s="5" t="s">
        <v>2102</v>
      </c>
      <c r="D2910" s="5" t="s">
        <v>2103</v>
      </c>
    </row>
    <row r="2911" spans="1:4" ht="17" x14ac:dyDescent="0.2">
      <c r="A2911" s="5" t="s">
        <v>3001</v>
      </c>
      <c r="B2911" s="5" t="s">
        <v>2101</v>
      </c>
      <c r="C2911" s="5" t="s">
        <v>2102</v>
      </c>
      <c r="D2911" s="5" t="s">
        <v>2110</v>
      </c>
    </row>
    <row r="2912" spans="1:4" ht="17" x14ac:dyDescent="0.2">
      <c r="A2912" s="5" t="s">
        <v>3002</v>
      </c>
      <c r="B2912" s="5" t="s">
        <v>2101</v>
      </c>
      <c r="C2912" s="5" t="s">
        <v>2108</v>
      </c>
      <c r="D2912" s="5" t="s">
        <v>2103</v>
      </c>
    </row>
    <row r="2913" spans="1:4" ht="17" x14ac:dyDescent="0.2">
      <c r="A2913" s="5" t="s">
        <v>3003</v>
      </c>
      <c r="B2913" s="5" t="s">
        <v>2105</v>
      </c>
      <c r="C2913" s="5" t="s">
        <v>2106</v>
      </c>
      <c r="D2913" s="5" t="s">
        <v>2103</v>
      </c>
    </row>
    <row r="2914" spans="1:4" ht="17" x14ac:dyDescent="0.2">
      <c r="A2914" s="5" t="s">
        <v>3004</v>
      </c>
      <c r="B2914" s="5" t="s">
        <v>2101</v>
      </c>
      <c r="C2914" s="5" t="s">
        <v>2106</v>
      </c>
      <c r="D2914" s="5" t="s">
        <v>2110</v>
      </c>
    </row>
    <row r="2915" spans="1:4" ht="17" x14ac:dyDescent="0.2">
      <c r="A2915" s="5" t="s">
        <v>3005</v>
      </c>
      <c r="B2915" s="5" t="s">
        <v>2104</v>
      </c>
      <c r="C2915" s="5" t="s">
        <v>2108</v>
      </c>
      <c r="D2915" s="5" t="s">
        <v>2110</v>
      </c>
    </row>
    <row r="2916" spans="1:4" ht="17" x14ac:dyDescent="0.2">
      <c r="A2916" s="5" t="s">
        <v>1977</v>
      </c>
      <c r="B2916" s="5" t="s">
        <v>2101</v>
      </c>
      <c r="C2916" s="5" t="s">
        <v>2102</v>
      </c>
      <c r="D2916" s="5" t="s">
        <v>2110</v>
      </c>
    </row>
    <row r="2917" spans="1:4" ht="17" x14ac:dyDescent="0.2">
      <c r="A2917" s="5" t="s">
        <v>3006</v>
      </c>
      <c r="B2917" s="5" t="s">
        <v>2101</v>
      </c>
      <c r="C2917" s="5" t="s">
        <v>2107</v>
      </c>
      <c r="D2917" s="5" t="s">
        <v>2103</v>
      </c>
    </row>
    <row r="2918" spans="1:4" ht="17" x14ac:dyDescent="0.2">
      <c r="A2918" s="5" t="s">
        <v>3007</v>
      </c>
      <c r="B2918" s="5" t="s">
        <v>2101</v>
      </c>
      <c r="C2918" s="5" t="s">
        <v>2106</v>
      </c>
      <c r="D2918" s="5" t="s">
        <v>2103</v>
      </c>
    </row>
    <row r="2919" spans="1:4" ht="17" x14ac:dyDescent="0.2">
      <c r="A2919" s="5" t="s">
        <v>3008</v>
      </c>
      <c r="B2919" s="5" t="s">
        <v>2104</v>
      </c>
      <c r="C2919" s="5" t="s">
        <v>2108</v>
      </c>
      <c r="D2919" s="5" t="s">
        <v>2103</v>
      </c>
    </row>
    <row r="2920" spans="1:4" ht="17" x14ac:dyDescent="0.2">
      <c r="A2920" s="5" t="s">
        <v>3009</v>
      </c>
      <c r="B2920" s="5" t="s">
        <v>2101</v>
      </c>
      <c r="C2920" s="5" t="s">
        <v>2102</v>
      </c>
      <c r="D2920" s="5" t="s">
        <v>2103</v>
      </c>
    </row>
    <row r="2921" spans="1:4" ht="17" x14ac:dyDescent="0.2">
      <c r="A2921" s="5" t="s">
        <v>3010</v>
      </c>
      <c r="B2921" s="5" t="s">
        <v>2101</v>
      </c>
      <c r="C2921" s="5" t="s">
        <v>2102</v>
      </c>
      <c r="D2921" s="5" t="s">
        <v>2109</v>
      </c>
    </row>
    <row r="2922" spans="1:4" ht="17" x14ac:dyDescent="0.2">
      <c r="A2922" s="5" t="s">
        <v>3011</v>
      </c>
      <c r="B2922" s="5" t="s">
        <v>2101</v>
      </c>
      <c r="C2922" s="5" t="s">
        <v>2106</v>
      </c>
      <c r="D2922" s="5" t="s">
        <v>2103</v>
      </c>
    </row>
    <row r="2923" spans="1:4" ht="17" x14ac:dyDescent="0.2">
      <c r="A2923" s="5" t="s">
        <v>3012</v>
      </c>
      <c r="B2923" s="5" t="s">
        <v>2101</v>
      </c>
      <c r="C2923" s="5" t="s">
        <v>2106</v>
      </c>
      <c r="D2923" s="5" t="s">
        <v>2103</v>
      </c>
    </row>
    <row r="2924" spans="1:4" ht="17" x14ac:dyDescent="0.2">
      <c r="A2924" s="5" t="s">
        <v>3013</v>
      </c>
      <c r="B2924" s="5" t="s">
        <v>2101</v>
      </c>
      <c r="C2924" s="5" t="s">
        <v>2106</v>
      </c>
      <c r="D2924" s="5" t="s">
        <v>2103</v>
      </c>
    </row>
    <row r="2925" spans="1:4" ht="17" x14ac:dyDescent="0.2">
      <c r="A2925" s="5" t="s">
        <v>3014</v>
      </c>
      <c r="B2925" s="5" t="s">
        <v>2101</v>
      </c>
      <c r="C2925" s="5" t="s">
        <v>2102</v>
      </c>
      <c r="D2925" s="5" t="s">
        <v>2103</v>
      </c>
    </row>
    <row r="2926" spans="1:4" ht="17" x14ac:dyDescent="0.2">
      <c r="A2926" s="5" t="s">
        <v>3015</v>
      </c>
      <c r="B2926" s="5" t="s">
        <v>2101</v>
      </c>
      <c r="C2926" s="5" t="s">
        <v>2108</v>
      </c>
      <c r="D2926" s="5" t="s">
        <v>2109</v>
      </c>
    </row>
    <row r="2927" spans="1:4" ht="17" x14ac:dyDescent="0.2">
      <c r="A2927" s="5" t="s">
        <v>3016</v>
      </c>
      <c r="B2927" s="5" t="s">
        <v>2101</v>
      </c>
      <c r="C2927" s="5" t="s">
        <v>2102</v>
      </c>
      <c r="D2927" s="5" t="s">
        <v>2103</v>
      </c>
    </row>
    <row r="2928" spans="1:4" ht="17" x14ac:dyDescent="0.2">
      <c r="A2928" s="5" t="s">
        <v>3017</v>
      </c>
      <c r="B2928" s="5" t="s">
        <v>2101</v>
      </c>
      <c r="C2928" s="5" t="s">
        <v>2102</v>
      </c>
      <c r="D2928" s="5" t="s">
        <v>2103</v>
      </c>
    </row>
    <row r="2929" spans="1:4" ht="17" x14ac:dyDescent="0.2">
      <c r="A2929" s="5" t="s">
        <v>3018</v>
      </c>
      <c r="B2929" s="5" t="s">
        <v>2101</v>
      </c>
      <c r="C2929" s="5" t="s">
        <v>2102</v>
      </c>
      <c r="D2929" s="5" t="s">
        <v>2103</v>
      </c>
    </row>
    <row r="2930" spans="1:4" ht="17" x14ac:dyDescent="0.2">
      <c r="A2930" s="5" t="s">
        <v>3019</v>
      </c>
      <c r="B2930" s="5" t="s">
        <v>2101</v>
      </c>
      <c r="C2930" s="5" t="s">
        <v>2106</v>
      </c>
      <c r="D2930" s="5" t="s">
        <v>2103</v>
      </c>
    </row>
    <row r="2931" spans="1:4" ht="17" x14ac:dyDescent="0.2">
      <c r="A2931" s="5" t="s">
        <v>3020</v>
      </c>
      <c r="B2931" s="5" t="s">
        <v>2101</v>
      </c>
      <c r="C2931" s="5" t="s">
        <v>2102</v>
      </c>
      <c r="D2931" s="5" t="s">
        <v>2103</v>
      </c>
    </row>
    <row r="2932" spans="1:4" ht="17" x14ac:dyDescent="0.2">
      <c r="A2932" s="5" t="s">
        <v>3021</v>
      </c>
      <c r="B2932" s="5" t="s">
        <v>2104</v>
      </c>
      <c r="C2932" s="5" t="s">
        <v>2107</v>
      </c>
      <c r="D2932" s="5" t="s">
        <v>2110</v>
      </c>
    </row>
    <row r="2933" spans="1:4" ht="17" x14ac:dyDescent="0.2">
      <c r="A2933" s="5" t="s">
        <v>3022</v>
      </c>
      <c r="B2933" s="5" t="s">
        <v>2101</v>
      </c>
      <c r="C2933" s="5" t="s">
        <v>2108</v>
      </c>
      <c r="D2933" s="5" t="s">
        <v>2103</v>
      </c>
    </row>
    <row r="2934" spans="1:4" ht="17" x14ac:dyDescent="0.2">
      <c r="A2934" s="5" t="s">
        <v>3023</v>
      </c>
      <c r="B2934" s="5" t="s">
        <v>2101</v>
      </c>
      <c r="C2934" s="5" t="s">
        <v>2107</v>
      </c>
      <c r="D2934" s="5" t="s">
        <v>2103</v>
      </c>
    </row>
    <row r="2935" spans="1:4" ht="17" x14ac:dyDescent="0.2">
      <c r="A2935" s="5" t="s">
        <v>3024</v>
      </c>
      <c r="B2935" s="5" t="s">
        <v>2104</v>
      </c>
      <c r="C2935" s="5" t="s">
        <v>2102</v>
      </c>
      <c r="D2935" s="5" t="s">
        <v>2103</v>
      </c>
    </row>
    <row r="2936" spans="1:4" ht="17" x14ac:dyDescent="0.2">
      <c r="A2936" s="5" t="s">
        <v>3025</v>
      </c>
      <c r="B2936" s="5" t="s">
        <v>2101</v>
      </c>
      <c r="C2936" s="5" t="s">
        <v>2106</v>
      </c>
      <c r="D2936" s="5" t="s">
        <v>2109</v>
      </c>
    </row>
    <row r="2937" spans="1:4" ht="17" x14ac:dyDescent="0.2">
      <c r="A2937" s="5" t="s">
        <v>3026</v>
      </c>
      <c r="B2937" s="5" t="s">
        <v>2105</v>
      </c>
      <c r="C2937" s="5" t="s">
        <v>2102</v>
      </c>
      <c r="D2937" s="5" t="s">
        <v>2103</v>
      </c>
    </row>
    <row r="2938" spans="1:4" ht="17" x14ac:dyDescent="0.2">
      <c r="A2938" s="5" t="s">
        <v>3027</v>
      </c>
      <c r="B2938" s="5" t="s">
        <v>2104</v>
      </c>
      <c r="C2938" s="5" t="s">
        <v>2102</v>
      </c>
      <c r="D2938" s="5" t="s">
        <v>2110</v>
      </c>
    </row>
    <row r="2939" spans="1:4" ht="17" x14ac:dyDescent="0.2">
      <c r="A2939" s="5" t="s">
        <v>3028</v>
      </c>
      <c r="B2939" s="5" t="s">
        <v>2101</v>
      </c>
      <c r="C2939" s="5" t="s">
        <v>2102</v>
      </c>
      <c r="D2939" s="5" t="s">
        <v>2103</v>
      </c>
    </row>
    <row r="2940" spans="1:4" ht="17" x14ac:dyDescent="0.2">
      <c r="A2940" s="5" t="s">
        <v>3029</v>
      </c>
      <c r="B2940" s="5" t="s">
        <v>2101</v>
      </c>
      <c r="C2940" s="5" t="s">
        <v>2102</v>
      </c>
      <c r="D2940" s="5" t="s">
        <v>2103</v>
      </c>
    </row>
    <row r="2941" spans="1:4" ht="17" x14ac:dyDescent="0.2">
      <c r="A2941" s="5" t="s">
        <v>3030</v>
      </c>
      <c r="B2941" s="5" t="s">
        <v>2104</v>
      </c>
      <c r="C2941" s="5" t="s">
        <v>2102</v>
      </c>
      <c r="D2941" s="5" t="s">
        <v>2109</v>
      </c>
    </row>
    <row r="2942" spans="1:4" ht="17" x14ac:dyDescent="0.2">
      <c r="A2942" s="5" t="s">
        <v>3031</v>
      </c>
      <c r="B2942" s="5" t="s">
        <v>2105</v>
      </c>
      <c r="C2942" s="5" t="s">
        <v>2102</v>
      </c>
      <c r="D2942" s="5" t="s">
        <v>2103</v>
      </c>
    </row>
    <row r="2943" spans="1:4" ht="17" x14ac:dyDescent="0.2">
      <c r="A2943" s="5" t="s">
        <v>3032</v>
      </c>
      <c r="B2943" s="5" t="s">
        <v>2101</v>
      </c>
      <c r="C2943" s="5" t="s">
        <v>2102</v>
      </c>
      <c r="D2943" s="5" t="s">
        <v>2103</v>
      </c>
    </row>
    <row r="2944" spans="1:4" ht="17" x14ac:dyDescent="0.2">
      <c r="A2944" s="5" t="s">
        <v>3033</v>
      </c>
      <c r="B2944" s="5" t="s">
        <v>2104</v>
      </c>
      <c r="C2944" s="5" t="s">
        <v>2107</v>
      </c>
      <c r="D2944" s="5" t="s">
        <v>2103</v>
      </c>
    </row>
    <row r="2945" spans="1:4" ht="17" x14ac:dyDescent="0.2">
      <c r="A2945" s="5" t="s">
        <v>3034</v>
      </c>
      <c r="B2945" s="5" t="s">
        <v>2105</v>
      </c>
      <c r="C2945" s="5" t="s">
        <v>2107</v>
      </c>
      <c r="D2945" s="5" t="s">
        <v>2103</v>
      </c>
    </row>
    <row r="2946" spans="1:4" ht="17" x14ac:dyDescent="0.2">
      <c r="A2946" s="5" t="s">
        <v>3035</v>
      </c>
      <c r="B2946" s="5" t="s">
        <v>2101</v>
      </c>
      <c r="C2946" s="5" t="s">
        <v>2108</v>
      </c>
      <c r="D2946" s="5" t="s">
        <v>2110</v>
      </c>
    </row>
    <row r="2947" spans="1:4" ht="17" x14ac:dyDescent="0.2">
      <c r="A2947" s="5" t="s">
        <v>3036</v>
      </c>
      <c r="B2947" s="5" t="s">
        <v>2101</v>
      </c>
      <c r="C2947" s="5" t="s">
        <v>2102</v>
      </c>
      <c r="D2947" s="5" t="s">
        <v>2103</v>
      </c>
    </row>
    <row r="2948" spans="1:4" ht="17" x14ac:dyDescent="0.2">
      <c r="A2948" s="5" t="s">
        <v>3037</v>
      </c>
      <c r="B2948" s="5" t="s">
        <v>2101</v>
      </c>
      <c r="C2948" s="5" t="s">
        <v>2107</v>
      </c>
      <c r="D2948" s="5" t="s">
        <v>2109</v>
      </c>
    </row>
    <row r="2949" spans="1:4" ht="17" x14ac:dyDescent="0.2">
      <c r="A2949" s="5" t="s">
        <v>3038</v>
      </c>
      <c r="B2949" s="5" t="s">
        <v>2101</v>
      </c>
      <c r="C2949" s="5" t="s">
        <v>2108</v>
      </c>
      <c r="D2949" s="5" t="s">
        <v>2103</v>
      </c>
    </row>
    <row r="2950" spans="1:4" ht="17" x14ac:dyDescent="0.2">
      <c r="A2950" s="5" t="s">
        <v>3039</v>
      </c>
      <c r="B2950" s="5" t="s">
        <v>2101</v>
      </c>
      <c r="C2950" s="5" t="s">
        <v>2106</v>
      </c>
      <c r="D2950" s="5" t="s">
        <v>2103</v>
      </c>
    </row>
    <row r="2951" spans="1:4" ht="17" x14ac:dyDescent="0.2">
      <c r="A2951" s="5" t="s">
        <v>3040</v>
      </c>
      <c r="B2951" s="5" t="s">
        <v>2101</v>
      </c>
      <c r="C2951" s="5" t="s">
        <v>2106</v>
      </c>
      <c r="D2951" s="5" t="s">
        <v>2103</v>
      </c>
    </row>
    <row r="2952" spans="1:4" ht="17" x14ac:dyDescent="0.2">
      <c r="A2952" s="5" t="s">
        <v>3041</v>
      </c>
      <c r="B2952" s="5" t="s">
        <v>2101</v>
      </c>
      <c r="C2952" s="5" t="s">
        <v>2106</v>
      </c>
      <c r="D2952" s="5" t="s">
        <v>2103</v>
      </c>
    </row>
    <row r="2953" spans="1:4" ht="17" x14ac:dyDescent="0.2">
      <c r="A2953" s="5" t="s">
        <v>1857</v>
      </c>
      <c r="B2953" s="5" t="s">
        <v>2101</v>
      </c>
      <c r="C2953" s="5" t="s">
        <v>2102</v>
      </c>
      <c r="D2953" s="5" t="s">
        <v>2103</v>
      </c>
    </row>
    <row r="2954" spans="1:4" ht="17" x14ac:dyDescent="0.2">
      <c r="A2954" s="5" t="s">
        <v>3042</v>
      </c>
      <c r="B2954" s="5" t="s">
        <v>2101</v>
      </c>
      <c r="C2954" s="5" t="s">
        <v>2102</v>
      </c>
      <c r="D2954" s="5" t="s">
        <v>2103</v>
      </c>
    </row>
    <row r="2955" spans="1:4" ht="17" x14ac:dyDescent="0.2">
      <c r="A2955" s="5" t="s">
        <v>3043</v>
      </c>
      <c r="B2955" s="5" t="s">
        <v>2101</v>
      </c>
      <c r="C2955" s="5" t="s">
        <v>2106</v>
      </c>
      <c r="D2955" s="5" t="s">
        <v>2103</v>
      </c>
    </row>
    <row r="2956" spans="1:4" ht="17" x14ac:dyDescent="0.2">
      <c r="A2956" s="5" t="s">
        <v>3044</v>
      </c>
      <c r="B2956" s="5" t="s">
        <v>2101</v>
      </c>
      <c r="C2956" s="5" t="s">
        <v>2108</v>
      </c>
      <c r="D2956" s="5" t="s">
        <v>2103</v>
      </c>
    </row>
    <row r="2957" spans="1:4" ht="17" x14ac:dyDescent="0.2">
      <c r="A2957" s="5" t="s">
        <v>3045</v>
      </c>
      <c r="B2957" s="5" t="s">
        <v>2104</v>
      </c>
      <c r="C2957" s="5" t="s">
        <v>2108</v>
      </c>
      <c r="D2957" s="5" t="s">
        <v>2103</v>
      </c>
    </row>
    <row r="2958" spans="1:4" ht="17" x14ac:dyDescent="0.2">
      <c r="A2958" s="5" t="s">
        <v>3046</v>
      </c>
      <c r="B2958" s="5" t="s">
        <v>2105</v>
      </c>
      <c r="C2958" s="5" t="s">
        <v>2108</v>
      </c>
      <c r="D2958" s="5" t="s">
        <v>2103</v>
      </c>
    </row>
    <row r="2959" spans="1:4" ht="17" x14ac:dyDescent="0.2">
      <c r="A2959" s="5" t="s">
        <v>3047</v>
      </c>
      <c r="B2959" s="5" t="s">
        <v>2101</v>
      </c>
      <c r="C2959" s="5" t="s">
        <v>2107</v>
      </c>
      <c r="D2959" s="5" t="s">
        <v>2103</v>
      </c>
    </row>
    <row r="2960" spans="1:4" ht="17" x14ac:dyDescent="0.2">
      <c r="A2960" s="5" t="s">
        <v>3048</v>
      </c>
      <c r="B2960" s="5" t="s">
        <v>2104</v>
      </c>
      <c r="C2960" s="5" t="s">
        <v>2102</v>
      </c>
      <c r="D2960" s="5" t="s">
        <v>2103</v>
      </c>
    </row>
    <row r="2961" spans="1:4" ht="17" x14ac:dyDescent="0.2">
      <c r="A2961" s="5" t="s">
        <v>3049</v>
      </c>
      <c r="B2961" s="5" t="s">
        <v>2104</v>
      </c>
      <c r="C2961" s="5" t="s">
        <v>2107</v>
      </c>
      <c r="D2961" s="5" t="s">
        <v>2103</v>
      </c>
    </row>
    <row r="2962" spans="1:4" ht="17" x14ac:dyDescent="0.2">
      <c r="A2962" s="5" t="s">
        <v>3050</v>
      </c>
      <c r="B2962" s="5" t="s">
        <v>2101</v>
      </c>
      <c r="C2962" s="5" t="s">
        <v>2108</v>
      </c>
      <c r="D2962" s="5" t="s">
        <v>2109</v>
      </c>
    </row>
    <row r="2963" spans="1:4" ht="17" x14ac:dyDescent="0.2">
      <c r="A2963" s="5" t="s">
        <v>3051</v>
      </c>
      <c r="B2963" s="5" t="s">
        <v>2101</v>
      </c>
      <c r="C2963" s="5" t="s">
        <v>2108</v>
      </c>
      <c r="D2963" s="5" t="s">
        <v>2103</v>
      </c>
    </row>
    <row r="2964" spans="1:4" ht="17" x14ac:dyDescent="0.2">
      <c r="A2964" s="5" t="s">
        <v>3052</v>
      </c>
      <c r="B2964" s="5" t="s">
        <v>2101</v>
      </c>
      <c r="C2964" s="5" t="s">
        <v>2102</v>
      </c>
      <c r="D2964" s="5" t="s">
        <v>2109</v>
      </c>
    </row>
    <row r="2965" spans="1:4" ht="17" x14ac:dyDescent="0.2">
      <c r="A2965" s="5" t="s">
        <v>3053</v>
      </c>
      <c r="B2965" s="5" t="s">
        <v>2104</v>
      </c>
      <c r="C2965" s="5" t="s">
        <v>2102</v>
      </c>
      <c r="D2965" s="5" t="s">
        <v>2103</v>
      </c>
    </row>
    <row r="2966" spans="1:4" ht="17" x14ac:dyDescent="0.2">
      <c r="A2966" s="5" t="s">
        <v>3054</v>
      </c>
      <c r="B2966" s="5" t="s">
        <v>2105</v>
      </c>
      <c r="C2966" s="5" t="s">
        <v>2102</v>
      </c>
      <c r="D2966" s="5" t="s">
        <v>2110</v>
      </c>
    </row>
    <row r="2967" spans="1:4" ht="17" x14ac:dyDescent="0.2">
      <c r="A2967" s="5" t="s">
        <v>3055</v>
      </c>
      <c r="B2967" s="5" t="s">
        <v>2101</v>
      </c>
      <c r="C2967" s="5" t="s">
        <v>2106</v>
      </c>
      <c r="D2967" s="5" t="s">
        <v>2103</v>
      </c>
    </row>
    <row r="2968" spans="1:4" ht="17" x14ac:dyDescent="0.2">
      <c r="A2968" s="5" t="s">
        <v>3056</v>
      </c>
      <c r="B2968" s="5" t="s">
        <v>2101</v>
      </c>
      <c r="C2968" s="5" t="s">
        <v>2102</v>
      </c>
      <c r="D2968" s="5" t="s">
        <v>2103</v>
      </c>
    </row>
    <row r="2969" spans="1:4" ht="17" x14ac:dyDescent="0.2">
      <c r="A2969" s="5" t="s">
        <v>3057</v>
      </c>
      <c r="B2969" s="5" t="s">
        <v>2105</v>
      </c>
      <c r="C2969" s="5" t="s">
        <v>2107</v>
      </c>
      <c r="D2969" s="5" t="s">
        <v>2109</v>
      </c>
    </row>
    <row r="2970" spans="1:4" ht="17" x14ac:dyDescent="0.2">
      <c r="A2970" s="5" t="s">
        <v>3058</v>
      </c>
      <c r="B2970" s="5" t="s">
        <v>2101</v>
      </c>
      <c r="C2970" s="5" t="s">
        <v>2107</v>
      </c>
      <c r="D2970" s="5" t="s">
        <v>2109</v>
      </c>
    </row>
    <row r="2971" spans="1:4" ht="17" x14ac:dyDescent="0.2">
      <c r="A2971" s="5" t="s">
        <v>3059</v>
      </c>
      <c r="B2971" s="5" t="s">
        <v>2101</v>
      </c>
      <c r="C2971" s="5" t="s">
        <v>2106</v>
      </c>
      <c r="D2971" s="5" t="s">
        <v>2103</v>
      </c>
    </row>
    <row r="2972" spans="1:4" ht="17" x14ac:dyDescent="0.2">
      <c r="A2972" s="5" t="s">
        <v>1474</v>
      </c>
      <c r="B2972" s="5" t="s">
        <v>2101</v>
      </c>
      <c r="C2972" s="5" t="s">
        <v>2102</v>
      </c>
      <c r="D2972" s="5" t="s">
        <v>2103</v>
      </c>
    </row>
    <row r="2973" spans="1:4" ht="17" x14ac:dyDescent="0.2">
      <c r="A2973" s="5" t="s">
        <v>3060</v>
      </c>
      <c r="B2973" s="5" t="s">
        <v>2104</v>
      </c>
      <c r="C2973" s="5" t="s">
        <v>2106</v>
      </c>
      <c r="D2973" s="5" t="s">
        <v>2103</v>
      </c>
    </row>
    <row r="2974" spans="1:4" ht="17" x14ac:dyDescent="0.2">
      <c r="A2974" s="5" t="s">
        <v>3061</v>
      </c>
      <c r="B2974" s="5" t="s">
        <v>2104</v>
      </c>
      <c r="C2974" s="5" t="s">
        <v>2108</v>
      </c>
      <c r="D2974" s="5" t="s">
        <v>2103</v>
      </c>
    </row>
    <row r="2975" spans="1:4" ht="17" x14ac:dyDescent="0.2">
      <c r="A2975" s="5" t="s">
        <v>3062</v>
      </c>
      <c r="B2975" s="5" t="s">
        <v>2101</v>
      </c>
      <c r="C2975" s="5" t="s">
        <v>2102</v>
      </c>
      <c r="D2975" s="5" t="s">
        <v>2109</v>
      </c>
    </row>
    <row r="2976" spans="1:4" ht="17" x14ac:dyDescent="0.2">
      <c r="A2976" s="5" t="s">
        <v>3063</v>
      </c>
      <c r="B2976" s="5" t="s">
        <v>2104</v>
      </c>
      <c r="C2976" s="5" t="s">
        <v>2102</v>
      </c>
      <c r="D2976" s="5" t="s">
        <v>2103</v>
      </c>
    </row>
    <row r="2977" spans="1:4" ht="17" x14ac:dyDescent="0.2">
      <c r="A2977" s="5" t="s">
        <v>3064</v>
      </c>
      <c r="B2977" s="5" t="s">
        <v>2101</v>
      </c>
      <c r="C2977" s="5" t="s">
        <v>2106</v>
      </c>
      <c r="D2977" s="5" t="s">
        <v>2109</v>
      </c>
    </row>
    <row r="2978" spans="1:4" ht="17" x14ac:dyDescent="0.2">
      <c r="A2978" s="5" t="s">
        <v>3065</v>
      </c>
      <c r="B2978" s="5" t="s">
        <v>2104</v>
      </c>
      <c r="C2978" s="5" t="s">
        <v>2107</v>
      </c>
      <c r="D2978" s="5" t="s">
        <v>2109</v>
      </c>
    </row>
    <row r="2979" spans="1:4" ht="17" x14ac:dyDescent="0.2">
      <c r="A2979" s="5" t="s">
        <v>3066</v>
      </c>
      <c r="B2979" s="5" t="s">
        <v>2101</v>
      </c>
      <c r="C2979" s="5" t="s">
        <v>2107</v>
      </c>
      <c r="D2979" s="5" t="s">
        <v>2109</v>
      </c>
    </row>
    <row r="2980" spans="1:4" ht="17" x14ac:dyDescent="0.2">
      <c r="A2980" s="5" t="s">
        <v>3067</v>
      </c>
      <c r="B2980" s="5" t="s">
        <v>2104</v>
      </c>
      <c r="C2980" s="5" t="s">
        <v>2108</v>
      </c>
      <c r="D2980" s="5" t="s">
        <v>2110</v>
      </c>
    </row>
    <row r="2981" spans="1:4" ht="17" x14ac:dyDescent="0.2">
      <c r="A2981" s="5" t="s">
        <v>3068</v>
      </c>
      <c r="B2981" s="5" t="s">
        <v>2101</v>
      </c>
      <c r="C2981" s="5" t="s">
        <v>2102</v>
      </c>
      <c r="D2981" s="5" t="s">
        <v>2103</v>
      </c>
    </row>
    <row r="2982" spans="1:4" ht="17" x14ac:dyDescent="0.2">
      <c r="A2982" s="5" t="s">
        <v>3069</v>
      </c>
      <c r="B2982" s="5" t="s">
        <v>2101</v>
      </c>
      <c r="C2982" s="5" t="s">
        <v>2108</v>
      </c>
      <c r="D2982" s="5" t="s">
        <v>2103</v>
      </c>
    </row>
    <row r="2983" spans="1:4" ht="17" x14ac:dyDescent="0.2">
      <c r="A2983" s="5" t="s">
        <v>3070</v>
      </c>
      <c r="B2983" s="5" t="s">
        <v>2101</v>
      </c>
      <c r="C2983" s="5" t="s">
        <v>2102</v>
      </c>
      <c r="D2983" s="5" t="s">
        <v>2103</v>
      </c>
    </row>
    <row r="2984" spans="1:4" ht="17" x14ac:dyDescent="0.2">
      <c r="A2984" s="5" t="s">
        <v>3071</v>
      </c>
      <c r="B2984" s="5" t="s">
        <v>2101</v>
      </c>
      <c r="C2984" s="5" t="s">
        <v>2106</v>
      </c>
      <c r="D2984" s="5" t="s">
        <v>2103</v>
      </c>
    </row>
    <row r="2985" spans="1:4" ht="17" x14ac:dyDescent="0.2">
      <c r="A2985" s="5" t="s">
        <v>3072</v>
      </c>
      <c r="B2985" s="5" t="s">
        <v>2101</v>
      </c>
      <c r="C2985" s="5" t="s">
        <v>2108</v>
      </c>
      <c r="D2985" s="5" t="s">
        <v>2103</v>
      </c>
    </row>
    <row r="2986" spans="1:4" ht="17" x14ac:dyDescent="0.2">
      <c r="A2986" s="5" t="s">
        <v>3073</v>
      </c>
      <c r="B2986" s="5" t="s">
        <v>2105</v>
      </c>
      <c r="C2986" s="5" t="s">
        <v>2102</v>
      </c>
      <c r="D2986" s="5" t="s">
        <v>2103</v>
      </c>
    </row>
    <row r="2987" spans="1:4" ht="17" x14ac:dyDescent="0.2">
      <c r="A2987" s="5" t="s">
        <v>3074</v>
      </c>
      <c r="B2987" s="5" t="s">
        <v>2101</v>
      </c>
      <c r="C2987" s="5" t="s">
        <v>2106</v>
      </c>
      <c r="D2987" s="5" t="s">
        <v>2103</v>
      </c>
    </row>
    <row r="2988" spans="1:4" ht="17" x14ac:dyDescent="0.2">
      <c r="A2988" s="5" t="s">
        <v>3075</v>
      </c>
      <c r="B2988" s="5" t="s">
        <v>2101</v>
      </c>
      <c r="C2988" s="5" t="s">
        <v>2102</v>
      </c>
      <c r="D2988" s="5" t="s">
        <v>2103</v>
      </c>
    </row>
    <row r="2989" spans="1:4" ht="17" x14ac:dyDescent="0.2">
      <c r="A2989" s="5" t="s">
        <v>3076</v>
      </c>
      <c r="B2989" s="5" t="s">
        <v>2101</v>
      </c>
      <c r="C2989" s="5" t="s">
        <v>2107</v>
      </c>
      <c r="D2989" s="5" t="s">
        <v>2103</v>
      </c>
    </row>
    <row r="2990" spans="1:4" ht="17" x14ac:dyDescent="0.2">
      <c r="A2990" s="5" t="s">
        <v>3077</v>
      </c>
      <c r="B2990" s="5" t="s">
        <v>2101</v>
      </c>
      <c r="C2990" s="5" t="s">
        <v>2108</v>
      </c>
      <c r="D2990" s="5" t="s">
        <v>2103</v>
      </c>
    </row>
    <row r="2991" spans="1:4" ht="17" x14ac:dyDescent="0.2">
      <c r="A2991" s="5" t="s">
        <v>3078</v>
      </c>
      <c r="B2991" s="5" t="s">
        <v>2104</v>
      </c>
      <c r="C2991" s="5" t="s">
        <v>2107</v>
      </c>
      <c r="D2991" s="5" t="s">
        <v>2103</v>
      </c>
    </row>
    <row r="2992" spans="1:4" ht="17" x14ac:dyDescent="0.2">
      <c r="A2992" s="5" t="s">
        <v>3079</v>
      </c>
      <c r="B2992" s="5" t="s">
        <v>2104</v>
      </c>
      <c r="C2992" s="5" t="s">
        <v>2106</v>
      </c>
      <c r="D2992" s="5" t="s">
        <v>2103</v>
      </c>
    </row>
    <row r="2993" spans="1:4" ht="17" x14ac:dyDescent="0.2">
      <c r="A2993" s="5" t="s">
        <v>3080</v>
      </c>
      <c r="B2993" s="5" t="s">
        <v>2101</v>
      </c>
      <c r="C2993" s="5" t="s">
        <v>2102</v>
      </c>
      <c r="D2993" s="5" t="s">
        <v>2103</v>
      </c>
    </row>
    <row r="2994" spans="1:4" ht="17" x14ac:dyDescent="0.2">
      <c r="A2994" s="5" t="s">
        <v>3081</v>
      </c>
      <c r="B2994" s="5" t="s">
        <v>2101</v>
      </c>
      <c r="C2994" s="5" t="s">
        <v>2102</v>
      </c>
      <c r="D2994" s="5" t="s">
        <v>2109</v>
      </c>
    </row>
    <row r="2995" spans="1:4" ht="17" x14ac:dyDescent="0.2">
      <c r="A2995" s="5" t="s">
        <v>3082</v>
      </c>
      <c r="B2995" s="5" t="s">
        <v>2104</v>
      </c>
      <c r="C2995" s="5" t="s">
        <v>2102</v>
      </c>
      <c r="D2995" s="5" t="s">
        <v>2110</v>
      </c>
    </row>
    <row r="2996" spans="1:4" ht="17" x14ac:dyDescent="0.2">
      <c r="A2996" s="5" t="s">
        <v>3083</v>
      </c>
      <c r="B2996" s="5" t="s">
        <v>2101</v>
      </c>
      <c r="C2996" s="5" t="s">
        <v>2108</v>
      </c>
      <c r="D2996" s="5" t="s">
        <v>2103</v>
      </c>
    </row>
    <row r="2997" spans="1:4" ht="17" x14ac:dyDescent="0.2">
      <c r="A2997" s="5" t="s">
        <v>3084</v>
      </c>
      <c r="B2997" s="5" t="s">
        <v>2104</v>
      </c>
      <c r="C2997" s="5" t="s">
        <v>2107</v>
      </c>
      <c r="D2997" s="5" t="s">
        <v>2103</v>
      </c>
    </row>
    <row r="2998" spans="1:4" ht="17" x14ac:dyDescent="0.2">
      <c r="A2998" s="5" t="s">
        <v>3085</v>
      </c>
      <c r="B2998" s="5" t="s">
        <v>2104</v>
      </c>
      <c r="C2998" s="5" t="s">
        <v>2102</v>
      </c>
      <c r="D2998" s="5" t="s">
        <v>2109</v>
      </c>
    </row>
    <row r="2999" spans="1:4" ht="17" x14ac:dyDescent="0.2">
      <c r="A2999" s="5" t="s">
        <v>3086</v>
      </c>
      <c r="B2999" s="5" t="s">
        <v>2101</v>
      </c>
      <c r="C2999" s="5" t="s">
        <v>2102</v>
      </c>
      <c r="D2999" s="5" t="s">
        <v>2103</v>
      </c>
    </row>
    <row r="3000" spans="1:4" ht="17" x14ac:dyDescent="0.2">
      <c r="A3000" s="5" t="s">
        <v>3087</v>
      </c>
      <c r="B3000" s="5" t="s">
        <v>2101</v>
      </c>
      <c r="C3000" s="5" t="s">
        <v>2106</v>
      </c>
      <c r="D3000" s="5" t="s">
        <v>2109</v>
      </c>
    </row>
    <row r="3001" spans="1:4" ht="17" x14ac:dyDescent="0.2">
      <c r="A3001" s="5" t="s">
        <v>3088</v>
      </c>
      <c r="B3001" s="5" t="s">
        <v>2104</v>
      </c>
      <c r="C3001" s="5" t="s">
        <v>2108</v>
      </c>
      <c r="D3001" s="5" t="s">
        <v>2109</v>
      </c>
    </row>
    <row r="3002" spans="1:4" ht="17" x14ac:dyDescent="0.2">
      <c r="A3002" s="5" t="s">
        <v>3089</v>
      </c>
      <c r="B3002" s="5" t="s">
        <v>2101</v>
      </c>
      <c r="C3002" s="5" t="s">
        <v>2106</v>
      </c>
      <c r="D3002" s="5" t="s">
        <v>2110</v>
      </c>
    </row>
    <row r="3003" spans="1:4" ht="17" x14ac:dyDescent="0.2">
      <c r="A3003" s="5" t="s">
        <v>3090</v>
      </c>
      <c r="B3003" s="5" t="s">
        <v>2104</v>
      </c>
      <c r="C3003" s="5" t="s">
        <v>2102</v>
      </c>
      <c r="D3003" s="5" t="s">
        <v>2103</v>
      </c>
    </row>
    <row r="3004" spans="1:4" ht="17" x14ac:dyDescent="0.2">
      <c r="A3004" s="5" t="s">
        <v>3091</v>
      </c>
      <c r="B3004" s="5" t="s">
        <v>2104</v>
      </c>
      <c r="C3004" s="5" t="s">
        <v>2102</v>
      </c>
      <c r="D3004" s="5" t="s">
        <v>2103</v>
      </c>
    </row>
    <row r="3005" spans="1:4" ht="17" x14ac:dyDescent="0.2">
      <c r="A3005" s="5" t="s">
        <v>3092</v>
      </c>
      <c r="B3005" s="5" t="s">
        <v>2101</v>
      </c>
      <c r="C3005" s="5" t="s">
        <v>2108</v>
      </c>
      <c r="D3005" s="5" t="s">
        <v>2103</v>
      </c>
    </row>
    <row r="3006" spans="1:4" ht="17" x14ac:dyDescent="0.2">
      <c r="A3006" s="5" t="s">
        <v>3093</v>
      </c>
      <c r="B3006" s="5" t="s">
        <v>2101</v>
      </c>
      <c r="C3006" s="5" t="s">
        <v>2108</v>
      </c>
      <c r="D3006" s="5" t="s">
        <v>2109</v>
      </c>
    </row>
    <row r="3007" spans="1:4" ht="17" x14ac:dyDescent="0.2">
      <c r="A3007" s="5" t="s">
        <v>3094</v>
      </c>
      <c r="B3007" s="5" t="s">
        <v>2104</v>
      </c>
      <c r="C3007" s="5" t="s">
        <v>2108</v>
      </c>
      <c r="D3007" s="5" t="s">
        <v>2103</v>
      </c>
    </row>
    <row r="3008" spans="1:4" ht="17" x14ac:dyDescent="0.2">
      <c r="A3008" s="5" t="s">
        <v>3095</v>
      </c>
      <c r="B3008" s="5" t="s">
        <v>2101</v>
      </c>
      <c r="C3008" s="5" t="s">
        <v>2108</v>
      </c>
      <c r="D3008" s="5" t="s">
        <v>2103</v>
      </c>
    </row>
    <row r="3009" spans="1:4" ht="17" x14ac:dyDescent="0.2">
      <c r="A3009" s="5" t="s">
        <v>3096</v>
      </c>
      <c r="B3009" s="5" t="s">
        <v>2101</v>
      </c>
      <c r="C3009" s="5" t="s">
        <v>2108</v>
      </c>
      <c r="D3009" s="5" t="s">
        <v>2109</v>
      </c>
    </row>
    <row r="3010" spans="1:4" ht="17" x14ac:dyDescent="0.2">
      <c r="A3010" s="5" t="s">
        <v>3097</v>
      </c>
      <c r="B3010" s="5" t="s">
        <v>2104</v>
      </c>
      <c r="C3010" s="5" t="s">
        <v>2108</v>
      </c>
      <c r="D3010" s="5" t="s">
        <v>2109</v>
      </c>
    </row>
    <row r="3011" spans="1:4" ht="17" x14ac:dyDescent="0.2">
      <c r="A3011" s="5" t="s">
        <v>3098</v>
      </c>
      <c r="B3011" s="5" t="s">
        <v>2101</v>
      </c>
      <c r="C3011" s="5" t="s">
        <v>2102</v>
      </c>
      <c r="D3011" s="5" t="s">
        <v>2110</v>
      </c>
    </row>
    <row r="3012" spans="1:4" ht="17" x14ac:dyDescent="0.2">
      <c r="A3012" s="5" t="s">
        <v>3099</v>
      </c>
      <c r="B3012" s="5" t="s">
        <v>2104</v>
      </c>
      <c r="C3012" s="5" t="s">
        <v>2107</v>
      </c>
      <c r="D3012" s="5" t="s">
        <v>2103</v>
      </c>
    </row>
    <row r="3013" spans="1:4" ht="17" x14ac:dyDescent="0.2">
      <c r="A3013" s="5" t="s">
        <v>3100</v>
      </c>
      <c r="B3013" s="5" t="s">
        <v>2101</v>
      </c>
      <c r="C3013" s="5" t="s">
        <v>2108</v>
      </c>
      <c r="D3013" s="5" t="s">
        <v>2109</v>
      </c>
    </row>
    <row r="3014" spans="1:4" ht="17" x14ac:dyDescent="0.2">
      <c r="A3014" s="5" t="s">
        <v>3101</v>
      </c>
      <c r="B3014" s="5" t="s">
        <v>2104</v>
      </c>
      <c r="C3014" s="5" t="s">
        <v>2108</v>
      </c>
      <c r="D3014" s="5" t="s">
        <v>2103</v>
      </c>
    </row>
    <row r="3015" spans="1:4" ht="17" x14ac:dyDescent="0.2">
      <c r="A3015" s="5" t="s">
        <v>3102</v>
      </c>
      <c r="B3015" s="5" t="s">
        <v>2101</v>
      </c>
      <c r="C3015" s="5" t="s">
        <v>2108</v>
      </c>
      <c r="D3015" s="5" t="s">
        <v>2103</v>
      </c>
    </row>
    <row r="3016" spans="1:4" ht="17" x14ac:dyDescent="0.2">
      <c r="A3016" s="5" t="s">
        <v>3103</v>
      </c>
      <c r="B3016" s="5" t="s">
        <v>2104</v>
      </c>
      <c r="C3016" s="5" t="s">
        <v>2107</v>
      </c>
      <c r="D3016" s="5" t="s">
        <v>2103</v>
      </c>
    </row>
    <row r="3017" spans="1:4" ht="17" x14ac:dyDescent="0.2">
      <c r="A3017" s="5" t="s">
        <v>3104</v>
      </c>
      <c r="B3017" s="5" t="s">
        <v>2101</v>
      </c>
      <c r="C3017" s="5" t="s">
        <v>2102</v>
      </c>
      <c r="D3017" s="5" t="s">
        <v>2109</v>
      </c>
    </row>
    <row r="3018" spans="1:4" ht="17" x14ac:dyDescent="0.2">
      <c r="A3018" s="5" t="s">
        <v>3105</v>
      </c>
      <c r="B3018" s="5" t="s">
        <v>2101</v>
      </c>
      <c r="C3018" s="5" t="s">
        <v>2108</v>
      </c>
      <c r="D3018" s="5" t="s">
        <v>2110</v>
      </c>
    </row>
    <row r="3019" spans="1:4" ht="17" x14ac:dyDescent="0.2">
      <c r="A3019" s="5" t="s">
        <v>3106</v>
      </c>
      <c r="B3019" s="5" t="s">
        <v>2105</v>
      </c>
      <c r="C3019" s="5" t="s">
        <v>2108</v>
      </c>
      <c r="D3019" s="5" t="s">
        <v>2110</v>
      </c>
    </row>
    <row r="3020" spans="1:4" ht="17" x14ac:dyDescent="0.2">
      <c r="A3020" s="5" t="s">
        <v>3107</v>
      </c>
      <c r="B3020" s="5" t="s">
        <v>2101</v>
      </c>
      <c r="C3020" s="5" t="s">
        <v>2106</v>
      </c>
      <c r="D3020" s="5" t="s">
        <v>2103</v>
      </c>
    </row>
    <row r="3021" spans="1:4" ht="17" x14ac:dyDescent="0.2">
      <c r="A3021" s="5" t="s">
        <v>3108</v>
      </c>
      <c r="B3021" s="5" t="s">
        <v>2105</v>
      </c>
      <c r="C3021" s="5" t="s">
        <v>2102</v>
      </c>
      <c r="D3021" s="5" t="s">
        <v>2103</v>
      </c>
    </row>
    <row r="3022" spans="1:4" ht="17" x14ac:dyDescent="0.2">
      <c r="A3022" s="5" t="s">
        <v>3109</v>
      </c>
      <c r="B3022" s="5" t="s">
        <v>2101</v>
      </c>
      <c r="C3022" s="5" t="s">
        <v>2106</v>
      </c>
      <c r="D3022" s="5" t="s">
        <v>2103</v>
      </c>
    </row>
    <row r="3023" spans="1:4" ht="17" x14ac:dyDescent="0.2">
      <c r="A3023" s="5" t="s">
        <v>3110</v>
      </c>
      <c r="B3023" s="5" t="s">
        <v>2101</v>
      </c>
      <c r="C3023" s="5" t="s">
        <v>2102</v>
      </c>
      <c r="D3023" s="5" t="s">
        <v>2103</v>
      </c>
    </row>
    <row r="3024" spans="1:4" ht="17" x14ac:dyDescent="0.2">
      <c r="A3024" s="5" t="s">
        <v>3111</v>
      </c>
      <c r="B3024" s="5" t="s">
        <v>2101</v>
      </c>
      <c r="C3024" s="5" t="s">
        <v>2102</v>
      </c>
      <c r="D3024" s="5" t="s">
        <v>2103</v>
      </c>
    </row>
    <row r="3025" spans="1:4" ht="17" x14ac:dyDescent="0.2">
      <c r="A3025" s="5" t="s">
        <v>3112</v>
      </c>
      <c r="B3025" s="5" t="s">
        <v>2104</v>
      </c>
      <c r="C3025" s="5" t="s">
        <v>2102</v>
      </c>
      <c r="D3025" s="5" t="s">
        <v>2103</v>
      </c>
    </row>
    <row r="3026" spans="1:4" ht="17" x14ac:dyDescent="0.2">
      <c r="A3026" s="5" t="s">
        <v>3113</v>
      </c>
      <c r="B3026" s="5" t="s">
        <v>2101</v>
      </c>
      <c r="C3026" s="5" t="s">
        <v>2106</v>
      </c>
      <c r="D3026" s="5" t="s">
        <v>2103</v>
      </c>
    </row>
    <row r="3027" spans="1:4" ht="17" x14ac:dyDescent="0.2">
      <c r="A3027" s="5" t="s">
        <v>3114</v>
      </c>
      <c r="B3027" s="5" t="s">
        <v>2101</v>
      </c>
      <c r="C3027" s="5" t="s">
        <v>2106</v>
      </c>
      <c r="D3027" s="5" t="s">
        <v>2103</v>
      </c>
    </row>
    <row r="3028" spans="1:4" ht="17" x14ac:dyDescent="0.2">
      <c r="A3028" s="5" t="s">
        <v>3115</v>
      </c>
      <c r="B3028" s="5" t="s">
        <v>2101</v>
      </c>
      <c r="C3028" s="5" t="s">
        <v>2102</v>
      </c>
      <c r="D3028" s="5" t="s">
        <v>2109</v>
      </c>
    </row>
    <row r="3029" spans="1:4" ht="17" x14ac:dyDescent="0.2">
      <c r="A3029" s="5" t="s">
        <v>3116</v>
      </c>
      <c r="B3029" s="5" t="s">
        <v>2101</v>
      </c>
      <c r="C3029" s="5" t="s">
        <v>2107</v>
      </c>
      <c r="D3029" s="5" t="s">
        <v>2103</v>
      </c>
    </row>
    <row r="3030" spans="1:4" ht="17" x14ac:dyDescent="0.2">
      <c r="A3030" s="5" t="s">
        <v>3117</v>
      </c>
      <c r="B3030" s="5" t="s">
        <v>2101</v>
      </c>
      <c r="C3030" s="5" t="s">
        <v>2102</v>
      </c>
      <c r="D3030" s="5" t="s">
        <v>2103</v>
      </c>
    </row>
    <row r="3031" spans="1:4" ht="17" x14ac:dyDescent="0.2">
      <c r="A3031" s="5" t="s">
        <v>3118</v>
      </c>
      <c r="B3031" s="5" t="s">
        <v>2101</v>
      </c>
      <c r="C3031" s="5" t="s">
        <v>2106</v>
      </c>
      <c r="D3031" s="5" t="s">
        <v>2110</v>
      </c>
    </row>
    <row r="3032" spans="1:4" ht="17" x14ac:dyDescent="0.2">
      <c r="A3032" s="5" t="s">
        <v>3119</v>
      </c>
      <c r="B3032" s="5" t="s">
        <v>2101</v>
      </c>
      <c r="C3032" s="5" t="s">
        <v>2108</v>
      </c>
      <c r="D3032" s="5" t="s">
        <v>2110</v>
      </c>
    </row>
    <row r="3033" spans="1:4" ht="17" x14ac:dyDescent="0.2">
      <c r="A3033" s="5" t="s">
        <v>3120</v>
      </c>
      <c r="B3033" s="5" t="s">
        <v>2101</v>
      </c>
      <c r="C3033" s="5" t="s">
        <v>2108</v>
      </c>
      <c r="D3033" s="5" t="s">
        <v>2103</v>
      </c>
    </row>
    <row r="3034" spans="1:4" ht="17" x14ac:dyDescent="0.2">
      <c r="A3034" s="5" t="s">
        <v>3121</v>
      </c>
      <c r="B3034" s="5" t="s">
        <v>2101</v>
      </c>
      <c r="C3034" s="5" t="s">
        <v>2106</v>
      </c>
      <c r="D3034" s="5" t="s">
        <v>2103</v>
      </c>
    </row>
    <row r="3035" spans="1:4" ht="17" x14ac:dyDescent="0.2">
      <c r="A3035" s="5" t="s">
        <v>3122</v>
      </c>
      <c r="B3035" s="5" t="s">
        <v>2101</v>
      </c>
      <c r="C3035" s="5" t="s">
        <v>2108</v>
      </c>
      <c r="D3035" s="5" t="s">
        <v>2103</v>
      </c>
    </row>
    <row r="3036" spans="1:4" ht="17" x14ac:dyDescent="0.2">
      <c r="A3036" s="5" t="s">
        <v>3123</v>
      </c>
      <c r="B3036" s="5" t="s">
        <v>2101</v>
      </c>
      <c r="C3036" s="5" t="s">
        <v>2107</v>
      </c>
      <c r="D3036" s="5" t="s">
        <v>2110</v>
      </c>
    </row>
    <row r="3037" spans="1:4" ht="17" x14ac:dyDescent="0.2">
      <c r="A3037" s="5" t="s">
        <v>3124</v>
      </c>
      <c r="B3037" s="5" t="s">
        <v>2101</v>
      </c>
      <c r="C3037" s="5" t="s">
        <v>2102</v>
      </c>
      <c r="D3037" s="5" t="s">
        <v>2103</v>
      </c>
    </row>
    <row r="3038" spans="1:4" ht="17" x14ac:dyDescent="0.2">
      <c r="A3038" s="5" t="s">
        <v>3125</v>
      </c>
      <c r="B3038" s="5" t="s">
        <v>2104</v>
      </c>
      <c r="C3038" s="5" t="s">
        <v>2102</v>
      </c>
      <c r="D3038" s="5" t="s">
        <v>2103</v>
      </c>
    </row>
    <row r="3039" spans="1:4" ht="17" x14ac:dyDescent="0.2">
      <c r="A3039" s="5" t="s">
        <v>3126</v>
      </c>
      <c r="B3039" s="5" t="s">
        <v>2104</v>
      </c>
      <c r="C3039" s="5" t="s">
        <v>2102</v>
      </c>
      <c r="D3039" s="5" t="s">
        <v>2103</v>
      </c>
    </row>
    <row r="3040" spans="1:4" ht="17" x14ac:dyDescent="0.2">
      <c r="A3040" s="5" t="s">
        <v>3127</v>
      </c>
      <c r="B3040" s="5" t="s">
        <v>2101</v>
      </c>
      <c r="C3040" s="5" t="s">
        <v>2106</v>
      </c>
      <c r="D3040" s="5" t="s">
        <v>2110</v>
      </c>
    </row>
    <row r="3041" spans="1:4" ht="17" x14ac:dyDescent="0.2">
      <c r="A3041" s="5" t="s">
        <v>55</v>
      </c>
      <c r="B3041" s="5" t="s">
        <v>2104</v>
      </c>
      <c r="C3041" s="5" t="s">
        <v>2106</v>
      </c>
      <c r="D3041" s="5" t="s">
        <v>2103</v>
      </c>
    </row>
    <row r="3042" spans="1:4" ht="17" x14ac:dyDescent="0.2">
      <c r="A3042" s="5" t="s">
        <v>3128</v>
      </c>
      <c r="B3042" s="5" t="s">
        <v>2104</v>
      </c>
      <c r="C3042" s="5" t="s">
        <v>2106</v>
      </c>
      <c r="D3042" s="5" t="s">
        <v>2103</v>
      </c>
    </row>
    <row r="3043" spans="1:4" ht="17" x14ac:dyDescent="0.2">
      <c r="A3043" s="5" t="s">
        <v>3129</v>
      </c>
      <c r="B3043" s="5" t="s">
        <v>2101</v>
      </c>
      <c r="C3043" s="5" t="s">
        <v>2102</v>
      </c>
      <c r="D3043" s="5" t="s">
        <v>2103</v>
      </c>
    </row>
    <row r="3044" spans="1:4" ht="17" x14ac:dyDescent="0.2">
      <c r="A3044" s="5" t="s">
        <v>3130</v>
      </c>
      <c r="B3044" s="5" t="s">
        <v>2101</v>
      </c>
      <c r="C3044" s="5" t="s">
        <v>2102</v>
      </c>
      <c r="D3044" s="5" t="s">
        <v>2109</v>
      </c>
    </row>
    <row r="3045" spans="1:4" ht="17" x14ac:dyDescent="0.2">
      <c r="A3045" s="5" t="s">
        <v>3131</v>
      </c>
      <c r="B3045" s="5" t="s">
        <v>2104</v>
      </c>
      <c r="C3045" s="5" t="s">
        <v>2102</v>
      </c>
      <c r="D3045" s="5" t="s">
        <v>2103</v>
      </c>
    </row>
    <row r="3046" spans="1:4" ht="17" x14ac:dyDescent="0.2">
      <c r="A3046" s="5" t="s">
        <v>3132</v>
      </c>
      <c r="B3046" s="5" t="s">
        <v>2101</v>
      </c>
      <c r="C3046" s="5" t="s">
        <v>2108</v>
      </c>
      <c r="D3046" s="5" t="s">
        <v>2103</v>
      </c>
    </row>
    <row r="3047" spans="1:4" ht="17" x14ac:dyDescent="0.2">
      <c r="A3047" s="5" t="s">
        <v>3133</v>
      </c>
      <c r="B3047" s="5" t="s">
        <v>2101</v>
      </c>
      <c r="C3047" s="5" t="s">
        <v>2107</v>
      </c>
      <c r="D3047" s="5" t="s">
        <v>2109</v>
      </c>
    </row>
    <row r="3048" spans="1:4" ht="17" x14ac:dyDescent="0.2">
      <c r="A3048" s="5" t="s">
        <v>3134</v>
      </c>
      <c r="B3048" s="5" t="s">
        <v>2101</v>
      </c>
      <c r="C3048" s="5" t="s">
        <v>2106</v>
      </c>
      <c r="D3048" s="5" t="s">
        <v>2110</v>
      </c>
    </row>
    <row r="3049" spans="1:4" ht="17" x14ac:dyDescent="0.2">
      <c r="A3049" s="5" t="s">
        <v>3135</v>
      </c>
      <c r="B3049" s="5" t="s">
        <v>2101</v>
      </c>
      <c r="C3049" s="5" t="s">
        <v>2106</v>
      </c>
      <c r="D3049" s="5" t="s">
        <v>2103</v>
      </c>
    </row>
    <row r="3050" spans="1:4" ht="17" x14ac:dyDescent="0.2">
      <c r="A3050" s="5" t="s">
        <v>3136</v>
      </c>
      <c r="B3050" s="5" t="s">
        <v>2101</v>
      </c>
      <c r="C3050" s="5" t="s">
        <v>2102</v>
      </c>
      <c r="D3050" s="5" t="s">
        <v>2103</v>
      </c>
    </row>
    <row r="3051" spans="1:4" ht="17" x14ac:dyDescent="0.2">
      <c r="A3051" s="5" t="s">
        <v>3137</v>
      </c>
      <c r="B3051" s="5" t="s">
        <v>2101</v>
      </c>
      <c r="C3051" s="5" t="s">
        <v>2108</v>
      </c>
      <c r="D3051" s="5" t="s">
        <v>2103</v>
      </c>
    </row>
    <row r="3052" spans="1:4" ht="17" x14ac:dyDescent="0.2">
      <c r="A3052" s="5" t="s">
        <v>3138</v>
      </c>
      <c r="B3052" s="5" t="s">
        <v>2101</v>
      </c>
      <c r="C3052" s="5" t="s">
        <v>2102</v>
      </c>
      <c r="D3052" s="5" t="s">
        <v>2109</v>
      </c>
    </row>
    <row r="3053" spans="1:4" ht="17" x14ac:dyDescent="0.2">
      <c r="A3053" s="5" t="s">
        <v>3139</v>
      </c>
      <c r="B3053" s="5" t="s">
        <v>2105</v>
      </c>
      <c r="C3053" s="5" t="s">
        <v>2108</v>
      </c>
      <c r="D3053" s="5" t="s">
        <v>2103</v>
      </c>
    </row>
    <row r="3054" spans="1:4" ht="17" x14ac:dyDescent="0.2">
      <c r="A3054" s="5" t="s">
        <v>3140</v>
      </c>
      <c r="B3054" s="5" t="s">
        <v>2101</v>
      </c>
      <c r="C3054" s="5" t="s">
        <v>2106</v>
      </c>
      <c r="D3054" s="5" t="s">
        <v>2103</v>
      </c>
    </row>
    <row r="3055" spans="1:4" ht="17" x14ac:dyDescent="0.2">
      <c r="A3055" s="5" t="s">
        <v>3141</v>
      </c>
      <c r="B3055" s="5" t="s">
        <v>2101</v>
      </c>
      <c r="C3055" s="5" t="s">
        <v>2107</v>
      </c>
      <c r="D3055" s="5" t="s">
        <v>2103</v>
      </c>
    </row>
    <row r="3056" spans="1:4" ht="17" x14ac:dyDescent="0.2">
      <c r="A3056" s="5" t="s">
        <v>3142</v>
      </c>
      <c r="B3056" s="5" t="s">
        <v>2101</v>
      </c>
      <c r="C3056" s="5" t="s">
        <v>2107</v>
      </c>
      <c r="D3056" s="5" t="s">
        <v>2110</v>
      </c>
    </row>
    <row r="3057" spans="1:4" ht="17" x14ac:dyDescent="0.2">
      <c r="A3057" s="5" t="s">
        <v>3143</v>
      </c>
      <c r="B3057" s="5" t="s">
        <v>2104</v>
      </c>
      <c r="C3057" s="5" t="s">
        <v>2107</v>
      </c>
      <c r="D3057" s="5" t="s">
        <v>2103</v>
      </c>
    </row>
    <row r="3058" spans="1:4" ht="17" x14ac:dyDescent="0.2">
      <c r="A3058" s="5" t="s">
        <v>3144</v>
      </c>
      <c r="B3058" s="5" t="s">
        <v>2101</v>
      </c>
      <c r="C3058" s="5" t="s">
        <v>2108</v>
      </c>
      <c r="D3058" s="5" t="s">
        <v>2103</v>
      </c>
    </row>
    <row r="3059" spans="1:4" ht="17" x14ac:dyDescent="0.2">
      <c r="A3059" s="5" t="s">
        <v>3145</v>
      </c>
      <c r="B3059" s="5" t="s">
        <v>2101</v>
      </c>
      <c r="C3059" s="5" t="s">
        <v>2106</v>
      </c>
      <c r="D3059" s="5" t="s">
        <v>2109</v>
      </c>
    </row>
    <row r="3060" spans="1:4" ht="17" x14ac:dyDescent="0.2">
      <c r="A3060" s="5" t="s">
        <v>3146</v>
      </c>
      <c r="B3060" s="5" t="s">
        <v>2101</v>
      </c>
      <c r="C3060" s="5" t="s">
        <v>2108</v>
      </c>
      <c r="D3060" s="5" t="s">
        <v>2110</v>
      </c>
    </row>
    <row r="3061" spans="1:4" ht="17" x14ac:dyDescent="0.2">
      <c r="A3061" s="5" t="s">
        <v>3147</v>
      </c>
      <c r="B3061" s="5" t="s">
        <v>2101</v>
      </c>
      <c r="C3061" s="5" t="s">
        <v>2102</v>
      </c>
      <c r="D3061" s="5" t="s">
        <v>2103</v>
      </c>
    </row>
    <row r="3062" spans="1:4" ht="17" x14ac:dyDescent="0.2">
      <c r="A3062" s="5" t="s">
        <v>3148</v>
      </c>
      <c r="B3062" s="5" t="s">
        <v>2104</v>
      </c>
      <c r="C3062" s="5" t="s">
        <v>2106</v>
      </c>
      <c r="D3062" s="5" t="s">
        <v>2103</v>
      </c>
    </row>
    <row r="3063" spans="1:4" ht="17" x14ac:dyDescent="0.2">
      <c r="A3063" s="5" t="s">
        <v>3149</v>
      </c>
      <c r="B3063" s="5" t="s">
        <v>2105</v>
      </c>
      <c r="C3063" s="5" t="s">
        <v>2106</v>
      </c>
      <c r="D3063" s="5" t="s">
        <v>2103</v>
      </c>
    </row>
    <row r="3064" spans="1:4" ht="17" x14ac:dyDescent="0.2">
      <c r="A3064" s="5" t="s">
        <v>1962</v>
      </c>
      <c r="B3064" s="5" t="s">
        <v>2101</v>
      </c>
      <c r="C3064" s="5" t="s">
        <v>2102</v>
      </c>
      <c r="D3064" s="5" t="s">
        <v>2109</v>
      </c>
    </row>
    <row r="3065" spans="1:4" ht="17" x14ac:dyDescent="0.2">
      <c r="A3065" s="5" t="s">
        <v>1120</v>
      </c>
      <c r="B3065" s="5" t="s">
        <v>2101</v>
      </c>
      <c r="C3065" s="5" t="s">
        <v>2102</v>
      </c>
      <c r="D3065" s="5" t="s">
        <v>2103</v>
      </c>
    </row>
    <row r="3066" spans="1:4" ht="17" x14ac:dyDescent="0.2">
      <c r="A3066" s="5" t="s">
        <v>3150</v>
      </c>
      <c r="B3066" s="5" t="s">
        <v>2101</v>
      </c>
      <c r="C3066" s="5" t="s">
        <v>2102</v>
      </c>
      <c r="D3066" s="5" t="s">
        <v>2103</v>
      </c>
    </row>
    <row r="3067" spans="1:4" ht="17" x14ac:dyDescent="0.2">
      <c r="A3067" s="5" t="s">
        <v>3151</v>
      </c>
      <c r="B3067" s="5" t="s">
        <v>2104</v>
      </c>
      <c r="C3067" s="5" t="s">
        <v>2106</v>
      </c>
      <c r="D3067" s="5" t="s">
        <v>2103</v>
      </c>
    </row>
    <row r="3068" spans="1:4" ht="17" x14ac:dyDescent="0.2">
      <c r="A3068" s="5" t="s">
        <v>3152</v>
      </c>
      <c r="B3068" s="5" t="s">
        <v>2101</v>
      </c>
      <c r="C3068" s="5" t="s">
        <v>2108</v>
      </c>
      <c r="D3068" s="5" t="s">
        <v>2103</v>
      </c>
    </row>
    <row r="3069" spans="1:4" ht="17" x14ac:dyDescent="0.2">
      <c r="A3069" s="5" t="s">
        <v>3153</v>
      </c>
      <c r="B3069" s="5" t="s">
        <v>2104</v>
      </c>
      <c r="C3069" s="5" t="s">
        <v>2102</v>
      </c>
      <c r="D3069" s="5" t="s">
        <v>2109</v>
      </c>
    </row>
    <row r="3070" spans="1:4" ht="17" x14ac:dyDescent="0.2">
      <c r="A3070" s="5" t="s">
        <v>3154</v>
      </c>
      <c r="B3070" s="5" t="s">
        <v>2101</v>
      </c>
      <c r="C3070" s="5" t="s">
        <v>2102</v>
      </c>
      <c r="D3070" s="5" t="s">
        <v>2103</v>
      </c>
    </row>
    <row r="3071" spans="1:4" ht="17" x14ac:dyDescent="0.2">
      <c r="A3071" s="5" t="s">
        <v>3155</v>
      </c>
      <c r="B3071" s="5" t="s">
        <v>2101</v>
      </c>
      <c r="C3071" s="5" t="s">
        <v>2108</v>
      </c>
      <c r="D3071" s="5" t="s">
        <v>2103</v>
      </c>
    </row>
    <row r="3072" spans="1:4" ht="17" x14ac:dyDescent="0.2">
      <c r="A3072" s="5" t="s">
        <v>3156</v>
      </c>
      <c r="B3072" s="5" t="s">
        <v>2101</v>
      </c>
      <c r="C3072" s="5" t="s">
        <v>2107</v>
      </c>
      <c r="D3072" s="5" t="s">
        <v>2103</v>
      </c>
    </row>
    <row r="3073" spans="1:4" ht="17" x14ac:dyDescent="0.2">
      <c r="A3073" s="5" t="s">
        <v>3157</v>
      </c>
      <c r="B3073" s="5" t="s">
        <v>2101</v>
      </c>
      <c r="C3073" s="5" t="s">
        <v>2102</v>
      </c>
      <c r="D3073" s="5" t="s">
        <v>2109</v>
      </c>
    </row>
    <row r="3074" spans="1:4" ht="17" x14ac:dyDescent="0.2">
      <c r="A3074" s="5" t="s">
        <v>3158</v>
      </c>
      <c r="B3074" s="5" t="s">
        <v>2101</v>
      </c>
      <c r="C3074" s="5" t="s">
        <v>2108</v>
      </c>
      <c r="D3074" s="5" t="s">
        <v>2103</v>
      </c>
    </row>
    <row r="3075" spans="1:4" ht="17" x14ac:dyDescent="0.2">
      <c r="A3075" s="5" t="s">
        <v>3159</v>
      </c>
      <c r="B3075" s="5" t="s">
        <v>2101</v>
      </c>
      <c r="C3075" s="5" t="s">
        <v>2106</v>
      </c>
      <c r="D3075" s="5" t="s">
        <v>2103</v>
      </c>
    </row>
    <row r="3076" spans="1:4" ht="17" x14ac:dyDescent="0.2">
      <c r="A3076" s="5" t="s">
        <v>3160</v>
      </c>
      <c r="B3076" s="5" t="s">
        <v>2101</v>
      </c>
      <c r="C3076" s="5" t="s">
        <v>2108</v>
      </c>
      <c r="D3076" s="5" t="s">
        <v>2103</v>
      </c>
    </row>
    <row r="3077" spans="1:4" ht="17" x14ac:dyDescent="0.2">
      <c r="A3077" s="5" t="s">
        <v>3161</v>
      </c>
      <c r="B3077" s="5" t="s">
        <v>2101</v>
      </c>
      <c r="C3077" s="5" t="s">
        <v>2108</v>
      </c>
      <c r="D3077" s="5" t="s">
        <v>2103</v>
      </c>
    </row>
    <row r="3078" spans="1:4" ht="17" x14ac:dyDescent="0.2">
      <c r="A3078" s="5" t="s">
        <v>3162</v>
      </c>
      <c r="B3078" s="5" t="s">
        <v>2101</v>
      </c>
      <c r="C3078" s="5" t="s">
        <v>2102</v>
      </c>
      <c r="D3078" s="5" t="s">
        <v>2103</v>
      </c>
    </row>
    <row r="3079" spans="1:4" ht="17" x14ac:dyDescent="0.2">
      <c r="A3079" s="5" t="s">
        <v>3163</v>
      </c>
      <c r="B3079" s="5" t="s">
        <v>2101</v>
      </c>
      <c r="C3079" s="5" t="s">
        <v>2106</v>
      </c>
      <c r="D3079" s="5" t="s">
        <v>2103</v>
      </c>
    </row>
    <row r="3080" spans="1:4" ht="17" x14ac:dyDescent="0.2">
      <c r="A3080" s="5" t="s">
        <v>3164</v>
      </c>
      <c r="B3080" s="5" t="s">
        <v>2104</v>
      </c>
      <c r="C3080" s="5" t="s">
        <v>2106</v>
      </c>
      <c r="D3080" s="5" t="s">
        <v>2103</v>
      </c>
    </row>
    <row r="3081" spans="1:4" ht="17" x14ac:dyDescent="0.2">
      <c r="A3081" s="5" t="s">
        <v>3165</v>
      </c>
      <c r="B3081" s="5" t="s">
        <v>2105</v>
      </c>
      <c r="C3081" s="5" t="s">
        <v>2102</v>
      </c>
      <c r="D3081" s="5" t="s">
        <v>2103</v>
      </c>
    </row>
    <row r="3082" spans="1:4" ht="17" x14ac:dyDescent="0.2">
      <c r="A3082" s="5" t="s">
        <v>3166</v>
      </c>
      <c r="B3082" s="5" t="s">
        <v>2104</v>
      </c>
      <c r="C3082" s="5" t="s">
        <v>2107</v>
      </c>
      <c r="D3082" s="5" t="s">
        <v>2103</v>
      </c>
    </row>
    <row r="3083" spans="1:4" ht="17" x14ac:dyDescent="0.2">
      <c r="A3083" s="5" t="s">
        <v>3167</v>
      </c>
      <c r="B3083" s="5" t="s">
        <v>2101</v>
      </c>
      <c r="C3083" s="5" t="s">
        <v>2102</v>
      </c>
      <c r="D3083" s="5" t="s">
        <v>2103</v>
      </c>
    </row>
    <row r="3084" spans="1:4" ht="17" x14ac:dyDescent="0.2">
      <c r="A3084" s="5" t="s">
        <v>3168</v>
      </c>
      <c r="B3084" s="5" t="s">
        <v>2104</v>
      </c>
      <c r="C3084" s="5" t="s">
        <v>2102</v>
      </c>
      <c r="D3084" s="5" t="s">
        <v>2109</v>
      </c>
    </row>
    <row r="3085" spans="1:4" ht="17" x14ac:dyDescent="0.2">
      <c r="A3085" s="5" t="s">
        <v>3169</v>
      </c>
      <c r="B3085" s="5" t="s">
        <v>2105</v>
      </c>
      <c r="C3085" s="5" t="s">
        <v>2102</v>
      </c>
      <c r="D3085" s="5" t="s">
        <v>2103</v>
      </c>
    </row>
    <row r="3086" spans="1:4" ht="17" x14ac:dyDescent="0.2">
      <c r="A3086" s="5" t="s">
        <v>3170</v>
      </c>
      <c r="B3086" s="5" t="s">
        <v>2101</v>
      </c>
      <c r="C3086" s="5" t="s">
        <v>2106</v>
      </c>
      <c r="D3086" s="5" t="s">
        <v>2103</v>
      </c>
    </row>
    <row r="3087" spans="1:4" ht="17" x14ac:dyDescent="0.2">
      <c r="A3087" s="5" t="s">
        <v>3171</v>
      </c>
      <c r="B3087" s="5" t="s">
        <v>2105</v>
      </c>
      <c r="C3087" s="5" t="s">
        <v>2107</v>
      </c>
      <c r="D3087" s="5" t="s">
        <v>2109</v>
      </c>
    </row>
    <row r="3088" spans="1:4" ht="17" x14ac:dyDescent="0.2">
      <c r="A3088" s="5" t="s">
        <v>3172</v>
      </c>
      <c r="B3088" s="5" t="s">
        <v>2104</v>
      </c>
      <c r="C3088" s="5" t="s">
        <v>2102</v>
      </c>
      <c r="D3088" s="5" t="s">
        <v>2109</v>
      </c>
    </row>
    <row r="3089" spans="1:4" ht="17" x14ac:dyDescent="0.2">
      <c r="A3089" s="5" t="s">
        <v>2076</v>
      </c>
      <c r="B3089" s="5" t="s">
        <v>2101</v>
      </c>
      <c r="C3089" s="5" t="s">
        <v>2102</v>
      </c>
      <c r="D3089" s="5" t="s">
        <v>2110</v>
      </c>
    </row>
    <row r="3090" spans="1:4" ht="17" x14ac:dyDescent="0.2">
      <c r="A3090" s="5" t="s">
        <v>3173</v>
      </c>
      <c r="B3090" s="5" t="s">
        <v>2101</v>
      </c>
      <c r="C3090" s="5" t="s">
        <v>2108</v>
      </c>
      <c r="D3090" s="5" t="s">
        <v>2109</v>
      </c>
    </row>
    <row r="3091" spans="1:4" ht="17" x14ac:dyDescent="0.2">
      <c r="A3091" s="5" t="s">
        <v>3174</v>
      </c>
      <c r="B3091" s="5" t="s">
        <v>2101</v>
      </c>
      <c r="C3091" s="5" t="s">
        <v>2106</v>
      </c>
      <c r="D3091" s="5" t="s">
        <v>2103</v>
      </c>
    </row>
    <row r="3092" spans="1:4" ht="17" x14ac:dyDescent="0.2">
      <c r="A3092" s="5" t="s">
        <v>3175</v>
      </c>
      <c r="B3092" s="5" t="s">
        <v>2101</v>
      </c>
      <c r="C3092" s="5" t="s">
        <v>2106</v>
      </c>
      <c r="D3092" s="5" t="s">
        <v>2103</v>
      </c>
    </row>
    <row r="3093" spans="1:4" ht="17" x14ac:dyDescent="0.2">
      <c r="A3093" s="5" t="s">
        <v>3176</v>
      </c>
      <c r="B3093" s="5" t="s">
        <v>2104</v>
      </c>
      <c r="C3093" s="5" t="s">
        <v>2108</v>
      </c>
      <c r="D3093" s="5" t="s">
        <v>2103</v>
      </c>
    </row>
    <row r="3094" spans="1:4" ht="17" x14ac:dyDescent="0.2">
      <c r="A3094" s="5" t="s">
        <v>3177</v>
      </c>
      <c r="B3094" s="5" t="s">
        <v>2101</v>
      </c>
      <c r="C3094" s="5" t="s">
        <v>2102</v>
      </c>
      <c r="D3094" s="5" t="s">
        <v>2103</v>
      </c>
    </row>
    <row r="3095" spans="1:4" ht="17" x14ac:dyDescent="0.2">
      <c r="A3095" s="5" t="s">
        <v>3178</v>
      </c>
      <c r="B3095" s="5" t="s">
        <v>2101</v>
      </c>
      <c r="C3095" s="5" t="s">
        <v>2102</v>
      </c>
      <c r="D3095" s="5" t="s">
        <v>2103</v>
      </c>
    </row>
    <row r="3096" spans="1:4" ht="17" x14ac:dyDescent="0.2">
      <c r="A3096" s="5" t="s">
        <v>3179</v>
      </c>
      <c r="B3096" s="5" t="s">
        <v>2105</v>
      </c>
      <c r="C3096" s="5" t="s">
        <v>2102</v>
      </c>
      <c r="D3096" s="5" t="s">
        <v>2103</v>
      </c>
    </row>
    <row r="3097" spans="1:4" ht="17" x14ac:dyDescent="0.2">
      <c r="A3097" s="5" t="s">
        <v>462</v>
      </c>
      <c r="B3097" s="5" t="s">
        <v>2101</v>
      </c>
      <c r="C3097" s="5" t="s">
        <v>2102</v>
      </c>
      <c r="D3097" s="5" t="s">
        <v>2103</v>
      </c>
    </row>
    <row r="3098" spans="1:4" ht="17" x14ac:dyDescent="0.2">
      <c r="A3098" s="5" t="s">
        <v>3180</v>
      </c>
      <c r="B3098" s="5" t="s">
        <v>2104</v>
      </c>
      <c r="C3098" s="5" t="s">
        <v>2108</v>
      </c>
      <c r="D3098" s="5" t="s">
        <v>2103</v>
      </c>
    </row>
    <row r="3099" spans="1:4" ht="17" x14ac:dyDescent="0.2">
      <c r="A3099" s="5" t="s">
        <v>3181</v>
      </c>
      <c r="B3099" s="5" t="s">
        <v>2104</v>
      </c>
      <c r="C3099" s="5" t="s">
        <v>2102</v>
      </c>
      <c r="D3099" s="5" t="s">
        <v>2103</v>
      </c>
    </row>
    <row r="3100" spans="1:4" ht="17" x14ac:dyDescent="0.2">
      <c r="A3100" s="5" t="s">
        <v>3182</v>
      </c>
      <c r="B3100" s="5" t="s">
        <v>2101</v>
      </c>
      <c r="C3100" s="5" t="s">
        <v>2106</v>
      </c>
      <c r="D3100" s="5" t="s">
        <v>2103</v>
      </c>
    </row>
    <row r="3101" spans="1:4" ht="17" x14ac:dyDescent="0.2">
      <c r="A3101" s="5" t="s">
        <v>3183</v>
      </c>
      <c r="B3101" s="5" t="s">
        <v>2101</v>
      </c>
      <c r="C3101" s="5" t="s">
        <v>2102</v>
      </c>
      <c r="D3101" s="5" t="s">
        <v>2103</v>
      </c>
    </row>
    <row r="3102" spans="1:4" ht="17" x14ac:dyDescent="0.2">
      <c r="A3102" s="5" t="s">
        <v>3184</v>
      </c>
      <c r="B3102" s="5" t="s">
        <v>2105</v>
      </c>
      <c r="C3102" s="5" t="s">
        <v>2107</v>
      </c>
      <c r="D3102" s="5" t="s">
        <v>2103</v>
      </c>
    </row>
    <row r="3103" spans="1:4" ht="17" x14ac:dyDescent="0.2">
      <c r="A3103" s="5" t="s">
        <v>84</v>
      </c>
      <c r="B3103" s="5" t="s">
        <v>2101</v>
      </c>
      <c r="C3103" s="5" t="s">
        <v>2106</v>
      </c>
      <c r="D3103" s="5" t="s">
        <v>2109</v>
      </c>
    </row>
    <row r="3104" spans="1:4" ht="17" x14ac:dyDescent="0.2">
      <c r="A3104" s="5" t="s">
        <v>3185</v>
      </c>
      <c r="B3104" s="5" t="s">
        <v>2101</v>
      </c>
      <c r="C3104" s="5" t="s">
        <v>2102</v>
      </c>
      <c r="D3104" s="5" t="s">
        <v>2103</v>
      </c>
    </row>
    <row r="3105" spans="1:4" ht="17" x14ac:dyDescent="0.2">
      <c r="A3105" s="5" t="s">
        <v>3186</v>
      </c>
      <c r="B3105" s="5" t="s">
        <v>2104</v>
      </c>
      <c r="C3105" s="5" t="s">
        <v>2106</v>
      </c>
      <c r="D3105" s="5" t="s">
        <v>2103</v>
      </c>
    </row>
    <row r="3106" spans="1:4" ht="17" x14ac:dyDescent="0.2">
      <c r="A3106" s="5" t="s">
        <v>3187</v>
      </c>
      <c r="B3106" s="5" t="s">
        <v>2104</v>
      </c>
      <c r="C3106" s="5" t="s">
        <v>2102</v>
      </c>
      <c r="D3106" s="5" t="s">
        <v>2103</v>
      </c>
    </row>
    <row r="3107" spans="1:4" ht="17" x14ac:dyDescent="0.2">
      <c r="A3107" s="5" t="s">
        <v>3188</v>
      </c>
      <c r="B3107" s="5" t="s">
        <v>2104</v>
      </c>
      <c r="C3107" s="5" t="s">
        <v>2107</v>
      </c>
      <c r="D3107" s="5" t="s">
        <v>2103</v>
      </c>
    </row>
    <row r="3108" spans="1:4" ht="17" x14ac:dyDescent="0.2">
      <c r="A3108" s="5" t="s">
        <v>3189</v>
      </c>
      <c r="B3108" s="5" t="s">
        <v>2104</v>
      </c>
      <c r="C3108" s="5" t="s">
        <v>2108</v>
      </c>
      <c r="D3108" s="5" t="s">
        <v>2109</v>
      </c>
    </row>
    <row r="3109" spans="1:4" ht="17" x14ac:dyDescent="0.2">
      <c r="A3109" s="5" t="s">
        <v>3190</v>
      </c>
      <c r="B3109" s="5" t="s">
        <v>2104</v>
      </c>
      <c r="C3109" s="5" t="s">
        <v>2107</v>
      </c>
      <c r="D3109" s="5" t="s">
        <v>2103</v>
      </c>
    </row>
    <row r="3110" spans="1:4" ht="17" x14ac:dyDescent="0.2">
      <c r="A3110" s="5" t="s">
        <v>3191</v>
      </c>
      <c r="B3110" s="5" t="s">
        <v>2101</v>
      </c>
      <c r="C3110" s="5" t="s">
        <v>2102</v>
      </c>
      <c r="D3110" s="5" t="s">
        <v>2109</v>
      </c>
    </row>
    <row r="3111" spans="1:4" ht="17" x14ac:dyDescent="0.2">
      <c r="A3111" s="5" t="s">
        <v>3192</v>
      </c>
      <c r="B3111" s="5" t="s">
        <v>2101</v>
      </c>
      <c r="C3111" s="5" t="s">
        <v>2108</v>
      </c>
      <c r="D3111" s="5" t="s">
        <v>2109</v>
      </c>
    </row>
    <row r="3112" spans="1:4" ht="17" x14ac:dyDescent="0.2">
      <c r="A3112" s="5" t="s">
        <v>1501</v>
      </c>
      <c r="B3112" s="5" t="s">
        <v>2101</v>
      </c>
      <c r="C3112" s="5" t="s">
        <v>2102</v>
      </c>
      <c r="D3112" s="5" t="s">
        <v>2103</v>
      </c>
    </row>
    <row r="3113" spans="1:4" ht="17" x14ac:dyDescent="0.2">
      <c r="A3113" s="5" t="s">
        <v>3193</v>
      </c>
      <c r="B3113" s="5" t="s">
        <v>2104</v>
      </c>
      <c r="C3113" s="5" t="s">
        <v>2106</v>
      </c>
      <c r="D3113" s="5" t="s">
        <v>2103</v>
      </c>
    </row>
    <row r="3114" spans="1:4" ht="17" x14ac:dyDescent="0.2">
      <c r="A3114" s="5" t="s">
        <v>3194</v>
      </c>
      <c r="B3114" s="5" t="s">
        <v>2101</v>
      </c>
      <c r="C3114" s="5" t="s">
        <v>2102</v>
      </c>
      <c r="D3114" s="5" t="s">
        <v>2103</v>
      </c>
    </row>
    <row r="3115" spans="1:4" ht="17" x14ac:dyDescent="0.2">
      <c r="A3115" s="5" t="s">
        <v>3195</v>
      </c>
      <c r="B3115" s="5" t="s">
        <v>2101</v>
      </c>
      <c r="C3115" s="5" t="s">
        <v>2102</v>
      </c>
      <c r="D3115" s="5" t="s">
        <v>2103</v>
      </c>
    </row>
    <row r="3116" spans="1:4" ht="17" x14ac:dyDescent="0.2">
      <c r="A3116" s="5" t="s">
        <v>3196</v>
      </c>
      <c r="B3116" s="5" t="s">
        <v>2105</v>
      </c>
      <c r="C3116" s="5" t="s">
        <v>2107</v>
      </c>
      <c r="D3116" s="5" t="s">
        <v>2103</v>
      </c>
    </row>
    <row r="3117" spans="1:4" ht="17" x14ac:dyDescent="0.2">
      <c r="A3117" s="5" t="s">
        <v>3197</v>
      </c>
      <c r="B3117" s="5" t="s">
        <v>2104</v>
      </c>
      <c r="C3117" s="5" t="s">
        <v>2106</v>
      </c>
      <c r="D3117" s="5" t="s">
        <v>2103</v>
      </c>
    </row>
    <row r="3118" spans="1:4" ht="17" x14ac:dyDescent="0.2">
      <c r="A3118" s="5" t="s">
        <v>3198</v>
      </c>
      <c r="B3118" s="5" t="s">
        <v>2104</v>
      </c>
      <c r="C3118" s="5" t="s">
        <v>2107</v>
      </c>
      <c r="D3118" s="5" t="s">
        <v>2103</v>
      </c>
    </row>
    <row r="3119" spans="1:4" ht="17" x14ac:dyDescent="0.2">
      <c r="A3119" s="5" t="s">
        <v>3199</v>
      </c>
      <c r="B3119" s="5" t="s">
        <v>2101</v>
      </c>
      <c r="C3119" s="5" t="s">
        <v>2107</v>
      </c>
      <c r="D3119" s="5" t="s">
        <v>2103</v>
      </c>
    </row>
    <row r="3120" spans="1:4" ht="17" x14ac:dyDescent="0.2">
      <c r="A3120" s="5" t="s">
        <v>3200</v>
      </c>
      <c r="B3120" s="5" t="s">
        <v>2101</v>
      </c>
      <c r="C3120" s="5" t="s">
        <v>2102</v>
      </c>
      <c r="D3120" s="5" t="s">
        <v>2109</v>
      </c>
    </row>
    <row r="3121" spans="1:4" ht="17" x14ac:dyDescent="0.2">
      <c r="A3121" s="5" t="s">
        <v>3201</v>
      </c>
      <c r="B3121" s="5" t="s">
        <v>2101</v>
      </c>
      <c r="C3121" s="5" t="s">
        <v>2102</v>
      </c>
      <c r="D3121" s="5" t="s">
        <v>2110</v>
      </c>
    </row>
    <row r="3122" spans="1:4" ht="17" x14ac:dyDescent="0.2">
      <c r="A3122" s="5" t="s">
        <v>3202</v>
      </c>
      <c r="B3122" s="5" t="s">
        <v>2101</v>
      </c>
      <c r="C3122" s="5" t="s">
        <v>2106</v>
      </c>
      <c r="D3122" s="5" t="s">
        <v>2103</v>
      </c>
    </row>
    <row r="3123" spans="1:4" ht="17" x14ac:dyDescent="0.2">
      <c r="A3123" s="5" t="s">
        <v>3203</v>
      </c>
      <c r="B3123" s="5" t="s">
        <v>2101</v>
      </c>
      <c r="C3123" s="5" t="s">
        <v>2108</v>
      </c>
      <c r="D3123" s="5" t="s">
        <v>2109</v>
      </c>
    </row>
    <row r="3124" spans="1:4" ht="17" x14ac:dyDescent="0.2">
      <c r="A3124" s="5" t="s">
        <v>3204</v>
      </c>
      <c r="B3124" s="5" t="s">
        <v>2101</v>
      </c>
      <c r="C3124" s="5" t="s">
        <v>2106</v>
      </c>
      <c r="D3124" s="5" t="s">
        <v>2103</v>
      </c>
    </row>
    <row r="3125" spans="1:4" ht="17" x14ac:dyDescent="0.2">
      <c r="A3125" s="5" t="s">
        <v>3205</v>
      </c>
      <c r="B3125" s="5" t="s">
        <v>2101</v>
      </c>
      <c r="C3125" s="5" t="s">
        <v>2102</v>
      </c>
      <c r="D3125" s="5" t="s">
        <v>2103</v>
      </c>
    </row>
    <row r="3126" spans="1:4" ht="17" x14ac:dyDescent="0.2">
      <c r="A3126" s="5" t="s">
        <v>3206</v>
      </c>
      <c r="B3126" s="5" t="s">
        <v>2104</v>
      </c>
      <c r="C3126" s="5" t="s">
        <v>2102</v>
      </c>
      <c r="D3126" s="5" t="s">
        <v>2110</v>
      </c>
    </row>
    <row r="3127" spans="1:4" ht="17" x14ac:dyDescent="0.2">
      <c r="A3127" s="5" t="s">
        <v>3207</v>
      </c>
      <c r="B3127" s="5" t="s">
        <v>2101</v>
      </c>
      <c r="C3127" s="5" t="s">
        <v>2102</v>
      </c>
      <c r="D3127" s="5" t="s">
        <v>2103</v>
      </c>
    </row>
    <row r="3128" spans="1:4" ht="17" x14ac:dyDescent="0.2">
      <c r="A3128" s="5" t="s">
        <v>3208</v>
      </c>
      <c r="B3128" s="5" t="s">
        <v>2104</v>
      </c>
      <c r="C3128" s="5" t="s">
        <v>2108</v>
      </c>
      <c r="D3128" s="5" t="s">
        <v>2103</v>
      </c>
    </row>
    <row r="3129" spans="1:4" ht="17" x14ac:dyDescent="0.2">
      <c r="A3129" s="5" t="s">
        <v>3209</v>
      </c>
      <c r="B3129" s="5" t="s">
        <v>2104</v>
      </c>
      <c r="C3129" s="5" t="s">
        <v>2108</v>
      </c>
      <c r="D3129" s="5" t="s">
        <v>2103</v>
      </c>
    </row>
    <row r="3130" spans="1:4" ht="17" x14ac:dyDescent="0.2">
      <c r="A3130" s="5" t="s">
        <v>3210</v>
      </c>
      <c r="B3130" s="5" t="s">
        <v>2101</v>
      </c>
      <c r="C3130" s="5" t="s">
        <v>2102</v>
      </c>
      <c r="D3130" s="5" t="s">
        <v>2103</v>
      </c>
    </row>
    <row r="3131" spans="1:4" ht="17" x14ac:dyDescent="0.2">
      <c r="A3131" s="5" t="s">
        <v>3211</v>
      </c>
      <c r="B3131" s="5" t="s">
        <v>2101</v>
      </c>
      <c r="C3131" s="5" t="s">
        <v>2108</v>
      </c>
      <c r="D3131" s="5" t="s">
        <v>2103</v>
      </c>
    </row>
    <row r="3132" spans="1:4" ht="17" x14ac:dyDescent="0.2">
      <c r="A3132" s="5" t="s">
        <v>3212</v>
      </c>
      <c r="B3132" s="5" t="s">
        <v>2101</v>
      </c>
      <c r="C3132" s="5" t="s">
        <v>2106</v>
      </c>
      <c r="D3132" s="5" t="s">
        <v>2103</v>
      </c>
    </row>
    <row r="3133" spans="1:4" ht="17" x14ac:dyDescent="0.2">
      <c r="A3133" s="5" t="s">
        <v>3213</v>
      </c>
      <c r="B3133" s="5" t="s">
        <v>2104</v>
      </c>
      <c r="C3133" s="5" t="s">
        <v>2102</v>
      </c>
      <c r="D3133" s="5" t="s">
        <v>2109</v>
      </c>
    </row>
    <row r="3134" spans="1:4" ht="17" x14ac:dyDescent="0.2">
      <c r="A3134" s="5" t="s">
        <v>3214</v>
      </c>
      <c r="B3134" s="5" t="s">
        <v>2101</v>
      </c>
      <c r="C3134" s="5" t="s">
        <v>2102</v>
      </c>
      <c r="D3134" s="5" t="s">
        <v>2103</v>
      </c>
    </row>
    <row r="3135" spans="1:4" ht="17" x14ac:dyDescent="0.2">
      <c r="A3135" s="5" t="s">
        <v>1320</v>
      </c>
      <c r="B3135" s="5" t="s">
        <v>2101</v>
      </c>
      <c r="C3135" s="5" t="s">
        <v>2102</v>
      </c>
      <c r="D3135" s="5" t="s">
        <v>2109</v>
      </c>
    </row>
    <row r="3136" spans="1:4" ht="17" x14ac:dyDescent="0.2">
      <c r="A3136" s="5" t="s">
        <v>3215</v>
      </c>
      <c r="B3136" s="5" t="s">
        <v>2104</v>
      </c>
      <c r="C3136" s="5" t="s">
        <v>2108</v>
      </c>
      <c r="D3136" s="5" t="s">
        <v>2103</v>
      </c>
    </row>
    <row r="3137" spans="1:4" ht="17" x14ac:dyDescent="0.2">
      <c r="A3137" s="5" t="s">
        <v>3216</v>
      </c>
      <c r="B3137" s="5" t="s">
        <v>2101</v>
      </c>
      <c r="C3137" s="5" t="s">
        <v>2102</v>
      </c>
      <c r="D3137" s="5" t="s">
        <v>2103</v>
      </c>
    </row>
    <row r="3138" spans="1:4" ht="17" x14ac:dyDescent="0.2">
      <c r="A3138" s="5" t="s">
        <v>3217</v>
      </c>
      <c r="B3138" s="5" t="s">
        <v>2101</v>
      </c>
      <c r="C3138" s="5" t="s">
        <v>2102</v>
      </c>
      <c r="D3138" s="5" t="s">
        <v>2103</v>
      </c>
    </row>
    <row r="3139" spans="1:4" ht="17" x14ac:dyDescent="0.2">
      <c r="A3139" s="5" t="s">
        <v>3218</v>
      </c>
      <c r="B3139" s="5" t="s">
        <v>2104</v>
      </c>
      <c r="C3139" s="5" t="s">
        <v>2102</v>
      </c>
      <c r="D3139" s="5" t="s">
        <v>2103</v>
      </c>
    </row>
    <row r="3140" spans="1:4" ht="17" x14ac:dyDescent="0.2">
      <c r="A3140" s="5" t="s">
        <v>3219</v>
      </c>
      <c r="B3140" s="5" t="s">
        <v>2101</v>
      </c>
      <c r="C3140" s="5" t="s">
        <v>2106</v>
      </c>
      <c r="D3140" s="5" t="s">
        <v>2103</v>
      </c>
    </row>
    <row r="3141" spans="1:4" ht="17" x14ac:dyDescent="0.2">
      <c r="A3141" s="5" t="s">
        <v>3220</v>
      </c>
      <c r="B3141" s="5" t="s">
        <v>2101</v>
      </c>
      <c r="C3141" s="5" t="s">
        <v>2106</v>
      </c>
      <c r="D3141" s="5" t="s">
        <v>2103</v>
      </c>
    </row>
    <row r="3142" spans="1:4" ht="17" x14ac:dyDescent="0.2">
      <c r="A3142" s="5" t="s">
        <v>3221</v>
      </c>
      <c r="B3142" s="5" t="s">
        <v>2101</v>
      </c>
      <c r="C3142" s="5" t="s">
        <v>2102</v>
      </c>
      <c r="D3142" s="5" t="s">
        <v>2109</v>
      </c>
    </row>
    <row r="3143" spans="1:4" ht="17" x14ac:dyDescent="0.2">
      <c r="A3143" s="5" t="s">
        <v>3222</v>
      </c>
      <c r="B3143" s="5" t="s">
        <v>2104</v>
      </c>
      <c r="C3143" s="5" t="s">
        <v>2102</v>
      </c>
      <c r="D3143" s="5" t="s">
        <v>2110</v>
      </c>
    </row>
    <row r="3144" spans="1:4" ht="17" x14ac:dyDescent="0.2">
      <c r="A3144" s="5" t="s">
        <v>3223</v>
      </c>
      <c r="B3144" s="5" t="s">
        <v>2104</v>
      </c>
      <c r="C3144" s="5" t="s">
        <v>2107</v>
      </c>
      <c r="D3144" s="5" t="s">
        <v>2103</v>
      </c>
    </row>
    <row r="3145" spans="1:4" ht="17" x14ac:dyDescent="0.2">
      <c r="A3145" s="5" t="s">
        <v>3224</v>
      </c>
      <c r="B3145" s="5" t="s">
        <v>2101</v>
      </c>
      <c r="C3145" s="5" t="s">
        <v>2102</v>
      </c>
      <c r="D3145" s="5" t="s">
        <v>2103</v>
      </c>
    </row>
    <row r="3146" spans="1:4" ht="17" x14ac:dyDescent="0.2">
      <c r="A3146" s="5" t="s">
        <v>3225</v>
      </c>
      <c r="B3146" s="5" t="s">
        <v>2101</v>
      </c>
      <c r="C3146" s="5" t="s">
        <v>2102</v>
      </c>
      <c r="D3146" s="5" t="s">
        <v>2109</v>
      </c>
    </row>
    <row r="3147" spans="1:4" ht="17" x14ac:dyDescent="0.2">
      <c r="A3147" s="5" t="s">
        <v>3226</v>
      </c>
      <c r="B3147" s="5" t="s">
        <v>2101</v>
      </c>
      <c r="C3147" s="5" t="s">
        <v>2102</v>
      </c>
      <c r="D3147" s="5" t="s">
        <v>2109</v>
      </c>
    </row>
    <row r="3148" spans="1:4" ht="17" x14ac:dyDescent="0.2">
      <c r="A3148" s="5" t="s">
        <v>3227</v>
      </c>
      <c r="B3148" s="5" t="s">
        <v>2101</v>
      </c>
      <c r="C3148" s="5" t="s">
        <v>2108</v>
      </c>
      <c r="D3148" s="5" t="s">
        <v>2103</v>
      </c>
    </row>
    <row r="3149" spans="1:4" ht="17" x14ac:dyDescent="0.2">
      <c r="A3149" s="5" t="s">
        <v>3228</v>
      </c>
      <c r="B3149" s="5" t="s">
        <v>2101</v>
      </c>
      <c r="C3149" s="5" t="s">
        <v>2107</v>
      </c>
      <c r="D3149" s="5" t="s">
        <v>2103</v>
      </c>
    </row>
    <row r="3150" spans="1:4" ht="17" x14ac:dyDescent="0.2">
      <c r="A3150" s="5" t="s">
        <v>3229</v>
      </c>
      <c r="B3150" s="5" t="s">
        <v>2101</v>
      </c>
      <c r="C3150" s="5" t="s">
        <v>2106</v>
      </c>
      <c r="D3150" s="5" t="s">
        <v>2109</v>
      </c>
    </row>
    <row r="3151" spans="1:4" ht="17" x14ac:dyDescent="0.2">
      <c r="A3151" s="5" t="s">
        <v>3230</v>
      </c>
      <c r="B3151" s="5" t="s">
        <v>2104</v>
      </c>
      <c r="C3151" s="5" t="s">
        <v>2108</v>
      </c>
      <c r="D3151" s="5" t="s">
        <v>2103</v>
      </c>
    </row>
    <row r="3152" spans="1:4" ht="17" x14ac:dyDescent="0.2">
      <c r="A3152" s="5" t="s">
        <v>3231</v>
      </c>
      <c r="B3152" s="5" t="s">
        <v>2101</v>
      </c>
      <c r="C3152" s="5" t="s">
        <v>2108</v>
      </c>
      <c r="D3152" s="5" t="s">
        <v>2109</v>
      </c>
    </row>
    <row r="3153" spans="1:4" ht="17" x14ac:dyDescent="0.2">
      <c r="A3153" s="5" t="s">
        <v>3232</v>
      </c>
      <c r="B3153" s="5" t="s">
        <v>2101</v>
      </c>
      <c r="C3153" s="5" t="s">
        <v>2102</v>
      </c>
      <c r="D3153" s="5" t="s">
        <v>2103</v>
      </c>
    </row>
    <row r="3154" spans="1:4" ht="17" x14ac:dyDescent="0.2">
      <c r="A3154" s="5" t="s">
        <v>3233</v>
      </c>
      <c r="B3154" s="5" t="s">
        <v>2104</v>
      </c>
      <c r="C3154" s="5" t="s">
        <v>2102</v>
      </c>
      <c r="D3154" s="5" t="s">
        <v>2103</v>
      </c>
    </row>
    <row r="3155" spans="1:4" ht="17" x14ac:dyDescent="0.2">
      <c r="A3155" s="5" t="s">
        <v>3234</v>
      </c>
      <c r="B3155" s="5" t="s">
        <v>2101</v>
      </c>
      <c r="C3155" s="5" t="s">
        <v>2108</v>
      </c>
      <c r="D3155" s="5" t="s">
        <v>2103</v>
      </c>
    </row>
    <row r="3156" spans="1:4" ht="17" x14ac:dyDescent="0.2">
      <c r="A3156" s="5" t="s">
        <v>3235</v>
      </c>
      <c r="B3156" s="5" t="s">
        <v>2105</v>
      </c>
      <c r="C3156" s="5" t="s">
        <v>2106</v>
      </c>
      <c r="D3156" s="5" t="s">
        <v>2110</v>
      </c>
    </row>
    <row r="3157" spans="1:4" ht="17" x14ac:dyDescent="0.2">
      <c r="A3157" s="5" t="s">
        <v>3236</v>
      </c>
      <c r="B3157" s="5" t="s">
        <v>2104</v>
      </c>
      <c r="C3157" s="5" t="s">
        <v>2102</v>
      </c>
      <c r="D3157" s="5" t="s">
        <v>2109</v>
      </c>
    </row>
    <row r="3158" spans="1:4" ht="17" x14ac:dyDescent="0.2">
      <c r="A3158" s="5" t="s">
        <v>3237</v>
      </c>
      <c r="B3158" s="5" t="s">
        <v>2104</v>
      </c>
      <c r="C3158" s="5" t="s">
        <v>2108</v>
      </c>
      <c r="D3158" s="5" t="s">
        <v>2109</v>
      </c>
    </row>
    <row r="3159" spans="1:4" ht="17" x14ac:dyDescent="0.2">
      <c r="A3159" s="5" t="s">
        <v>3238</v>
      </c>
      <c r="B3159" s="5" t="s">
        <v>2104</v>
      </c>
      <c r="C3159" s="5" t="s">
        <v>2102</v>
      </c>
      <c r="D3159" s="5" t="s">
        <v>2103</v>
      </c>
    </row>
    <row r="3160" spans="1:4" ht="17" x14ac:dyDescent="0.2">
      <c r="A3160" s="5" t="s">
        <v>3239</v>
      </c>
      <c r="B3160" s="5" t="s">
        <v>2101</v>
      </c>
      <c r="C3160" s="5" t="s">
        <v>2107</v>
      </c>
      <c r="D3160" s="5" t="s">
        <v>2110</v>
      </c>
    </row>
    <row r="3161" spans="1:4" ht="17" x14ac:dyDescent="0.2">
      <c r="A3161" s="5" t="s">
        <v>3240</v>
      </c>
      <c r="B3161" s="5" t="s">
        <v>2104</v>
      </c>
      <c r="C3161" s="5" t="s">
        <v>2106</v>
      </c>
      <c r="D3161" s="5" t="s">
        <v>2103</v>
      </c>
    </row>
    <row r="3162" spans="1:4" ht="17" x14ac:dyDescent="0.2">
      <c r="A3162" s="5" t="s">
        <v>3241</v>
      </c>
      <c r="B3162" s="5" t="s">
        <v>2104</v>
      </c>
      <c r="C3162" s="5" t="s">
        <v>2108</v>
      </c>
      <c r="D3162" s="5" t="s">
        <v>2103</v>
      </c>
    </row>
    <row r="3163" spans="1:4" ht="17" x14ac:dyDescent="0.2">
      <c r="A3163" s="5" t="s">
        <v>3242</v>
      </c>
      <c r="B3163" s="5" t="s">
        <v>2104</v>
      </c>
      <c r="C3163" s="5" t="s">
        <v>2102</v>
      </c>
      <c r="D3163" s="5" t="s">
        <v>2103</v>
      </c>
    </row>
    <row r="3164" spans="1:4" ht="17" x14ac:dyDescent="0.2">
      <c r="A3164" s="5" t="s">
        <v>3243</v>
      </c>
      <c r="B3164" s="5" t="s">
        <v>2105</v>
      </c>
      <c r="C3164" s="5" t="s">
        <v>2102</v>
      </c>
      <c r="D3164" s="5" t="s">
        <v>2103</v>
      </c>
    </row>
    <row r="3165" spans="1:4" ht="17" x14ac:dyDescent="0.2">
      <c r="A3165" s="5" t="s">
        <v>3244</v>
      </c>
      <c r="B3165" s="5" t="s">
        <v>2101</v>
      </c>
      <c r="C3165" s="5" t="s">
        <v>2108</v>
      </c>
      <c r="D3165" s="5" t="s">
        <v>2103</v>
      </c>
    </row>
    <row r="3166" spans="1:4" ht="17" x14ac:dyDescent="0.2">
      <c r="A3166" s="5" t="s">
        <v>3245</v>
      </c>
      <c r="B3166" s="5" t="s">
        <v>2101</v>
      </c>
      <c r="C3166" s="5" t="s">
        <v>2108</v>
      </c>
      <c r="D3166" s="5" t="s">
        <v>2103</v>
      </c>
    </row>
    <row r="3167" spans="1:4" ht="17" x14ac:dyDescent="0.2">
      <c r="A3167" s="5" t="s">
        <v>3246</v>
      </c>
      <c r="B3167" s="5" t="s">
        <v>2101</v>
      </c>
      <c r="C3167" s="5" t="s">
        <v>2108</v>
      </c>
      <c r="D3167" s="5" t="s">
        <v>2109</v>
      </c>
    </row>
    <row r="3168" spans="1:4" ht="17" x14ac:dyDescent="0.2">
      <c r="A3168" s="5" t="s">
        <v>3247</v>
      </c>
      <c r="B3168" s="5" t="s">
        <v>2101</v>
      </c>
      <c r="C3168" s="5" t="s">
        <v>2107</v>
      </c>
      <c r="D3168" s="5" t="s">
        <v>2109</v>
      </c>
    </row>
    <row r="3169" spans="1:4" ht="17" x14ac:dyDescent="0.2">
      <c r="A3169" s="5" t="s">
        <v>3248</v>
      </c>
      <c r="B3169" s="5" t="s">
        <v>2105</v>
      </c>
      <c r="C3169" s="5" t="s">
        <v>2108</v>
      </c>
      <c r="D3169" s="5" t="s">
        <v>2109</v>
      </c>
    </row>
    <row r="3170" spans="1:4" ht="17" x14ac:dyDescent="0.2">
      <c r="A3170" s="5" t="s">
        <v>3249</v>
      </c>
      <c r="B3170" s="5" t="s">
        <v>2101</v>
      </c>
      <c r="C3170" s="5" t="s">
        <v>2102</v>
      </c>
      <c r="D3170" s="5" t="s">
        <v>2110</v>
      </c>
    </row>
    <row r="3171" spans="1:4" ht="17" x14ac:dyDescent="0.2">
      <c r="A3171" s="5" t="s">
        <v>3250</v>
      </c>
      <c r="B3171" s="5" t="s">
        <v>2101</v>
      </c>
      <c r="C3171" s="5" t="s">
        <v>2108</v>
      </c>
      <c r="D3171" s="5" t="s">
        <v>2103</v>
      </c>
    </row>
    <row r="3172" spans="1:4" ht="17" x14ac:dyDescent="0.2">
      <c r="A3172" s="5" t="s">
        <v>3251</v>
      </c>
      <c r="B3172" s="5" t="s">
        <v>2101</v>
      </c>
      <c r="C3172" s="5" t="s">
        <v>2108</v>
      </c>
      <c r="D3172" s="5" t="s">
        <v>2103</v>
      </c>
    </row>
    <row r="3173" spans="1:4" ht="17" x14ac:dyDescent="0.2">
      <c r="A3173" s="5" t="s">
        <v>3252</v>
      </c>
      <c r="B3173" s="5" t="s">
        <v>2101</v>
      </c>
      <c r="C3173" s="5" t="s">
        <v>2102</v>
      </c>
      <c r="D3173" s="5" t="s">
        <v>2103</v>
      </c>
    </row>
    <row r="3174" spans="1:4" ht="17" x14ac:dyDescent="0.2">
      <c r="A3174" s="5" t="s">
        <v>3253</v>
      </c>
      <c r="B3174" s="5" t="s">
        <v>2101</v>
      </c>
      <c r="C3174" s="5" t="s">
        <v>2106</v>
      </c>
      <c r="D3174" s="5" t="s">
        <v>2103</v>
      </c>
    </row>
    <row r="3175" spans="1:4" ht="17" x14ac:dyDescent="0.2">
      <c r="A3175" s="5" t="s">
        <v>3254</v>
      </c>
      <c r="B3175" s="5" t="s">
        <v>2104</v>
      </c>
      <c r="C3175" s="5" t="s">
        <v>2102</v>
      </c>
      <c r="D3175" s="5" t="s">
        <v>2109</v>
      </c>
    </row>
    <row r="3176" spans="1:4" ht="17" x14ac:dyDescent="0.2">
      <c r="A3176" s="5" t="s">
        <v>3255</v>
      </c>
      <c r="B3176" s="5" t="s">
        <v>2101</v>
      </c>
      <c r="C3176" s="5" t="s">
        <v>2102</v>
      </c>
      <c r="D3176" s="5" t="s">
        <v>2103</v>
      </c>
    </row>
    <row r="3177" spans="1:4" ht="17" x14ac:dyDescent="0.2">
      <c r="A3177" s="5" t="s">
        <v>3256</v>
      </c>
      <c r="B3177" s="5" t="s">
        <v>2105</v>
      </c>
      <c r="C3177" s="5" t="s">
        <v>2108</v>
      </c>
      <c r="D3177" s="5" t="s">
        <v>2103</v>
      </c>
    </row>
    <row r="3178" spans="1:4" ht="17" x14ac:dyDescent="0.2">
      <c r="A3178" s="5" t="s">
        <v>3257</v>
      </c>
      <c r="B3178" s="5" t="s">
        <v>2104</v>
      </c>
      <c r="C3178" s="5" t="s">
        <v>2102</v>
      </c>
      <c r="D3178" s="5" t="s">
        <v>2103</v>
      </c>
    </row>
    <row r="3179" spans="1:4" ht="17" x14ac:dyDescent="0.2">
      <c r="A3179" s="5" t="s">
        <v>1001</v>
      </c>
      <c r="B3179" s="5" t="s">
        <v>2101</v>
      </c>
      <c r="C3179" s="5" t="s">
        <v>2106</v>
      </c>
      <c r="D3179" s="5" t="s">
        <v>2103</v>
      </c>
    </row>
    <row r="3180" spans="1:4" ht="17" x14ac:dyDescent="0.2">
      <c r="A3180" s="5" t="s">
        <v>3258</v>
      </c>
      <c r="B3180" s="5" t="s">
        <v>2101</v>
      </c>
      <c r="C3180" s="5" t="s">
        <v>2106</v>
      </c>
      <c r="D3180" s="5" t="s">
        <v>2103</v>
      </c>
    </row>
    <row r="3181" spans="1:4" ht="17" x14ac:dyDescent="0.2">
      <c r="A3181" s="5" t="s">
        <v>1718</v>
      </c>
      <c r="B3181" s="5" t="s">
        <v>2104</v>
      </c>
      <c r="C3181" s="5" t="s">
        <v>2107</v>
      </c>
      <c r="D3181" s="5" t="s">
        <v>2103</v>
      </c>
    </row>
    <row r="3182" spans="1:4" ht="17" x14ac:dyDescent="0.2">
      <c r="A3182" s="5" t="s">
        <v>3259</v>
      </c>
      <c r="B3182" s="5" t="s">
        <v>2101</v>
      </c>
      <c r="C3182" s="5" t="s">
        <v>2102</v>
      </c>
      <c r="D3182" s="5" t="s">
        <v>2110</v>
      </c>
    </row>
    <row r="3183" spans="1:4" ht="17" x14ac:dyDescent="0.2">
      <c r="A3183" s="5" t="s">
        <v>3260</v>
      </c>
      <c r="B3183" s="5" t="s">
        <v>2105</v>
      </c>
      <c r="C3183" s="5" t="s">
        <v>2102</v>
      </c>
      <c r="D3183" s="5" t="s">
        <v>2103</v>
      </c>
    </row>
    <row r="3184" spans="1:4" ht="17" x14ac:dyDescent="0.2">
      <c r="A3184" s="5" t="s">
        <v>3261</v>
      </c>
      <c r="B3184" s="5" t="s">
        <v>2104</v>
      </c>
      <c r="C3184" s="5" t="s">
        <v>2108</v>
      </c>
      <c r="D3184" s="5" t="s">
        <v>2103</v>
      </c>
    </row>
    <row r="3185" spans="1:4" ht="17" x14ac:dyDescent="0.2">
      <c r="A3185" s="5" t="s">
        <v>3262</v>
      </c>
      <c r="B3185" s="5" t="s">
        <v>2101</v>
      </c>
      <c r="C3185" s="5" t="s">
        <v>2102</v>
      </c>
      <c r="D3185" s="5" t="s">
        <v>2109</v>
      </c>
    </row>
    <row r="3186" spans="1:4" ht="17" x14ac:dyDescent="0.2">
      <c r="A3186" s="5" t="s">
        <v>3263</v>
      </c>
      <c r="B3186" s="5" t="s">
        <v>2101</v>
      </c>
      <c r="C3186" s="5" t="s">
        <v>2102</v>
      </c>
      <c r="D3186" s="5" t="s">
        <v>2103</v>
      </c>
    </row>
    <row r="3187" spans="1:4" ht="17" x14ac:dyDescent="0.2">
      <c r="A3187" s="5" t="s">
        <v>3264</v>
      </c>
      <c r="B3187" s="5" t="s">
        <v>2101</v>
      </c>
      <c r="C3187" s="5" t="s">
        <v>2108</v>
      </c>
      <c r="D3187" s="5" t="s">
        <v>2103</v>
      </c>
    </row>
    <row r="3188" spans="1:4" ht="17" x14ac:dyDescent="0.2">
      <c r="A3188" s="5" t="s">
        <v>3265</v>
      </c>
      <c r="B3188" s="5" t="s">
        <v>2101</v>
      </c>
      <c r="C3188" s="5" t="s">
        <v>2108</v>
      </c>
      <c r="D3188" s="5" t="s">
        <v>2110</v>
      </c>
    </row>
    <row r="3189" spans="1:4" ht="17" x14ac:dyDescent="0.2">
      <c r="A3189" s="5" t="s">
        <v>3266</v>
      </c>
      <c r="B3189" s="5" t="s">
        <v>2101</v>
      </c>
      <c r="C3189" s="5" t="s">
        <v>2106</v>
      </c>
      <c r="D3189" s="5" t="s">
        <v>2103</v>
      </c>
    </row>
    <row r="3190" spans="1:4" ht="17" x14ac:dyDescent="0.2">
      <c r="A3190" s="5" t="s">
        <v>3267</v>
      </c>
      <c r="B3190" s="5" t="s">
        <v>2104</v>
      </c>
      <c r="C3190" s="5" t="s">
        <v>2102</v>
      </c>
      <c r="D3190" s="5" t="s">
        <v>2110</v>
      </c>
    </row>
    <row r="3191" spans="1:4" ht="17" x14ac:dyDescent="0.2">
      <c r="A3191" s="5" t="s">
        <v>3268</v>
      </c>
      <c r="B3191" s="5" t="s">
        <v>2101</v>
      </c>
      <c r="C3191" s="5" t="s">
        <v>2106</v>
      </c>
      <c r="D3191" s="5" t="s">
        <v>2103</v>
      </c>
    </row>
    <row r="3192" spans="1:4" ht="17" x14ac:dyDescent="0.2">
      <c r="A3192" s="5" t="s">
        <v>3269</v>
      </c>
      <c r="B3192" s="5" t="s">
        <v>2101</v>
      </c>
      <c r="C3192" s="5" t="s">
        <v>2108</v>
      </c>
      <c r="D3192" s="5" t="s">
        <v>2103</v>
      </c>
    </row>
    <row r="3193" spans="1:4" ht="17" x14ac:dyDescent="0.2">
      <c r="A3193" s="5" t="s">
        <v>3270</v>
      </c>
      <c r="B3193" s="5" t="s">
        <v>2101</v>
      </c>
      <c r="C3193" s="5" t="s">
        <v>2102</v>
      </c>
      <c r="D3193" s="5" t="s">
        <v>2109</v>
      </c>
    </row>
    <row r="3194" spans="1:4" ht="17" x14ac:dyDescent="0.2">
      <c r="A3194" s="5" t="s">
        <v>3271</v>
      </c>
      <c r="B3194" s="5" t="s">
        <v>2104</v>
      </c>
      <c r="C3194" s="5" t="s">
        <v>2106</v>
      </c>
      <c r="D3194" s="5" t="s">
        <v>2110</v>
      </c>
    </row>
    <row r="3195" spans="1:4" ht="17" x14ac:dyDescent="0.2">
      <c r="A3195" s="5" t="s">
        <v>3272</v>
      </c>
      <c r="B3195" s="5" t="s">
        <v>2104</v>
      </c>
      <c r="C3195" s="5" t="s">
        <v>2106</v>
      </c>
      <c r="D3195" s="5" t="s">
        <v>2103</v>
      </c>
    </row>
    <row r="3196" spans="1:4" ht="17" x14ac:dyDescent="0.2">
      <c r="A3196" s="5" t="s">
        <v>3273</v>
      </c>
      <c r="B3196" s="5" t="s">
        <v>2104</v>
      </c>
      <c r="C3196" s="5" t="s">
        <v>2108</v>
      </c>
      <c r="D3196" s="5" t="s">
        <v>2103</v>
      </c>
    </row>
    <row r="3197" spans="1:4" ht="17" x14ac:dyDescent="0.2">
      <c r="A3197" s="5" t="s">
        <v>3274</v>
      </c>
      <c r="B3197" s="5" t="s">
        <v>2101</v>
      </c>
      <c r="C3197" s="5" t="s">
        <v>2107</v>
      </c>
      <c r="D3197" s="5" t="s">
        <v>2103</v>
      </c>
    </row>
    <row r="3198" spans="1:4" ht="17" x14ac:dyDescent="0.2">
      <c r="A3198" s="5" t="s">
        <v>3275</v>
      </c>
      <c r="B3198" s="5" t="s">
        <v>2101</v>
      </c>
      <c r="C3198" s="5" t="s">
        <v>2107</v>
      </c>
      <c r="D3198" s="5" t="s">
        <v>2103</v>
      </c>
    </row>
    <row r="3199" spans="1:4" ht="17" x14ac:dyDescent="0.2">
      <c r="A3199" s="5" t="s">
        <v>3276</v>
      </c>
      <c r="B3199" s="5" t="s">
        <v>2101</v>
      </c>
      <c r="C3199" s="5" t="s">
        <v>2106</v>
      </c>
      <c r="D3199" s="5" t="s">
        <v>2103</v>
      </c>
    </row>
    <row r="3200" spans="1:4" ht="17" x14ac:dyDescent="0.2">
      <c r="A3200" s="5" t="s">
        <v>3277</v>
      </c>
      <c r="B3200" s="5" t="s">
        <v>2101</v>
      </c>
      <c r="C3200" s="5" t="s">
        <v>2108</v>
      </c>
      <c r="D3200" s="5" t="s">
        <v>2103</v>
      </c>
    </row>
    <row r="3201" spans="1:4" ht="17" x14ac:dyDescent="0.2">
      <c r="A3201" s="5" t="s">
        <v>3278</v>
      </c>
      <c r="B3201" s="5" t="s">
        <v>2105</v>
      </c>
      <c r="C3201" s="5" t="s">
        <v>2108</v>
      </c>
      <c r="D3201" s="5" t="s">
        <v>2103</v>
      </c>
    </row>
    <row r="3202" spans="1:4" ht="17" x14ac:dyDescent="0.2">
      <c r="A3202" s="5" t="s">
        <v>989</v>
      </c>
      <c r="B3202" s="5" t="s">
        <v>2104</v>
      </c>
      <c r="C3202" s="5" t="s">
        <v>2102</v>
      </c>
      <c r="D3202" s="5" t="s">
        <v>2103</v>
      </c>
    </row>
    <row r="3203" spans="1:4" ht="17" x14ac:dyDescent="0.2">
      <c r="A3203" s="5" t="s">
        <v>3279</v>
      </c>
      <c r="B3203" s="5" t="s">
        <v>2105</v>
      </c>
      <c r="C3203" s="5" t="s">
        <v>2102</v>
      </c>
      <c r="D3203" s="5" t="s">
        <v>2103</v>
      </c>
    </row>
    <row r="3204" spans="1:4" ht="17" x14ac:dyDescent="0.2">
      <c r="A3204" s="5" t="s">
        <v>3280</v>
      </c>
      <c r="B3204" s="5" t="s">
        <v>2104</v>
      </c>
      <c r="C3204" s="5" t="s">
        <v>2107</v>
      </c>
      <c r="D3204" s="5" t="s">
        <v>2109</v>
      </c>
    </row>
    <row r="3205" spans="1:4" ht="17" x14ac:dyDescent="0.2">
      <c r="A3205" s="5" t="s">
        <v>3281</v>
      </c>
      <c r="B3205" s="5" t="s">
        <v>2105</v>
      </c>
      <c r="C3205" s="5" t="s">
        <v>2107</v>
      </c>
      <c r="D3205" s="5" t="s">
        <v>2103</v>
      </c>
    </row>
    <row r="3206" spans="1:4" ht="17" x14ac:dyDescent="0.2">
      <c r="A3206" s="5" t="s">
        <v>2073</v>
      </c>
      <c r="B3206" s="5" t="s">
        <v>2104</v>
      </c>
      <c r="C3206" s="5" t="s">
        <v>2102</v>
      </c>
      <c r="D3206" s="5" t="s">
        <v>2103</v>
      </c>
    </row>
    <row r="3207" spans="1:4" ht="17" x14ac:dyDescent="0.2">
      <c r="A3207" s="5" t="s">
        <v>3282</v>
      </c>
      <c r="B3207" s="5" t="s">
        <v>2104</v>
      </c>
      <c r="C3207" s="5" t="s">
        <v>2108</v>
      </c>
      <c r="D3207" s="5" t="s">
        <v>2103</v>
      </c>
    </row>
    <row r="3208" spans="1:4" ht="17" x14ac:dyDescent="0.2">
      <c r="A3208" s="5" t="s">
        <v>3283</v>
      </c>
      <c r="B3208" s="5" t="s">
        <v>2101</v>
      </c>
      <c r="C3208" s="5" t="s">
        <v>2102</v>
      </c>
      <c r="D3208" s="5" t="s">
        <v>2103</v>
      </c>
    </row>
    <row r="3209" spans="1:4" ht="17" x14ac:dyDescent="0.2">
      <c r="A3209" s="5" t="s">
        <v>3284</v>
      </c>
      <c r="B3209" s="5" t="s">
        <v>2101</v>
      </c>
      <c r="C3209" s="5" t="s">
        <v>2108</v>
      </c>
      <c r="D3209" s="5" t="s">
        <v>2103</v>
      </c>
    </row>
    <row r="3210" spans="1:4" ht="17" x14ac:dyDescent="0.2">
      <c r="A3210" s="5" t="s">
        <v>3285</v>
      </c>
      <c r="B3210" s="5" t="s">
        <v>2101</v>
      </c>
      <c r="C3210" s="5" t="s">
        <v>2102</v>
      </c>
      <c r="D3210" s="5" t="s">
        <v>2103</v>
      </c>
    </row>
    <row r="3211" spans="1:4" ht="17" x14ac:dyDescent="0.2">
      <c r="A3211" s="5" t="s">
        <v>3286</v>
      </c>
      <c r="B3211" s="5" t="s">
        <v>2101</v>
      </c>
      <c r="C3211" s="5" t="s">
        <v>2108</v>
      </c>
      <c r="D3211" s="5" t="s">
        <v>2103</v>
      </c>
    </row>
    <row r="3212" spans="1:4" ht="17" x14ac:dyDescent="0.2">
      <c r="A3212" s="5" t="s">
        <v>3287</v>
      </c>
      <c r="B3212" s="5" t="s">
        <v>2101</v>
      </c>
      <c r="C3212" s="5" t="s">
        <v>2102</v>
      </c>
      <c r="D3212" s="5" t="s">
        <v>2109</v>
      </c>
    </row>
    <row r="3213" spans="1:4" ht="17" x14ac:dyDescent="0.2">
      <c r="A3213" s="5" t="s">
        <v>3288</v>
      </c>
      <c r="B3213" s="5" t="s">
        <v>2105</v>
      </c>
      <c r="C3213" s="5" t="s">
        <v>2102</v>
      </c>
      <c r="D3213" s="5" t="s">
        <v>2110</v>
      </c>
    </row>
    <row r="3214" spans="1:4" ht="17" x14ac:dyDescent="0.2">
      <c r="A3214" s="5" t="s">
        <v>3289</v>
      </c>
      <c r="B3214" s="5" t="s">
        <v>2101</v>
      </c>
      <c r="C3214" s="5" t="s">
        <v>2102</v>
      </c>
      <c r="D3214" s="5" t="s">
        <v>2103</v>
      </c>
    </row>
    <row r="3215" spans="1:4" ht="17" x14ac:dyDescent="0.2">
      <c r="A3215" s="5" t="s">
        <v>3290</v>
      </c>
      <c r="B3215" s="5" t="s">
        <v>2101</v>
      </c>
      <c r="C3215" s="5" t="s">
        <v>2102</v>
      </c>
      <c r="D3215" s="5" t="s">
        <v>2109</v>
      </c>
    </row>
    <row r="3216" spans="1:4" ht="17" x14ac:dyDescent="0.2">
      <c r="A3216" s="5" t="s">
        <v>3291</v>
      </c>
      <c r="B3216" s="5" t="s">
        <v>2105</v>
      </c>
      <c r="C3216" s="5" t="s">
        <v>2108</v>
      </c>
      <c r="D3216" s="5" t="s">
        <v>2109</v>
      </c>
    </row>
    <row r="3217" spans="1:4" ht="17" x14ac:dyDescent="0.2">
      <c r="A3217" s="5" t="s">
        <v>3292</v>
      </c>
      <c r="B3217" s="5" t="s">
        <v>2104</v>
      </c>
      <c r="C3217" s="5" t="s">
        <v>2102</v>
      </c>
      <c r="D3217" s="5" t="s">
        <v>2110</v>
      </c>
    </row>
    <row r="3218" spans="1:4" ht="17" x14ac:dyDescent="0.2">
      <c r="A3218" s="5" t="s">
        <v>3293</v>
      </c>
      <c r="B3218" s="5" t="s">
        <v>2101</v>
      </c>
      <c r="C3218" s="5" t="s">
        <v>2108</v>
      </c>
      <c r="D3218" s="5" t="s">
        <v>2109</v>
      </c>
    </row>
    <row r="3219" spans="1:4" ht="17" x14ac:dyDescent="0.2">
      <c r="A3219" s="5" t="s">
        <v>3294</v>
      </c>
      <c r="B3219" s="5" t="s">
        <v>2104</v>
      </c>
      <c r="C3219" s="5" t="s">
        <v>2102</v>
      </c>
      <c r="D3219" s="5" t="s">
        <v>2103</v>
      </c>
    </row>
    <row r="3220" spans="1:4" ht="17" x14ac:dyDescent="0.2">
      <c r="A3220" s="5" t="s">
        <v>3295</v>
      </c>
      <c r="B3220" s="5" t="s">
        <v>2104</v>
      </c>
      <c r="C3220" s="5" t="s">
        <v>2108</v>
      </c>
      <c r="D3220" s="5" t="s">
        <v>2103</v>
      </c>
    </row>
    <row r="3221" spans="1:4" ht="17" x14ac:dyDescent="0.2">
      <c r="A3221" s="5" t="s">
        <v>3296</v>
      </c>
      <c r="B3221" s="5" t="s">
        <v>2104</v>
      </c>
      <c r="C3221" s="5" t="s">
        <v>2102</v>
      </c>
      <c r="D3221" s="5" t="s">
        <v>2103</v>
      </c>
    </row>
    <row r="3222" spans="1:4" ht="17" x14ac:dyDescent="0.2">
      <c r="A3222" s="5" t="s">
        <v>3297</v>
      </c>
      <c r="B3222" s="5" t="s">
        <v>2101</v>
      </c>
      <c r="C3222" s="5" t="s">
        <v>2106</v>
      </c>
      <c r="D3222" s="5" t="s">
        <v>2109</v>
      </c>
    </row>
    <row r="3223" spans="1:4" ht="17" x14ac:dyDescent="0.2">
      <c r="A3223" s="5" t="s">
        <v>3298</v>
      </c>
      <c r="B3223" s="5" t="s">
        <v>2101</v>
      </c>
      <c r="C3223" s="5" t="s">
        <v>2102</v>
      </c>
      <c r="D3223" s="5" t="s">
        <v>2109</v>
      </c>
    </row>
    <row r="3224" spans="1:4" ht="17" x14ac:dyDescent="0.2">
      <c r="A3224" s="5" t="s">
        <v>3299</v>
      </c>
      <c r="B3224" s="5" t="s">
        <v>2104</v>
      </c>
      <c r="C3224" s="5" t="s">
        <v>2108</v>
      </c>
      <c r="D3224" s="5" t="s">
        <v>2103</v>
      </c>
    </row>
    <row r="3225" spans="1:4" ht="17" x14ac:dyDescent="0.2">
      <c r="A3225" s="5" t="s">
        <v>3300</v>
      </c>
      <c r="B3225" s="5" t="s">
        <v>2104</v>
      </c>
      <c r="C3225" s="5" t="s">
        <v>2102</v>
      </c>
      <c r="D3225" s="5" t="s">
        <v>2103</v>
      </c>
    </row>
    <row r="3226" spans="1:4" ht="17" x14ac:dyDescent="0.2">
      <c r="A3226" s="5" t="s">
        <v>3301</v>
      </c>
      <c r="B3226" s="5" t="s">
        <v>2101</v>
      </c>
      <c r="C3226" s="5" t="s">
        <v>2108</v>
      </c>
      <c r="D3226" s="5" t="s">
        <v>2103</v>
      </c>
    </row>
    <row r="3227" spans="1:4" ht="17" x14ac:dyDescent="0.2">
      <c r="A3227" s="5" t="s">
        <v>3302</v>
      </c>
      <c r="B3227" s="5" t="s">
        <v>2104</v>
      </c>
      <c r="C3227" s="5" t="s">
        <v>2102</v>
      </c>
      <c r="D3227" s="5" t="s">
        <v>2109</v>
      </c>
    </row>
    <row r="3228" spans="1:4" ht="17" x14ac:dyDescent="0.2">
      <c r="A3228" s="5" t="s">
        <v>3303</v>
      </c>
      <c r="B3228" s="5" t="s">
        <v>2104</v>
      </c>
      <c r="C3228" s="5" t="s">
        <v>2102</v>
      </c>
      <c r="D3228" s="5" t="s">
        <v>2109</v>
      </c>
    </row>
    <row r="3229" spans="1:4" ht="17" x14ac:dyDescent="0.2">
      <c r="A3229" s="5" t="s">
        <v>3304</v>
      </c>
      <c r="B3229" s="5" t="s">
        <v>2104</v>
      </c>
      <c r="C3229" s="5" t="s">
        <v>2106</v>
      </c>
      <c r="D3229" s="5" t="s">
        <v>2103</v>
      </c>
    </row>
    <row r="3230" spans="1:4" ht="17" x14ac:dyDescent="0.2">
      <c r="A3230" s="5" t="s">
        <v>3305</v>
      </c>
      <c r="B3230" s="5" t="s">
        <v>2101</v>
      </c>
      <c r="C3230" s="5" t="s">
        <v>2102</v>
      </c>
      <c r="D3230" s="5" t="s">
        <v>2110</v>
      </c>
    </row>
    <row r="3231" spans="1:4" ht="17" x14ac:dyDescent="0.2">
      <c r="A3231" s="5" t="s">
        <v>3306</v>
      </c>
      <c r="B3231" s="5" t="s">
        <v>2101</v>
      </c>
      <c r="C3231" s="5" t="s">
        <v>2106</v>
      </c>
      <c r="D3231" s="5" t="s">
        <v>2103</v>
      </c>
    </row>
    <row r="3232" spans="1:4" ht="17" x14ac:dyDescent="0.2">
      <c r="A3232" s="5" t="s">
        <v>3307</v>
      </c>
      <c r="B3232" s="5" t="s">
        <v>2104</v>
      </c>
      <c r="C3232" s="5" t="s">
        <v>2108</v>
      </c>
      <c r="D3232" s="5" t="s">
        <v>2103</v>
      </c>
    </row>
    <row r="3233" spans="1:4" ht="17" x14ac:dyDescent="0.2">
      <c r="A3233" s="5" t="s">
        <v>3308</v>
      </c>
      <c r="B3233" s="5" t="s">
        <v>2104</v>
      </c>
      <c r="C3233" s="5" t="s">
        <v>2102</v>
      </c>
      <c r="D3233" s="5" t="s">
        <v>2109</v>
      </c>
    </row>
    <row r="3234" spans="1:4" ht="17" x14ac:dyDescent="0.2">
      <c r="A3234" s="5" t="s">
        <v>3309</v>
      </c>
      <c r="B3234" s="5" t="s">
        <v>2104</v>
      </c>
      <c r="C3234" s="5" t="s">
        <v>2108</v>
      </c>
      <c r="D3234" s="5" t="s">
        <v>2110</v>
      </c>
    </row>
    <row r="3235" spans="1:4" ht="17" x14ac:dyDescent="0.2">
      <c r="A3235" s="5" t="s">
        <v>3310</v>
      </c>
      <c r="B3235" s="5" t="s">
        <v>2101</v>
      </c>
      <c r="C3235" s="5" t="s">
        <v>2102</v>
      </c>
      <c r="D3235" s="5" t="s">
        <v>2110</v>
      </c>
    </row>
    <row r="3236" spans="1:4" ht="17" x14ac:dyDescent="0.2">
      <c r="A3236" s="5" t="s">
        <v>3311</v>
      </c>
      <c r="B3236" s="5" t="s">
        <v>2101</v>
      </c>
      <c r="C3236" s="5" t="s">
        <v>2106</v>
      </c>
      <c r="D3236" s="5" t="s">
        <v>2103</v>
      </c>
    </row>
    <row r="3237" spans="1:4" ht="17" x14ac:dyDescent="0.2">
      <c r="A3237" s="5" t="s">
        <v>3312</v>
      </c>
      <c r="B3237" s="5" t="s">
        <v>2104</v>
      </c>
      <c r="C3237" s="5" t="s">
        <v>2108</v>
      </c>
      <c r="D3237" s="5" t="s">
        <v>2103</v>
      </c>
    </row>
    <row r="3238" spans="1:4" ht="17" x14ac:dyDescent="0.2">
      <c r="A3238" s="5" t="s">
        <v>3313</v>
      </c>
      <c r="B3238" s="5" t="s">
        <v>2101</v>
      </c>
      <c r="C3238" s="5" t="s">
        <v>2102</v>
      </c>
      <c r="D3238" s="5" t="s">
        <v>2103</v>
      </c>
    </row>
    <row r="3239" spans="1:4" ht="17" x14ac:dyDescent="0.2">
      <c r="A3239" s="5" t="s">
        <v>3314</v>
      </c>
      <c r="B3239" s="5" t="s">
        <v>2101</v>
      </c>
      <c r="C3239" s="5" t="s">
        <v>2102</v>
      </c>
      <c r="D3239" s="5" t="s">
        <v>2103</v>
      </c>
    </row>
    <row r="3240" spans="1:4" ht="17" x14ac:dyDescent="0.2">
      <c r="A3240" s="5" t="s">
        <v>929</v>
      </c>
      <c r="B3240" s="5" t="s">
        <v>2101</v>
      </c>
      <c r="C3240" s="5" t="s">
        <v>2108</v>
      </c>
      <c r="D3240" s="5" t="s">
        <v>2109</v>
      </c>
    </row>
    <row r="3241" spans="1:4" ht="17" x14ac:dyDescent="0.2">
      <c r="A3241" s="5" t="s">
        <v>3315</v>
      </c>
      <c r="B3241" s="5" t="s">
        <v>2104</v>
      </c>
      <c r="C3241" s="5" t="s">
        <v>2107</v>
      </c>
      <c r="D3241" s="5" t="s">
        <v>2103</v>
      </c>
    </row>
    <row r="3242" spans="1:4" ht="17" x14ac:dyDescent="0.2">
      <c r="A3242" s="5" t="s">
        <v>3316</v>
      </c>
      <c r="B3242" s="5" t="s">
        <v>2101</v>
      </c>
      <c r="C3242" s="5" t="s">
        <v>2108</v>
      </c>
      <c r="D3242" s="5" t="s">
        <v>2103</v>
      </c>
    </row>
    <row r="3243" spans="1:4" ht="17" x14ac:dyDescent="0.2">
      <c r="A3243" s="5" t="s">
        <v>3317</v>
      </c>
      <c r="B3243" s="5" t="s">
        <v>2101</v>
      </c>
      <c r="C3243" s="5" t="s">
        <v>2106</v>
      </c>
      <c r="D3243" s="5" t="s">
        <v>2103</v>
      </c>
    </row>
    <row r="3244" spans="1:4" ht="17" x14ac:dyDescent="0.2">
      <c r="A3244" s="5" t="s">
        <v>3318</v>
      </c>
      <c r="B3244" s="5" t="s">
        <v>2101</v>
      </c>
      <c r="C3244" s="5" t="s">
        <v>2106</v>
      </c>
      <c r="D3244" s="5" t="s">
        <v>2109</v>
      </c>
    </row>
    <row r="3245" spans="1:4" ht="17" x14ac:dyDescent="0.2">
      <c r="A3245" s="5" t="s">
        <v>3319</v>
      </c>
      <c r="B3245" s="5" t="s">
        <v>2101</v>
      </c>
      <c r="C3245" s="5" t="s">
        <v>2106</v>
      </c>
      <c r="D3245" s="5" t="s">
        <v>2103</v>
      </c>
    </row>
    <row r="3246" spans="1:4" ht="17" x14ac:dyDescent="0.2">
      <c r="A3246" s="5" t="s">
        <v>3320</v>
      </c>
      <c r="B3246" s="5" t="s">
        <v>2104</v>
      </c>
      <c r="C3246" s="5" t="s">
        <v>2102</v>
      </c>
      <c r="D3246" s="5" t="s">
        <v>2109</v>
      </c>
    </row>
    <row r="3247" spans="1:4" ht="17" x14ac:dyDescent="0.2">
      <c r="A3247" s="5" t="s">
        <v>3321</v>
      </c>
      <c r="B3247" s="5" t="s">
        <v>2104</v>
      </c>
      <c r="C3247" s="5" t="s">
        <v>2108</v>
      </c>
      <c r="D3247" s="5" t="s">
        <v>2103</v>
      </c>
    </row>
    <row r="3248" spans="1:4" ht="17" x14ac:dyDescent="0.2">
      <c r="A3248" s="5" t="s">
        <v>3322</v>
      </c>
      <c r="B3248" s="5" t="s">
        <v>2104</v>
      </c>
      <c r="C3248" s="5" t="s">
        <v>2102</v>
      </c>
      <c r="D3248" s="5" t="s">
        <v>2103</v>
      </c>
    </row>
    <row r="3249" spans="1:4" ht="17" x14ac:dyDescent="0.2">
      <c r="A3249" s="5" t="s">
        <v>3323</v>
      </c>
      <c r="B3249" s="5" t="s">
        <v>2104</v>
      </c>
      <c r="C3249" s="5" t="s">
        <v>2108</v>
      </c>
      <c r="D3249" s="5" t="s">
        <v>2109</v>
      </c>
    </row>
    <row r="3250" spans="1:4" ht="17" x14ac:dyDescent="0.2">
      <c r="A3250" s="5" t="s">
        <v>3324</v>
      </c>
      <c r="B3250" s="5" t="s">
        <v>2105</v>
      </c>
      <c r="C3250" s="5" t="s">
        <v>2108</v>
      </c>
      <c r="D3250" s="5" t="s">
        <v>2103</v>
      </c>
    </row>
    <row r="3251" spans="1:4" ht="17" x14ac:dyDescent="0.2">
      <c r="A3251" s="5" t="s">
        <v>3325</v>
      </c>
      <c r="B3251" s="5" t="s">
        <v>2101</v>
      </c>
      <c r="C3251" s="5" t="s">
        <v>2106</v>
      </c>
      <c r="D3251" s="5" t="s">
        <v>2103</v>
      </c>
    </row>
    <row r="3252" spans="1:4" ht="17" x14ac:dyDescent="0.2">
      <c r="A3252" s="5" t="s">
        <v>208</v>
      </c>
      <c r="B3252" s="5" t="s">
        <v>2104</v>
      </c>
      <c r="C3252" s="5" t="s">
        <v>2102</v>
      </c>
      <c r="D3252" s="5" t="s">
        <v>2103</v>
      </c>
    </row>
    <row r="3253" spans="1:4" ht="17" x14ac:dyDescent="0.2">
      <c r="A3253" s="5" t="s">
        <v>3326</v>
      </c>
      <c r="B3253" s="5" t="s">
        <v>2101</v>
      </c>
      <c r="C3253" s="5" t="s">
        <v>2107</v>
      </c>
      <c r="D3253" s="5" t="s">
        <v>2103</v>
      </c>
    </row>
    <row r="3254" spans="1:4" ht="17" x14ac:dyDescent="0.2">
      <c r="A3254" s="5" t="s">
        <v>3327</v>
      </c>
      <c r="B3254" s="5" t="s">
        <v>2101</v>
      </c>
      <c r="C3254" s="5" t="s">
        <v>2106</v>
      </c>
      <c r="D3254" s="5" t="s">
        <v>2103</v>
      </c>
    </row>
    <row r="3255" spans="1:4" ht="17" x14ac:dyDescent="0.2">
      <c r="A3255" s="5" t="s">
        <v>3328</v>
      </c>
      <c r="B3255" s="5" t="s">
        <v>2101</v>
      </c>
      <c r="C3255" s="5" t="s">
        <v>2107</v>
      </c>
      <c r="D3255" s="5" t="s">
        <v>2103</v>
      </c>
    </row>
    <row r="3256" spans="1:4" ht="17" x14ac:dyDescent="0.2">
      <c r="A3256" s="5" t="s">
        <v>3329</v>
      </c>
      <c r="B3256" s="5" t="s">
        <v>2105</v>
      </c>
      <c r="C3256" s="5" t="s">
        <v>2107</v>
      </c>
      <c r="D3256" s="5" t="s">
        <v>2103</v>
      </c>
    </row>
    <row r="3257" spans="1:4" ht="17" x14ac:dyDescent="0.2">
      <c r="A3257" s="5" t="s">
        <v>1191</v>
      </c>
      <c r="B3257" s="5" t="s">
        <v>2101</v>
      </c>
      <c r="C3257" s="5" t="s">
        <v>2102</v>
      </c>
      <c r="D3257" s="5" t="s">
        <v>2103</v>
      </c>
    </row>
    <row r="3258" spans="1:4" ht="17" x14ac:dyDescent="0.2">
      <c r="A3258" s="5" t="s">
        <v>3330</v>
      </c>
      <c r="B3258" s="5" t="s">
        <v>2101</v>
      </c>
      <c r="C3258" s="5" t="s">
        <v>2102</v>
      </c>
      <c r="D3258" s="5" t="s">
        <v>2103</v>
      </c>
    </row>
    <row r="3259" spans="1:4" ht="17" x14ac:dyDescent="0.2">
      <c r="A3259" s="5" t="s">
        <v>3331</v>
      </c>
      <c r="B3259" s="5" t="s">
        <v>2104</v>
      </c>
      <c r="C3259" s="5" t="s">
        <v>2108</v>
      </c>
      <c r="D3259" s="5" t="s">
        <v>2103</v>
      </c>
    </row>
    <row r="3260" spans="1:4" ht="17" x14ac:dyDescent="0.2">
      <c r="A3260" s="5" t="s">
        <v>3332</v>
      </c>
      <c r="B3260" s="5" t="s">
        <v>2101</v>
      </c>
      <c r="C3260" s="5" t="s">
        <v>2107</v>
      </c>
      <c r="D3260" s="5" t="s">
        <v>2103</v>
      </c>
    </row>
    <row r="3261" spans="1:4" ht="17" x14ac:dyDescent="0.2">
      <c r="A3261" s="5" t="s">
        <v>3333</v>
      </c>
      <c r="B3261" s="5" t="s">
        <v>2101</v>
      </c>
      <c r="C3261" s="5" t="s">
        <v>2106</v>
      </c>
      <c r="D3261" s="5" t="s">
        <v>2103</v>
      </c>
    </row>
    <row r="3262" spans="1:4" ht="17" x14ac:dyDescent="0.2">
      <c r="A3262" s="5" t="s">
        <v>3334</v>
      </c>
      <c r="B3262" s="5" t="s">
        <v>2101</v>
      </c>
      <c r="C3262" s="5" t="s">
        <v>2106</v>
      </c>
      <c r="D3262" s="5" t="s">
        <v>2109</v>
      </c>
    </row>
    <row r="3263" spans="1:4" ht="17" x14ac:dyDescent="0.2">
      <c r="A3263" s="5" t="s">
        <v>3335</v>
      </c>
      <c r="B3263" s="5" t="s">
        <v>2101</v>
      </c>
      <c r="C3263" s="5" t="s">
        <v>2108</v>
      </c>
      <c r="D3263" s="5" t="s">
        <v>2103</v>
      </c>
    </row>
    <row r="3264" spans="1:4" ht="17" x14ac:dyDescent="0.2">
      <c r="A3264" s="5" t="s">
        <v>3336</v>
      </c>
      <c r="B3264" s="5" t="s">
        <v>2105</v>
      </c>
      <c r="C3264" s="5" t="s">
        <v>2106</v>
      </c>
      <c r="D3264" s="5" t="s">
        <v>2103</v>
      </c>
    </row>
    <row r="3265" spans="1:4" ht="17" x14ac:dyDescent="0.2">
      <c r="A3265" s="5" t="s">
        <v>3337</v>
      </c>
      <c r="B3265" s="5" t="s">
        <v>2104</v>
      </c>
      <c r="C3265" s="5" t="s">
        <v>2102</v>
      </c>
      <c r="D3265" s="5" t="s">
        <v>2103</v>
      </c>
    </row>
    <row r="3266" spans="1:4" ht="17" x14ac:dyDescent="0.2">
      <c r="A3266" s="5" t="s">
        <v>3338</v>
      </c>
      <c r="B3266" s="5" t="s">
        <v>2105</v>
      </c>
      <c r="C3266" s="5" t="s">
        <v>2102</v>
      </c>
      <c r="D3266" s="5" t="s">
        <v>2110</v>
      </c>
    </row>
    <row r="3267" spans="1:4" ht="17" x14ac:dyDescent="0.2">
      <c r="A3267" s="5" t="s">
        <v>3339</v>
      </c>
      <c r="B3267" s="5" t="s">
        <v>2101</v>
      </c>
      <c r="C3267" s="5" t="s">
        <v>2102</v>
      </c>
      <c r="D3267" s="5" t="s">
        <v>2103</v>
      </c>
    </row>
    <row r="3268" spans="1:4" ht="17" x14ac:dyDescent="0.2">
      <c r="A3268" s="5" t="s">
        <v>3340</v>
      </c>
      <c r="B3268" s="5" t="s">
        <v>2101</v>
      </c>
      <c r="C3268" s="5" t="s">
        <v>2108</v>
      </c>
      <c r="D3268" s="5" t="s">
        <v>2109</v>
      </c>
    </row>
    <row r="3269" spans="1:4" ht="17" x14ac:dyDescent="0.2">
      <c r="A3269" s="5" t="s">
        <v>3341</v>
      </c>
      <c r="B3269" s="5" t="s">
        <v>2101</v>
      </c>
      <c r="C3269" s="5" t="s">
        <v>2102</v>
      </c>
      <c r="D3269" s="5" t="s">
        <v>2103</v>
      </c>
    </row>
    <row r="3270" spans="1:4" ht="17" x14ac:dyDescent="0.2">
      <c r="A3270" s="5" t="s">
        <v>3342</v>
      </c>
      <c r="B3270" s="5" t="s">
        <v>2101</v>
      </c>
      <c r="C3270" s="5" t="s">
        <v>2102</v>
      </c>
      <c r="D3270" s="5" t="s">
        <v>2103</v>
      </c>
    </row>
    <row r="3271" spans="1:4" ht="17" x14ac:dyDescent="0.2">
      <c r="A3271" s="5" t="s">
        <v>3343</v>
      </c>
      <c r="B3271" s="5" t="s">
        <v>2104</v>
      </c>
      <c r="C3271" s="5" t="s">
        <v>2108</v>
      </c>
      <c r="D3271" s="5" t="s">
        <v>2109</v>
      </c>
    </row>
    <row r="3272" spans="1:4" ht="17" x14ac:dyDescent="0.2">
      <c r="A3272" s="5" t="s">
        <v>3344</v>
      </c>
      <c r="B3272" s="5" t="s">
        <v>2101</v>
      </c>
      <c r="C3272" s="5" t="s">
        <v>2108</v>
      </c>
      <c r="D3272" s="5" t="s">
        <v>2110</v>
      </c>
    </row>
    <row r="3273" spans="1:4" ht="17" x14ac:dyDescent="0.2">
      <c r="A3273" s="5" t="s">
        <v>3345</v>
      </c>
      <c r="B3273" s="5" t="s">
        <v>2101</v>
      </c>
      <c r="C3273" s="5" t="s">
        <v>2108</v>
      </c>
      <c r="D3273" s="5" t="s">
        <v>2103</v>
      </c>
    </row>
    <row r="3274" spans="1:4" ht="17" x14ac:dyDescent="0.2">
      <c r="A3274" s="5" t="s">
        <v>3346</v>
      </c>
      <c r="B3274" s="5" t="s">
        <v>2101</v>
      </c>
      <c r="C3274" s="5" t="s">
        <v>2106</v>
      </c>
      <c r="D3274" s="5" t="s">
        <v>2103</v>
      </c>
    </row>
    <row r="3275" spans="1:4" ht="17" x14ac:dyDescent="0.2">
      <c r="A3275" s="5" t="s">
        <v>3347</v>
      </c>
      <c r="B3275" s="5" t="s">
        <v>2104</v>
      </c>
      <c r="C3275" s="5" t="s">
        <v>2102</v>
      </c>
      <c r="D3275" s="5" t="s">
        <v>2109</v>
      </c>
    </row>
    <row r="3276" spans="1:4" ht="17" x14ac:dyDescent="0.2">
      <c r="A3276" s="5" t="s">
        <v>3348</v>
      </c>
      <c r="B3276" s="5" t="s">
        <v>2101</v>
      </c>
      <c r="C3276" s="5" t="s">
        <v>2102</v>
      </c>
      <c r="D3276" s="5" t="s">
        <v>2103</v>
      </c>
    </row>
    <row r="3277" spans="1:4" ht="17" x14ac:dyDescent="0.2">
      <c r="A3277" s="5" t="s">
        <v>3349</v>
      </c>
      <c r="B3277" s="5" t="s">
        <v>2101</v>
      </c>
      <c r="C3277" s="5" t="s">
        <v>2106</v>
      </c>
      <c r="D3277" s="5" t="s">
        <v>2103</v>
      </c>
    </row>
    <row r="3278" spans="1:4" ht="17" x14ac:dyDescent="0.2">
      <c r="A3278" s="5" t="s">
        <v>3350</v>
      </c>
      <c r="B3278" s="5" t="s">
        <v>2101</v>
      </c>
      <c r="C3278" s="5" t="s">
        <v>2102</v>
      </c>
      <c r="D3278" s="5" t="s">
        <v>2109</v>
      </c>
    </row>
    <row r="3279" spans="1:4" ht="17" x14ac:dyDescent="0.2">
      <c r="A3279" s="5" t="s">
        <v>3351</v>
      </c>
      <c r="B3279" s="5" t="s">
        <v>2104</v>
      </c>
      <c r="C3279" s="5" t="s">
        <v>2102</v>
      </c>
      <c r="D3279" s="5" t="s">
        <v>2103</v>
      </c>
    </row>
    <row r="3280" spans="1:4" ht="17" x14ac:dyDescent="0.2">
      <c r="A3280" s="5" t="s">
        <v>3352</v>
      </c>
      <c r="B3280" s="5" t="s">
        <v>2101</v>
      </c>
      <c r="C3280" s="5" t="s">
        <v>2106</v>
      </c>
      <c r="D3280" s="5" t="s">
        <v>2109</v>
      </c>
    </row>
    <row r="3281" spans="1:4" ht="17" x14ac:dyDescent="0.2">
      <c r="A3281" s="5" t="s">
        <v>3353</v>
      </c>
      <c r="B3281" s="5" t="s">
        <v>2101</v>
      </c>
      <c r="C3281" s="5" t="s">
        <v>2108</v>
      </c>
      <c r="D3281" s="5" t="s">
        <v>2109</v>
      </c>
    </row>
    <row r="3282" spans="1:4" ht="17" x14ac:dyDescent="0.2">
      <c r="A3282" s="5" t="s">
        <v>3354</v>
      </c>
      <c r="B3282" s="5" t="s">
        <v>2101</v>
      </c>
      <c r="C3282" s="5" t="s">
        <v>2108</v>
      </c>
      <c r="D3282" s="5" t="s">
        <v>2103</v>
      </c>
    </row>
    <row r="3283" spans="1:4" ht="17" x14ac:dyDescent="0.2">
      <c r="A3283" s="5" t="s">
        <v>3355</v>
      </c>
      <c r="B3283" s="5" t="s">
        <v>2105</v>
      </c>
      <c r="C3283" s="5" t="s">
        <v>2102</v>
      </c>
      <c r="D3283" s="5" t="s">
        <v>2103</v>
      </c>
    </row>
    <row r="3284" spans="1:4" ht="17" x14ac:dyDescent="0.2">
      <c r="A3284" s="5" t="s">
        <v>3356</v>
      </c>
      <c r="B3284" s="5" t="s">
        <v>2101</v>
      </c>
      <c r="C3284" s="5" t="s">
        <v>2108</v>
      </c>
      <c r="D3284" s="5" t="s">
        <v>2103</v>
      </c>
    </row>
    <row r="3285" spans="1:4" ht="17" x14ac:dyDescent="0.2">
      <c r="A3285" s="5" t="s">
        <v>3357</v>
      </c>
      <c r="B3285" s="5" t="s">
        <v>2104</v>
      </c>
      <c r="C3285" s="5" t="s">
        <v>2108</v>
      </c>
      <c r="D3285" s="5" t="s">
        <v>2103</v>
      </c>
    </row>
    <row r="3286" spans="1:4" ht="17" x14ac:dyDescent="0.2">
      <c r="A3286" s="5" t="s">
        <v>3358</v>
      </c>
      <c r="B3286" s="5" t="s">
        <v>2101</v>
      </c>
      <c r="C3286" s="5" t="s">
        <v>2102</v>
      </c>
      <c r="D3286" s="5" t="s">
        <v>2110</v>
      </c>
    </row>
    <row r="3287" spans="1:4" ht="17" x14ac:dyDescent="0.2">
      <c r="A3287" s="5" t="s">
        <v>3359</v>
      </c>
      <c r="B3287" s="5" t="s">
        <v>2104</v>
      </c>
      <c r="C3287" s="5" t="s">
        <v>2106</v>
      </c>
      <c r="D3287" s="5" t="s">
        <v>2103</v>
      </c>
    </row>
    <row r="3288" spans="1:4" ht="17" x14ac:dyDescent="0.2">
      <c r="A3288" s="5" t="s">
        <v>3360</v>
      </c>
      <c r="B3288" s="5" t="s">
        <v>2104</v>
      </c>
      <c r="C3288" s="5" t="s">
        <v>2106</v>
      </c>
      <c r="D3288" s="5" t="s">
        <v>2103</v>
      </c>
    </row>
    <row r="3289" spans="1:4" ht="17" x14ac:dyDescent="0.2">
      <c r="A3289" s="5" t="s">
        <v>3361</v>
      </c>
      <c r="B3289" s="5" t="s">
        <v>2101</v>
      </c>
      <c r="C3289" s="5" t="s">
        <v>2108</v>
      </c>
      <c r="D3289" s="5" t="s">
        <v>2110</v>
      </c>
    </row>
    <row r="3290" spans="1:4" ht="17" x14ac:dyDescent="0.2">
      <c r="A3290" s="5" t="s">
        <v>3362</v>
      </c>
      <c r="B3290" s="5" t="s">
        <v>2101</v>
      </c>
      <c r="C3290" s="5" t="s">
        <v>2107</v>
      </c>
      <c r="D3290" s="5" t="s">
        <v>2103</v>
      </c>
    </row>
    <row r="3291" spans="1:4" ht="17" x14ac:dyDescent="0.2">
      <c r="A3291" s="5" t="s">
        <v>3363</v>
      </c>
      <c r="B3291" s="5" t="s">
        <v>2101</v>
      </c>
      <c r="C3291" s="5" t="s">
        <v>2107</v>
      </c>
      <c r="D3291" s="5" t="s">
        <v>2103</v>
      </c>
    </row>
    <row r="3292" spans="1:4" ht="17" x14ac:dyDescent="0.2">
      <c r="A3292" s="5" t="s">
        <v>3364</v>
      </c>
      <c r="B3292" s="5" t="s">
        <v>2105</v>
      </c>
      <c r="C3292" s="5" t="s">
        <v>2107</v>
      </c>
      <c r="D3292" s="5" t="s">
        <v>2109</v>
      </c>
    </row>
    <row r="3293" spans="1:4" ht="17" x14ac:dyDescent="0.2">
      <c r="A3293" s="5" t="s">
        <v>3365</v>
      </c>
      <c r="B3293" s="5" t="s">
        <v>2105</v>
      </c>
      <c r="C3293" s="5" t="s">
        <v>2102</v>
      </c>
      <c r="D3293" s="5" t="s">
        <v>2103</v>
      </c>
    </row>
    <row r="3294" spans="1:4" ht="17" x14ac:dyDescent="0.2">
      <c r="A3294" s="5" t="s">
        <v>3366</v>
      </c>
      <c r="B3294" s="5" t="s">
        <v>2101</v>
      </c>
      <c r="C3294" s="5" t="s">
        <v>2106</v>
      </c>
      <c r="D3294" s="5" t="s">
        <v>2103</v>
      </c>
    </row>
    <row r="3295" spans="1:4" ht="17" x14ac:dyDescent="0.2">
      <c r="A3295" s="5" t="s">
        <v>3367</v>
      </c>
      <c r="B3295" s="5" t="s">
        <v>2101</v>
      </c>
      <c r="C3295" s="5" t="s">
        <v>2107</v>
      </c>
      <c r="D3295" s="5" t="s">
        <v>2103</v>
      </c>
    </row>
    <row r="3296" spans="1:4" ht="17" x14ac:dyDescent="0.2">
      <c r="A3296" s="5" t="s">
        <v>3368</v>
      </c>
      <c r="B3296" s="5" t="s">
        <v>2104</v>
      </c>
      <c r="C3296" s="5" t="s">
        <v>2107</v>
      </c>
      <c r="D3296" s="5" t="s">
        <v>2109</v>
      </c>
    </row>
    <row r="3297" spans="1:4" ht="17" x14ac:dyDescent="0.2">
      <c r="A3297" s="5" t="s">
        <v>3369</v>
      </c>
      <c r="B3297" s="5" t="s">
        <v>2104</v>
      </c>
      <c r="C3297" s="5" t="s">
        <v>2102</v>
      </c>
      <c r="D3297" s="5" t="s">
        <v>2103</v>
      </c>
    </row>
    <row r="3298" spans="1:4" ht="17" x14ac:dyDescent="0.2">
      <c r="A3298" s="5" t="s">
        <v>3370</v>
      </c>
      <c r="B3298" s="5" t="s">
        <v>2101</v>
      </c>
      <c r="C3298" s="5" t="s">
        <v>2108</v>
      </c>
      <c r="D3298" s="5" t="s">
        <v>2110</v>
      </c>
    </row>
    <row r="3299" spans="1:4" ht="17" x14ac:dyDescent="0.2">
      <c r="A3299" s="5" t="s">
        <v>3371</v>
      </c>
      <c r="B3299" s="5" t="s">
        <v>2101</v>
      </c>
      <c r="C3299" s="5" t="s">
        <v>2102</v>
      </c>
      <c r="D3299" s="5" t="s">
        <v>2103</v>
      </c>
    </row>
    <row r="3300" spans="1:4" ht="17" x14ac:dyDescent="0.2">
      <c r="A3300" s="5" t="s">
        <v>3372</v>
      </c>
      <c r="B3300" s="5" t="s">
        <v>2104</v>
      </c>
      <c r="C3300" s="5" t="s">
        <v>2102</v>
      </c>
      <c r="D3300" s="5" t="s">
        <v>2103</v>
      </c>
    </row>
    <row r="3301" spans="1:4" ht="17" x14ac:dyDescent="0.2">
      <c r="A3301" s="5" t="s">
        <v>3373</v>
      </c>
      <c r="B3301" s="5" t="s">
        <v>2104</v>
      </c>
      <c r="C3301" s="5" t="s">
        <v>2108</v>
      </c>
      <c r="D3301" s="5" t="s">
        <v>2109</v>
      </c>
    </row>
    <row r="3302" spans="1:4" ht="17" x14ac:dyDescent="0.2">
      <c r="A3302" s="5" t="s">
        <v>3374</v>
      </c>
      <c r="B3302" s="5" t="s">
        <v>2101</v>
      </c>
      <c r="C3302" s="5" t="s">
        <v>2102</v>
      </c>
      <c r="D3302" s="5" t="s">
        <v>2103</v>
      </c>
    </row>
    <row r="3303" spans="1:4" ht="17" x14ac:dyDescent="0.2">
      <c r="A3303" s="5" t="s">
        <v>3375</v>
      </c>
      <c r="B3303" s="5" t="s">
        <v>2101</v>
      </c>
      <c r="C3303" s="5" t="s">
        <v>2102</v>
      </c>
      <c r="D3303" s="5" t="s">
        <v>2103</v>
      </c>
    </row>
    <row r="3304" spans="1:4" ht="17" x14ac:dyDescent="0.2">
      <c r="A3304" s="5" t="s">
        <v>3376</v>
      </c>
      <c r="B3304" s="5" t="s">
        <v>2104</v>
      </c>
      <c r="C3304" s="5" t="s">
        <v>2102</v>
      </c>
      <c r="D3304" s="5" t="s">
        <v>2103</v>
      </c>
    </row>
    <row r="3305" spans="1:4" ht="17" x14ac:dyDescent="0.2">
      <c r="A3305" s="5" t="s">
        <v>3377</v>
      </c>
      <c r="B3305" s="5" t="s">
        <v>2101</v>
      </c>
      <c r="C3305" s="5" t="s">
        <v>2102</v>
      </c>
      <c r="D3305" s="5" t="s">
        <v>2103</v>
      </c>
    </row>
    <row r="3306" spans="1:4" ht="17" x14ac:dyDescent="0.2">
      <c r="A3306" s="5" t="s">
        <v>3378</v>
      </c>
      <c r="B3306" s="5" t="s">
        <v>2101</v>
      </c>
      <c r="C3306" s="5" t="s">
        <v>2108</v>
      </c>
      <c r="D3306" s="5" t="s">
        <v>2103</v>
      </c>
    </row>
    <row r="3307" spans="1:4" ht="17" x14ac:dyDescent="0.2">
      <c r="A3307" s="5" t="s">
        <v>3379</v>
      </c>
      <c r="B3307" s="5" t="s">
        <v>2101</v>
      </c>
      <c r="C3307" s="5" t="s">
        <v>2102</v>
      </c>
      <c r="D3307" s="5" t="s">
        <v>2109</v>
      </c>
    </row>
    <row r="3308" spans="1:4" ht="17" x14ac:dyDescent="0.2">
      <c r="A3308" s="5" t="s">
        <v>3380</v>
      </c>
      <c r="B3308" s="5" t="s">
        <v>2105</v>
      </c>
      <c r="C3308" s="5" t="s">
        <v>2106</v>
      </c>
      <c r="D3308" s="5" t="s">
        <v>2103</v>
      </c>
    </row>
    <row r="3309" spans="1:4" ht="17" x14ac:dyDescent="0.2">
      <c r="A3309" s="5" t="s">
        <v>3381</v>
      </c>
      <c r="B3309" s="5" t="s">
        <v>2101</v>
      </c>
      <c r="C3309" s="5" t="s">
        <v>2108</v>
      </c>
      <c r="D3309" s="5" t="s">
        <v>2103</v>
      </c>
    </row>
    <row r="3310" spans="1:4" ht="17" x14ac:dyDescent="0.2">
      <c r="A3310" s="5" t="s">
        <v>3382</v>
      </c>
      <c r="B3310" s="5" t="s">
        <v>2101</v>
      </c>
      <c r="C3310" s="5" t="s">
        <v>2108</v>
      </c>
      <c r="D3310" s="5" t="s">
        <v>2110</v>
      </c>
    </row>
    <row r="3311" spans="1:4" ht="17" x14ac:dyDescent="0.2">
      <c r="A3311" s="5" t="s">
        <v>3383</v>
      </c>
      <c r="B3311" s="5" t="s">
        <v>2104</v>
      </c>
      <c r="C3311" s="5" t="s">
        <v>2106</v>
      </c>
      <c r="D3311" s="5" t="s">
        <v>2103</v>
      </c>
    </row>
    <row r="3312" spans="1:4" ht="17" x14ac:dyDescent="0.2">
      <c r="A3312" s="5" t="s">
        <v>3384</v>
      </c>
      <c r="B3312" s="5" t="s">
        <v>2105</v>
      </c>
      <c r="C3312" s="5" t="s">
        <v>2106</v>
      </c>
      <c r="D3312" s="5" t="s">
        <v>2109</v>
      </c>
    </row>
    <row r="3313" spans="1:4" ht="17" x14ac:dyDescent="0.2">
      <c r="A3313" s="5" t="s">
        <v>3385</v>
      </c>
      <c r="B3313" s="5" t="s">
        <v>2105</v>
      </c>
      <c r="C3313" s="5" t="s">
        <v>2108</v>
      </c>
      <c r="D3313" s="5" t="s">
        <v>2109</v>
      </c>
    </row>
    <row r="3314" spans="1:4" ht="17" x14ac:dyDescent="0.2">
      <c r="A3314" s="5" t="s">
        <v>3386</v>
      </c>
      <c r="B3314" s="5" t="s">
        <v>2101</v>
      </c>
      <c r="C3314" s="5" t="s">
        <v>2102</v>
      </c>
      <c r="D3314" s="5" t="s">
        <v>2110</v>
      </c>
    </row>
    <row r="3315" spans="1:4" ht="17" x14ac:dyDescent="0.2">
      <c r="A3315" s="5" t="s">
        <v>3387</v>
      </c>
      <c r="B3315" s="5" t="s">
        <v>2104</v>
      </c>
      <c r="C3315" s="5" t="s">
        <v>2107</v>
      </c>
      <c r="D3315" s="5" t="s">
        <v>2103</v>
      </c>
    </row>
    <row r="3316" spans="1:4" ht="17" x14ac:dyDescent="0.2">
      <c r="A3316" s="5" t="s">
        <v>3388</v>
      </c>
      <c r="B3316" s="5" t="s">
        <v>2104</v>
      </c>
      <c r="C3316" s="5" t="s">
        <v>2106</v>
      </c>
      <c r="D3316" s="5" t="s">
        <v>2103</v>
      </c>
    </row>
    <row r="3317" spans="1:4" ht="17" x14ac:dyDescent="0.2">
      <c r="A3317" s="5" t="s">
        <v>3389</v>
      </c>
      <c r="B3317" s="5" t="s">
        <v>2101</v>
      </c>
      <c r="C3317" s="5" t="s">
        <v>2108</v>
      </c>
      <c r="D3317" s="5" t="s">
        <v>2103</v>
      </c>
    </row>
    <row r="3318" spans="1:4" ht="17" x14ac:dyDescent="0.2">
      <c r="A3318" s="5" t="s">
        <v>3390</v>
      </c>
      <c r="B3318" s="5" t="s">
        <v>2101</v>
      </c>
      <c r="C3318" s="5" t="s">
        <v>2107</v>
      </c>
      <c r="D3318" s="5" t="s">
        <v>2103</v>
      </c>
    </row>
    <row r="3319" spans="1:4" ht="17" x14ac:dyDescent="0.2">
      <c r="A3319" s="5" t="s">
        <v>3391</v>
      </c>
      <c r="B3319" s="5" t="s">
        <v>2101</v>
      </c>
      <c r="C3319" s="5" t="s">
        <v>2102</v>
      </c>
      <c r="D3319" s="5" t="s">
        <v>2110</v>
      </c>
    </row>
    <row r="3320" spans="1:4" ht="17" x14ac:dyDescent="0.2">
      <c r="A3320" s="5" t="s">
        <v>3392</v>
      </c>
      <c r="B3320" s="5" t="s">
        <v>2104</v>
      </c>
      <c r="C3320" s="5" t="s">
        <v>2102</v>
      </c>
      <c r="D3320" s="5" t="s">
        <v>2103</v>
      </c>
    </row>
    <row r="3321" spans="1:4" ht="17" x14ac:dyDescent="0.2">
      <c r="A3321" s="5" t="s">
        <v>3393</v>
      </c>
      <c r="B3321" s="5" t="s">
        <v>2104</v>
      </c>
      <c r="C3321" s="5" t="s">
        <v>2102</v>
      </c>
      <c r="D3321" s="5" t="s">
        <v>2103</v>
      </c>
    </row>
    <row r="3322" spans="1:4" ht="17" x14ac:dyDescent="0.2">
      <c r="A3322" s="5" t="s">
        <v>3394</v>
      </c>
      <c r="B3322" s="5" t="s">
        <v>2104</v>
      </c>
      <c r="C3322" s="5" t="s">
        <v>2102</v>
      </c>
      <c r="D3322" s="5" t="s">
        <v>2110</v>
      </c>
    </row>
    <row r="3323" spans="1:4" ht="17" x14ac:dyDescent="0.2">
      <c r="A3323" s="5" t="s">
        <v>3395</v>
      </c>
      <c r="B3323" s="5" t="s">
        <v>2105</v>
      </c>
      <c r="C3323" s="5" t="s">
        <v>2106</v>
      </c>
      <c r="D3323" s="5" t="s">
        <v>2109</v>
      </c>
    </row>
    <row r="3324" spans="1:4" ht="17" x14ac:dyDescent="0.2">
      <c r="A3324" s="5" t="s">
        <v>3396</v>
      </c>
      <c r="B3324" s="5" t="s">
        <v>2101</v>
      </c>
      <c r="C3324" s="5" t="s">
        <v>2107</v>
      </c>
      <c r="D3324" s="5" t="s">
        <v>2110</v>
      </c>
    </row>
    <row r="3325" spans="1:4" ht="17" x14ac:dyDescent="0.2">
      <c r="A3325" s="5" t="s">
        <v>3397</v>
      </c>
      <c r="B3325" s="5" t="s">
        <v>2101</v>
      </c>
      <c r="C3325" s="5" t="s">
        <v>2108</v>
      </c>
      <c r="D3325" s="5" t="s">
        <v>2103</v>
      </c>
    </row>
    <row r="3326" spans="1:4" ht="17" x14ac:dyDescent="0.2">
      <c r="A3326" s="5" t="s">
        <v>3398</v>
      </c>
      <c r="B3326" s="5" t="s">
        <v>2101</v>
      </c>
      <c r="C3326" s="5" t="s">
        <v>2106</v>
      </c>
      <c r="D3326" s="5" t="s">
        <v>2103</v>
      </c>
    </row>
    <row r="3327" spans="1:4" ht="17" x14ac:dyDescent="0.2">
      <c r="A3327" s="5" t="s">
        <v>3399</v>
      </c>
      <c r="B3327" s="5" t="s">
        <v>2101</v>
      </c>
      <c r="C3327" s="5" t="s">
        <v>2108</v>
      </c>
      <c r="D3327" s="5" t="s">
        <v>2103</v>
      </c>
    </row>
    <row r="3328" spans="1:4" ht="17" x14ac:dyDescent="0.2">
      <c r="A3328" s="5" t="s">
        <v>3400</v>
      </c>
      <c r="B3328" s="5" t="s">
        <v>2105</v>
      </c>
      <c r="C3328" s="5" t="s">
        <v>2108</v>
      </c>
      <c r="D3328" s="5" t="s">
        <v>2103</v>
      </c>
    </row>
    <row r="3329" spans="1:4" ht="17" x14ac:dyDescent="0.2">
      <c r="A3329" s="5" t="s">
        <v>3401</v>
      </c>
      <c r="B3329" s="5" t="s">
        <v>2104</v>
      </c>
      <c r="C3329" s="5" t="s">
        <v>2102</v>
      </c>
      <c r="D3329" s="5" t="s">
        <v>2103</v>
      </c>
    </row>
    <row r="3330" spans="1:4" ht="17" x14ac:dyDescent="0.2">
      <c r="A3330" s="5" t="s">
        <v>3402</v>
      </c>
      <c r="B3330" s="5" t="s">
        <v>2101</v>
      </c>
      <c r="C3330" s="5" t="s">
        <v>2108</v>
      </c>
      <c r="D3330" s="5" t="s">
        <v>2103</v>
      </c>
    </row>
    <row r="3331" spans="1:4" ht="17" x14ac:dyDescent="0.2">
      <c r="A3331" s="5" t="s">
        <v>117</v>
      </c>
      <c r="B3331" s="5" t="s">
        <v>2101</v>
      </c>
      <c r="C3331" s="5" t="s">
        <v>2106</v>
      </c>
      <c r="D3331" s="5" t="s">
        <v>2103</v>
      </c>
    </row>
    <row r="3332" spans="1:4" ht="17" x14ac:dyDescent="0.2">
      <c r="A3332" s="5" t="s">
        <v>3403</v>
      </c>
      <c r="B3332" s="5" t="s">
        <v>2101</v>
      </c>
      <c r="C3332" s="5" t="s">
        <v>2107</v>
      </c>
      <c r="D3332" s="5" t="s">
        <v>2109</v>
      </c>
    </row>
    <row r="3333" spans="1:4" ht="17" x14ac:dyDescent="0.2">
      <c r="A3333" s="5" t="s">
        <v>3404</v>
      </c>
      <c r="B3333" s="5" t="s">
        <v>2101</v>
      </c>
      <c r="C3333" s="5" t="s">
        <v>2102</v>
      </c>
      <c r="D3333" s="5" t="s">
        <v>2103</v>
      </c>
    </row>
    <row r="3334" spans="1:4" ht="17" x14ac:dyDescent="0.2">
      <c r="A3334" s="5" t="s">
        <v>3405</v>
      </c>
      <c r="B3334" s="5" t="s">
        <v>2104</v>
      </c>
      <c r="C3334" s="5" t="s">
        <v>2106</v>
      </c>
      <c r="D3334" s="5" t="s">
        <v>2109</v>
      </c>
    </row>
    <row r="3335" spans="1:4" ht="17" x14ac:dyDescent="0.2">
      <c r="A3335" s="5" t="s">
        <v>3406</v>
      </c>
      <c r="B3335" s="5" t="s">
        <v>2101</v>
      </c>
      <c r="C3335" s="5" t="s">
        <v>2108</v>
      </c>
      <c r="D3335" s="5" t="s">
        <v>2109</v>
      </c>
    </row>
    <row r="3336" spans="1:4" ht="17" x14ac:dyDescent="0.2">
      <c r="A3336" s="5" t="s">
        <v>3407</v>
      </c>
      <c r="B3336" s="5" t="s">
        <v>2104</v>
      </c>
      <c r="C3336" s="5" t="s">
        <v>2102</v>
      </c>
      <c r="D3336" s="5" t="s">
        <v>2109</v>
      </c>
    </row>
    <row r="3337" spans="1:4" ht="17" x14ac:dyDescent="0.2">
      <c r="A3337" s="5" t="s">
        <v>3408</v>
      </c>
      <c r="B3337" s="5" t="s">
        <v>2101</v>
      </c>
      <c r="C3337" s="5" t="s">
        <v>2102</v>
      </c>
      <c r="D3337" s="5" t="s">
        <v>2103</v>
      </c>
    </row>
    <row r="3338" spans="1:4" ht="17" x14ac:dyDescent="0.2">
      <c r="A3338" s="5" t="s">
        <v>3409</v>
      </c>
      <c r="B3338" s="5" t="s">
        <v>2104</v>
      </c>
      <c r="C3338" s="5" t="s">
        <v>2102</v>
      </c>
      <c r="D3338" s="5" t="s">
        <v>2103</v>
      </c>
    </row>
    <row r="3339" spans="1:4" ht="17" x14ac:dyDescent="0.2">
      <c r="A3339" s="5" t="s">
        <v>3410</v>
      </c>
      <c r="B3339" s="5" t="s">
        <v>2104</v>
      </c>
      <c r="C3339" s="5" t="s">
        <v>2108</v>
      </c>
      <c r="D3339" s="5" t="s">
        <v>2103</v>
      </c>
    </row>
    <row r="3340" spans="1:4" ht="17" x14ac:dyDescent="0.2">
      <c r="A3340" s="5" t="s">
        <v>3411</v>
      </c>
      <c r="B3340" s="5" t="s">
        <v>2101</v>
      </c>
      <c r="C3340" s="5" t="s">
        <v>2102</v>
      </c>
      <c r="D3340" s="5" t="s">
        <v>2103</v>
      </c>
    </row>
    <row r="3341" spans="1:4" ht="17" x14ac:dyDescent="0.2">
      <c r="A3341" s="5" t="s">
        <v>3412</v>
      </c>
      <c r="B3341" s="5" t="s">
        <v>2101</v>
      </c>
      <c r="C3341" s="5" t="s">
        <v>2102</v>
      </c>
      <c r="D3341" s="5" t="s">
        <v>2110</v>
      </c>
    </row>
    <row r="3342" spans="1:4" ht="17" x14ac:dyDescent="0.2">
      <c r="A3342" s="5" t="s">
        <v>3413</v>
      </c>
      <c r="B3342" s="5" t="s">
        <v>2101</v>
      </c>
      <c r="C3342" s="5" t="s">
        <v>2108</v>
      </c>
      <c r="D3342" s="5" t="s">
        <v>2109</v>
      </c>
    </row>
    <row r="3343" spans="1:4" ht="17" x14ac:dyDescent="0.2">
      <c r="A3343" s="5" t="s">
        <v>3414</v>
      </c>
      <c r="B3343" s="5" t="s">
        <v>2104</v>
      </c>
      <c r="C3343" s="5" t="s">
        <v>2106</v>
      </c>
      <c r="D3343" s="5" t="s">
        <v>2103</v>
      </c>
    </row>
    <row r="3344" spans="1:4" ht="17" x14ac:dyDescent="0.2">
      <c r="A3344" s="5" t="s">
        <v>3415</v>
      </c>
      <c r="B3344" s="5" t="s">
        <v>2104</v>
      </c>
      <c r="C3344" s="5" t="s">
        <v>2102</v>
      </c>
      <c r="D3344" s="5" t="s">
        <v>2103</v>
      </c>
    </row>
    <row r="3345" spans="1:4" ht="17" x14ac:dyDescent="0.2">
      <c r="A3345" s="5" t="s">
        <v>3416</v>
      </c>
      <c r="B3345" s="5" t="s">
        <v>2101</v>
      </c>
      <c r="C3345" s="5" t="s">
        <v>2102</v>
      </c>
      <c r="D3345" s="5" t="s">
        <v>2109</v>
      </c>
    </row>
    <row r="3346" spans="1:4" ht="17" x14ac:dyDescent="0.2">
      <c r="A3346" s="5" t="s">
        <v>3417</v>
      </c>
      <c r="B3346" s="5" t="s">
        <v>2101</v>
      </c>
      <c r="C3346" s="5" t="s">
        <v>2102</v>
      </c>
      <c r="D3346" s="5" t="s">
        <v>2110</v>
      </c>
    </row>
    <row r="3347" spans="1:4" ht="17" x14ac:dyDescent="0.2">
      <c r="A3347" s="5" t="s">
        <v>3418</v>
      </c>
      <c r="B3347" s="5" t="s">
        <v>2101</v>
      </c>
      <c r="C3347" s="5" t="s">
        <v>2102</v>
      </c>
      <c r="D3347" s="5" t="s">
        <v>2103</v>
      </c>
    </row>
    <row r="3348" spans="1:4" ht="17" x14ac:dyDescent="0.2">
      <c r="A3348" s="5" t="s">
        <v>3419</v>
      </c>
      <c r="B3348" s="5" t="s">
        <v>2104</v>
      </c>
      <c r="C3348" s="5" t="s">
        <v>2108</v>
      </c>
      <c r="D3348" s="5" t="s">
        <v>2103</v>
      </c>
    </row>
    <row r="3349" spans="1:4" ht="17" x14ac:dyDescent="0.2">
      <c r="A3349" s="5" t="s">
        <v>3420</v>
      </c>
      <c r="B3349" s="5" t="s">
        <v>2104</v>
      </c>
      <c r="C3349" s="5" t="s">
        <v>2108</v>
      </c>
      <c r="D3349" s="5" t="s">
        <v>2103</v>
      </c>
    </row>
    <row r="3350" spans="1:4" ht="17" x14ac:dyDescent="0.2">
      <c r="A3350" s="5" t="s">
        <v>3421</v>
      </c>
      <c r="B3350" s="5" t="s">
        <v>2101</v>
      </c>
      <c r="C3350" s="5" t="s">
        <v>2102</v>
      </c>
      <c r="D3350" s="5" t="s">
        <v>2110</v>
      </c>
    </row>
    <row r="3351" spans="1:4" ht="17" x14ac:dyDescent="0.2">
      <c r="A3351" s="5" t="s">
        <v>3422</v>
      </c>
      <c r="B3351" s="5" t="s">
        <v>2104</v>
      </c>
      <c r="C3351" s="5" t="s">
        <v>2107</v>
      </c>
      <c r="D3351" s="5" t="s">
        <v>2109</v>
      </c>
    </row>
    <row r="3352" spans="1:4" ht="17" x14ac:dyDescent="0.2">
      <c r="A3352" s="5" t="s">
        <v>3423</v>
      </c>
      <c r="B3352" s="5" t="s">
        <v>2104</v>
      </c>
      <c r="C3352" s="5" t="s">
        <v>2108</v>
      </c>
      <c r="D3352" s="5" t="s">
        <v>2103</v>
      </c>
    </row>
    <row r="3353" spans="1:4" ht="17" x14ac:dyDescent="0.2">
      <c r="A3353" s="5" t="s">
        <v>3424</v>
      </c>
      <c r="B3353" s="5" t="s">
        <v>2101</v>
      </c>
      <c r="C3353" s="5" t="s">
        <v>2108</v>
      </c>
      <c r="D3353" s="5" t="s">
        <v>2103</v>
      </c>
    </row>
    <row r="3354" spans="1:4" ht="17" x14ac:dyDescent="0.2">
      <c r="A3354" s="5" t="s">
        <v>3425</v>
      </c>
      <c r="B3354" s="5" t="s">
        <v>2101</v>
      </c>
      <c r="C3354" s="5" t="s">
        <v>2107</v>
      </c>
      <c r="D3354" s="5" t="s">
        <v>2109</v>
      </c>
    </row>
    <row r="3355" spans="1:4" ht="17" x14ac:dyDescent="0.2">
      <c r="A3355" s="5" t="s">
        <v>3426</v>
      </c>
      <c r="B3355" s="5" t="s">
        <v>2101</v>
      </c>
      <c r="C3355" s="5" t="s">
        <v>2102</v>
      </c>
      <c r="D3355" s="5" t="s">
        <v>2103</v>
      </c>
    </row>
    <row r="3356" spans="1:4" ht="17" x14ac:dyDescent="0.2">
      <c r="A3356" s="5" t="s">
        <v>3427</v>
      </c>
      <c r="B3356" s="5" t="s">
        <v>2101</v>
      </c>
      <c r="C3356" s="5" t="s">
        <v>2107</v>
      </c>
      <c r="D3356" s="5" t="s">
        <v>2109</v>
      </c>
    </row>
    <row r="3357" spans="1:4" ht="17" x14ac:dyDescent="0.2">
      <c r="A3357" s="5" t="s">
        <v>3428</v>
      </c>
      <c r="B3357" s="5" t="s">
        <v>2101</v>
      </c>
      <c r="C3357" s="5" t="s">
        <v>2106</v>
      </c>
      <c r="D3357" s="5" t="s">
        <v>2109</v>
      </c>
    </row>
    <row r="3358" spans="1:4" ht="17" x14ac:dyDescent="0.2">
      <c r="A3358" s="5" t="s">
        <v>3429</v>
      </c>
      <c r="B3358" s="5" t="s">
        <v>2101</v>
      </c>
      <c r="C3358" s="5" t="s">
        <v>2102</v>
      </c>
      <c r="D3358" s="5" t="s">
        <v>2110</v>
      </c>
    </row>
    <row r="3359" spans="1:4" ht="17" x14ac:dyDescent="0.2">
      <c r="A3359" s="5" t="s">
        <v>3430</v>
      </c>
      <c r="B3359" s="5" t="s">
        <v>2104</v>
      </c>
      <c r="C3359" s="5" t="s">
        <v>2102</v>
      </c>
      <c r="D3359" s="5" t="s">
        <v>2103</v>
      </c>
    </row>
    <row r="3360" spans="1:4" ht="17" x14ac:dyDescent="0.2">
      <c r="A3360" s="5" t="s">
        <v>3431</v>
      </c>
      <c r="B3360" s="5" t="s">
        <v>2101</v>
      </c>
      <c r="C3360" s="5" t="s">
        <v>2108</v>
      </c>
      <c r="D3360" s="5" t="s">
        <v>2103</v>
      </c>
    </row>
    <row r="3361" spans="1:4" ht="17" x14ac:dyDescent="0.2">
      <c r="A3361" s="5" t="s">
        <v>3432</v>
      </c>
      <c r="B3361" s="5" t="s">
        <v>2101</v>
      </c>
      <c r="C3361" s="5" t="s">
        <v>2107</v>
      </c>
      <c r="D3361" s="5" t="s">
        <v>2103</v>
      </c>
    </row>
    <row r="3362" spans="1:4" ht="17" x14ac:dyDescent="0.2">
      <c r="A3362" s="5" t="s">
        <v>3433</v>
      </c>
      <c r="B3362" s="5" t="s">
        <v>2101</v>
      </c>
      <c r="C3362" s="5" t="s">
        <v>2102</v>
      </c>
      <c r="D3362" s="5" t="s">
        <v>2109</v>
      </c>
    </row>
    <row r="3363" spans="1:4" ht="17" x14ac:dyDescent="0.2">
      <c r="A3363" s="5" t="s">
        <v>3434</v>
      </c>
      <c r="B3363" s="5" t="s">
        <v>2104</v>
      </c>
      <c r="C3363" s="5" t="s">
        <v>2107</v>
      </c>
      <c r="D3363" s="5" t="s">
        <v>2103</v>
      </c>
    </row>
    <row r="3364" spans="1:4" ht="17" x14ac:dyDescent="0.2">
      <c r="A3364" s="5" t="s">
        <v>3435</v>
      </c>
      <c r="B3364" s="5" t="s">
        <v>2101</v>
      </c>
      <c r="C3364" s="5" t="s">
        <v>2108</v>
      </c>
      <c r="D3364" s="5" t="s">
        <v>2109</v>
      </c>
    </row>
    <row r="3365" spans="1:4" ht="17" x14ac:dyDescent="0.2">
      <c r="A3365" s="5" t="s">
        <v>3436</v>
      </c>
      <c r="B3365" s="5" t="s">
        <v>2101</v>
      </c>
      <c r="C3365" s="5" t="s">
        <v>2106</v>
      </c>
      <c r="D3365" s="5" t="s">
        <v>2109</v>
      </c>
    </row>
    <row r="3366" spans="1:4" ht="17" x14ac:dyDescent="0.2">
      <c r="A3366" s="5" t="s">
        <v>3437</v>
      </c>
      <c r="B3366" s="5" t="s">
        <v>2104</v>
      </c>
      <c r="C3366" s="5" t="s">
        <v>2102</v>
      </c>
      <c r="D3366" s="5" t="s">
        <v>2103</v>
      </c>
    </row>
    <row r="3367" spans="1:4" ht="17" x14ac:dyDescent="0.2">
      <c r="A3367" s="5" t="s">
        <v>3438</v>
      </c>
      <c r="B3367" s="5" t="s">
        <v>2104</v>
      </c>
      <c r="C3367" s="5" t="s">
        <v>2102</v>
      </c>
      <c r="D3367" s="5" t="s">
        <v>2103</v>
      </c>
    </row>
    <row r="3368" spans="1:4" ht="17" x14ac:dyDescent="0.2">
      <c r="A3368" s="5" t="s">
        <v>3439</v>
      </c>
      <c r="B3368" s="5" t="s">
        <v>2101</v>
      </c>
      <c r="C3368" s="5" t="s">
        <v>2102</v>
      </c>
      <c r="D3368" s="5" t="s">
        <v>2103</v>
      </c>
    </row>
    <row r="3369" spans="1:4" ht="17" x14ac:dyDescent="0.2">
      <c r="A3369" s="5" t="s">
        <v>3440</v>
      </c>
      <c r="B3369" s="5" t="s">
        <v>2104</v>
      </c>
      <c r="C3369" s="5" t="s">
        <v>2106</v>
      </c>
      <c r="D3369" s="5" t="s">
        <v>2103</v>
      </c>
    </row>
    <row r="3370" spans="1:4" ht="17" x14ac:dyDescent="0.2">
      <c r="A3370" s="5" t="s">
        <v>3441</v>
      </c>
      <c r="B3370" s="5" t="s">
        <v>2101</v>
      </c>
      <c r="C3370" s="5" t="s">
        <v>2108</v>
      </c>
      <c r="D3370" s="5" t="s">
        <v>2109</v>
      </c>
    </row>
    <row r="3371" spans="1:4" ht="17" x14ac:dyDescent="0.2">
      <c r="A3371" s="5" t="s">
        <v>3442</v>
      </c>
      <c r="B3371" s="5" t="s">
        <v>2104</v>
      </c>
      <c r="C3371" s="5" t="s">
        <v>2108</v>
      </c>
      <c r="D3371" s="5" t="s">
        <v>2103</v>
      </c>
    </row>
    <row r="3372" spans="1:4" ht="17" x14ac:dyDescent="0.2">
      <c r="A3372" s="5" t="s">
        <v>3443</v>
      </c>
      <c r="B3372" s="5" t="s">
        <v>2101</v>
      </c>
      <c r="C3372" s="5" t="s">
        <v>2106</v>
      </c>
      <c r="D3372" s="5" t="s">
        <v>2109</v>
      </c>
    </row>
    <row r="3373" spans="1:4" ht="17" x14ac:dyDescent="0.2">
      <c r="A3373" s="5" t="s">
        <v>3444</v>
      </c>
      <c r="B3373" s="5" t="s">
        <v>2105</v>
      </c>
      <c r="C3373" s="5" t="s">
        <v>2108</v>
      </c>
      <c r="D3373" s="5" t="s">
        <v>2103</v>
      </c>
    </row>
    <row r="3374" spans="1:4" ht="17" x14ac:dyDescent="0.2">
      <c r="A3374" s="5" t="s">
        <v>3445</v>
      </c>
      <c r="B3374" s="5" t="s">
        <v>2105</v>
      </c>
      <c r="C3374" s="5" t="s">
        <v>2108</v>
      </c>
      <c r="D3374" s="5" t="s">
        <v>2103</v>
      </c>
    </row>
    <row r="3375" spans="1:4" ht="17" x14ac:dyDescent="0.2">
      <c r="A3375" s="5" t="s">
        <v>3446</v>
      </c>
      <c r="B3375" s="5" t="s">
        <v>2101</v>
      </c>
      <c r="C3375" s="5" t="s">
        <v>2107</v>
      </c>
      <c r="D3375" s="5" t="s">
        <v>2103</v>
      </c>
    </row>
    <row r="3376" spans="1:4" ht="17" x14ac:dyDescent="0.2">
      <c r="A3376" s="5" t="s">
        <v>578</v>
      </c>
      <c r="B3376" s="5" t="s">
        <v>2105</v>
      </c>
      <c r="C3376" s="5" t="s">
        <v>2107</v>
      </c>
      <c r="D3376" s="5" t="s">
        <v>2103</v>
      </c>
    </row>
    <row r="3377" spans="1:4" ht="17" x14ac:dyDescent="0.2">
      <c r="A3377" s="5" t="s">
        <v>3447</v>
      </c>
      <c r="B3377" s="5" t="s">
        <v>2101</v>
      </c>
      <c r="C3377" s="5" t="s">
        <v>2108</v>
      </c>
      <c r="D3377" s="5" t="s">
        <v>2103</v>
      </c>
    </row>
    <row r="3378" spans="1:4" ht="17" x14ac:dyDescent="0.2">
      <c r="A3378" s="5" t="s">
        <v>3448</v>
      </c>
      <c r="B3378" s="5" t="s">
        <v>2104</v>
      </c>
      <c r="C3378" s="5" t="s">
        <v>2107</v>
      </c>
      <c r="D3378" s="5" t="s">
        <v>2103</v>
      </c>
    </row>
    <row r="3379" spans="1:4" ht="17" x14ac:dyDescent="0.2">
      <c r="A3379" s="5" t="s">
        <v>3449</v>
      </c>
      <c r="B3379" s="5" t="s">
        <v>2104</v>
      </c>
      <c r="C3379" s="5" t="s">
        <v>2102</v>
      </c>
      <c r="D3379" s="5" t="s">
        <v>2103</v>
      </c>
    </row>
    <row r="3380" spans="1:4" ht="17" x14ac:dyDescent="0.2">
      <c r="A3380" s="5" t="s">
        <v>3450</v>
      </c>
      <c r="B3380" s="5" t="s">
        <v>2101</v>
      </c>
      <c r="C3380" s="5" t="s">
        <v>2106</v>
      </c>
      <c r="D3380" s="5" t="s">
        <v>2103</v>
      </c>
    </row>
    <row r="3381" spans="1:4" ht="17" x14ac:dyDescent="0.2">
      <c r="A3381" s="5" t="s">
        <v>3451</v>
      </c>
      <c r="B3381" s="5" t="s">
        <v>2101</v>
      </c>
      <c r="C3381" s="5" t="s">
        <v>2102</v>
      </c>
      <c r="D3381" s="5" t="s">
        <v>2103</v>
      </c>
    </row>
    <row r="3382" spans="1:4" ht="17" x14ac:dyDescent="0.2">
      <c r="A3382" s="5" t="s">
        <v>3452</v>
      </c>
      <c r="B3382" s="5" t="s">
        <v>2101</v>
      </c>
      <c r="C3382" s="5" t="s">
        <v>2108</v>
      </c>
      <c r="D3382" s="5" t="s">
        <v>2110</v>
      </c>
    </row>
    <row r="3383" spans="1:4" ht="17" x14ac:dyDescent="0.2">
      <c r="A3383" s="5" t="s">
        <v>3453</v>
      </c>
      <c r="B3383" s="5" t="s">
        <v>2101</v>
      </c>
      <c r="C3383" s="5" t="s">
        <v>2102</v>
      </c>
      <c r="D3383" s="5" t="s">
        <v>2103</v>
      </c>
    </row>
    <row r="3384" spans="1:4" ht="17" x14ac:dyDescent="0.2">
      <c r="A3384" s="5" t="s">
        <v>182</v>
      </c>
      <c r="B3384" s="5" t="s">
        <v>2105</v>
      </c>
      <c r="C3384" s="5" t="s">
        <v>2108</v>
      </c>
      <c r="D3384" s="5" t="s">
        <v>2103</v>
      </c>
    </row>
    <row r="3385" spans="1:4" ht="17" x14ac:dyDescent="0.2">
      <c r="A3385" s="5" t="s">
        <v>3454</v>
      </c>
      <c r="B3385" s="5" t="s">
        <v>2101</v>
      </c>
      <c r="C3385" s="5" t="s">
        <v>2102</v>
      </c>
      <c r="D3385" s="5" t="s">
        <v>2103</v>
      </c>
    </row>
    <row r="3386" spans="1:4" ht="17" x14ac:dyDescent="0.2">
      <c r="A3386" s="5" t="s">
        <v>3455</v>
      </c>
      <c r="B3386" s="5" t="s">
        <v>2101</v>
      </c>
      <c r="C3386" s="5" t="s">
        <v>2108</v>
      </c>
      <c r="D3386" s="5" t="s">
        <v>2103</v>
      </c>
    </row>
    <row r="3387" spans="1:4" ht="17" x14ac:dyDescent="0.2">
      <c r="A3387" s="5" t="s">
        <v>3456</v>
      </c>
      <c r="B3387" s="5" t="s">
        <v>2105</v>
      </c>
      <c r="C3387" s="5" t="s">
        <v>2107</v>
      </c>
      <c r="D3387" s="5" t="s">
        <v>2103</v>
      </c>
    </row>
    <row r="3388" spans="1:4" ht="17" x14ac:dyDescent="0.2">
      <c r="A3388" s="5" t="s">
        <v>3457</v>
      </c>
      <c r="B3388" s="5" t="s">
        <v>2101</v>
      </c>
      <c r="C3388" s="5" t="s">
        <v>2102</v>
      </c>
      <c r="D3388" s="5" t="s">
        <v>2103</v>
      </c>
    </row>
    <row r="3389" spans="1:4" ht="17" x14ac:dyDescent="0.2">
      <c r="A3389" s="5" t="s">
        <v>3458</v>
      </c>
      <c r="B3389" s="5" t="s">
        <v>2105</v>
      </c>
      <c r="C3389" s="5" t="s">
        <v>2107</v>
      </c>
      <c r="D3389" s="5" t="s">
        <v>2103</v>
      </c>
    </row>
    <row r="3390" spans="1:4" ht="17" x14ac:dyDescent="0.2">
      <c r="A3390" s="5" t="s">
        <v>3459</v>
      </c>
      <c r="B3390" s="5" t="s">
        <v>2101</v>
      </c>
      <c r="C3390" s="5" t="s">
        <v>2107</v>
      </c>
      <c r="D3390" s="5" t="s">
        <v>2103</v>
      </c>
    </row>
    <row r="3391" spans="1:4" ht="17" x14ac:dyDescent="0.2">
      <c r="A3391" s="5" t="s">
        <v>3460</v>
      </c>
      <c r="B3391" s="5" t="s">
        <v>2101</v>
      </c>
      <c r="C3391" s="5" t="s">
        <v>2108</v>
      </c>
      <c r="D3391" s="5" t="s">
        <v>2103</v>
      </c>
    </row>
    <row r="3392" spans="1:4" ht="17" x14ac:dyDescent="0.2">
      <c r="A3392" s="5" t="s">
        <v>3461</v>
      </c>
      <c r="B3392" s="5" t="s">
        <v>2105</v>
      </c>
      <c r="C3392" s="5" t="s">
        <v>2107</v>
      </c>
      <c r="D3392" s="5" t="s">
        <v>2103</v>
      </c>
    </row>
    <row r="3393" spans="1:4" ht="17" x14ac:dyDescent="0.2">
      <c r="A3393" s="5" t="s">
        <v>3462</v>
      </c>
      <c r="B3393" s="5" t="s">
        <v>2101</v>
      </c>
      <c r="C3393" s="5" t="s">
        <v>2106</v>
      </c>
      <c r="D3393" s="5" t="s">
        <v>2103</v>
      </c>
    </row>
    <row r="3394" spans="1:4" ht="17" x14ac:dyDescent="0.2">
      <c r="A3394" s="5" t="s">
        <v>3463</v>
      </c>
      <c r="B3394" s="5" t="s">
        <v>2101</v>
      </c>
      <c r="C3394" s="5" t="s">
        <v>2106</v>
      </c>
      <c r="D3394" s="5" t="s">
        <v>2103</v>
      </c>
    </row>
    <row r="3395" spans="1:4" ht="17" x14ac:dyDescent="0.2">
      <c r="A3395" s="5" t="s">
        <v>3464</v>
      </c>
      <c r="B3395" s="5" t="s">
        <v>2104</v>
      </c>
      <c r="C3395" s="5" t="s">
        <v>2106</v>
      </c>
      <c r="D3395" s="5" t="s">
        <v>2103</v>
      </c>
    </row>
    <row r="3396" spans="1:4" ht="17" x14ac:dyDescent="0.2">
      <c r="A3396" s="5" t="s">
        <v>3465</v>
      </c>
      <c r="B3396" s="5" t="s">
        <v>2101</v>
      </c>
      <c r="C3396" s="5" t="s">
        <v>2102</v>
      </c>
      <c r="D3396" s="5" t="s">
        <v>2103</v>
      </c>
    </row>
    <row r="3397" spans="1:4" ht="17" x14ac:dyDescent="0.2">
      <c r="A3397" s="5" t="s">
        <v>3466</v>
      </c>
      <c r="B3397" s="5" t="s">
        <v>2104</v>
      </c>
      <c r="C3397" s="5" t="s">
        <v>2102</v>
      </c>
      <c r="D3397" s="5" t="s">
        <v>2103</v>
      </c>
    </row>
    <row r="3398" spans="1:4" ht="17" x14ac:dyDescent="0.2">
      <c r="A3398" s="5" t="s">
        <v>3467</v>
      </c>
      <c r="B3398" s="5" t="s">
        <v>2104</v>
      </c>
      <c r="C3398" s="5" t="s">
        <v>2108</v>
      </c>
      <c r="D3398" s="5" t="s">
        <v>2109</v>
      </c>
    </row>
    <row r="3399" spans="1:4" ht="17" x14ac:dyDescent="0.2">
      <c r="A3399" s="5" t="s">
        <v>1403</v>
      </c>
      <c r="B3399" s="5" t="s">
        <v>2101</v>
      </c>
      <c r="C3399" s="5" t="s">
        <v>2107</v>
      </c>
      <c r="D3399" s="5" t="s">
        <v>2109</v>
      </c>
    </row>
    <row r="3400" spans="1:4" ht="17" x14ac:dyDescent="0.2">
      <c r="A3400" s="5" t="s">
        <v>3468</v>
      </c>
      <c r="B3400" s="5" t="s">
        <v>2104</v>
      </c>
      <c r="C3400" s="5" t="s">
        <v>2102</v>
      </c>
      <c r="D3400" s="5" t="s">
        <v>2110</v>
      </c>
    </row>
    <row r="3401" spans="1:4" ht="17" x14ac:dyDescent="0.2">
      <c r="A3401" s="5" t="s">
        <v>3469</v>
      </c>
      <c r="B3401" s="5" t="s">
        <v>2101</v>
      </c>
      <c r="C3401" s="5" t="s">
        <v>2102</v>
      </c>
      <c r="D3401" s="5" t="s">
        <v>2103</v>
      </c>
    </row>
    <row r="3402" spans="1:4" ht="17" x14ac:dyDescent="0.2">
      <c r="A3402" s="5" t="s">
        <v>3470</v>
      </c>
      <c r="B3402" s="5" t="s">
        <v>2101</v>
      </c>
      <c r="C3402" s="5" t="s">
        <v>2106</v>
      </c>
      <c r="D3402" s="5" t="s">
        <v>2109</v>
      </c>
    </row>
    <row r="3403" spans="1:4" ht="17" x14ac:dyDescent="0.2">
      <c r="A3403" s="5" t="s">
        <v>3471</v>
      </c>
      <c r="B3403" s="5" t="s">
        <v>2101</v>
      </c>
      <c r="C3403" s="5" t="s">
        <v>2106</v>
      </c>
      <c r="D3403" s="5" t="s">
        <v>2110</v>
      </c>
    </row>
    <row r="3404" spans="1:4" ht="17" x14ac:dyDescent="0.2">
      <c r="A3404" s="5" t="s">
        <v>3472</v>
      </c>
      <c r="B3404" s="5" t="s">
        <v>2101</v>
      </c>
      <c r="C3404" s="5" t="s">
        <v>2102</v>
      </c>
      <c r="D3404" s="5" t="s">
        <v>2103</v>
      </c>
    </row>
    <row r="3405" spans="1:4" ht="17" x14ac:dyDescent="0.2">
      <c r="A3405" s="5" t="s">
        <v>3473</v>
      </c>
      <c r="B3405" s="5" t="s">
        <v>2104</v>
      </c>
      <c r="C3405" s="5" t="s">
        <v>2102</v>
      </c>
      <c r="D3405" s="5" t="s">
        <v>2103</v>
      </c>
    </row>
    <row r="3406" spans="1:4" ht="17" x14ac:dyDescent="0.2">
      <c r="A3406" s="5" t="s">
        <v>3474</v>
      </c>
      <c r="B3406" s="5" t="s">
        <v>2101</v>
      </c>
      <c r="C3406" s="5" t="s">
        <v>2102</v>
      </c>
      <c r="D3406" s="5" t="s">
        <v>2109</v>
      </c>
    </row>
    <row r="3407" spans="1:4" ht="17" x14ac:dyDescent="0.2">
      <c r="A3407" s="5" t="s">
        <v>3475</v>
      </c>
      <c r="B3407" s="5" t="s">
        <v>2101</v>
      </c>
      <c r="C3407" s="5" t="s">
        <v>2102</v>
      </c>
      <c r="D3407" s="5" t="s">
        <v>2109</v>
      </c>
    </row>
    <row r="3408" spans="1:4" ht="17" x14ac:dyDescent="0.2">
      <c r="A3408" s="5" t="s">
        <v>3476</v>
      </c>
      <c r="B3408" s="5" t="s">
        <v>2104</v>
      </c>
      <c r="C3408" s="5" t="s">
        <v>2102</v>
      </c>
      <c r="D3408" s="5" t="s">
        <v>2103</v>
      </c>
    </row>
    <row r="3409" spans="1:4" ht="17" x14ac:dyDescent="0.2">
      <c r="A3409" s="5" t="s">
        <v>3477</v>
      </c>
      <c r="B3409" s="5" t="s">
        <v>2105</v>
      </c>
      <c r="C3409" s="5" t="s">
        <v>2107</v>
      </c>
      <c r="D3409" s="5" t="s">
        <v>2103</v>
      </c>
    </row>
    <row r="3410" spans="1:4" ht="17" x14ac:dyDescent="0.2">
      <c r="A3410" s="5" t="s">
        <v>3478</v>
      </c>
      <c r="B3410" s="5" t="s">
        <v>2101</v>
      </c>
      <c r="C3410" s="5" t="s">
        <v>2106</v>
      </c>
      <c r="D3410" s="5" t="s">
        <v>2103</v>
      </c>
    </row>
    <row r="3411" spans="1:4" ht="17" x14ac:dyDescent="0.2">
      <c r="A3411" s="5" t="s">
        <v>3479</v>
      </c>
      <c r="B3411" s="5" t="s">
        <v>2104</v>
      </c>
      <c r="C3411" s="5" t="s">
        <v>2108</v>
      </c>
      <c r="D3411" s="5" t="s">
        <v>2109</v>
      </c>
    </row>
    <row r="3412" spans="1:4" ht="17" x14ac:dyDescent="0.2">
      <c r="A3412" s="5" t="s">
        <v>3480</v>
      </c>
      <c r="B3412" s="5" t="s">
        <v>2105</v>
      </c>
      <c r="C3412" s="5" t="s">
        <v>2106</v>
      </c>
      <c r="D3412" s="5" t="s">
        <v>2103</v>
      </c>
    </row>
    <row r="3413" spans="1:4" ht="17" x14ac:dyDescent="0.2">
      <c r="A3413" s="5" t="s">
        <v>3481</v>
      </c>
      <c r="B3413" s="5" t="s">
        <v>2101</v>
      </c>
      <c r="C3413" s="5" t="s">
        <v>2107</v>
      </c>
      <c r="D3413" s="5" t="s">
        <v>2103</v>
      </c>
    </row>
    <row r="3414" spans="1:4" ht="17" x14ac:dyDescent="0.2">
      <c r="A3414" s="5" t="s">
        <v>3482</v>
      </c>
      <c r="B3414" s="5" t="s">
        <v>2104</v>
      </c>
      <c r="C3414" s="5" t="s">
        <v>2102</v>
      </c>
      <c r="D3414" s="5" t="s">
        <v>2103</v>
      </c>
    </row>
    <row r="3415" spans="1:4" ht="17" x14ac:dyDescent="0.2">
      <c r="A3415" s="5" t="s">
        <v>3483</v>
      </c>
      <c r="B3415" s="5" t="s">
        <v>2101</v>
      </c>
      <c r="C3415" s="5" t="s">
        <v>2106</v>
      </c>
      <c r="D3415" s="5" t="s">
        <v>2103</v>
      </c>
    </row>
    <row r="3416" spans="1:4" ht="17" x14ac:dyDescent="0.2">
      <c r="A3416" s="5" t="s">
        <v>3484</v>
      </c>
      <c r="B3416" s="5" t="s">
        <v>2104</v>
      </c>
      <c r="C3416" s="5" t="s">
        <v>2107</v>
      </c>
      <c r="D3416" s="5" t="s">
        <v>2103</v>
      </c>
    </row>
    <row r="3417" spans="1:4" ht="17" x14ac:dyDescent="0.2">
      <c r="A3417" s="5" t="s">
        <v>3485</v>
      </c>
      <c r="B3417" s="5" t="s">
        <v>2101</v>
      </c>
      <c r="C3417" s="5" t="s">
        <v>2108</v>
      </c>
      <c r="D3417" s="5" t="s">
        <v>2109</v>
      </c>
    </row>
    <row r="3418" spans="1:4" ht="17" x14ac:dyDescent="0.2">
      <c r="A3418" s="5" t="s">
        <v>3486</v>
      </c>
      <c r="B3418" s="5" t="s">
        <v>2104</v>
      </c>
      <c r="C3418" s="5" t="s">
        <v>2108</v>
      </c>
      <c r="D3418" s="5" t="s">
        <v>2103</v>
      </c>
    </row>
    <row r="3419" spans="1:4" ht="17" x14ac:dyDescent="0.2">
      <c r="A3419" s="5" t="s">
        <v>3487</v>
      </c>
      <c r="B3419" s="5" t="s">
        <v>2101</v>
      </c>
      <c r="C3419" s="5" t="s">
        <v>2106</v>
      </c>
      <c r="D3419" s="5" t="s">
        <v>2110</v>
      </c>
    </row>
    <row r="3420" spans="1:4" ht="17" x14ac:dyDescent="0.2">
      <c r="A3420" s="5" t="s">
        <v>152</v>
      </c>
      <c r="B3420" s="5" t="s">
        <v>2104</v>
      </c>
      <c r="C3420" s="5" t="s">
        <v>2102</v>
      </c>
      <c r="D3420" s="5" t="s">
        <v>2103</v>
      </c>
    </row>
    <row r="3421" spans="1:4" ht="17" x14ac:dyDescent="0.2">
      <c r="A3421" s="5" t="s">
        <v>3488</v>
      </c>
      <c r="B3421" s="5" t="s">
        <v>2104</v>
      </c>
      <c r="C3421" s="5" t="s">
        <v>2108</v>
      </c>
      <c r="D3421" s="5" t="s">
        <v>2103</v>
      </c>
    </row>
    <row r="3422" spans="1:4" ht="17" x14ac:dyDescent="0.2">
      <c r="A3422" s="5" t="s">
        <v>3489</v>
      </c>
      <c r="B3422" s="5" t="s">
        <v>2101</v>
      </c>
      <c r="C3422" s="5" t="s">
        <v>2107</v>
      </c>
      <c r="D3422" s="5" t="s">
        <v>2103</v>
      </c>
    </row>
    <row r="3423" spans="1:4" ht="17" x14ac:dyDescent="0.2">
      <c r="A3423" s="5" t="s">
        <v>3490</v>
      </c>
      <c r="B3423" s="5" t="s">
        <v>2104</v>
      </c>
      <c r="C3423" s="5" t="s">
        <v>2102</v>
      </c>
      <c r="D3423" s="5" t="s">
        <v>2103</v>
      </c>
    </row>
    <row r="3424" spans="1:4" ht="17" x14ac:dyDescent="0.2">
      <c r="A3424" s="5" t="s">
        <v>3491</v>
      </c>
      <c r="B3424" s="5" t="s">
        <v>2104</v>
      </c>
      <c r="C3424" s="5" t="s">
        <v>2102</v>
      </c>
      <c r="D3424" s="5" t="s">
        <v>2103</v>
      </c>
    </row>
    <row r="3425" spans="1:4" ht="17" x14ac:dyDescent="0.2">
      <c r="A3425" s="5" t="s">
        <v>3492</v>
      </c>
      <c r="B3425" s="5" t="s">
        <v>2101</v>
      </c>
      <c r="C3425" s="5" t="s">
        <v>2108</v>
      </c>
      <c r="D3425" s="5" t="s">
        <v>2110</v>
      </c>
    </row>
    <row r="3426" spans="1:4" ht="17" x14ac:dyDescent="0.2">
      <c r="A3426" s="5" t="s">
        <v>3493</v>
      </c>
      <c r="B3426" s="5" t="s">
        <v>2104</v>
      </c>
      <c r="C3426" s="5" t="s">
        <v>2102</v>
      </c>
      <c r="D3426" s="5" t="s">
        <v>2110</v>
      </c>
    </row>
    <row r="3427" spans="1:4" ht="17" x14ac:dyDescent="0.2">
      <c r="A3427" s="5" t="s">
        <v>3494</v>
      </c>
      <c r="B3427" s="5" t="s">
        <v>2104</v>
      </c>
      <c r="C3427" s="5" t="s">
        <v>2102</v>
      </c>
      <c r="D3427" s="5" t="s">
        <v>2103</v>
      </c>
    </row>
    <row r="3428" spans="1:4" ht="17" x14ac:dyDescent="0.2">
      <c r="A3428" s="5" t="s">
        <v>3495</v>
      </c>
      <c r="B3428" s="5" t="s">
        <v>2104</v>
      </c>
      <c r="C3428" s="5" t="s">
        <v>2106</v>
      </c>
      <c r="D3428" s="5" t="s">
        <v>2103</v>
      </c>
    </row>
    <row r="3429" spans="1:4" ht="17" x14ac:dyDescent="0.2">
      <c r="A3429" s="5" t="s">
        <v>3496</v>
      </c>
      <c r="B3429" s="5" t="s">
        <v>2101</v>
      </c>
      <c r="C3429" s="5" t="s">
        <v>2102</v>
      </c>
      <c r="D3429" s="5" t="s">
        <v>2109</v>
      </c>
    </row>
    <row r="3430" spans="1:4" ht="17" x14ac:dyDescent="0.2">
      <c r="A3430" s="5" t="s">
        <v>3497</v>
      </c>
      <c r="B3430" s="5" t="s">
        <v>2104</v>
      </c>
      <c r="C3430" s="5" t="s">
        <v>2107</v>
      </c>
      <c r="D3430" s="5" t="s">
        <v>2103</v>
      </c>
    </row>
    <row r="3431" spans="1:4" ht="17" x14ac:dyDescent="0.2">
      <c r="A3431" s="5" t="s">
        <v>3498</v>
      </c>
      <c r="B3431" s="5" t="s">
        <v>2104</v>
      </c>
      <c r="C3431" s="5" t="s">
        <v>2108</v>
      </c>
      <c r="D3431" s="5" t="s">
        <v>2103</v>
      </c>
    </row>
    <row r="3432" spans="1:4" ht="17" x14ac:dyDescent="0.2">
      <c r="A3432" s="5" t="s">
        <v>3499</v>
      </c>
      <c r="B3432" s="5" t="s">
        <v>2101</v>
      </c>
      <c r="C3432" s="5" t="s">
        <v>2102</v>
      </c>
      <c r="D3432" s="5" t="s">
        <v>2109</v>
      </c>
    </row>
    <row r="3433" spans="1:4" ht="17" x14ac:dyDescent="0.2">
      <c r="A3433" s="5" t="s">
        <v>3500</v>
      </c>
      <c r="B3433" s="5" t="s">
        <v>2101</v>
      </c>
      <c r="C3433" s="5" t="s">
        <v>2106</v>
      </c>
      <c r="D3433" s="5" t="s">
        <v>2109</v>
      </c>
    </row>
    <row r="3434" spans="1:4" ht="17" x14ac:dyDescent="0.2">
      <c r="A3434" s="5" t="s">
        <v>3501</v>
      </c>
      <c r="B3434" s="5" t="s">
        <v>2104</v>
      </c>
      <c r="C3434" s="5" t="s">
        <v>2102</v>
      </c>
      <c r="D3434" s="5" t="s">
        <v>2103</v>
      </c>
    </row>
    <row r="3435" spans="1:4" ht="17" x14ac:dyDescent="0.2">
      <c r="A3435" s="5" t="s">
        <v>3502</v>
      </c>
      <c r="B3435" s="5" t="s">
        <v>2104</v>
      </c>
      <c r="C3435" s="5" t="s">
        <v>2106</v>
      </c>
      <c r="D3435" s="5" t="s">
        <v>2103</v>
      </c>
    </row>
    <row r="3436" spans="1:4" ht="17" x14ac:dyDescent="0.2">
      <c r="A3436" s="5" t="s">
        <v>3503</v>
      </c>
      <c r="B3436" s="5" t="s">
        <v>2101</v>
      </c>
      <c r="C3436" s="5" t="s">
        <v>2108</v>
      </c>
      <c r="D3436" s="5" t="s">
        <v>2103</v>
      </c>
    </row>
    <row r="3437" spans="1:4" ht="17" x14ac:dyDescent="0.2">
      <c r="A3437" s="5" t="s">
        <v>3504</v>
      </c>
      <c r="B3437" s="5" t="s">
        <v>2105</v>
      </c>
      <c r="C3437" s="5" t="s">
        <v>2107</v>
      </c>
      <c r="D3437" s="5" t="s">
        <v>2103</v>
      </c>
    </row>
    <row r="3438" spans="1:4" ht="17" x14ac:dyDescent="0.2">
      <c r="A3438" s="5" t="s">
        <v>3505</v>
      </c>
      <c r="B3438" s="5" t="s">
        <v>2104</v>
      </c>
      <c r="C3438" s="5" t="s">
        <v>2108</v>
      </c>
      <c r="D3438" s="5" t="s">
        <v>2103</v>
      </c>
    </row>
    <row r="3439" spans="1:4" ht="17" x14ac:dyDescent="0.2">
      <c r="A3439" s="5" t="s">
        <v>3506</v>
      </c>
      <c r="B3439" s="5" t="s">
        <v>2101</v>
      </c>
      <c r="C3439" s="5" t="s">
        <v>2108</v>
      </c>
      <c r="D3439" s="5" t="s">
        <v>2110</v>
      </c>
    </row>
    <row r="3440" spans="1:4" ht="17" x14ac:dyDescent="0.2">
      <c r="A3440" s="5" t="s">
        <v>3507</v>
      </c>
      <c r="B3440" s="5" t="s">
        <v>2101</v>
      </c>
      <c r="C3440" s="5" t="s">
        <v>2108</v>
      </c>
      <c r="D3440" s="5" t="s">
        <v>2103</v>
      </c>
    </row>
    <row r="3441" spans="1:4" ht="17" x14ac:dyDescent="0.2">
      <c r="A3441" s="5" t="s">
        <v>3508</v>
      </c>
      <c r="B3441" s="5" t="s">
        <v>2101</v>
      </c>
      <c r="C3441" s="5" t="s">
        <v>2107</v>
      </c>
      <c r="D3441" s="5" t="s">
        <v>2103</v>
      </c>
    </row>
    <row r="3442" spans="1:4" ht="17" x14ac:dyDescent="0.2">
      <c r="A3442" s="5" t="s">
        <v>3509</v>
      </c>
      <c r="B3442" s="5" t="s">
        <v>2104</v>
      </c>
      <c r="C3442" s="5" t="s">
        <v>2106</v>
      </c>
      <c r="D3442" s="5" t="s">
        <v>2103</v>
      </c>
    </row>
    <row r="3443" spans="1:4" ht="17" x14ac:dyDescent="0.2">
      <c r="A3443" s="5" t="s">
        <v>3510</v>
      </c>
      <c r="B3443" s="5" t="s">
        <v>2101</v>
      </c>
      <c r="C3443" s="5" t="s">
        <v>2108</v>
      </c>
      <c r="D3443" s="5" t="s">
        <v>2103</v>
      </c>
    </row>
    <row r="3444" spans="1:4" ht="17" x14ac:dyDescent="0.2">
      <c r="A3444" s="5" t="s">
        <v>3511</v>
      </c>
      <c r="B3444" s="5" t="s">
        <v>2101</v>
      </c>
      <c r="C3444" s="5" t="s">
        <v>2108</v>
      </c>
      <c r="D3444" s="5" t="s">
        <v>2109</v>
      </c>
    </row>
    <row r="3445" spans="1:4" ht="17" x14ac:dyDescent="0.2">
      <c r="A3445" s="5" t="s">
        <v>3512</v>
      </c>
      <c r="B3445" s="5" t="s">
        <v>2101</v>
      </c>
      <c r="C3445" s="5" t="s">
        <v>2102</v>
      </c>
      <c r="D3445" s="5" t="s">
        <v>2103</v>
      </c>
    </row>
    <row r="3446" spans="1:4" ht="17" x14ac:dyDescent="0.2">
      <c r="A3446" s="5" t="s">
        <v>3513</v>
      </c>
      <c r="B3446" s="5" t="s">
        <v>2101</v>
      </c>
      <c r="C3446" s="5" t="s">
        <v>2107</v>
      </c>
      <c r="D3446" s="5" t="s">
        <v>2103</v>
      </c>
    </row>
    <row r="3447" spans="1:4" ht="17" x14ac:dyDescent="0.2">
      <c r="A3447" s="5" t="s">
        <v>3514</v>
      </c>
      <c r="B3447" s="5" t="s">
        <v>2104</v>
      </c>
      <c r="C3447" s="5" t="s">
        <v>2102</v>
      </c>
      <c r="D3447" s="5" t="s">
        <v>2103</v>
      </c>
    </row>
    <row r="3448" spans="1:4" ht="17" x14ac:dyDescent="0.2">
      <c r="A3448" s="5" t="s">
        <v>3515</v>
      </c>
      <c r="B3448" s="5" t="s">
        <v>2101</v>
      </c>
      <c r="C3448" s="5" t="s">
        <v>2102</v>
      </c>
      <c r="D3448" s="5" t="s">
        <v>2109</v>
      </c>
    </row>
    <row r="3449" spans="1:4" ht="17" x14ac:dyDescent="0.2">
      <c r="A3449" s="5" t="s">
        <v>3516</v>
      </c>
      <c r="B3449" s="5" t="s">
        <v>2104</v>
      </c>
      <c r="C3449" s="5" t="s">
        <v>2102</v>
      </c>
      <c r="D3449" s="5" t="s">
        <v>2103</v>
      </c>
    </row>
    <row r="3450" spans="1:4" ht="17" x14ac:dyDescent="0.2">
      <c r="A3450" s="5" t="s">
        <v>3517</v>
      </c>
      <c r="B3450" s="5" t="s">
        <v>2101</v>
      </c>
      <c r="C3450" s="5" t="s">
        <v>2107</v>
      </c>
      <c r="D3450" s="5" t="s">
        <v>2103</v>
      </c>
    </row>
    <row r="3451" spans="1:4" ht="17" x14ac:dyDescent="0.2">
      <c r="A3451" s="5" t="s">
        <v>3518</v>
      </c>
      <c r="B3451" s="5" t="s">
        <v>2104</v>
      </c>
      <c r="C3451" s="5" t="s">
        <v>2108</v>
      </c>
      <c r="D3451" s="5" t="s">
        <v>2103</v>
      </c>
    </row>
    <row r="3452" spans="1:4" ht="17" x14ac:dyDescent="0.2">
      <c r="A3452" s="5" t="s">
        <v>3519</v>
      </c>
      <c r="B3452" s="5" t="s">
        <v>2101</v>
      </c>
      <c r="C3452" s="5" t="s">
        <v>2107</v>
      </c>
      <c r="D3452" s="5" t="s">
        <v>2103</v>
      </c>
    </row>
    <row r="3453" spans="1:4" ht="17" x14ac:dyDescent="0.2">
      <c r="A3453" s="5" t="s">
        <v>3520</v>
      </c>
      <c r="B3453" s="5" t="s">
        <v>2104</v>
      </c>
      <c r="C3453" s="5" t="s">
        <v>2102</v>
      </c>
      <c r="D3453" s="5" t="s">
        <v>2103</v>
      </c>
    </row>
    <row r="3454" spans="1:4" ht="17" x14ac:dyDescent="0.2">
      <c r="A3454" s="5" t="s">
        <v>3521</v>
      </c>
      <c r="B3454" s="5" t="s">
        <v>2101</v>
      </c>
      <c r="C3454" s="5" t="s">
        <v>2102</v>
      </c>
      <c r="D3454" s="5" t="s">
        <v>2103</v>
      </c>
    </row>
    <row r="3455" spans="1:4" ht="17" x14ac:dyDescent="0.2">
      <c r="A3455" s="5" t="s">
        <v>3522</v>
      </c>
      <c r="B3455" s="5" t="s">
        <v>2101</v>
      </c>
      <c r="C3455" s="5" t="s">
        <v>2102</v>
      </c>
      <c r="D3455" s="5" t="s">
        <v>2103</v>
      </c>
    </row>
    <row r="3456" spans="1:4" ht="17" x14ac:dyDescent="0.2">
      <c r="A3456" s="5" t="s">
        <v>3523</v>
      </c>
      <c r="B3456" s="5" t="s">
        <v>2104</v>
      </c>
      <c r="C3456" s="5" t="s">
        <v>2102</v>
      </c>
      <c r="D3456" s="5" t="s">
        <v>2109</v>
      </c>
    </row>
    <row r="3457" spans="1:4" ht="17" x14ac:dyDescent="0.2">
      <c r="A3457" s="5" t="s">
        <v>3524</v>
      </c>
      <c r="B3457" s="5" t="s">
        <v>2104</v>
      </c>
      <c r="C3457" s="5" t="s">
        <v>2108</v>
      </c>
      <c r="D3457" s="5" t="s">
        <v>2103</v>
      </c>
    </row>
    <row r="3458" spans="1:4" ht="17" x14ac:dyDescent="0.2">
      <c r="A3458" s="5" t="s">
        <v>3525</v>
      </c>
      <c r="B3458" s="5" t="s">
        <v>2104</v>
      </c>
      <c r="C3458" s="5" t="s">
        <v>2108</v>
      </c>
      <c r="D3458" s="5" t="s">
        <v>2103</v>
      </c>
    </row>
    <row r="3459" spans="1:4" ht="17" x14ac:dyDescent="0.2">
      <c r="A3459" s="5" t="s">
        <v>3526</v>
      </c>
      <c r="B3459" s="5" t="s">
        <v>2104</v>
      </c>
      <c r="C3459" s="5" t="s">
        <v>2102</v>
      </c>
      <c r="D3459" s="5" t="s">
        <v>2103</v>
      </c>
    </row>
    <row r="3460" spans="1:4" ht="17" x14ac:dyDescent="0.2">
      <c r="A3460" s="5" t="s">
        <v>3527</v>
      </c>
      <c r="B3460" s="5" t="s">
        <v>2101</v>
      </c>
      <c r="C3460" s="5" t="s">
        <v>2108</v>
      </c>
      <c r="D3460" s="5" t="s">
        <v>2103</v>
      </c>
    </row>
    <row r="3461" spans="1:4" ht="17" x14ac:dyDescent="0.2">
      <c r="A3461" s="5" t="s">
        <v>3528</v>
      </c>
      <c r="B3461" s="5" t="s">
        <v>2101</v>
      </c>
      <c r="C3461" s="5" t="s">
        <v>2102</v>
      </c>
      <c r="D3461" s="5" t="s">
        <v>2103</v>
      </c>
    </row>
    <row r="3462" spans="1:4" ht="17" x14ac:dyDescent="0.2">
      <c r="A3462" s="5" t="s">
        <v>3529</v>
      </c>
      <c r="B3462" s="5" t="s">
        <v>2104</v>
      </c>
      <c r="C3462" s="5" t="s">
        <v>2108</v>
      </c>
      <c r="D3462" s="5" t="s">
        <v>2103</v>
      </c>
    </row>
    <row r="3463" spans="1:4" ht="17" x14ac:dyDescent="0.2">
      <c r="A3463" s="5" t="s">
        <v>3530</v>
      </c>
      <c r="B3463" s="5" t="s">
        <v>2104</v>
      </c>
      <c r="C3463" s="5" t="s">
        <v>2106</v>
      </c>
      <c r="D3463" s="5" t="s">
        <v>2103</v>
      </c>
    </row>
    <row r="3464" spans="1:4" ht="17" x14ac:dyDescent="0.2">
      <c r="A3464" s="5" t="s">
        <v>3531</v>
      </c>
      <c r="B3464" s="5" t="s">
        <v>2101</v>
      </c>
      <c r="C3464" s="5" t="s">
        <v>2102</v>
      </c>
      <c r="D3464" s="5" t="s">
        <v>2103</v>
      </c>
    </row>
    <row r="3465" spans="1:4" ht="17" x14ac:dyDescent="0.2">
      <c r="A3465" s="5" t="s">
        <v>3532</v>
      </c>
      <c r="B3465" s="5" t="s">
        <v>2101</v>
      </c>
      <c r="C3465" s="5" t="s">
        <v>2107</v>
      </c>
      <c r="D3465" s="5" t="s">
        <v>2109</v>
      </c>
    </row>
    <row r="3466" spans="1:4" ht="17" x14ac:dyDescent="0.2">
      <c r="A3466" s="5" t="s">
        <v>3533</v>
      </c>
      <c r="B3466" s="5" t="s">
        <v>2101</v>
      </c>
      <c r="C3466" s="5" t="s">
        <v>2107</v>
      </c>
      <c r="D3466" s="5" t="s">
        <v>2103</v>
      </c>
    </row>
    <row r="3467" spans="1:4" ht="17" x14ac:dyDescent="0.2">
      <c r="A3467" s="5" t="s">
        <v>3534</v>
      </c>
      <c r="B3467" s="5" t="s">
        <v>2101</v>
      </c>
      <c r="C3467" s="5" t="s">
        <v>2102</v>
      </c>
      <c r="D3467" s="5" t="s">
        <v>2103</v>
      </c>
    </row>
    <row r="3468" spans="1:4" ht="17" x14ac:dyDescent="0.2">
      <c r="A3468" s="5" t="s">
        <v>3535</v>
      </c>
      <c r="B3468" s="5" t="s">
        <v>2101</v>
      </c>
      <c r="C3468" s="5" t="s">
        <v>2107</v>
      </c>
      <c r="D3468" s="5" t="s">
        <v>2109</v>
      </c>
    </row>
    <row r="3469" spans="1:4" ht="17" x14ac:dyDescent="0.2">
      <c r="A3469" s="5" t="s">
        <v>3536</v>
      </c>
      <c r="B3469" s="5" t="s">
        <v>2104</v>
      </c>
      <c r="C3469" s="5" t="s">
        <v>2108</v>
      </c>
      <c r="D3469" s="5" t="s">
        <v>2103</v>
      </c>
    </row>
    <row r="3470" spans="1:4" ht="17" x14ac:dyDescent="0.2">
      <c r="A3470" s="5" t="s">
        <v>3537</v>
      </c>
      <c r="B3470" s="5" t="s">
        <v>2104</v>
      </c>
      <c r="C3470" s="5" t="s">
        <v>2102</v>
      </c>
      <c r="D3470" s="5" t="s">
        <v>2103</v>
      </c>
    </row>
    <row r="3471" spans="1:4" ht="17" x14ac:dyDescent="0.2">
      <c r="A3471" s="5" t="s">
        <v>3538</v>
      </c>
      <c r="B3471" s="5" t="s">
        <v>2105</v>
      </c>
      <c r="C3471" s="5" t="s">
        <v>2102</v>
      </c>
      <c r="D3471" s="5" t="s">
        <v>2103</v>
      </c>
    </row>
    <row r="3472" spans="1:4" ht="17" x14ac:dyDescent="0.2">
      <c r="A3472" s="5" t="s">
        <v>3539</v>
      </c>
      <c r="B3472" s="5" t="s">
        <v>2101</v>
      </c>
      <c r="C3472" s="5" t="s">
        <v>2106</v>
      </c>
      <c r="D3472" s="5" t="s">
        <v>2103</v>
      </c>
    </row>
    <row r="3473" spans="1:4" ht="17" x14ac:dyDescent="0.2">
      <c r="A3473" s="5" t="s">
        <v>3540</v>
      </c>
      <c r="B3473" s="5" t="s">
        <v>2101</v>
      </c>
      <c r="C3473" s="5" t="s">
        <v>2108</v>
      </c>
      <c r="D3473" s="5" t="s">
        <v>2103</v>
      </c>
    </row>
    <row r="3474" spans="1:4" ht="17" x14ac:dyDescent="0.2">
      <c r="A3474" s="5" t="s">
        <v>3541</v>
      </c>
      <c r="B3474" s="5" t="s">
        <v>2101</v>
      </c>
      <c r="C3474" s="5" t="s">
        <v>2102</v>
      </c>
      <c r="D3474" s="5" t="s">
        <v>2103</v>
      </c>
    </row>
    <row r="3475" spans="1:4" ht="17" x14ac:dyDescent="0.2">
      <c r="A3475" s="5" t="s">
        <v>3542</v>
      </c>
      <c r="B3475" s="5" t="s">
        <v>2101</v>
      </c>
      <c r="C3475" s="5" t="s">
        <v>2107</v>
      </c>
      <c r="D3475" s="5" t="s">
        <v>2103</v>
      </c>
    </row>
    <row r="3476" spans="1:4" ht="17" x14ac:dyDescent="0.2">
      <c r="A3476" s="5" t="s">
        <v>3543</v>
      </c>
      <c r="B3476" s="5" t="s">
        <v>2101</v>
      </c>
      <c r="C3476" s="5" t="s">
        <v>2106</v>
      </c>
      <c r="D3476" s="5" t="s">
        <v>2103</v>
      </c>
    </row>
    <row r="3477" spans="1:4" ht="17" x14ac:dyDescent="0.2">
      <c r="A3477" s="5" t="s">
        <v>3544</v>
      </c>
      <c r="B3477" s="5" t="s">
        <v>2104</v>
      </c>
      <c r="C3477" s="5" t="s">
        <v>2106</v>
      </c>
      <c r="D3477" s="5" t="s">
        <v>2109</v>
      </c>
    </row>
    <row r="3478" spans="1:4" ht="17" x14ac:dyDescent="0.2">
      <c r="A3478" s="5" t="s">
        <v>3545</v>
      </c>
      <c r="B3478" s="5" t="s">
        <v>2105</v>
      </c>
      <c r="C3478" s="5" t="s">
        <v>2106</v>
      </c>
      <c r="D3478" s="5" t="s">
        <v>2103</v>
      </c>
    </row>
    <row r="3479" spans="1:4" ht="17" x14ac:dyDescent="0.2">
      <c r="A3479" s="5" t="s">
        <v>3546</v>
      </c>
      <c r="B3479" s="5" t="s">
        <v>2101</v>
      </c>
      <c r="C3479" s="5" t="s">
        <v>2107</v>
      </c>
      <c r="D3479" s="5" t="s">
        <v>2103</v>
      </c>
    </row>
    <row r="3480" spans="1:4" ht="17" x14ac:dyDescent="0.2">
      <c r="A3480" s="5" t="s">
        <v>3547</v>
      </c>
      <c r="B3480" s="5" t="s">
        <v>2101</v>
      </c>
      <c r="C3480" s="5" t="s">
        <v>2108</v>
      </c>
      <c r="D3480" s="5" t="s">
        <v>2103</v>
      </c>
    </row>
    <row r="3481" spans="1:4" ht="17" x14ac:dyDescent="0.2">
      <c r="A3481" s="5" t="s">
        <v>3548</v>
      </c>
      <c r="B3481" s="5" t="s">
        <v>2105</v>
      </c>
      <c r="C3481" s="5" t="s">
        <v>2102</v>
      </c>
      <c r="D3481" s="5" t="s">
        <v>2109</v>
      </c>
    </row>
    <row r="3482" spans="1:4" ht="17" x14ac:dyDescent="0.2">
      <c r="A3482" s="5" t="s">
        <v>1268</v>
      </c>
      <c r="B3482" s="5" t="s">
        <v>2101</v>
      </c>
      <c r="C3482" s="5" t="s">
        <v>2102</v>
      </c>
      <c r="D3482" s="5" t="s">
        <v>2110</v>
      </c>
    </row>
    <row r="3483" spans="1:4" ht="17" x14ac:dyDescent="0.2">
      <c r="A3483" s="5" t="s">
        <v>3549</v>
      </c>
      <c r="B3483" s="5" t="s">
        <v>2101</v>
      </c>
      <c r="C3483" s="5" t="s">
        <v>2107</v>
      </c>
      <c r="D3483" s="5" t="s">
        <v>2103</v>
      </c>
    </row>
    <row r="3484" spans="1:4" ht="17" x14ac:dyDescent="0.2">
      <c r="A3484" s="5" t="s">
        <v>3550</v>
      </c>
      <c r="B3484" s="5" t="s">
        <v>2104</v>
      </c>
      <c r="C3484" s="5" t="s">
        <v>2108</v>
      </c>
      <c r="D3484" s="5" t="s">
        <v>2109</v>
      </c>
    </row>
    <row r="3485" spans="1:4" ht="17" x14ac:dyDescent="0.2">
      <c r="A3485" s="5" t="s">
        <v>3551</v>
      </c>
      <c r="B3485" s="5" t="s">
        <v>2101</v>
      </c>
      <c r="C3485" s="5" t="s">
        <v>2106</v>
      </c>
      <c r="D3485" s="5" t="s">
        <v>2103</v>
      </c>
    </row>
    <row r="3486" spans="1:4" ht="17" x14ac:dyDescent="0.2">
      <c r="A3486" s="5" t="s">
        <v>3552</v>
      </c>
      <c r="B3486" s="5" t="s">
        <v>2101</v>
      </c>
      <c r="C3486" s="5" t="s">
        <v>2102</v>
      </c>
      <c r="D3486" s="5" t="s">
        <v>2103</v>
      </c>
    </row>
    <row r="3487" spans="1:4" ht="17" x14ac:dyDescent="0.2">
      <c r="A3487" s="5" t="s">
        <v>3553</v>
      </c>
      <c r="B3487" s="5" t="s">
        <v>2105</v>
      </c>
      <c r="C3487" s="5" t="s">
        <v>2106</v>
      </c>
      <c r="D3487" s="5" t="s">
        <v>2103</v>
      </c>
    </row>
    <row r="3488" spans="1:4" ht="17" x14ac:dyDescent="0.2">
      <c r="A3488" s="5" t="s">
        <v>1889</v>
      </c>
      <c r="B3488" s="5" t="s">
        <v>2101</v>
      </c>
      <c r="C3488" s="5" t="s">
        <v>2107</v>
      </c>
      <c r="D3488" s="5" t="s">
        <v>2109</v>
      </c>
    </row>
    <row r="3489" spans="1:4" ht="17" x14ac:dyDescent="0.2">
      <c r="A3489" s="5" t="s">
        <v>3554</v>
      </c>
      <c r="B3489" s="5" t="s">
        <v>2101</v>
      </c>
      <c r="C3489" s="5" t="s">
        <v>2102</v>
      </c>
      <c r="D3489" s="5" t="s">
        <v>2103</v>
      </c>
    </row>
    <row r="3490" spans="1:4" ht="17" x14ac:dyDescent="0.2">
      <c r="A3490" s="5" t="s">
        <v>3555</v>
      </c>
      <c r="B3490" s="5" t="s">
        <v>2101</v>
      </c>
      <c r="C3490" s="5" t="s">
        <v>2102</v>
      </c>
      <c r="D3490" s="5" t="s">
        <v>2109</v>
      </c>
    </row>
    <row r="3491" spans="1:4" ht="17" x14ac:dyDescent="0.2">
      <c r="A3491" s="5" t="s">
        <v>3556</v>
      </c>
      <c r="B3491" s="5" t="s">
        <v>2101</v>
      </c>
      <c r="C3491" s="5" t="s">
        <v>2106</v>
      </c>
      <c r="D3491" s="5" t="s">
        <v>2103</v>
      </c>
    </row>
    <row r="3492" spans="1:4" ht="17" x14ac:dyDescent="0.2">
      <c r="A3492" s="5" t="s">
        <v>3557</v>
      </c>
      <c r="B3492" s="5" t="s">
        <v>2101</v>
      </c>
      <c r="C3492" s="5" t="s">
        <v>2106</v>
      </c>
      <c r="D3492" s="5" t="s">
        <v>2103</v>
      </c>
    </row>
    <row r="3493" spans="1:4" ht="17" x14ac:dyDescent="0.2">
      <c r="A3493" s="5" t="s">
        <v>3558</v>
      </c>
      <c r="B3493" s="5" t="s">
        <v>2104</v>
      </c>
      <c r="C3493" s="5" t="s">
        <v>2102</v>
      </c>
      <c r="D3493" s="5" t="s">
        <v>2109</v>
      </c>
    </row>
    <row r="3494" spans="1:4" ht="17" x14ac:dyDescent="0.2">
      <c r="A3494" s="5" t="s">
        <v>3559</v>
      </c>
      <c r="B3494" s="5" t="s">
        <v>2101</v>
      </c>
      <c r="C3494" s="5" t="s">
        <v>2108</v>
      </c>
      <c r="D3494" s="5" t="s">
        <v>2109</v>
      </c>
    </row>
    <row r="3495" spans="1:4" ht="17" x14ac:dyDescent="0.2">
      <c r="A3495" s="5" t="s">
        <v>3560</v>
      </c>
      <c r="B3495" s="5" t="s">
        <v>2101</v>
      </c>
      <c r="C3495" s="5" t="s">
        <v>2102</v>
      </c>
      <c r="D3495" s="5" t="s">
        <v>2103</v>
      </c>
    </row>
    <row r="3496" spans="1:4" ht="17" x14ac:dyDescent="0.2">
      <c r="A3496" s="5" t="s">
        <v>3561</v>
      </c>
      <c r="B3496" s="5" t="s">
        <v>2101</v>
      </c>
      <c r="C3496" s="5" t="s">
        <v>2108</v>
      </c>
      <c r="D3496" s="5" t="s">
        <v>2103</v>
      </c>
    </row>
    <row r="3497" spans="1:4" ht="17" x14ac:dyDescent="0.2">
      <c r="A3497" s="5" t="s">
        <v>3562</v>
      </c>
      <c r="B3497" s="5" t="s">
        <v>2101</v>
      </c>
      <c r="C3497" s="5" t="s">
        <v>2108</v>
      </c>
      <c r="D3497" s="5" t="s">
        <v>2103</v>
      </c>
    </row>
    <row r="3498" spans="1:4" ht="17" x14ac:dyDescent="0.2">
      <c r="A3498" s="5" t="s">
        <v>3563</v>
      </c>
      <c r="B3498" s="5" t="s">
        <v>2101</v>
      </c>
      <c r="C3498" s="5" t="s">
        <v>2107</v>
      </c>
      <c r="D3498" s="5" t="s">
        <v>2109</v>
      </c>
    </row>
    <row r="3499" spans="1:4" ht="17" x14ac:dyDescent="0.2">
      <c r="A3499" s="5" t="s">
        <v>2007</v>
      </c>
      <c r="B3499" s="5" t="s">
        <v>2104</v>
      </c>
      <c r="C3499" s="5" t="s">
        <v>2102</v>
      </c>
      <c r="D3499" s="5" t="s">
        <v>2103</v>
      </c>
    </row>
    <row r="3500" spans="1:4" ht="17" x14ac:dyDescent="0.2">
      <c r="A3500" s="5" t="s">
        <v>947</v>
      </c>
      <c r="B3500" s="5" t="s">
        <v>2104</v>
      </c>
      <c r="C3500" s="5" t="s">
        <v>2108</v>
      </c>
      <c r="D3500" s="5" t="s">
        <v>2110</v>
      </c>
    </row>
    <row r="3501" spans="1:4" ht="17" x14ac:dyDescent="0.2">
      <c r="A3501" s="5" t="s">
        <v>3564</v>
      </c>
      <c r="B3501" s="5" t="s">
        <v>2105</v>
      </c>
      <c r="C3501" s="5" t="s">
        <v>2108</v>
      </c>
      <c r="D3501" s="5" t="s">
        <v>2103</v>
      </c>
    </row>
    <row r="3502" spans="1:4" ht="17" x14ac:dyDescent="0.2">
      <c r="A3502" s="5" t="s">
        <v>3565</v>
      </c>
      <c r="B3502" s="5" t="s">
        <v>2101</v>
      </c>
      <c r="C3502" s="5" t="s">
        <v>2108</v>
      </c>
      <c r="D3502" s="5" t="s">
        <v>2103</v>
      </c>
    </row>
    <row r="3503" spans="1:4" ht="17" x14ac:dyDescent="0.2">
      <c r="A3503" s="5" t="s">
        <v>3566</v>
      </c>
      <c r="B3503" s="5" t="s">
        <v>2104</v>
      </c>
      <c r="C3503" s="5" t="s">
        <v>2102</v>
      </c>
      <c r="D3503" s="5" t="s">
        <v>2103</v>
      </c>
    </row>
    <row r="3504" spans="1:4" ht="17" x14ac:dyDescent="0.2">
      <c r="A3504" s="5" t="s">
        <v>3567</v>
      </c>
      <c r="B3504" s="5" t="s">
        <v>2101</v>
      </c>
      <c r="C3504" s="5" t="s">
        <v>2107</v>
      </c>
      <c r="D3504" s="5" t="s">
        <v>2103</v>
      </c>
    </row>
    <row r="3505" spans="1:4" ht="17" x14ac:dyDescent="0.2">
      <c r="A3505" s="5" t="s">
        <v>3568</v>
      </c>
      <c r="B3505" s="5" t="s">
        <v>2101</v>
      </c>
      <c r="C3505" s="5" t="s">
        <v>2102</v>
      </c>
      <c r="D3505" s="5" t="s">
        <v>2103</v>
      </c>
    </row>
    <row r="3506" spans="1:4" ht="17" x14ac:dyDescent="0.2">
      <c r="A3506" s="5" t="s">
        <v>3569</v>
      </c>
      <c r="B3506" s="5" t="s">
        <v>2101</v>
      </c>
      <c r="C3506" s="5" t="s">
        <v>2106</v>
      </c>
      <c r="D3506" s="5" t="s">
        <v>2103</v>
      </c>
    </row>
    <row r="3507" spans="1:4" ht="17" x14ac:dyDescent="0.2">
      <c r="A3507" s="5" t="s">
        <v>3570</v>
      </c>
      <c r="B3507" s="5" t="s">
        <v>2104</v>
      </c>
      <c r="C3507" s="5" t="s">
        <v>2106</v>
      </c>
      <c r="D3507" s="5" t="s">
        <v>2109</v>
      </c>
    </row>
    <row r="3508" spans="1:4" ht="17" x14ac:dyDescent="0.2">
      <c r="A3508" s="5" t="s">
        <v>3571</v>
      </c>
      <c r="B3508" s="5" t="s">
        <v>2104</v>
      </c>
      <c r="C3508" s="5" t="s">
        <v>2106</v>
      </c>
      <c r="D3508" s="5" t="s">
        <v>2103</v>
      </c>
    </row>
    <row r="3509" spans="1:4" ht="17" x14ac:dyDescent="0.2">
      <c r="A3509" s="5" t="s">
        <v>3572</v>
      </c>
      <c r="B3509" s="5" t="s">
        <v>2101</v>
      </c>
      <c r="C3509" s="5" t="s">
        <v>2102</v>
      </c>
      <c r="D3509" s="5" t="s">
        <v>2103</v>
      </c>
    </row>
    <row r="3510" spans="1:4" ht="17" x14ac:dyDescent="0.2">
      <c r="A3510" s="5" t="s">
        <v>3573</v>
      </c>
      <c r="B3510" s="5" t="s">
        <v>2101</v>
      </c>
      <c r="C3510" s="5" t="s">
        <v>2107</v>
      </c>
      <c r="D3510" s="5" t="s">
        <v>2109</v>
      </c>
    </row>
    <row r="3511" spans="1:4" ht="17" x14ac:dyDescent="0.2">
      <c r="A3511" s="5" t="s">
        <v>3574</v>
      </c>
      <c r="B3511" s="5" t="s">
        <v>2101</v>
      </c>
      <c r="C3511" s="5" t="s">
        <v>2108</v>
      </c>
      <c r="D3511" s="5" t="s">
        <v>2103</v>
      </c>
    </row>
    <row r="3512" spans="1:4" ht="17" x14ac:dyDescent="0.2">
      <c r="A3512" s="5" t="s">
        <v>3575</v>
      </c>
      <c r="B3512" s="5" t="s">
        <v>2101</v>
      </c>
      <c r="C3512" s="5" t="s">
        <v>2107</v>
      </c>
      <c r="D3512" s="5" t="s">
        <v>2103</v>
      </c>
    </row>
    <row r="3513" spans="1:4" ht="17" x14ac:dyDescent="0.2">
      <c r="A3513" s="5" t="s">
        <v>3576</v>
      </c>
      <c r="B3513" s="5" t="s">
        <v>2101</v>
      </c>
      <c r="C3513" s="5" t="s">
        <v>2106</v>
      </c>
      <c r="D3513" s="5" t="s">
        <v>2103</v>
      </c>
    </row>
    <row r="3514" spans="1:4" ht="17" x14ac:dyDescent="0.2">
      <c r="A3514" s="5" t="s">
        <v>3577</v>
      </c>
      <c r="B3514" s="5" t="s">
        <v>2101</v>
      </c>
      <c r="C3514" s="5" t="s">
        <v>2102</v>
      </c>
      <c r="D3514" s="5" t="s">
        <v>2110</v>
      </c>
    </row>
    <row r="3515" spans="1:4" ht="17" x14ac:dyDescent="0.2">
      <c r="A3515" s="5" t="s">
        <v>3578</v>
      </c>
      <c r="B3515" s="5" t="s">
        <v>2101</v>
      </c>
      <c r="C3515" s="5" t="s">
        <v>2108</v>
      </c>
      <c r="D3515" s="5" t="s">
        <v>2103</v>
      </c>
    </row>
    <row r="3516" spans="1:4" ht="17" x14ac:dyDescent="0.2">
      <c r="A3516" s="5" t="s">
        <v>3579</v>
      </c>
      <c r="B3516" s="5" t="s">
        <v>2105</v>
      </c>
      <c r="C3516" s="5" t="s">
        <v>2107</v>
      </c>
      <c r="D3516" s="5" t="s">
        <v>2103</v>
      </c>
    </row>
    <row r="3517" spans="1:4" ht="17" x14ac:dyDescent="0.2">
      <c r="A3517" s="5" t="s">
        <v>3580</v>
      </c>
      <c r="B3517" s="5" t="s">
        <v>2104</v>
      </c>
      <c r="C3517" s="5" t="s">
        <v>2107</v>
      </c>
      <c r="D3517" s="5" t="s">
        <v>2103</v>
      </c>
    </row>
    <row r="3518" spans="1:4" ht="17" x14ac:dyDescent="0.2">
      <c r="A3518" s="5" t="s">
        <v>3581</v>
      </c>
      <c r="B3518" s="5" t="s">
        <v>2101</v>
      </c>
      <c r="C3518" s="5" t="s">
        <v>2102</v>
      </c>
      <c r="D3518" s="5" t="s">
        <v>2103</v>
      </c>
    </row>
    <row r="3519" spans="1:4" ht="17" x14ac:dyDescent="0.2">
      <c r="A3519" s="5" t="s">
        <v>3582</v>
      </c>
      <c r="B3519" s="5" t="s">
        <v>2101</v>
      </c>
      <c r="C3519" s="5" t="s">
        <v>2102</v>
      </c>
      <c r="D3519" s="5" t="s">
        <v>2103</v>
      </c>
    </row>
    <row r="3520" spans="1:4" ht="17" x14ac:dyDescent="0.2">
      <c r="A3520" s="5" t="s">
        <v>3583</v>
      </c>
      <c r="B3520" s="5" t="s">
        <v>2101</v>
      </c>
      <c r="C3520" s="5" t="s">
        <v>2107</v>
      </c>
      <c r="D3520" s="5" t="s">
        <v>2103</v>
      </c>
    </row>
    <row r="3521" spans="1:4" ht="17" x14ac:dyDescent="0.2">
      <c r="A3521" s="5" t="s">
        <v>3584</v>
      </c>
      <c r="B3521" s="5" t="s">
        <v>2104</v>
      </c>
      <c r="C3521" s="5" t="s">
        <v>2108</v>
      </c>
      <c r="D3521" s="5" t="s">
        <v>2103</v>
      </c>
    </row>
    <row r="3522" spans="1:4" ht="17" x14ac:dyDescent="0.2">
      <c r="A3522" s="5" t="s">
        <v>3585</v>
      </c>
      <c r="B3522" s="5" t="s">
        <v>2101</v>
      </c>
      <c r="C3522" s="5" t="s">
        <v>2106</v>
      </c>
      <c r="D3522" s="5" t="s">
        <v>2103</v>
      </c>
    </row>
    <row r="3523" spans="1:4" ht="17" x14ac:dyDescent="0.2">
      <c r="A3523" s="5" t="s">
        <v>3586</v>
      </c>
      <c r="B3523" s="5" t="s">
        <v>2104</v>
      </c>
      <c r="C3523" s="5" t="s">
        <v>2102</v>
      </c>
      <c r="D3523" s="5" t="s">
        <v>2103</v>
      </c>
    </row>
    <row r="3524" spans="1:4" ht="17" x14ac:dyDescent="0.2">
      <c r="A3524" s="5" t="s">
        <v>3587</v>
      </c>
      <c r="B3524" s="5" t="s">
        <v>2101</v>
      </c>
      <c r="C3524" s="5" t="s">
        <v>2102</v>
      </c>
      <c r="D3524" s="5" t="s">
        <v>2103</v>
      </c>
    </row>
    <row r="3525" spans="1:4" ht="17" x14ac:dyDescent="0.2">
      <c r="A3525" s="5" t="s">
        <v>3588</v>
      </c>
      <c r="B3525" s="5" t="s">
        <v>2101</v>
      </c>
      <c r="C3525" s="5" t="s">
        <v>2102</v>
      </c>
      <c r="D3525" s="5" t="s">
        <v>2103</v>
      </c>
    </row>
    <row r="3526" spans="1:4" ht="17" x14ac:dyDescent="0.2">
      <c r="A3526" s="5" t="s">
        <v>3589</v>
      </c>
      <c r="B3526" s="5" t="s">
        <v>2104</v>
      </c>
      <c r="C3526" s="5" t="s">
        <v>2102</v>
      </c>
      <c r="D3526" s="5" t="s">
        <v>2103</v>
      </c>
    </row>
    <row r="3527" spans="1:4" ht="17" x14ac:dyDescent="0.2">
      <c r="A3527" s="5" t="s">
        <v>3590</v>
      </c>
      <c r="B3527" s="5" t="s">
        <v>2104</v>
      </c>
      <c r="C3527" s="5" t="s">
        <v>2108</v>
      </c>
      <c r="D3527" s="5" t="s">
        <v>2110</v>
      </c>
    </row>
    <row r="3528" spans="1:4" ht="17" x14ac:dyDescent="0.2">
      <c r="A3528" s="5" t="s">
        <v>3591</v>
      </c>
      <c r="B3528" s="5" t="s">
        <v>2101</v>
      </c>
      <c r="C3528" s="5" t="s">
        <v>2102</v>
      </c>
      <c r="D3528" s="5" t="s">
        <v>2103</v>
      </c>
    </row>
    <row r="3529" spans="1:4" ht="17" x14ac:dyDescent="0.2">
      <c r="A3529" s="5" t="s">
        <v>3592</v>
      </c>
      <c r="B3529" s="5" t="s">
        <v>2101</v>
      </c>
      <c r="C3529" s="5" t="s">
        <v>2108</v>
      </c>
      <c r="D3529" s="5" t="s">
        <v>2103</v>
      </c>
    </row>
    <row r="3530" spans="1:4" ht="17" x14ac:dyDescent="0.2">
      <c r="A3530" s="5" t="s">
        <v>3593</v>
      </c>
      <c r="B3530" s="5" t="s">
        <v>2105</v>
      </c>
      <c r="C3530" s="5" t="s">
        <v>2108</v>
      </c>
      <c r="D3530" s="5" t="s">
        <v>2103</v>
      </c>
    </row>
    <row r="3531" spans="1:4" ht="17" x14ac:dyDescent="0.2">
      <c r="A3531" s="5" t="s">
        <v>3594</v>
      </c>
      <c r="B3531" s="5" t="s">
        <v>2104</v>
      </c>
      <c r="C3531" s="5" t="s">
        <v>2102</v>
      </c>
      <c r="D3531" s="5" t="s">
        <v>2110</v>
      </c>
    </row>
    <row r="3532" spans="1:4" ht="17" x14ac:dyDescent="0.2">
      <c r="A3532" s="5" t="s">
        <v>386</v>
      </c>
      <c r="B3532" s="5" t="s">
        <v>2101</v>
      </c>
      <c r="C3532" s="5" t="s">
        <v>2108</v>
      </c>
      <c r="D3532" s="5" t="s">
        <v>2103</v>
      </c>
    </row>
    <row r="3533" spans="1:4" ht="17" x14ac:dyDescent="0.2">
      <c r="A3533" s="5" t="s">
        <v>3595</v>
      </c>
      <c r="B3533" s="5" t="s">
        <v>2105</v>
      </c>
      <c r="C3533" s="5" t="s">
        <v>2108</v>
      </c>
      <c r="D3533" s="5" t="s">
        <v>2103</v>
      </c>
    </row>
    <row r="3534" spans="1:4" ht="17" x14ac:dyDescent="0.2">
      <c r="A3534" s="5" t="s">
        <v>3596</v>
      </c>
      <c r="B3534" s="5" t="s">
        <v>2105</v>
      </c>
      <c r="C3534" s="5" t="s">
        <v>2108</v>
      </c>
      <c r="D3534" s="5" t="s">
        <v>2103</v>
      </c>
    </row>
    <row r="3535" spans="1:4" ht="17" x14ac:dyDescent="0.2">
      <c r="A3535" s="5" t="s">
        <v>3597</v>
      </c>
      <c r="B3535" s="5" t="s">
        <v>2101</v>
      </c>
      <c r="C3535" s="5" t="s">
        <v>2107</v>
      </c>
      <c r="D3535" s="5" t="s">
        <v>2103</v>
      </c>
    </row>
    <row r="3536" spans="1:4" ht="17" x14ac:dyDescent="0.2">
      <c r="A3536" s="5" t="s">
        <v>3598</v>
      </c>
      <c r="B3536" s="5" t="s">
        <v>2101</v>
      </c>
      <c r="C3536" s="5" t="s">
        <v>2106</v>
      </c>
      <c r="D3536" s="5" t="s">
        <v>2103</v>
      </c>
    </row>
    <row r="3537" spans="1:4" ht="17" x14ac:dyDescent="0.2">
      <c r="A3537" s="5" t="s">
        <v>1426</v>
      </c>
      <c r="B3537" s="5" t="s">
        <v>2101</v>
      </c>
      <c r="C3537" s="5" t="s">
        <v>2108</v>
      </c>
      <c r="D3537" s="5" t="s">
        <v>2103</v>
      </c>
    </row>
    <row r="3538" spans="1:4" ht="17" x14ac:dyDescent="0.2">
      <c r="A3538" s="5" t="s">
        <v>3599</v>
      </c>
      <c r="B3538" s="5" t="s">
        <v>2101</v>
      </c>
      <c r="C3538" s="5" t="s">
        <v>2107</v>
      </c>
      <c r="D3538" s="5" t="s">
        <v>2103</v>
      </c>
    </row>
    <row r="3539" spans="1:4" ht="17" x14ac:dyDescent="0.2">
      <c r="A3539" s="5" t="s">
        <v>3600</v>
      </c>
      <c r="B3539" s="5" t="s">
        <v>2101</v>
      </c>
      <c r="C3539" s="5" t="s">
        <v>2102</v>
      </c>
      <c r="D3539" s="5" t="s">
        <v>2103</v>
      </c>
    </row>
    <row r="3540" spans="1:4" ht="17" x14ac:dyDescent="0.2">
      <c r="A3540" s="5" t="s">
        <v>3601</v>
      </c>
      <c r="B3540" s="5" t="s">
        <v>2104</v>
      </c>
      <c r="C3540" s="5" t="s">
        <v>2106</v>
      </c>
      <c r="D3540" s="5" t="s">
        <v>2109</v>
      </c>
    </row>
    <row r="3541" spans="1:4" ht="17" x14ac:dyDescent="0.2">
      <c r="A3541" s="5" t="s">
        <v>3602</v>
      </c>
      <c r="B3541" s="5" t="s">
        <v>2105</v>
      </c>
      <c r="C3541" s="5" t="s">
        <v>2102</v>
      </c>
      <c r="D3541" s="5" t="s">
        <v>2109</v>
      </c>
    </row>
    <row r="3542" spans="1:4" ht="17" x14ac:dyDescent="0.2">
      <c r="A3542" s="5" t="s">
        <v>3603</v>
      </c>
      <c r="B3542" s="5" t="s">
        <v>2101</v>
      </c>
      <c r="C3542" s="5" t="s">
        <v>2108</v>
      </c>
      <c r="D3542" s="5" t="s">
        <v>2109</v>
      </c>
    </row>
    <row r="3543" spans="1:4" ht="17" x14ac:dyDescent="0.2">
      <c r="A3543" s="5" t="s">
        <v>3604</v>
      </c>
      <c r="B3543" s="5" t="s">
        <v>2104</v>
      </c>
      <c r="C3543" s="5" t="s">
        <v>2102</v>
      </c>
      <c r="D3543" s="5" t="s">
        <v>2103</v>
      </c>
    </row>
    <row r="3544" spans="1:4" ht="17" x14ac:dyDescent="0.2">
      <c r="A3544" s="5" t="s">
        <v>3605</v>
      </c>
      <c r="B3544" s="5" t="s">
        <v>2101</v>
      </c>
      <c r="C3544" s="5" t="s">
        <v>2108</v>
      </c>
      <c r="D3544" s="5" t="s">
        <v>2103</v>
      </c>
    </row>
    <row r="3545" spans="1:4" ht="17" x14ac:dyDescent="0.2">
      <c r="A3545" s="5" t="s">
        <v>3606</v>
      </c>
      <c r="B3545" s="5" t="s">
        <v>2101</v>
      </c>
      <c r="C3545" s="5" t="s">
        <v>2102</v>
      </c>
      <c r="D3545" s="5" t="s">
        <v>2103</v>
      </c>
    </row>
    <row r="3546" spans="1:4" ht="17" x14ac:dyDescent="0.2">
      <c r="A3546" s="5" t="s">
        <v>3607</v>
      </c>
      <c r="B3546" s="5" t="s">
        <v>2101</v>
      </c>
      <c r="C3546" s="5" t="s">
        <v>2108</v>
      </c>
      <c r="D3546" s="5" t="s">
        <v>2103</v>
      </c>
    </row>
    <row r="3547" spans="1:4" ht="17" x14ac:dyDescent="0.2">
      <c r="A3547" s="5" t="s">
        <v>210</v>
      </c>
      <c r="B3547" s="5" t="s">
        <v>2101</v>
      </c>
      <c r="C3547" s="5" t="s">
        <v>2102</v>
      </c>
      <c r="D3547" s="5" t="s">
        <v>2103</v>
      </c>
    </row>
    <row r="3548" spans="1:4" ht="17" x14ac:dyDescent="0.2">
      <c r="A3548" s="5" t="s">
        <v>3608</v>
      </c>
      <c r="B3548" s="5" t="s">
        <v>2101</v>
      </c>
      <c r="C3548" s="5" t="s">
        <v>2102</v>
      </c>
      <c r="D3548" s="5" t="s">
        <v>2103</v>
      </c>
    </row>
    <row r="3549" spans="1:4" ht="17" x14ac:dyDescent="0.2">
      <c r="A3549" s="5" t="s">
        <v>3609</v>
      </c>
      <c r="B3549" s="5" t="s">
        <v>2101</v>
      </c>
      <c r="C3549" s="5" t="s">
        <v>2106</v>
      </c>
      <c r="D3549" s="5" t="s">
        <v>2109</v>
      </c>
    </row>
    <row r="3550" spans="1:4" ht="17" x14ac:dyDescent="0.2">
      <c r="A3550" s="5" t="s">
        <v>3610</v>
      </c>
      <c r="B3550" s="5" t="s">
        <v>2101</v>
      </c>
      <c r="C3550" s="5" t="s">
        <v>2108</v>
      </c>
      <c r="D3550" s="5" t="s">
        <v>2103</v>
      </c>
    </row>
    <row r="3551" spans="1:4" ht="17" x14ac:dyDescent="0.2">
      <c r="A3551" s="5" t="s">
        <v>3611</v>
      </c>
      <c r="B3551" s="5" t="s">
        <v>2105</v>
      </c>
      <c r="C3551" s="5" t="s">
        <v>2106</v>
      </c>
      <c r="D3551" s="5" t="s">
        <v>2103</v>
      </c>
    </row>
    <row r="3552" spans="1:4" ht="17" x14ac:dyDescent="0.2">
      <c r="A3552" s="5" t="s">
        <v>3612</v>
      </c>
      <c r="B3552" s="5" t="s">
        <v>2101</v>
      </c>
      <c r="C3552" s="5" t="s">
        <v>2102</v>
      </c>
      <c r="D3552" s="5" t="s">
        <v>2110</v>
      </c>
    </row>
    <row r="3553" spans="1:4" ht="17" x14ac:dyDescent="0.2">
      <c r="A3553" s="5" t="s">
        <v>1681</v>
      </c>
      <c r="B3553" s="5" t="s">
        <v>2101</v>
      </c>
      <c r="C3553" s="5" t="s">
        <v>2102</v>
      </c>
      <c r="D3553" s="5" t="s">
        <v>2103</v>
      </c>
    </row>
    <row r="3554" spans="1:4" ht="17" x14ac:dyDescent="0.2">
      <c r="A3554" s="5" t="s">
        <v>3613</v>
      </c>
      <c r="B3554" s="5" t="s">
        <v>2101</v>
      </c>
      <c r="C3554" s="5" t="s">
        <v>2102</v>
      </c>
      <c r="D3554" s="5" t="s">
        <v>2103</v>
      </c>
    </row>
    <row r="3555" spans="1:4" ht="17" x14ac:dyDescent="0.2">
      <c r="A3555" s="5" t="s">
        <v>3614</v>
      </c>
      <c r="B3555" s="5" t="s">
        <v>2105</v>
      </c>
      <c r="C3555" s="5" t="s">
        <v>2106</v>
      </c>
      <c r="D3555" s="5" t="s">
        <v>2103</v>
      </c>
    </row>
    <row r="3556" spans="1:4" ht="17" x14ac:dyDescent="0.2">
      <c r="A3556" s="5" t="s">
        <v>3615</v>
      </c>
      <c r="B3556" s="5" t="s">
        <v>2101</v>
      </c>
      <c r="C3556" s="5" t="s">
        <v>2106</v>
      </c>
      <c r="D3556" s="5" t="s">
        <v>2103</v>
      </c>
    </row>
    <row r="3557" spans="1:4" ht="17" x14ac:dyDescent="0.2">
      <c r="A3557" s="5" t="s">
        <v>3616</v>
      </c>
      <c r="B3557" s="5" t="s">
        <v>2101</v>
      </c>
      <c r="C3557" s="5" t="s">
        <v>2102</v>
      </c>
      <c r="D3557" s="5" t="s">
        <v>2110</v>
      </c>
    </row>
    <row r="3558" spans="1:4" ht="17" x14ac:dyDescent="0.2">
      <c r="A3558" s="5" t="s">
        <v>3617</v>
      </c>
      <c r="B3558" s="5" t="s">
        <v>2101</v>
      </c>
      <c r="C3558" s="5" t="s">
        <v>2107</v>
      </c>
      <c r="D3558" s="5" t="s">
        <v>2103</v>
      </c>
    </row>
    <row r="3559" spans="1:4" ht="17" x14ac:dyDescent="0.2">
      <c r="A3559" s="5" t="s">
        <v>3618</v>
      </c>
      <c r="B3559" s="5" t="s">
        <v>2101</v>
      </c>
      <c r="C3559" s="5" t="s">
        <v>2106</v>
      </c>
      <c r="D3559" s="5" t="s">
        <v>2109</v>
      </c>
    </row>
    <row r="3560" spans="1:4" ht="17" x14ac:dyDescent="0.2">
      <c r="A3560" s="5" t="s">
        <v>3619</v>
      </c>
      <c r="B3560" s="5" t="s">
        <v>2104</v>
      </c>
      <c r="C3560" s="5" t="s">
        <v>2108</v>
      </c>
      <c r="D3560" s="5" t="s">
        <v>2103</v>
      </c>
    </row>
    <row r="3561" spans="1:4" ht="17" x14ac:dyDescent="0.2">
      <c r="A3561" s="5" t="s">
        <v>3620</v>
      </c>
      <c r="B3561" s="5" t="s">
        <v>2104</v>
      </c>
      <c r="C3561" s="5" t="s">
        <v>2102</v>
      </c>
      <c r="D3561" s="5" t="s">
        <v>2110</v>
      </c>
    </row>
    <row r="3562" spans="1:4" ht="17" x14ac:dyDescent="0.2">
      <c r="A3562" s="5" t="s">
        <v>3621</v>
      </c>
      <c r="B3562" s="5" t="s">
        <v>2104</v>
      </c>
      <c r="C3562" s="5" t="s">
        <v>2102</v>
      </c>
      <c r="D3562" s="5" t="s">
        <v>2109</v>
      </c>
    </row>
    <row r="3563" spans="1:4" ht="17" x14ac:dyDescent="0.2">
      <c r="A3563" s="5" t="s">
        <v>3622</v>
      </c>
      <c r="B3563" s="5" t="s">
        <v>2104</v>
      </c>
      <c r="C3563" s="5" t="s">
        <v>2102</v>
      </c>
      <c r="D3563" s="5" t="s">
        <v>2103</v>
      </c>
    </row>
    <row r="3564" spans="1:4" ht="17" x14ac:dyDescent="0.2">
      <c r="A3564" s="5" t="s">
        <v>3623</v>
      </c>
      <c r="B3564" s="5" t="s">
        <v>2104</v>
      </c>
      <c r="C3564" s="5" t="s">
        <v>2102</v>
      </c>
      <c r="D3564" s="5" t="s">
        <v>2103</v>
      </c>
    </row>
    <row r="3565" spans="1:4" ht="17" x14ac:dyDescent="0.2">
      <c r="A3565" s="5" t="s">
        <v>3624</v>
      </c>
      <c r="B3565" s="5" t="s">
        <v>2105</v>
      </c>
      <c r="C3565" s="5" t="s">
        <v>2106</v>
      </c>
      <c r="D3565" s="5" t="s">
        <v>2103</v>
      </c>
    </row>
    <row r="3566" spans="1:4" ht="17" x14ac:dyDescent="0.2">
      <c r="A3566" s="5" t="s">
        <v>3625</v>
      </c>
      <c r="B3566" s="5" t="s">
        <v>2101</v>
      </c>
      <c r="C3566" s="5" t="s">
        <v>2106</v>
      </c>
      <c r="D3566" s="5" t="s">
        <v>2103</v>
      </c>
    </row>
    <row r="3567" spans="1:4" ht="17" x14ac:dyDescent="0.2">
      <c r="A3567" s="5" t="s">
        <v>3626</v>
      </c>
      <c r="B3567" s="5" t="s">
        <v>2104</v>
      </c>
      <c r="C3567" s="5" t="s">
        <v>2107</v>
      </c>
      <c r="D3567" s="5" t="s">
        <v>2103</v>
      </c>
    </row>
    <row r="3568" spans="1:4" ht="17" x14ac:dyDescent="0.2">
      <c r="A3568" s="5" t="s">
        <v>3627</v>
      </c>
      <c r="B3568" s="5" t="s">
        <v>2101</v>
      </c>
      <c r="C3568" s="5" t="s">
        <v>2108</v>
      </c>
      <c r="D3568" s="5" t="s">
        <v>2103</v>
      </c>
    </row>
    <row r="3569" spans="1:4" ht="17" x14ac:dyDescent="0.2">
      <c r="A3569" s="5" t="s">
        <v>3628</v>
      </c>
      <c r="B3569" s="5" t="s">
        <v>2104</v>
      </c>
      <c r="C3569" s="5" t="s">
        <v>2106</v>
      </c>
      <c r="D3569" s="5" t="s">
        <v>2103</v>
      </c>
    </row>
    <row r="3570" spans="1:4" ht="17" x14ac:dyDescent="0.2">
      <c r="A3570" s="5" t="s">
        <v>3629</v>
      </c>
      <c r="B3570" s="5" t="s">
        <v>2101</v>
      </c>
      <c r="C3570" s="5" t="s">
        <v>2106</v>
      </c>
      <c r="D3570" s="5" t="s">
        <v>2103</v>
      </c>
    </row>
    <row r="3571" spans="1:4" ht="17" x14ac:dyDescent="0.2">
      <c r="A3571" s="5" t="s">
        <v>3630</v>
      </c>
      <c r="B3571" s="5" t="s">
        <v>2101</v>
      </c>
      <c r="C3571" s="5" t="s">
        <v>2107</v>
      </c>
      <c r="D3571" s="5" t="s">
        <v>2103</v>
      </c>
    </row>
    <row r="3572" spans="1:4" ht="17" x14ac:dyDescent="0.2">
      <c r="A3572" s="5" t="s">
        <v>3631</v>
      </c>
      <c r="B3572" s="5" t="s">
        <v>2101</v>
      </c>
      <c r="C3572" s="5" t="s">
        <v>2102</v>
      </c>
      <c r="D3572" s="5" t="s">
        <v>2103</v>
      </c>
    </row>
    <row r="3573" spans="1:4" ht="17" x14ac:dyDescent="0.2">
      <c r="A3573" s="5" t="s">
        <v>3632</v>
      </c>
      <c r="B3573" s="5" t="s">
        <v>2104</v>
      </c>
      <c r="C3573" s="5" t="s">
        <v>2107</v>
      </c>
      <c r="D3573" s="5" t="s">
        <v>2109</v>
      </c>
    </row>
    <row r="3574" spans="1:4" ht="17" x14ac:dyDescent="0.2">
      <c r="A3574" s="5" t="s">
        <v>3633</v>
      </c>
      <c r="B3574" s="5" t="s">
        <v>2105</v>
      </c>
      <c r="C3574" s="5" t="s">
        <v>2108</v>
      </c>
      <c r="D3574" s="5" t="s">
        <v>2103</v>
      </c>
    </row>
    <row r="3575" spans="1:4" ht="17" x14ac:dyDescent="0.2">
      <c r="A3575" s="5" t="s">
        <v>3634</v>
      </c>
      <c r="B3575" s="5" t="s">
        <v>2101</v>
      </c>
      <c r="C3575" s="5" t="s">
        <v>2102</v>
      </c>
      <c r="D3575" s="5" t="s">
        <v>2103</v>
      </c>
    </row>
    <row r="3576" spans="1:4" ht="17" x14ac:dyDescent="0.2">
      <c r="A3576" s="5" t="s">
        <v>3635</v>
      </c>
      <c r="B3576" s="5" t="s">
        <v>2101</v>
      </c>
      <c r="C3576" s="5" t="s">
        <v>2108</v>
      </c>
      <c r="D3576" s="5" t="s">
        <v>2103</v>
      </c>
    </row>
    <row r="3577" spans="1:4" ht="17" x14ac:dyDescent="0.2">
      <c r="A3577" s="5" t="s">
        <v>3636</v>
      </c>
      <c r="B3577" s="5" t="s">
        <v>2104</v>
      </c>
      <c r="C3577" s="5" t="s">
        <v>2108</v>
      </c>
      <c r="D3577" s="5" t="s">
        <v>2110</v>
      </c>
    </row>
    <row r="3578" spans="1:4" ht="17" x14ac:dyDescent="0.2">
      <c r="A3578" s="5" t="s">
        <v>3637</v>
      </c>
      <c r="B3578" s="5" t="s">
        <v>2101</v>
      </c>
      <c r="C3578" s="5" t="s">
        <v>2102</v>
      </c>
      <c r="D3578" s="5" t="s">
        <v>2109</v>
      </c>
    </row>
    <row r="3579" spans="1:4" ht="17" x14ac:dyDescent="0.2">
      <c r="A3579" s="5" t="s">
        <v>3638</v>
      </c>
      <c r="B3579" s="5" t="s">
        <v>2101</v>
      </c>
      <c r="C3579" s="5" t="s">
        <v>2108</v>
      </c>
      <c r="D3579" s="5" t="s">
        <v>2103</v>
      </c>
    </row>
    <row r="3580" spans="1:4" ht="17" x14ac:dyDescent="0.2">
      <c r="A3580" s="5" t="s">
        <v>3639</v>
      </c>
      <c r="B3580" s="5" t="s">
        <v>2104</v>
      </c>
      <c r="C3580" s="5" t="s">
        <v>2102</v>
      </c>
      <c r="D3580" s="5" t="s">
        <v>2103</v>
      </c>
    </row>
    <row r="3581" spans="1:4" ht="17" x14ac:dyDescent="0.2">
      <c r="A3581" s="5" t="s">
        <v>3640</v>
      </c>
      <c r="B3581" s="5" t="s">
        <v>2104</v>
      </c>
      <c r="C3581" s="5" t="s">
        <v>2106</v>
      </c>
      <c r="D3581" s="5" t="s">
        <v>2103</v>
      </c>
    </row>
    <row r="3582" spans="1:4" ht="17" x14ac:dyDescent="0.2">
      <c r="A3582" s="5" t="s">
        <v>3641</v>
      </c>
      <c r="B3582" s="5" t="s">
        <v>2101</v>
      </c>
      <c r="C3582" s="5" t="s">
        <v>2102</v>
      </c>
      <c r="D3582" s="5" t="s">
        <v>2103</v>
      </c>
    </row>
    <row r="3583" spans="1:4" ht="17" x14ac:dyDescent="0.2">
      <c r="A3583" s="5" t="s">
        <v>3642</v>
      </c>
      <c r="B3583" s="5" t="s">
        <v>2105</v>
      </c>
      <c r="C3583" s="5" t="s">
        <v>2102</v>
      </c>
      <c r="D3583" s="5" t="s">
        <v>2103</v>
      </c>
    </row>
    <row r="3584" spans="1:4" ht="17" x14ac:dyDescent="0.2">
      <c r="A3584" s="5" t="s">
        <v>3643</v>
      </c>
      <c r="B3584" s="5" t="s">
        <v>2101</v>
      </c>
      <c r="C3584" s="5" t="s">
        <v>2108</v>
      </c>
      <c r="D3584" s="5" t="s">
        <v>2110</v>
      </c>
    </row>
    <row r="3585" spans="1:4" ht="17" x14ac:dyDescent="0.2">
      <c r="A3585" s="5" t="s">
        <v>3644</v>
      </c>
      <c r="B3585" s="5" t="s">
        <v>2101</v>
      </c>
      <c r="C3585" s="5" t="s">
        <v>2102</v>
      </c>
      <c r="D3585" s="5" t="s">
        <v>2109</v>
      </c>
    </row>
    <row r="3586" spans="1:4" ht="17" x14ac:dyDescent="0.2">
      <c r="A3586" s="5" t="s">
        <v>3645</v>
      </c>
      <c r="B3586" s="5" t="s">
        <v>2101</v>
      </c>
      <c r="C3586" s="5" t="s">
        <v>2107</v>
      </c>
      <c r="D3586" s="5" t="s">
        <v>2103</v>
      </c>
    </row>
    <row r="3587" spans="1:4" ht="17" x14ac:dyDescent="0.2">
      <c r="A3587" s="5" t="s">
        <v>3646</v>
      </c>
      <c r="B3587" s="5" t="s">
        <v>2104</v>
      </c>
      <c r="C3587" s="5" t="s">
        <v>2108</v>
      </c>
      <c r="D3587" s="5" t="s">
        <v>2103</v>
      </c>
    </row>
    <row r="3588" spans="1:4" ht="17" x14ac:dyDescent="0.2">
      <c r="A3588" s="5" t="s">
        <v>3647</v>
      </c>
      <c r="B3588" s="5" t="s">
        <v>2105</v>
      </c>
      <c r="C3588" s="5" t="s">
        <v>2108</v>
      </c>
      <c r="D3588" s="5" t="s">
        <v>2103</v>
      </c>
    </row>
    <row r="3589" spans="1:4" ht="17" x14ac:dyDescent="0.2">
      <c r="A3589" s="5" t="s">
        <v>337</v>
      </c>
      <c r="B3589" s="5" t="s">
        <v>2101</v>
      </c>
      <c r="C3589" s="5" t="s">
        <v>2108</v>
      </c>
      <c r="D3589" s="5" t="s">
        <v>2103</v>
      </c>
    </row>
    <row r="3590" spans="1:4" ht="17" x14ac:dyDescent="0.2">
      <c r="A3590" s="5" t="s">
        <v>3648</v>
      </c>
      <c r="B3590" s="5" t="s">
        <v>2101</v>
      </c>
      <c r="C3590" s="5" t="s">
        <v>2107</v>
      </c>
      <c r="D3590" s="5" t="s">
        <v>2103</v>
      </c>
    </row>
    <row r="3591" spans="1:4" ht="17" x14ac:dyDescent="0.2">
      <c r="A3591" s="5" t="s">
        <v>1736</v>
      </c>
      <c r="B3591" s="5" t="s">
        <v>2101</v>
      </c>
      <c r="C3591" s="5" t="s">
        <v>2106</v>
      </c>
      <c r="D3591" s="5" t="s">
        <v>2110</v>
      </c>
    </row>
    <row r="3592" spans="1:4" ht="17" x14ac:dyDescent="0.2">
      <c r="A3592" s="5" t="s">
        <v>3649</v>
      </c>
      <c r="B3592" s="5" t="s">
        <v>2104</v>
      </c>
      <c r="C3592" s="5" t="s">
        <v>2102</v>
      </c>
      <c r="D3592" s="5" t="s">
        <v>2103</v>
      </c>
    </row>
    <row r="3593" spans="1:4" ht="17" x14ac:dyDescent="0.2">
      <c r="A3593" s="5" t="s">
        <v>3650</v>
      </c>
      <c r="B3593" s="5" t="s">
        <v>2104</v>
      </c>
      <c r="C3593" s="5" t="s">
        <v>2102</v>
      </c>
      <c r="D3593" s="5" t="s">
        <v>2103</v>
      </c>
    </row>
    <row r="3594" spans="1:4" ht="17" x14ac:dyDescent="0.2">
      <c r="A3594" s="5" t="s">
        <v>3651</v>
      </c>
      <c r="B3594" s="5" t="s">
        <v>2101</v>
      </c>
      <c r="C3594" s="5" t="s">
        <v>2102</v>
      </c>
      <c r="D3594" s="5" t="s">
        <v>2103</v>
      </c>
    </row>
    <row r="3595" spans="1:4" ht="17" x14ac:dyDescent="0.2">
      <c r="A3595" s="5" t="s">
        <v>3652</v>
      </c>
      <c r="B3595" s="5" t="s">
        <v>2104</v>
      </c>
      <c r="C3595" s="5" t="s">
        <v>2102</v>
      </c>
      <c r="D3595" s="5" t="s">
        <v>2103</v>
      </c>
    </row>
    <row r="3596" spans="1:4" ht="17" x14ac:dyDescent="0.2">
      <c r="A3596" s="5" t="s">
        <v>3653</v>
      </c>
      <c r="B3596" s="5" t="s">
        <v>2101</v>
      </c>
      <c r="C3596" s="5" t="s">
        <v>2106</v>
      </c>
      <c r="D3596" s="5" t="s">
        <v>2103</v>
      </c>
    </row>
    <row r="3597" spans="1:4" ht="17" x14ac:dyDescent="0.2">
      <c r="A3597" s="5" t="s">
        <v>3654</v>
      </c>
      <c r="B3597" s="5" t="s">
        <v>2101</v>
      </c>
      <c r="C3597" s="5" t="s">
        <v>2108</v>
      </c>
      <c r="D3597" s="5" t="s">
        <v>2103</v>
      </c>
    </row>
    <row r="3598" spans="1:4" ht="17" x14ac:dyDescent="0.2">
      <c r="A3598" s="5" t="s">
        <v>3655</v>
      </c>
      <c r="B3598" s="5" t="s">
        <v>2104</v>
      </c>
      <c r="C3598" s="5" t="s">
        <v>2108</v>
      </c>
      <c r="D3598" s="5" t="s">
        <v>2103</v>
      </c>
    </row>
    <row r="3599" spans="1:4" ht="17" x14ac:dyDescent="0.2">
      <c r="A3599" s="5" t="s">
        <v>3656</v>
      </c>
      <c r="B3599" s="5" t="s">
        <v>2101</v>
      </c>
      <c r="C3599" s="5" t="s">
        <v>2108</v>
      </c>
      <c r="D3599" s="5" t="s">
        <v>2103</v>
      </c>
    </row>
    <row r="3600" spans="1:4" ht="17" x14ac:dyDescent="0.2">
      <c r="A3600" s="5" t="s">
        <v>3657</v>
      </c>
      <c r="B3600" s="5" t="s">
        <v>2101</v>
      </c>
      <c r="C3600" s="5" t="s">
        <v>2102</v>
      </c>
      <c r="D3600" s="5" t="s">
        <v>2103</v>
      </c>
    </row>
    <row r="3601" spans="1:4" ht="17" x14ac:dyDescent="0.2">
      <c r="A3601" s="5" t="s">
        <v>109</v>
      </c>
      <c r="B3601" s="5" t="s">
        <v>2104</v>
      </c>
      <c r="C3601" s="5" t="s">
        <v>2108</v>
      </c>
      <c r="D3601" s="5" t="s">
        <v>2110</v>
      </c>
    </row>
    <row r="3602" spans="1:4" ht="17" x14ac:dyDescent="0.2">
      <c r="A3602" s="5" t="s">
        <v>3658</v>
      </c>
      <c r="B3602" s="5" t="s">
        <v>2101</v>
      </c>
      <c r="C3602" s="5" t="s">
        <v>2102</v>
      </c>
      <c r="D3602" s="5" t="s">
        <v>2109</v>
      </c>
    </row>
    <row r="3603" spans="1:4" ht="17" x14ac:dyDescent="0.2">
      <c r="A3603" s="5" t="s">
        <v>3659</v>
      </c>
      <c r="B3603" s="5" t="s">
        <v>2101</v>
      </c>
      <c r="C3603" s="5" t="s">
        <v>2102</v>
      </c>
      <c r="D3603" s="5" t="s">
        <v>2109</v>
      </c>
    </row>
    <row r="3604" spans="1:4" ht="17" x14ac:dyDescent="0.2">
      <c r="A3604" s="5" t="s">
        <v>3660</v>
      </c>
      <c r="B3604" s="5" t="s">
        <v>2101</v>
      </c>
      <c r="C3604" s="5" t="s">
        <v>2108</v>
      </c>
      <c r="D3604" s="5" t="s">
        <v>2103</v>
      </c>
    </row>
    <row r="3605" spans="1:4" ht="17" x14ac:dyDescent="0.2">
      <c r="A3605" s="5" t="s">
        <v>3661</v>
      </c>
      <c r="B3605" s="5" t="s">
        <v>2101</v>
      </c>
      <c r="C3605" s="5" t="s">
        <v>2108</v>
      </c>
      <c r="D3605" s="5" t="s">
        <v>2103</v>
      </c>
    </row>
    <row r="3606" spans="1:4" ht="17" x14ac:dyDescent="0.2">
      <c r="A3606" s="5" t="s">
        <v>3662</v>
      </c>
      <c r="B3606" s="5" t="s">
        <v>2104</v>
      </c>
      <c r="C3606" s="5" t="s">
        <v>2102</v>
      </c>
      <c r="D3606" s="5" t="s">
        <v>2103</v>
      </c>
    </row>
    <row r="3607" spans="1:4" ht="17" x14ac:dyDescent="0.2">
      <c r="A3607" s="5" t="s">
        <v>3663</v>
      </c>
      <c r="B3607" s="5" t="s">
        <v>2104</v>
      </c>
      <c r="C3607" s="5" t="s">
        <v>2107</v>
      </c>
      <c r="D3607" s="5" t="s">
        <v>2103</v>
      </c>
    </row>
    <row r="3608" spans="1:4" ht="17" x14ac:dyDescent="0.2">
      <c r="A3608" s="5" t="s">
        <v>3664</v>
      </c>
      <c r="B3608" s="5" t="s">
        <v>2104</v>
      </c>
      <c r="C3608" s="5" t="s">
        <v>2107</v>
      </c>
      <c r="D3608" s="5" t="s">
        <v>2109</v>
      </c>
    </row>
    <row r="3609" spans="1:4" ht="17" x14ac:dyDescent="0.2">
      <c r="A3609" s="5" t="s">
        <v>3665</v>
      </c>
      <c r="B3609" s="5" t="s">
        <v>2105</v>
      </c>
      <c r="C3609" s="5" t="s">
        <v>2106</v>
      </c>
      <c r="D3609" s="5" t="s">
        <v>2109</v>
      </c>
    </row>
    <row r="3610" spans="1:4" ht="17" x14ac:dyDescent="0.2">
      <c r="A3610" s="5" t="s">
        <v>3666</v>
      </c>
      <c r="B3610" s="5" t="s">
        <v>2105</v>
      </c>
      <c r="C3610" s="5" t="s">
        <v>2106</v>
      </c>
      <c r="D3610" s="5" t="s">
        <v>2109</v>
      </c>
    </row>
    <row r="3611" spans="1:4" ht="17" x14ac:dyDescent="0.2">
      <c r="A3611" s="5" t="s">
        <v>3667</v>
      </c>
      <c r="B3611" s="5" t="s">
        <v>2101</v>
      </c>
      <c r="C3611" s="5" t="s">
        <v>2102</v>
      </c>
      <c r="D3611" s="5" t="s">
        <v>2103</v>
      </c>
    </row>
    <row r="3612" spans="1:4" ht="17" x14ac:dyDescent="0.2">
      <c r="A3612" s="5" t="s">
        <v>3668</v>
      </c>
      <c r="B3612" s="5" t="s">
        <v>2104</v>
      </c>
      <c r="C3612" s="5" t="s">
        <v>2102</v>
      </c>
      <c r="D3612" s="5" t="s">
        <v>2103</v>
      </c>
    </row>
    <row r="3613" spans="1:4" ht="17" x14ac:dyDescent="0.2">
      <c r="A3613" s="5" t="s">
        <v>3669</v>
      </c>
      <c r="B3613" s="5" t="s">
        <v>2104</v>
      </c>
      <c r="C3613" s="5" t="s">
        <v>2102</v>
      </c>
      <c r="D3613" s="5" t="s">
        <v>2103</v>
      </c>
    </row>
    <row r="3614" spans="1:4" ht="17" x14ac:dyDescent="0.2">
      <c r="A3614" s="5" t="s">
        <v>3670</v>
      </c>
      <c r="B3614" s="5" t="s">
        <v>2101</v>
      </c>
      <c r="C3614" s="5" t="s">
        <v>2102</v>
      </c>
      <c r="D3614" s="5" t="s">
        <v>2109</v>
      </c>
    </row>
    <row r="3615" spans="1:4" ht="17" x14ac:dyDescent="0.2">
      <c r="A3615" s="5" t="s">
        <v>3671</v>
      </c>
      <c r="B3615" s="5" t="s">
        <v>2105</v>
      </c>
      <c r="C3615" s="5" t="s">
        <v>2106</v>
      </c>
      <c r="D3615" s="5" t="s">
        <v>2103</v>
      </c>
    </row>
    <row r="3616" spans="1:4" ht="17" x14ac:dyDescent="0.2">
      <c r="A3616" s="5" t="s">
        <v>3672</v>
      </c>
      <c r="B3616" s="5" t="s">
        <v>2101</v>
      </c>
      <c r="C3616" s="5" t="s">
        <v>2107</v>
      </c>
      <c r="D3616" s="5" t="s">
        <v>2109</v>
      </c>
    </row>
    <row r="3617" spans="1:4" ht="17" x14ac:dyDescent="0.2">
      <c r="A3617" s="5" t="s">
        <v>3673</v>
      </c>
      <c r="B3617" s="5" t="s">
        <v>2101</v>
      </c>
      <c r="C3617" s="5" t="s">
        <v>2107</v>
      </c>
      <c r="D3617" s="5" t="s">
        <v>2103</v>
      </c>
    </row>
    <row r="3618" spans="1:4" ht="17" x14ac:dyDescent="0.2">
      <c r="A3618" s="5" t="s">
        <v>3674</v>
      </c>
      <c r="B3618" s="5" t="s">
        <v>2101</v>
      </c>
      <c r="C3618" s="5" t="s">
        <v>2107</v>
      </c>
      <c r="D3618" s="5" t="s">
        <v>2109</v>
      </c>
    </row>
    <row r="3619" spans="1:4" ht="17" x14ac:dyDescent="0.2">
      <c r="A3619" s="5" t="s">
        <v>3675</v>
      </c>
      <c r="B3619" s="5" t="s">
        <v>2104</v>
      </c>
      <c r="C3619" s="5" t="s">
        <v>2102</v>
      </c>
      <c r="D3619" s="5" t="s">
        <v>2103</v>
      </c>
    </row>
    <row r="3620" spans="1:4" ht="17" x14ac:dyDescent="0.2">
      <c r="A3620" s="5" t="s">
        <v>3676</v>
      </c>
      <c r="B3620" s="5" t="s">
        <v>2104</v>
      </c>
      <c r="C3620" s="5" t="s">
        <v>2108</v>
      </c>
      <c r="D3620" s="5" t="s">
        <v>2103</v>
      </c>
    </row>
    <row r="3621" spans="1:4" ht="17" x14ac:dyDescent="0.2">
      <c r="A3621" s="5" t="s">
        <v>3677</v>
      </c>
      <c r="B3621" s="5" t="s">
        <v>2101</v>
      </c>
      <c r="C3621" s="5" t="s">
        <v>2102</v>
      </c>
      <c r="D3621" s="5" t="s">
        <v>2103</v>
      </c>
    </row>
    <row r="3622" spans="1:4" ht="17" x14ac:dyDescent="0.2">
      <c r="A3622" s="5" t="s">
        <v>3678</v>
      </c>
      <c r="B3622" s="5" t="s">
        <v>2105</v>
      </c>
      <c r="C3622" s="5" t="s">
        <v>2108</v>
      </c>
      <c r="D3622" s="5" t="s">
        <v>2109</v>
      </c>
    </row>
    <row r="3623" spans="1:4" ht="17" x14ac:dyDescent="0.2">
      <c r="A3623" s="5" t="s">
        <v>3679</v>
      </c>
      <c r="B3623" s="5" t="s">
        <v>2104</v>
      </c>
      <c r="C3623" s="5" t="s">
        <v>2102</v>
      </c>
      <c r="D3623" s="5" t="s">
        <v>2103</v>
      </c>
    </row>
    <row r="3624" spans="1:4" ht="17" x14ac:dyDescent="0.2">
      <c r="A3624" s="5" t="s">
        <v>3680</v>
      </c>
      <c r="B3624" s="5" t="s">
        <v>2101</v>
      </c>
      <c r="C3624" s="5" t="s">
        <v>2102</v>
      </c>
      <c r="D3624" s="5" t="s">
        <v>2103</v>
      </c>
    </row>
    <row r="3625" spans="1:4" ht="17" x14ac:dyDescent="0.2">
      <c r="A3625" s="5" t="s">
        <v>3681</v>
      </c>
      <c r="B3625" s="5" t="s">
        <v>2101</v>
      </c>
      <c r="C3625" s="5" t="s">
        <v>2102</v>
      </c>
      <c r="D3625" s="5" t="s">
        <v>2103</v>
      </c>
    </row>
    <row r="3626" spans="1:4" ht="17" x14ac:dyDescent="0.2">
      <c r="A3626" s="5" t="s">
        <v>3682</v>
      </c>
      <c r="B3626" s="5" t="s">
        <v>2104</v>
      </c>
      <c r="C3626" s="5" t="s">
        <v>2108</v>
      </c>
      <c r="D3626" s="5" t="s">
        <v>2103</v>
      </c>
    </row>
    <row r="3627" spans="1:4" ht="17" x14ac:dyDescent="0.2">
      <c r="A3627" s="5" t="s">
        <v>3683</v>
      </c>
      <c r="B3627" s="5" t="s">
        <v>2104</v>
      </c>
      <c r="C3627" s="5" t="s">
        <v>2108</v>
      </c>
      <c r="D3627" s="5" t="s">
        <v>2103</v>
      </c>
    </row>
    <row r="3628" spans="1:4" ht="17" x14ac:dyDescent="0.2">
      <c r="A3628" s="5" t="s">
        <v>3684</v>
      </c>
      <c r="B3628" s="5" t="s">
        <v>2105</v>
      </c>
      <c r="C3628" s="5" t="s">
        <v>2108</v>
      </c>
      <c r="D3628" s="5" t="s">
        <v>2109</v>
      </c>
    </row>
    <row r="3629" spans="1:4" ht="17" x14ac:dyDescent="0.2">
      <c r="A3629" s="5" t="s">
        <v>3685</v>
      </c>
      <c r="B3629" s="5" t="s">
        <v>2104</v>
      </c>
      <c r="C3629" s="5" t="s">
        <v>2108</v>
      </c>
      <c r="D3629" s="5" t="s">
        <v>2103</v>
      </c>
    </row>
    <row r="3630" spans="1:4" ht="17" x14ac:dyDescent="0.2">
      <c r="A3630" s="5" t="s">
        <v>3686</v>
      </c>
      <c r="B3630" s="5" t="s">
        <v>2104</v>
      </c>
      <c r="C3630" s="5" t="s">
        <v>2102</v>
      </c>
      <c r="D3630" s="5" t="s">
        <v>2109</v>
      </c>
    </row>
    <row r="3631" spans="1:4" ht="17" x14ac:dyDescent="0.2">
      <c r="A3631" s="5" t="s">
        <v>3687</v>
      </c>
      <c r="B3631" s="5" t="s">
        <v>2105</v>
      </c>
      <c r="C3631" s="5" t="s">
        <v>2102</v>
      </c>
      <c r="D3631" s="5" t="s">
        <v>2103</v>
      </c>
    </row>
    <row r="3632" spans="1:4" ht="17" x14ac:dyDescent="0.2">
      <c r="A3632" s="5" t="s">
        <v>3688</v>
      </c>
      <c r="B3632" s="5" t="s">
        <v>2101</v>
      </c>
      <c r="C3632" s="5" t="s">
        <v>2107</v>
      </c>
      <c r="D3632" s="5" t="s">
        <v>2103</v>
      </c>
    </row>
    <row r="3633" spans="1:4" ht="17" x14ac:dyDescent="0.2">
      <c r="A3633" s="5" t="s">
        <v>3689</v>
      </c>
      <c r="B3633" s="5" t="s">
        <v>2101</v>
      </c>
      <c r="C3633" s="5" t="s">
        <v>2108</v>
      </c>
      <c r="D3633" s="5" t="s">
        <v>2109</v>
      </c>
    </row>
    <row r="3634" spans="1:4" ht="17" x14ac:dyDescent="0.2">
      <c r="A3634" s="5" t="s">
        <v>3690</v>
      </c>
      <c r="B3634" s="5" t="s">
        <v>2104</v>
      </c>
      <c r="C3634" s="5" t="s">
        <v>2107</v>
      </c>
      <c r="D3634" s="5" t="s">
        <v>2103</v>
      </c>
    </row>
    <row r="3635" spans="1:4" ht="17" x14ac:dyDescent="0.2">
      <c r="A3635" s="5" t="s">
        <v>3691</v>
      </c>
      <c r="B3635" s="5" t="s">
        <v>2101</v>
      </c>
      <c r="C3635" s="5" t="s">
        <v>2107</v>
      </c>
      <c r="D3635" s="5" t="s">
        <v>2110</v>
      </c>
    </row>
    <row r="3636" spans="1:4" ht="17" x14ac:dyDescent="0.2">
      <c r="A3636" s="5" t="s">
        <v>3692</v>
      </c>
      <c r="B3636" s="5" t="s">
        <v>2101</v>
      </c>
      <c r="C3636" s="5" t="s">
        <v>2106</v>
      </c>
      <c r="D3636" s="5" t="s">
        <v>2103</v>
      </c>
    </row>
    <row r="3637" spans="1:4" ht="17" x14ac:dyDescent="0.2">
      <c r="A3637" s="5" t="s">
        <v>3693</v>
      </c>
      <c r="B3637" s="5" t="s">
        <v>2101</v>
      </c>
      <c r="C3637" s="5" t="s">
        <v>2108</v>
      </c>
      <c r="D3637" s="5" t="s">
        <v>2103</v>
      </c>
    </row>
    <row r="3638" spans="1:4" ht="17" x14ac:dyDescent="0.2">
      <c r="A3638" s="5" t="s">
        <v>3694</v>
      </c>
      <c r="B3638" s="5" t="s">
        <v>2101</v>
      </c>
      <c r="C3638" s="5" t="s">
        <v>2108</v>
      </c>
      <c r="D3638" s="5" t="s">
        <v>2103</v>
      </c>
    </row>
    <row r="3639" spans="1:4" ht="17" x14ac:dyDescent="0.2">
      <c r="A3639" s="5" t="s">
        <v>3695</v>
      </c>
      <c r="B3639" s="5" t="s">
        <v>2101</v>
      </c>
      <c r="C3639" s="5" t="s">
        <v>2102</v>
      </c>
      <c r="D3639" s="5" t="s">
        <v>2103</v>
      </c>
    </row>
    <row r="3640" spans="1:4" ht="17" x14ac:dyDescent="0.2">
      <c r="A3640" s="5" t="s">
        <v>1416</v>
      </c>
      <c r="B3640" s="5" t="s">
        <v>2101</v>
      </c>
      <c r="C3640" s="5" t="s">
        <v>2107</v>
      </c>
      <c r="D3640" s="5" t="s">
        <v>2103</v>
      </c>
    </row>
    <row r="3641" spans="1:4" ht="17" x14ac:dyDescent="0.2">
      <c r="A3641" s="5" t="s">
        <v>3696</v>
      </c>
      <c r="B3641" s="5" t="s">
        <v>2101</v>
      </c>
      <c r="C3641" s="5" t="s">
        <v>2106</v>
      </c>
      <c r="D3641" s="5" t="s">
        <v>2103</v>
      </c>
    </row>
    <row r="3642" spans="1:4" ht="17" x14ac:dyDescent="0.2">
      <c r="A3642" s="5" t="s">
        <v>3697</v>
      </c>
      <c r="B3642" s="5" t="s">
        <v>2101</v>
      </c>
      <c r="C3642" s="5" t="s">
        <v>2106</v>
      </c>
      <c r="D3642" s="5" t="s">
        <v>2103</v>
      </c>
    </row>
    <row r="3643" spans="1:4" ht="17" x14ac:dyDescent="0.2">
      <c r="A3643" s="5" t="s">
        <v>3698</v>
      </c>
      <c r="B3643" s="5" t="s">
        <v>2105</v>
      </c>
      <c r="C3643" s="5" t="s">
        <v>2107</v>
      </c>
      <c r="D3643" s="5" t="s">
        <v>2103</v>
      </c>
    </row>
    <row r="3644" spans="1:4" ht="17" x14ac:dyDescent="0.2">
      <c r="A3644" s="5" t="s">
        <v>3699</v>
      </c>
      <c r="B3644" s="5" t="s">
        <v>2101</v>
      </c>
      <c r="C3644" s="5" t="s">
        <v>2102</v>
      </c>
      <c r="D3644" s="5" t="s">
        <v>2109</v>
      </c>
    </row>
    <row r="3645" spans="1:4" ht="17" x14ac:dyDescent="0.2">
      <c r="A3645" s="5" t="s">
        <v>3700</v>
      </c>
      <c r="B3645" s="5" t="s">
        <v>2101</v>
      </c>
      <c r="C3645" s="5" t="s">
        <v>2106</v>
      </c>
      <c r="D3645" s="5" t="s">
        <v>2109</v>
      </c>
    </row>
    <row r="3646" spans="1:4" ht="17" x14ac:dyDescent="0.2">
      <c r="A3646" s="5" t="s">
        <v>3701</v>
      </c>
      <c r="B3646" s="5" t="s">
        <v>2101</v>
      </c>
      <c r="C3646" s="5" t="s">
        <v>2107</v>
      </c>
      <c r="D3646" s="5" t="s">
        <v>2103</v>
      </c>
    </row>
    <row r="3647" spans="1:4" ht="17" x14ac:dyDescent="0.2">
      <c r="A3647" s="5" t="s">
        <v>3702</v>
      </c>
      <c r="B3647" s="5" t="s">
        <v>2101</v>
      </c>
      <c r="C3647" s="5" t="s">
        <v>2108</v>
      </c>
      <c r="D3647" s="5" t="s">
        <v>2103</v>
      </c>
    </row>
    <row r="3648" spans="1:4" ht="17" x14ac:dyDescent="0.2">
      <c r="A3648" s="5" t="s">
        <v>3703</v>
      </c>
      <c r="B3648" s="5" t="s">
        <v>2104</v>
      </c>
      <c r="C3648" s="5" t="s">
        <v>2108</v>
      </c>
      <c r="D3648" s="5" t="s">
        <v>2103</v>
      </c>
    </row>
    <row r="3649" spans="1:4" ht="17" x14ac:dyDescent="0.2">
      <c r="A3649" s="5" t="s">
        <v>3704</v>
      </c>
      <c r="B3649" s="5" t="s">
        <v>2105</v>
      </c>
      <c r="C3649" s="5" t="s">
        <v>2102</v>
      </c>
      <c r="D3649" s="5" t="s">
        <v>2110</v>
      </c>
    </row>
    <row r="3650" spans="1:4" ht="17" x14ac:dyDescent="0.2">
      <c r="A3650" s="5" t="s">
        <v>3705</v>
      </c>
      <c r="B3650" s="5" t="s">
        <v>2101</v>
      </c>
      <c r="C3650" s="5" t="s">
        <v>2102</v>
      </c>
      <c r="D3650" s="5" t="s">
        <v>2109</v>
      </c>
    </row>
    <row r="3651" spans="1:4" ht="17" x14ac:dyDescent="0.2">
      <c r="A3651" s="5" t="s">
        <v>3706</v>
      </c>
      <c r="B3651" s="5" t="s">
        <v>2104</v>
      </c>
      <c r="C3651" s="5" t="s">
        <v>2108</v>
      </c>
      <c r="D3651" s="5" t="s">
        <v>2110</v>
      </c>
    </row>
    <row r="3652" spans="1:4" ht="17" x14ac:dyDescent="0.2">
      <c r="A3652" s="5" t="s">
        <v>3707</v>
      </c>
      <c r="B3652" s="5" t="s">
        <v>2101</v>
      </c>
      <c r="C3652" s="5" t="s">
        <v>2108</v>
      </c>
      <c r="D3652" s="5" t="s">
        <v>2103</v>
      </c>
    </row>
    <row r="3653" spans="1:4" ht="17" x14ac:dyDescent="0.2">
      <c r="A3653" s="5" t="s">
        <v>3708</v>
      </c>
      <c r="B3653" s="5" t="s">
        <v>2101</v>
      </c>
      <c r="C3653" s="5" t="s">
        <v>2108</v>
      </c>
      <c r="D3653" s="5" t="s">
        <v>2103</v>
      </c>
    </row>
    <row r="3654" spans="1:4" ht="17" x14ac:dyDescent="0.2">
      <c r="A3654" s="5" t="s">
        <v>3709</v>
      </c>
      <c r="B3654" s="5" t="s">
        <v>2101</v>
      </c>
      <c r="C3654" s="5" t="s">
        <v>2102</v>
      </c>
      <c r="D3654" s="5" t="s">
        <v>2103</v>
      </c>
    </row>
    <row r="3655" spans="1:4" ht="17" x14ac:dyDescent="0.2">
      <c r="A3655" s="5" t="s">
        <v>3710</v>
      </c>
      <c r="B3655" s="5" t="s">
        <v>2104</v>
      </c>
      <c r="C3655" s="5" t="s">
        <v>2106</v>
      </c>
      <c r="D3655" s="5" t="s">
        <v>2103</v>
      </c>
    </row>
    <row r="3656" spans="1:4" ht="17" x14ac:dyDescent="0.2">
      <c r="A3656" s="5" t="s">
        <v>3711</v>
      </c>
      <c r="B3656" s="5" t="s">
        <v>2101</v>
      </c>
      <c r="C3656" s="5" t="s">
        <v>2108</v>
      </c>
      <c r="D3656" s="5" t="s">
        <v>2103</v>
      </c>
    </row>
    <row r="3657" spans="1:4" ht="17" x14ac:dyDescent="0.2">
      <c r="A3657" s="5" t="s">
        <v>3712</v>
      </c>
      <c r="B3657" s="5" t="s">
        <v>2101</v>
      </c>
      <c r="C3657" s="5" t="s">
        <v>2108</v>
      </c>
      <c r="D3657" s="5" t="s">
        <v>2109</v>
      </c>
    </row>
    <row r="3658" spans="1:4" ht="17" x14ac:dyDescent="0.2">
      <c r="A3658" s="5" t="s">
        <v>3713</v>
      </c>
      <c r="B3658" s="5" t="s">
        <v>2104</v>
      </c>
      <c r="C3658" s="5" t="s">
        <v>2102</v>
      </c>
      <c r="D3658" s="5" t="s">
        <v>2103</v>
      </c>
    </row>
    <row r="3659" spans="1:4" ht="17" x14ac:dyDescent="0.2">
      <c r="A3659" s="5" t="s">
        <v>3714</v>
      </c>
      <c r="B3659" s="5" t="s">
        <v>2101</v>
      </c>
      <c r="C3659" s="5" t="s">
        <v>2102</v>
      </c>
      <c r="D3659" s="5" t="s">
        <v>2103</v>
      </c>
    </row>
    <row r="3660" spans="1:4" ht="17" x14ac:dyDescent="0.2">
      <c r="A3660" s="5" t="s">
        <v>3715</v>
      </c>
      <c r="B3660" s="5" t="s">
        <v>2101</v>
      </c>
      <c r="C3660" s="5" t="s">
        <v>2102</v>
      </c>
      <c r="D3660" s="5" t="s">
        <v>2103</v>
      </c>
    </row>
    <row r="3661" spans="1:4" ht="17" x14ac:dyDescent="0.2">
      <c r="A3661" s="5" t="s">
        <v>3716</v>
      </c>
      <c r="B3661" s="5" t="s">
        <v>2101</v>
      </c>
      <c r="C3661" s="5" t="s">
        <v>2102</v>
      </c>
      <c r="D3661" s="5" t="s">
        <v>2109</v>
      </c>
    </row>
    <row r="3662" spans="1:4" ht="17" x14ac:dyDescent="0.2">
      <c r="A3662" s="5" t="s">
        <v>3717</v>
      </c>
      <c r="B3662" s="5" t="s">
        <v>2101</v>
      </c>
      <c r="C3662" s="5" t="s">
        <v>2102</v>
      </c>
      <c r="D3662" s="5" t="s">
        <v>2103</v>
      </c>
    </row>
    <row r="3663" spans="1:4" ht="17" x14ac:dyDescent="0.2">
      <c r="A3663" s="5" t="s">
        <v>3718</v>
      </c>
      <c r="B3663" s="5" t="s">
        <v>2101</v>
      </c>
      <c r="C3663" s="5" t="s">
        <v>2102</v>
      </c>
      <c r="D3663" s="5" t="s">
        <v>2110</v>
      </c>
    </row>
    <row r="3664" spans="1:4" ht="17" x14ac:dyDescent="0.2">
      <c r="A3664" s="5" t="s">
        <v>3719</v>
      </c>
      <c r="B3664" s="5" t="s">
        <v>2104</v>
      </c>
      <c r="C3664" s="5" t="s">
        <v>2102</v>
      </c>
      <c r="D3664" s="5" t="s">
        <v>2103</v>
      </c>
    </row>
    <row r="3665" spans="1:4" ht="17" x14ac:dyDescent="0.2">
      <c r="A3665" s="5" t="s">
        <v>3720</v>
      </c>
      <c r="B3665" s="5" t="s">
        <v>2101</v>
      </c>
      <c r="C3665" s="5" t="s">
        <v>2102</v>
      </c>
      <c r="D3665" s="5" t="s">
        <v>2103</v>
      </c>
    </row>
    <row r="3666" spans="1:4" ht="17" x14ac:dyDescent="0.2">
      <c r="A3666" s="5" t="s">
        <v>3721</v>
      </c>
      <c r="B3666" s="5" t="s">
        <v>2101</v>
      </c>
      <c r="C3666" s="5" t="s">
        <v>2106</v>
      </c>
      <c r="D3666" s="5" t="s">
        <v>2109</v>
      </c>
    </row>
    <row r="3667" spans="1:4" ht="17" x14ac:dyDescent="0.2">
      <c r="A3667" s="5" t="s">
        <v>3722</v>
      </c>
      <c r="B3667" s="5" t="s">
        <v>2101</v>
      </c>
      <c r="C3667" s="5" t="s">
        <v>2108</v>
      </c>
      <c r="D3667" s="5" t="s">
        <v>2109</v>
      </c>
    </row>
    <row r="3668" spans="1:4" ht="17" x14ac:dyDescent="0.2">
      <c r="A3668" s="5" t="s">
        <v>3723</v>
      </c>
      <c r="B3668" s="5" t="s">
        <v>2101</v>
      </c>
      <c r="C3668" s="5" t="s">
        <v>2102</v>
      </c>
      <c r="D3668" s="5" t="s">
        <v>2103</v>
      </c>
    </row>
    <row r="3669" spans="1:4" ht="17" x14ac:dyDescent="0.2">
      <c r="A3669" s="5" t="s">
        <v>3724</v>
      </c>
      <c r="B3669" s="5" t="s">
        <v>2101</v>
      </c>
      <c r="C3669" s="5" t="s">
        <v>2108</v>
      </c>
      <c r="D3669" s="5" t="s">
        <v>2103</v>
      </c>
    </row>
    <row r="3670" spans="1:4" ht="17" x14ac:dyDescent="0.2">
      <c r="A3670" s="5" t="s">
        <v>3725</v>
      </c>
      <c r="B3670" s="5" t="s">
        <v>2101</v>
      </c>
      <c r="C3670" s="5" t="s">
        <v>2108</v>
      </c>
      <c r="D3670" s="5" t="s">
        <v>2103</v>
      </c>
    </row>
    <row r="3671" spans="1:4" ht="17" x14ac:dyDescent="0.2">
      <c r="A3671" s="5" t="s">
        <v>3726</v>
      </c>
      <c r="B3671" s="5" t="s">
        <v>2101</v>
      </c>
      <c r="C3671" s="5" t="s">
        <v>2106</v>
      </c>
      <c r="D3671" s="5" t="s">
        <v>2103</v>
      </c>
    </row>
    <row r="3672" spans="1:4" ht="17" x14ac:dyDescent="0.2">
      <c r="A3672" s="5" t="s">
        <v>3727</v>
      </c>
      <c r="B3672" s="5" t="s">
        <v>2104</v>
      </c>
      <c r="C3672" s="5" t="s">
        <v>2106</v>
      </c>
      <c r="D3672" s="5" t="s">
        <v>2110</v>
      </c>
    </row>
    <row r="3673" spans="1:4" ht="17" x14ac:dyDescent="0.2">
      <c r="A3673" s="5" t="s">
        <v>3728</v>
      </c>
      <c r="B3673" s="5" t="s">
        <v>2101</v>
      </c>
      <c r="C3673" s="5" t="s">
        <v>2102</v>
      </c>
      <c r="D3673" s="5" t="s">
        <v>2110</v>
      </c>
    </row>
    <row r="3674" spans="1:4" ht="17" x14ac:dyDescent="0.2">
      <c r="A3674" s="5" t="s">
        <v>3729</v>
      </c>
      <c r="B3674" s="5" t="s">
        <v>2104</v>
      </c>
      <c r="C3674" s="5" t="s">
        <v>2108</v>
      </c>
      <c r="D3674" s="5" t="s">
        <v>2103</v>
      </c>
    </row>
    <row r="3675" spans="1:4" ht="17" x14ac:dyDescent="0.2">
      <c r="A3675" s="5" t="s">
        <v>3730</v>
      </c>
      <c r="B3675" s="5" t="s">
        <v>2101</v>
      </c>
      <c r="C3675" s="5" t="s">
        <v>2102</v>
      </c>
      <c r="D3675" s="5" t="s">
        <v>2103</v>
      </c>
    </row>
    <row r="3676" spans="1:4" ht="17" x14ac:dyDescent="0.2">
      <c r="A3676" s="5" t="s">
        <v>3731</v>
      </c>
      <c r="B3676" s="5" t="s">
        <v>2104</v>
      </c>
      <c r="C3676" s="5" t="s">
        <v>2102</v>
      </c>
      <c r="D3676" s="5" t="s">
        <v>2103</v>
      </c>
    </row>
    <row r="3677" spans="1:4" ht="17" x14ac:dyDescent="0.2">
      <c r="A3677" s="5" t="s">
        <v>3732</v>
      </c>
      <c r="B3677" s="5" t="s">
        <v>2101</v>
      </c>
      <c r="C3677" s="5" t="s">
        <v>2108</v>
      </c>
      <c r="D3677" s="5" t="s">
        <v>2103</v>
      </c>
    </row>
    <row r="3678" spans="1:4" ht="17" x14ac:dyDescent="0.2">
      <c r="A3678" s="5" t="s">
        <v>3733</v>
      </c>
      <c r="B3678" s="5" t="s">
        <v>2101</v>
      </c>
      <c r="C3678" s="5" t="s">
        <v>2107</v>
      </c>
      <c r="D3678" s="5" t="s">
        <v>2103</v>
      </c>
    </row>
    <row r="3679" spans="1:4" ht="17" x14ac:dyDescent="0.2">
      <c r="A3679" s="5" t="s">
        <v>3734</v>
      </c>
      <c r="B3679" s="5" t="s">
        <v>2104</v>
      </c>
      <c r="C3679" s="5" t="s">
        <v>2102</v>
      </c>
      <c r="D3679" s="5" t="s">
        <v>2110</v>
      </c>
    </row>
    <row r="3680" spans="1:4" ht="17" x14ac:dyDescent="0.2">
      <c r="A3680" s="5" t="s">
        <v>3735</v>
      </c>
      <c r="B3680" s="5" t="s">
        <v>2101</v>
      </c>
      <c r="C3680" s="5" t="s">
        <v>2102</v>
      </c>
      <c r="D3680" s="5" t="s">
        <v>2109</v>
      </c>
    </row>
    <row r="3681" spans="1:4" ht="17" x14ac:dyDescent="0.2">
      <c r="A3681" s="5" t="s">
        <v>3736</v>
      </c>
      <c r="B3681" s="5" t="s">
        <v>2104</v>
      </c>
      <c r="C3681" s="5" t="s">
        <v>2102</v>
      </c>
      <c r="D3681" s="5" t="s">
        <v>2109</v>
      </c>
    </row>
    <row r="3682" spans="1:4" ht="17" x14ac:dyDescent="0.2">
      <c r="A3682" s="5" t="s">
        <v>3737</v>
      </c>
      <c r="B3682" s="5" t="s">
        <v>2101</v>
      </c>
      <c r="C3682" s="5" t="s">
        <v>2102</v>
      </c>
      <c r="D3682" s="5" t="s">
        <v>2103</v>
      </c>
    </row>
    <row r="3683" spans="1:4" ht="17" x14ac:dyDescent="0.2">
      <c r="A3683" s="5" t="s">
        <v>3738</v>
      </c>
      <c r="B3683" s="5" t="s">
        <v>2104</v>
      </c>
      <c r="C3683" s="5" t="s">
        <v>2102</v>
      </c>
      <c r="D3683" s="5" t="s">
        <v>2109</v>
      </c>
    </row>
    <row r="3684" spans="1:4" ht="17" x14ac:dyDescent="0.2">
      <c r="A3684" s="5" t="s">
        <v>3739</v>
      </c>
      <c r="B3684" s="5" t="s">
        <v>2101</v>
      </c>
      <c r="C3684" s="5" t="s">
        <v>2106</v>
      </c>
      <c r="D3684" s="5" t="s">
        <v>2103</v>
      </c>
    </row>
    <row r="3685" spans="1:4" ht="17" x14ac:dyDescent="0.2">
      <c r="A3685" s="5" t="s">
        <v>3740</v>
      </c>
      <c r="B3685" s="5" t="s">
        <v>2101</v>
      </c>
      <c r="C3685" s="5" t="s">
        <v>2108</v>
      </c>
      <c r="D3685" s="5" t="s">
        <v>2103</v>
      </c>
    </row>
    <row r="3686" spans="1:4" ht="17" x14ac:dyDescent="0.2">
      <c r="A3686" s="5" t="s">
        <v>3741</v>
      </c>
      <c r="B3686" s="5" t="s">
        <v>2101</v>
      </c>
      <c r="C3686" s="5" t="s">
        <v>2108</v>
      </c>
      <c r="D3686" s="5" t="s">
        <v>2109</v>
      </c>
    </row>
    <row r="3687" spans="1:4" ht="17" x14ac:dyDescent="0.2">
      <c r="A3687" s="5" t="s">
        <v>3742</v>
      </c>
      <c r="B3687" s="5" t="s">
        <v>2104</v>
      </c>
      <c r="C3687" s="5" t="s">
        <v>2106</v>
      </c>
      <c r="D3687" s="5" t="s">
        <v>2103</v>
      </c>
    </row>
    <row r="3688" spans="1:4" ht="17" x14ac:dyDescent="0.2">
      <c r="A3688" s="5" t="s">
        <v>3743</v>
      </c>
      <c r="B3688" s="5" t="s">
        <v>2101</v>
      </c>
      <c r="C3688" s="5" t="s">
        <v>2108</v>
      </c>
      <c r="D3688" s="5" t="s">
        <v>2103</v>
      </c>
    </row>
    <row r="3689" spans="1:4" ht="17" x14ac:dyDescent="0.2">
      <c r="A3689" s="5" t="s">
        <v>3744</v>
      </c>
      <c r="B3689" s="5" t="s">
        <v>2101</v>
      </c>
      <c r="C3689" s="5" t="s">
        <v>2107</v>
      </c>
      <c r="D3689" s="5" t="s">
        <v>2103</v>
      </c>
    </row>
    <row r="3690" spans="1:4" ht="17" x14ac:dyDescent="0.2">
      <c r="A3690" s="5" t="s">
        <v>3745</v>
      </c>
      <c r="B3690" s="5" t="s">
        <v>2101</v>
      </c>
      <c r="C3690" s="5" t="s">
        <v>2107</v>
      </c>
      <c r="D3690" s="5" t="s">
        <v>2103</v>
      </c>
    </row>
    <row r="3691" spans="1:4" ht="17" x14ac:dyDescent="0.2">
      <c r="A3691" s="5" t="s">
        <v>3746</v>
      </c>
      <c r="B3691" s="5" t="s">
        <v>2101</v>
      </c>
      <c r="C3691" s="5" t="s">
        <v>2102</v>
      </c>
      <c r="D3691" s="5" t="s">
        <v>2103</v>
      </c>
    </row>
    <row r="3692" spans="1:4" ht="17" x14ac:dyDescent="0.2">
      <c r="A3692" s="5" t="s">
        <v>3747</v>
      </c>
      <c r="B3692" s="5" t="s">
        <v>2101</v>
      </c>
      <c r="C3692" s="5" t="s">
        <v>2108</v>
      </c>
      <c r="D3692" s="5" t="s">
        <v>2103</v>
      </c>
    </row>
    <row r="3693" spans="1:4" ht="17" x14ac:dyDescent="0.2">
      <c r="A3693" s="5" t="s">
        <v>3748</v>
      </c>
      <c r="B3693" s="5" t="s">
        <v>2101</v>
      </c>
      <c r="C3693" s="5" t="s">
        <v>2102</v>
      </c>
      <c r="D3693" s="5" t="s">
        <v>2103</v>
      </c>
    </row>
    <row r="3694" spans="1:4" ht="17" x14ac:dyDescent="0.2">
      <c r="A3694" s="5" t="s">
        <v>3749</v>
      </c>
      <c r="B3694" s="5" t="s">
        <v>2101</v>
      </c>
      <c r="C3694" s="5" t="s">
        <v>2106</v>
      </c>
      <c r="D3694" s="5" t="s">
        <v>2103</v>
      </c>
    </row>
    <row r="3695" spans="1:4" ht="17" x14ac:dyDescent="0.2">
      <c r="A3695" s="5" t="s">
        <v>3750</v>
      </c>
      <c r="B3695" s="5" t="s">
        <v>2101</v>
      </c>
      <c r="C3695" s="5" t="s">
        <v>2102</v>
      </c>
      <c r="D3695" s="5" t="s">
        <v>2103</v>
      </c>
    </row>
    <row r="3696" spans="1:4" ht="17" x14ac:dyDescent="0.2">
      <c r="A3696" s="5" t="s">
        <v>3751</v>
      </c>
      <c r="B3696" s="5" t="s">
        <v>2104</v>
      </c>
      <c r="C3696" s="5" t="s">
        <v>2102</v>
      </c>
      <c r="D3696" s="5" t="s">
        <v>2110</v>
      </c>
    </row>
    <row r="3697" spans="1:4" ht="17" x14ac:dyDescent="0.2">
      <c r="A3697" s="5" t="s">
        <v>3752</v>
      </c>
      <c r="B3697" s="5" t="s">
        <v>2101</v>
      </c>
      <c r="C3697" s="5" t="s">
        <v>2107</v>
      </c>
      <c r="D3697" s="5" t="s">
        <v>2103</v>
      </c>
    </row>
    <row r="3698" spans="1:4" ht="17" x14ac:dyDescent="0.2">
      <c r="A3698" s="5" t="s">
        <v>3753</v>
      </c>
      <c r="B3698" s="5" t="s">
        <v>2104</v>
      </c>
      <c r="C3698" s="5" t="s">
        <v>2102</v>
      </c>
      <c r="D3698" s="5" t="s">
        <v>2109</v>
      </c>
    </row>
    <row r="3699" spans="1:4" ht="17" x14ac:dyDescent="0.2">
      <c r="A3699" s="5" t="s">
        <v>2001</v>
      </c>
      <c r="B3699" s="5" t="s">
        <v>2101</v>
      </c>
      <c r="C3699" s="5" t="s">
        <v>2102</v>
      </c>
      <c r="D3699" s="5" t="s">
        <v>2109</v>
      </c>
    </row>
    <row r="3700" spans="1:4" ht="17" x14ac:dyDescent="0.2">
      <c r="A3700" s="5" t="s">
        <v>3754</v>
      </c>
      <c r="B3700" s="5" t="s">
        <v>2101</v>
      </c>
      <c r="C3700" s="5" t="s">
        <v>2102</v>
      </c>
      <c r="D3700" s="5" t="s">
        <v>2103</v>
      </c>
    </row>
    <row r="3701" spans="1:4" ht="17" x14ac:dyDescent="0.2">
      <c r="A3701" s="5" t="s">
        <v>3755</v>
      </c>
      <c r="B3701" s="5" t="s">
        <v>2101</v>
      </c>
      <c r="C3701" s="5" t="s">
        <v>2106</v>
      </c>
      <c r="D3701" s="5" t="s">
        <v>2103</v>
      </c>
    </row>
    <row r="3702" spans="1:4" ht="17" x14ac:dyDescent="0.2">
      <c r="A3702" s="5" t="s">
        <v>3756</v>
      </c>
      <c r="B3702" s="5" t="s">
        <v>2101</v>
      </c>
      <c r="C3702" s="5" t="s">
        <v>2102</v>
      </c>
      <c r="D3702" s="5" t="s">
        <v>2103</v>
      </c>
    </row>
    <row r="3703" spans="1:4" ht="17" x14ac:dyDescent="0.2">
      <c r="A3703" s="5" t="s">
        <v>3757</v>
      </c>
      <c r="B3703" s="5" t="s">
        <v>2104</v>
      </c>
      <c r="C3703" s="5" t="s">
        <v>2102</v>
      </c>
      <c r="D3703" s="5" t="s">
        <v>2109</v>
      </c>
    </row>
    <row r="3704" spans="1:4" ht="17" x14ac:dyDescent="0.2">
      <c r="A3704" s="5" t="s">
        <v>3758</v>
      </c>
      <c r="B3704" s="5" t="s">
        <v>2101</v>
      </c>
      <c r="C3704" s="5" t="s">
        <v>2106</v>
      </c>
      <c r="D3704" s="5" t="s">
        <v>2103</v>
      </c>
    </row>
    <row r="3705" spans="1:4" ht="17" x14ac:dyDescent="0.2">
      <c r="A3705" s="5" t="s">
        <v>3759</v>
      </c>
      <c r="B3705" s="5" t="s">
        <v>2104</v>
      </c>
      <c r="C3705" s="5" t="s">
        <v>2106</v>
      </c>
      <c r="D3705" s="5" t="s">
        <v>2103</v>
      </c>
    </row>
    <row r="3706" spans="1:4" ht="17" x14ac:dyDescent="0.2">
      <c r="A3706" s="5" t="s">
        <v>3760</v>
      </c>
      <c r="B3706" s="5" t="s">
        <v>2104</v>
      </c>
      <c r="C3706" s="5" t="s">
        <v>2102</v>
      </c>
      <c r="D3706" s="5" t="s">
        <v>2103</v>
      </c>
    </row>
    <row r="3707" spans="1:4" ht="17" x14ac:dyDescent="0.2">
      <c r="A3707" s="5" t="s">
        <v>3761</v>
      </c>
      <c r="B3707" s="5" t="s">
        <v>2101</v>
      </c>
      <c r="C3707" s="5" t="s">
        <v>2102</v>
      </c>
      <c r="D3707" s="5" t="s">
        <v>2103</v>
      </c>
    </row>
    <row r="3708" spans="1:4" ht="17" x14ac:dyDescent="0.2">
      <c r="A3708" s="5" t="s">
        <v>3762</v>
      </c>
      <c r="B3708" s="5" t="s">
        <v>2104</v>
      </c>
      <c r="C3708" s="5" t="s">
        <v>2107</v>
      </c>
      <c r="D3708" s="5" t="s">
        <v>2103</v>
      </c>
    </row>
    <row r="3709" spans="1:4" ht="17" x14ac:dyDescent="0.2">
      <c r="A3709" s="5" t="s">
        <v>3763</v>
      </c>
      <c r="B3709" s="5" t="s">
        <v>2104</v>
      </c>
      <c r="C3709" s="5" t="s">
        <v>2106</v>
      </c>
      <c r="D3709" s="5" t="s">
        <v>2109</v>
      </c>
    </row>
    <row r="3710" spans="1:4" ht="17" x14ac:dyDescent="0.2">
      <c r="A3710" s="5" t="s">
        <v>2036</v>
      </c>
      <c r="B3710" s="5" t="s">
        <v>2104</v>
      </c>
      <c r="C3710" s="5" t="s">
        <v>2107</v>
      </c>
      <c r="D3710" s="5" t="s">
        <v>2103</v>
      </c>
    </row>
    <row r="3711" spans="1:4" ht="17" x14ac:dyDescent="0.2">
      <c r="A3711" s="5" t="s">
        <v>3764</v>
      </c>
      <c r="B3711" s="5" t="s">
        <v>2101</v>
      </c>
      <c r="C3711" s="5" t="s">
        <v>2108</v>
      </c>
      <c r="D3711" s="5" t="s">
        <v>2103</v>
      </c>
    </row>
    <row r="3712" spans="1:4" ht="17" x14ac:dyDescent="0.2">
      <c r="A3712" s="5" t="s">
        <v>3765</v>
      </c>
      <c r="B3712" s="5" t="s">
        <v>2101</v>
      </c>
      <c r="C3712" s="5" t="s">
        <v>2102</v>
      </c>
      <c r="D3712" s="5" t="s">
        <v>2110</v>
      </c>
    </row>
    <row r="3713" spans="1:4" ht="17" x14ac:dyDescent="0.2">
      <c r="A3713" s="5" t="s">
        <v>3766</v>
      </c>
      <c r="B3713" s="5" t="s">
        <v>2101</v>
      </c>
      <c r="C3713" s="5" t="s">
        <v>2108</v>
      </c>
      <c r="D3713" s="5" t="s">
        <v>2109</v>
      </c>
    </row>
    <row r="3714" spans="1:4" ht="17" x14ac:dyDescent="0.2">
      <c r="A3714" s="5" t="s">
        <v>3767</v>
      </c>
      <c r="B3714" s="5" t="s">
        <v>2101</v>
      </c>
      <c r="C3714" s="5" t="s">
        <v>2102</v>
      </c>
      <c r="D3714" s="5" t="s">
        <v>2110</v>
      </c>
    </row>
    <row r="3715" spans="1:4" ht="17" x14ac:dyDescent="0.2">
      <c r="A3715" s="5" t="s">
        <v>3768</v>
      </c>
      <c r="B3715" s="5" t="s">
        <v>2104</v>
      </c>
      <c r="C3715" s="5" t="s">
        <v>2107</v>
      </c>
      <c r="D3715" s="5" t="s">
        <v>2103</v>
      </c>
    </row>
    <row r="3716" spans="1:4" ht="17" x14ac:dyDescent="0.2">
      <c r="A3716" s="5" t="s">
        <v>3769</v>
      </c>
      <c r="B3716" s="5" t="s">
        <v>2101</v>
      </c>
      <c r="C3716" s="5" t="s">
        <v>2106</v>
      </c>
      <c r="D3716" s="5" t="s">
        <v>2103</v>
      </c>
    </row>
    <row r="3717" spans="1:4" ht="17" x14ac:dyDescent="0.2">
      <c r="A3717" s="5" t="s">
        <v>3770</v>
      </c>
      <c r="B3717" s="5" t="s">
        <v>2104</v>
      </c>
      <c r="C3717" s="5" t="s">
        <v>2102</v>
      </c>
      <c r="D3717" s="5" t="s">
        <v>2109</v>
      </c>
    </row>
    <row r="3718" spans="1:4" ht="17" x14ac:dyDescent="0.2">
      <c r="A3718" s="5" t="s">
        <v>3771</v>
      </c>
      <c r="B3718" s="5" t="s">
        <v>2101</v>
      </c>
      <c r="C3718" s="5" t="s">
        <v>2108</v>
      </c>
      <c r="D3718" s="5" t="s">
        <v>2103</v>
      </c>
    </row>
    <row r="3719" spans="1:4" ht="17" x14ac:dyDescent="0.2">
      <c r="A3719" s="5" t="s">
        <v>3772</v>
      </c>
      <c r="B3719" s="5" t="s">
        <v>2101</v>
      </c>
      <c r="C3719" s="5" t="s">
        <v>2108</v>
      </c>
      <c r="D3719" s="5" t="s">
        <v>2103</v>
      </c>
    </row>
    <row r="3720" spans="1:4" ht="17" x14ac:dyDescent="0.2">
      <c r="A3720" s="5" t="s">
        <v>1352</v>
      </c>
      <c r="B3720" s="5" t="s">
        <v>2101</v>
      </c>
      <c r="C3720" s="5" t="s">
        <v>2102</v>
      </c>
      <c r="D3720" s="5" t="s">
        <v>2103</v>
      </c>
    </row>
    <row r="3721" spans="1:4" ht="17" x14ac:dyDescent="0.2">
      <c r="A3721" s="5" t="s">
        <v>3773</v>
      </c>
      <c r="B3721" s="5" t="s">
        <v>2101</v>
      </c>
      <c r="C3721" s="5" t="s">
        <v>2108</v>
      </c>
      <c r="D3721" s="5" t="s">
        <v>2110</v>
      </c>
    </row>
    <row r="3722" spans="1:4" ht="17" x14ac:dyDescent="0.2">
      <c r="A3722" s="5" t="s">
        <v>3774</v>
      </c>
      <c r="B3722" s="5" t="s">
        <v>2101</v>
      </c>
      <c r="C3722" s="5" t="s">
        <v>2102</v>
      </c>
      <c r="D3722" s="5" t="s">
        <v>2103</v>
      </c>
    </row>
    <row r="3723" spans="1:4" ht="17" x14ac:dyDescent="0.2">
      <c r="A3723" s="5" t="s">
        <v>3775</v>
      </c>
      <c r="B3723" s="5" t="s">
        <v>2101</v>
      </c>
      <c r="C3723" s="5" t="s">
        <v>2102</v>
      </c>
      <c r="D3723" s="5" t="s">
        <v>2103</v>
      </c>
    </row>
    <row r="3724" spans="1:4" ht="17" x14ac:dyDescent="0.2">
      <c r="A3724" s="5" t="s">
        <v>3776</v>
      </c>
      <c r="B3724" s="5" t="s">
        <v>2101</v>
      </c>
      <c r="C3724" s="5" t="s">
        <v>2106</v>
      </c>
      <c r="D3724" s="5" t="s">
        <v>2109</v>
      </c>
    </row>
    <row r="3725" spans="1:4" ht="17" x14ac:dyDescent="0.2">
      <c r="A3725" s="5" t="s">
        <v>3777</v>
      </c>
      <c r="B3725" s="5" t="s">
        <v>2105</v>
      </c>
      <c r="C3725" s="5" t="s">
        <v>2102</v>
      </c>
      <c r="D3725" s="5" t="s">
        <v>2110</v>
      </c>
    </row>
    <row r="3726" spans="1:4" ht="17" x14ac:dyDescent="0.2">
      <c r="A3726" s="5" t="s">
        <v>3778</v>
      </c>
      <c r="B3726" s="5" t="s">
        <v>2101</v>
      </c>
      <c r="C3726" s="5" t="s">
        <v>2102</v>
      </c>
      <c r="D3726" s="5" t="s">
        <v>2103</v>
      </c>
    </row>
    <row r="3727" spans="1:4" ht="17" x14ac:dyDescent="0.2">
      <c r="A3727" s="5" t="s">
        <v>3779</v>
      </c>
      <c r="B3727" s="5" t="s">
        <v>2105</v>
      </c>
      <c r="C3727" s="5" t="s">
        <v>2102</v>
      </c>
      <c r="D3727" s="5" t="s">
        <v>2103</v>
      </c>
    </row>
    <row r="3728" spans="1:4" ht="17" x14ac:dyDescent="0.2">
      <c r="A3728" s="5" t="s">
        <v>3780</v>
      </c>
      <c r="B3728" s="5" t="s">
        <v>2101</v>
      </c>
      <c r="C3728" s="5" t="s">
        <v>2102</v>
      </c>
      <c r="D3728" s="5" t="s">
        <v>2103</v>
      </c>
    </row>
    <row r="3729" spans="1:4" ht="17" x14ac:dyDescent="0.2">
      <c r="A3729" s="5" t="s">
        <v>3781</v>
      </c>
      <c r="B3729" s="5" t="s">
        <v>2101</v>
      </c>
      <c r="C3729" s="5" t="s">
        <v>2108</v>
      </c>
      <c r="D3729" s="5" t="s">
        <v>2103</v>
      </c>
    </row>
    <row r="3730" spans="1:4" ht="17" x14ac:dyDescent="0.2">
      <c r="A3730" s="5" t="s">
        <v>3782</v>
      </c>
      <c r="B3730" s="5" t="s">
        <v>2101</v>
      </c>
      <c r="C3730" s="5" t="s">
        <v>2106</v>
      </c>
      <c r="D3730" s="5" t="s">
        <v>2103</v>
      </c>
    </row>
    <row r="3731" spans="1:4" ht="17" x14ac:dyDescent="0.2">
      <c r="A3731" s="5" t="s">
        <v>3783</v>
      </c>
      <c r="B3731" s="5" t="s">
        <v>2104</v>
      </c>
      <c r="C3731" s="5" t="s">
        <v>2102</v>
      </c>
      <c r="D3731" s="5" t="s">
        <v>2103</v>
      </c>
    </row>
    <row r="3732" spans="1:4" ht="17" x14ac:dyDescent="0.2">
      <c r="A3732" s="5" t="s">
        <v>3784</v>
      </c>
      <c r="B3732" s="5" t="s">
        <v>2104</v>
      </c>
      <c r="C3732" s="5" t="s">
        <v>2108</v>
      </c>
      <c r="D3732" s="5" t="s">
        <v>2109</v>
      </c>
    </row>
    <row r="3733" spans="1:4" ht="17" x14ac:dyDescent="0.2">
      <c r="A3733" s="5" t="s">
        <v>3785</v>
      </c>
      <c r="B3733" s="5" t="s">
        <v>2105</v>
      </c>
      <c r="C3733" s="5" t="s">
        <v>2102</v>
      </c>
      <c r="D3733" s="5" t="s">
        <v>2110</v>
      </c>
    </row>
    <row r="3734" spans="1:4" ht="17" x14ac:dyDescent="0.2">
      <c r="A3734" s="5" t="s">
        <v>3786</v>
      </c>
      <c r="B3734" s="5" t="s">
        <v>2104</v>
      </c>
      <c r="C3734" s="5" t="s">
        <v>2108</v>
      </c>
      <c r="D3734" s="5" t="s">
        <v>2110</v>
      </c>
    </row>
    <row r="3735" spans="1:4" ht="17" x14ac:dyDescent="0.2">
      <c r="A3735" s="5" t="s">
        <v>143</v>
      </c>
      <c r="B3735" s="5" t="s">
        <v>2101</v>
      </c>
      <c r="C3735" s="5" t="s">
        <v>2106</v>
      </c>
      <c r="D3735" s="5" t="s">
        <v>2103</v>
      </c>
    </row>
    <row r="3736" spans="1:4" ht="17" x14ac:dyDescent="0.2">
      <c r="A3736" s="5" t="s">
        <v>3787</v>
      </c>
      <c r="B3736" s="5" t="s">
        <v>2104</v>
      </c>
      <c r="C3736" s="5" t="s">
        <v>2108</v>
      </c>
      <c r="D3736" s="5" t="s">
        <v>2109</v>
      </c>
    </row>
    <row r="3737" spans="1:4" ht="17" x14ac:dyDescent="0.2">
      <c r="A3737" s="5" t="s">
        <v>3788</v>
      </c>
      <c r="B3737" s="5" t="s">
        <v>2101</v>
      </c>
      <c r="C3737" s="5" t="s">
        <v>2107</v>
      </c>
      <c r="D3737" s="5" t="s">
        <v>2110</v>
      </c>
    </row>
    <row r="3738" spans="1:4" ht="17" x14ac:dyDescent="0.2">
      <c r="A3738" s="5" t="s">
        <v>3789</v>
      </c>
      <c r="B3738" s="5" t="s">
        <v>2105</v>
      </c>
      <c r="C3738" s="5" t="s">
        <v>2102</v>
      </c>
      <c r="D3738" s="5" t="s">
        <v>2103</v>
      </c>
    </row>
    <row r="3739" spans="1:4" ht="17" x14ac:dyDescent="0.2">
      <c r="A3739" s="5" t="s">
        <v>3790</v>
      </c>
      <c r="B3739" s="5" t="s">
        <v>2101</v>
      </c>
      <c r="C3739" s="5" t="s">
        <v>2102</v>
      </c>
      <c r="D3739" s="5" t="s">
        <v>2103</v>
      </c>
    </row>
    <row r="3740" spans="1:4" ht="17" x14ac:dyDescent="0.2">
      <c r="A3740" s="5" t="s">
        <v>3791</v>
      </c>
      <c r="B3740" s="5" t="s">
        <v>2101</v>
      </c>
      <c r="C3740" s="5" t="s">
        <v>2108</v>
      </c>
      <c r="D3740" s="5" t="s">
        <v>2103</v>
      </c>
    </row>
    <row r="3741" spans="1:4" ht="17" x14ac:dyDescent="0.2">
      <c r="A3741" s="5" t="s">
        <v>3792</v>
      </c>
      <c r="B3741" s="5" t="s">
        <v>2101</v>
      </c>
      <c r="C3741" s="5" t="s">
        <v>2106</v>
      </c>
      <c r="D3741" s="5" t="s">
        <v>2103</v>
      </c>
    </row>
    <row r="3742" spans="1:4" ht="17" x14ac:dyDescent="0.2">
      <c r="A3742" s="5" t="s">
        <v>3793</v>
      </c>
      <c r="B3742" s="5" t="s">
        <v>2104</v>
      </c>
      <c r="C3742" s="5" t="s">
        <v>2102</v>
      </c>
      <c r="D3742" s="5" t="s">
        <v>2103</v>
      </c>
    </row>
    <row r="3743" spans="1:4" ht="17" x14ac:dyDescent="0.2">
      <c r="A3743" s="5" t="s">
        <v>3794</v>
      </c>
      <c r="B3743" s="5" t="s">
        <v>2101</v>
      </c>
      <c r="C3743" s="5" t="s">
        <v>2102</v>
      </c>
      <c r="D3743" s="5" t="s">
        <v>2103</v>
      </c>
    </row>
    <row r="3744" spans="1:4" ht="17" x14ac:dyDescent="0.2">
      <c r="A3744" s="5" t="s">
        <v>3795</v>
      </c>
      <c r="B3744" s="5" t="s">
        <v>2101</v>
      </c>
      <c r="C3744" s="5" t="s">
        <v>2102</v>
      </c>
      <c r="D3744" s="5" t="s">
        <v>2103</v>
      </c>
    </row>
    <row r="3745" spans="1:4" ht="17" x14ac:dyDescent="0.2">
      <c r="A3745" s="5" t="s">
        <v>3796</v>
      </c>
      <c r="B3745" s="5" t="s">
        <v>2101</v>
      </c>
      <c r="C3745" s="5" t="s">
        <v>2107</v>
      </c>
      <c r="D3745" s="5" t="s">
        <v>2103</v>
      </c>
    </row>
    <row r="3746" spans="1:4" ht="17" x14ac:dyDescent="0.2">
      <c r="A3746" s="5" t="s">
        <v>3797</v>
      </c>
      <c r="B3746" s="5" t="s">
        <v>2101</v>
      </c>
      <c r="C3746" s="5" t="s">
        <v>2107</v>
      </c>
      <c r="D3746" s="5" t="s">
        <v>2109</v>
      </c>
    </row>
    <row r="3747" spans="1:4" ht="17" x14ac:dyDescent="0.2">
      <c r="A3747" s="5" t="s">
        <v>3798</v>
      </c>
      <c r="B3747" s="5" t="s">
        <v>2101</v>
      </c>
      <c r="C3747" s="5" t="s">
        <v>2106</v>
      </c>
      <c r="D3747" s="5" t="s">
        <v>2103</v>
      </c>
    </row>
    <row r="3748" spans="1:4" ht="17" x14ac:dyDescent="0.2">
      <c r="A3748" s="5" t="s">
        <v>3799</v>
      </c>
      <c r="B3748" s="5" t="s">
        <v>2101</v>
      </c>
      <c r="C3748" s="5" t="s">
        <v>2108</v>
      </c>
      <c r="D3748" s="5" t="s">
        <v>2110</v>
      </c>
    </row>
    <row r="3749" spans="1:4" ht="17" x14ac:dyDescent="0.2">
      <c r="A3749" s="5" t="s">
        <v>3800</v>
      </c>
      <c r="B3749" s="5" t="s">
        <v>2104</v>
      </c>
      <c r="C3749" s="5" t="s">
        <v>2107</v>
      </c>
      <c r="D3749" s="5" t="s">
        <v>2103</v>
      </c>
    </row>
    <row r="3750" spans="1:4" ht="17" x14ac:dyDescent="0.2">
      <c r="A3750" s="5" t="s">
        <v>3801</v>
      </c>
      <c r="B3750" s="5" t="s">
        <v>2101</v>
      </c>
      <c r="C3750" s="5" t="s">
        <v>2108</v>
      </c>
      <c r="D3750" s="5" t="s">
        <v>2103</v>
      </c>
    </row>
    <row r="3751" spans="1:4" ht="17" x14ac:dyDescent="0.2">
      <c r="A3751" s="5" t="s">
        <v>3802</v>
      </c>
      <c r="B3751" s="5" t="s">
        <v>2104</v>
      </c>
      <c r="C3751" s="5" t="s">
        <v>2102</v>
      </c>
      <c r="D3751" s="5" t="s">
        <v>2103</v>
      </c>
    </row>
    <row r="3752" spans="1:4" ht="17" x14ac:dyDescent="0.2">
      <c r="A3752" s="5" t="s">
        <v>3803</v>
      </c>
      <c r="B3752" s="5" t="s">
        <v>2101</v>
      </c>
      <c r="C3752" s="5" t="s">
        <v>2107</v>
      </c>
      <c r="D3752" s="5" t="s">
        <v>2103</v>
      </c>
    </row>
    <row r="3753" spans="1:4" ht="17" x14ac:dyDescent="0.2">
      <c r="A3753" s="5" t="s">
        <v>3804</v>
      </c>
      <c r="B3753" s="5" t="s">
        <v>2105</v>
      </c>
      <c r="C3753" s="5" t="s">
        <v>2106</v>
      </c>
      <c r="D3753" s="5" t="s">
        <v>2103</v>
      </c>
    </row>
    <row r="3754" spans="1:4" ht="17" x14ac:dyDescent="0.2">
      <c r="A3754" s="5" t="s">
        <v>3805</v>
      </c>
      <c r="B3754" s="5" t="s">
        <v>2105</v>
      </c>
      <c r="C3754" s="5" t="s">
        <v>2102</v>
      </c>
      <c r="D3754" s="5" t="s">
        <v>2103</v>
      </c>
    </row>
    <row r="3755" spans="1:4" ht="17" x14ac:dyDescent="0.2">
      <c r="A3755" s="5" t="s">
        <v>3806</v>
      </c>
      <c r="B3755" s="5" t="s">
        <v>2101</v>
      </c>
      <c r="C3755" s="5" t="s">
        <v>2107</v>
      </c>
      <c r="D3755" s="5" t="s">
        <v>2103</v>
      </c>
    </row>
    <row r="3756" spans="1:4" ht="17" x14ac:dyDescent="0.2">
      <c r="A3756" s="5" t="s">
        <v>3807</v>
      </c>
      <c r="B3756" s="5" t="s">
        <v>2104</v>
      </c>
      <c r="C3756" s="5" t="s">
        <v>2102</v>
      </c>
      <c r="D3756" s="5" t="s">
        <v>2103</v>
      </c>
    </row>
    <row r="3757" spans="1:4" ht="17" x14ac:dyDescent="0.2">
      <c r="A3757" s="5" t="s">
        <v>3808</v>
      </c>
      <c r="B3757" s="5" t="s">
        <v>2101</v>
      </c>
      <c r="C3757" s="5" t="s">
        <v>2108</v>
      </c>
      <c r="D3757" s="5" t="s">
        <v>2103</v>
      </c>
    </row>
    <row r="3758" spans="1:4" ht="17" x14ac:dyDescent="0.2">
      <c r="A3758" s="5" t="s">
        <v>3809</v>
      </c>
      <c r="B3758" s="5" t="s">
        <v>2101</v>
      </c>
      <c r="C3758" s="5" t="s">
        <v>2106</v>
      </c>
      <c r="D3758" s="5" t="s">
        <v>2103</v>
      </c>
    </row>
    <row r="3759" spans="1:4" ht="17" x14ac:dyDescent="0.2">
      <c r="A3759" s="5" t="s">
        <v>3810</v>
      </c>
      <c r="B3759" s="5" t="s">
        <v>2101</v>
      </c>
      <c r="C3759" s="5" t="s">
        <v>2108</v>
      </c>
      <c r="D3759" s="5" t="s">
        <v>2103</v>
      </c>
    </row>
    <row r="3760" spans="1:4" ht="17" x14ac:dyDescent="0.2">
      <c r="A3760" s="5" t="s">
        <v>3811</v>
      </c>
      <c r="B3760" s="5" t="s">
        <v>2104</v>
      </c>
      <c r="C3760" s="5" t="s">
        <v>2102</v>
      </c>
      <c r="D3760" s="5" t="s">
        <v>2103</v>
      </c>
    </row>
    <row r="3761" spans="1:4" ht="17" x14ac:dyDescent="0.2">
      <c r="A3761" s="5" t="s">
        <v>3812</v>
      </c>
      <c r="B3761" s="5" t="s">
        <v>2104</v>
      </c>
      <c r="C3761" s="5" t="s">
        <v>2107</v>
      </c>
      <c r="D3761" s="5" t="s">
        <v>2103</v>
      </c>
    </row>
    <row r="3762" spans="1:4" ht="17" x14ac:dyDescent="0.2">
      <c r="A3762" s="5" t="s">
        <v>3813</v>
      </c>
      <c r="B3762" s="5" t="s">
        <v>2104</v>
      </c>
      <c r="C3762" s="5" t="s">
        <v>2108</v>
      </c>
      <c r="D3762" s="5" t="s">
        <v>2103</v>
      </c>
    </row>
    <row r="3763" spans="1:4" ht="17" x14ac:dyDescent="0.2">
      <c r="A3763" s="5" t="s">
        <v>3814</v>
      </c>
      <c r="B3763" s="5" t="s">
        <v>2104</v>
      </c>
      <c r="C3763" s="5" t="s">
        <v>2108</v>
      </c>
      <c r="D3763" s="5" t="s">
        <v>2103</v>
      </c>
    </row>
    <row r="3764" spans="1:4" ht="17" x14ac:dyDescent="0.2">
      <c r="A3764" s="5" t="s">
        <v>1306</v>
      </c>
      <c r="B3764" s="5" t="s">
        <v>2101</v>
      </c>
      <c r="C3764" s="5" t="s">
        <v>2102</v>
      </c>
      <c r="D3764" s="5" t="s">
        <v>2103</v>
      </c>
    </row>
    <row r="3765" spans="1:4" ht="17" x14ac:dyDescent="0.2">
      <c r="A3765" s="5" t="s">
        <v>3815</v>
      </c>
      <c r="B3765" s="5" t="s">
        <v>2104</v>
      </c>
      <c r="C3765" s="5" t="s">
        <v>2108</v>
      </c>
      <c r="D3765" s="5" t="s">
        <v>2103</v>
      </c>
    </row>
    <row r="3766" spans="1:4" ht="17" x14ac:dyDescent="0.2">
      <c r="A3766" s="5" t="s">
        <v>3816</v>
      </c>
      <c r="B3766" s="5" t="s">
        <v>2101</v>
      </c>
      <c r="C3766" s="5" t="s">
        <v>2102</v>
      </c>
      <c r="D3766" s="5" t="s">
        <v>2103</v>
      </c>
    </row>
    <row r="3767" spans="1:4" ht="17" x14ac:dyDescent="0.2">
      <c r="A3767" s="5" t="s">
        <v>3817</v>
      </c>
      <c r="B3767" s="5" t="s">
        <v>2104</v>
      </c>
      <c r="C3767" s="5" t="s">
        <v>2107</v>
      </c>
      <c r="D3767" s="5" t="s">
        <v>2103</v>
      </c>
    </row>
    <row r="3768" spans="1:4" ht="17" x14ac:dyDescent="0.2">
      <c r="A3768" s="5" t="s">
        <v>3818</v>
      </c>
      <c r="B3768" s="5" t="s">
        <v>2101</v>
      </c>
      <c r="C3768" s="5" t="s">
        <v>2106</v>
      </c>
      <c r="D3768" s="5" t="s">
        <v>2103</v>
      </c>
    </row>
    <row r="3769" spans="1:4" ht="17" x14ac:dyDescent="0.2">
      <c r="A3769" s="5" t="s">
        <v>3819</v>
      </c>
      <c r="B3769" s="5" t="s">
        <v>2104</v>
      </c>
      <c r="C3769" s="5" t="s">
        <v>2108</v>
      </c>
      <c r="D3769" s="5" t="s">
        <v>2103</v>
      </c>
    </row>
    <row r="3770" spans="1:4" ht="17" x14ac:dyDescent="0.2">
      <c r="A3770" s="5" t="s">
        <v>1838</v>
      </c>
      <c r="B3770" s="5" t="s">
        <v>2101</v>
      </c>
      <c r="C3770" s="5" t="s">
        <v>2106</v>
      </c>
      <c r="D3770" s="5" t="s">
        <v>2109</v>
      </c>
    </row>
    <row r="3771" spans="1:4" ht="17" x14ac:dyDescent="0.2">
      <c r="A3771" s="5" t="s">
        <v>3820</v>
      </c>
      <c r="B3771" s="5" t="s">
        <v>2101</v>
      </c>
      <c r="C3771" s="5" t="s">
        <v>2108</v>
      </c>
      <c r="D3771" s="5" t="s">
        <v>2109</v>
      </c>
    </row>
    <row r="3772" spans="1:4" ht="17" x14ac:dyDescent="0.2">
      <c r="A3772" s="5" t="s">
        <v>3821</v>
      </c>
      <c r="B3772" s="5" t="s">
        <v>2105</v>
      </c>
      <c r="C3772" s="5" t="s">
        <v>2108</v>
      </c>
      <c r="D3772" s="5" t="s">
        <v>2103</v>
      </c>
    </row>
    <row r="3773" spans="1:4" ht="17" x14ac:dyDescent="0.2">
      <c r="A3773" s="5" t="s">
        <v>3822</v>
      </c>
      <c r="B3773" s="5" t="s">
        <v>2101</v>
      </c>
      <c r="C3773" s="5" t="s">
        <v>2106</v>
      </c>
      <c r="D3773" s="5" t="s">
        <v>2103</v>
      </c>
    </row>
    <row r="3774" spans="1:4" ht="17" x14ac:dyDescent="0.2">
      <c r="A3774" s="5" t="s">
        <v>3823</v>
      </c>
      <c r="B3774" s="5" t="s">
        <v>2101</v>
      </c>
      <c r="C3774" s="5" t="s">
        <v>2107</v>
      </c>
      <c r="D3774" s="5" t="s">
        <v>2103</v>
      </c>
    </row>
    <row r="3775" spans="1:4" ht="17" x14ac:dyDescent="0.2">
      <c r="A3775" s="5" t="s">
        <v>3824</v>
      </c>
      <c r="B3775" s="5" t="s">
        <v>2105</v>
      </c>
      <c r="C3775" s="5" t="s">
        <v>2102</v>
      </c>
      <c r="D3775" s="5" t="s">
        <v>2103</v>
      </c>
    </row>
    <row r="3776" spans="1:4" ht="17" x14ac:dyDescent="0.2">
      <c r="A3776" s="5" t="s">
        <v>3825</v>
      </c>
      <c r="B3776" s="5" t="s">
        <v>2104</v>
      </c>
      <c r="C3776" s="5" t="s">
        <v>2102</v>
      </c>
      <c r="D3776" s="5" t="s">
        <v>2109</v>
      </c>
    </row>
    <row r="3777" spans="1:4" ht="17" x14ac:dyDescent="0.2">
      <c r="A3777" s="5" t="s">
        <v>3826</v>
      </c>
      <c r="B3777" s="5" t="s">
        <v>2101</v>
      </c>
      <c r="C3777" s="5" t="s">
        <v>2106</v>
      </c>
      <c r="D3777" s="5" t="s">
        <v>2109</v>
      </c>
    </row>
    <row r="3778" spans="1:4" ht="17" x14ac:dyDescent="0.2">
      <c r="A3778" s="5" t="s">
        <v>3827</v>
      </c>
      <c r="B3778" s="5" t="s">
        <v>2104</v>
      </c>
      <c r="C3778" s="5" t="s">
        <v>2102</v>
      </c>
      <c r="D3778" s="5" t="s">
        <v>2103</v>
      </c>
    </row>
    <row r="3779" spans="1:4" ht="17" x14ac:dyDescent="0.2">
      <c r="A3779" s="5" t="s">
        <v>3828</v>
      </c>
      <c r="B3779" s="5" t="s">
        <v>2101</v>
      </c>
      <c r="C3779" s="5" t="s">
        <v>2108</v>
      </c>
      <c r="D3779" s="5" t="s">
        <v>2109</v>
      </c>
    </row>
    <row r="3780" spans="1:4" ht="17" x14ac:dyDescent="0.2">
      <c r="A3780" s="5" t="s">
        <v>3829</v>
      </c>
      <c r="B3780" s="5" t="s">
        <v>2104</v>
      </c>
      <c r="C3780" s="5" t="s">
        <v>2102</v>
      </c>
      <c r="D3780" s="5" t="s">
        <v>2103</v>
      </c>
    </row>
    <row r="3781" spans="1:4" ht="17" x14ac:dyDescent="0.2">
      <c r="A3781" s="5" t="s">
        <v>3830</v>
      </c>
      <c r="B3781" s="5" t="s">
        <v>2101</v>
      </c>
      <c r="C3781" s="5" t="s">
        <v>2102</v>
      </c>
      <c r="D3781" s="5" t="s">
        <v>2103</v>
      </c>
    </row>
    <row r="3782" spans="1:4" ht="17" x14ac:dyDescent="0.2">
      <c r="A3782" s="5" t="s">
        <v>3831</v>
      </c>
      <c r="B3782" s="5" t="s">
        <v>2101</v>
      </c>
      <c r="C3782" s="5" t="s">
        <v>2108</v>
      </c>
      <c r="D3782" s="5" t="s">
        <v>2110</v>
      </c>
    </row>
    <row r="3783" spans="1:4" ht="17" x14ac:dyDescent="0.2">
      <c r="A3783" s="5" t="s">
        <v>3832</v>
      </c>
      <c r="B3783" s="5" t="s">
        <v>2101</v>
      </c>
      <c r="C3783" s="5" t="s">
        <v>2108</v>
      </c>
      <c r="D3783" s="5" t="s">
        <v>2103</v>
      </c>
    </row>
    <row r="3784" spans="1:4" ht="17" x14ac:dyDescent="0.2">
      <c r="A3784" s="5" t="s">
        <v>3833</v>
      </c>
      <c r="B3784" s="5" t="s">
        <v>2104</v>
      </c>
      <c r="C3784" s="5" t="s">
        <v>2108</v>
      </c>
      <c r="D3784" s="5" t="s">
        <v>2103</v>
      </c>
    </row>
    <row r="3785" spans="1:4" ht="17" x14ac:dyDescent="0.2">
      <c r="A3785" s="5" t="s">
        <v>3834</v>
      </c>
      <c r="B3785" s="5" t="s">
        <v>2101</v>
      </c>
      <c r="C3785" s="5" t="s">
        <v>2108</v>
      </c>
      <c r="D3785" s="5" t="s">
        <v>2103</v>
      </c>
    </row>
    <row r="3786" spans="1:4" ht="17" x14ac:dyDescent="0.2">
      <c r="A3786" s="5" t="s">
        <v>3835</v>
      </c>
      <c r="B3786" s="5" t="s">
        <v>2101</v>
      </c>
      <c r="C3786" s="5" t="s">
        <v>2102</v>
      </c>
      <c r="D3786" s="5" t="s">
        <v>2103</v>
      </c>
    </row>
    <row r="3787" spans="1:4" ht="17" x14ac:dyDescent="0.2">
      <c r="A3787" s="5" t="s">
        <v>3836</v>
      </c>
      <c r="B3787" s="5" t="s">
        <v>2101</v>
      </c>
      <c r="C3787" s="5" t="s">
        <v>2102</v>
      </c>
      <c r="D3787" s="5" t="s">
        <v>2109</v>
      </c>
    </row>
    <row r="3788" spans="1:4" ht="17" x14ac:dyDescent="0.2">
      <c r="A3788" s="5" t="s">
        <v>3837</v>
      </c>
      <c r="B3788" s="5" t="s">
        <v>2101</v>
      </c>
      <c r="C3788" s="5" t="s">
        <v>2102</v>
      </c>
      <c r="D3788" s="5" t="s">
        <v>2103</v>
      </c>
    </row>
    <row r="3789" spans="1:4" ht="17" x14ac:dyDescent="0.2">
      <c r="A3789" s="5" t="s">
        <v>3838</v>
      </c>
      <c r="B3789" s="5" t="s">
        <v>2105</v>
      </c>
      <c r="C3789" s="5" t="s">
        <v>2106</v>
      </c>
      <c r="D3789" s="5" t="s">
        <v>2103</v>
      </c>
    </row>
    <row r="3790" spans="1:4" ht="17" x14ac:dyDescent="0.2">
      <c r="A3790" s="5" t="s">
        <v>3839</v>
      </c>
      <c r="B3790" s="5" t="s">
        <v>2104</v>
      </c>
      <c r="C3790" s="5" t="s">
        <v>2102</v>
      </c>
      <c r="D3790" s="5" t="s">
        <v>2109</v>
      </c>
    </row>
    <row r="3791" spans="1:4" ht="17" x14ac:dyDescent="0.2">
      <c r="A3791" s="5" t="s">
        <v>3840</v>
      </c>
      <c r="B3791" s="5" t="s">
        <v>2101</v>
      </c>
      <c r="C3791" s="5" t="s">
        <v>2102</v>
      </c>
      <c r="D3791" s="5" t="s">
        <v>2103</v>
      </c>
    </row>
    <row r="3792" spans="1:4" ht="17" x14ac:dyDescent="0.2">
      <c r="A3792" s="5" t="s">
        <v>3841</v>
      </c>
      <c r="B3792" s="5" t="s">
        <v>2104</v>
      </c>
      <c r="C3792" s="5" t="s">
        <v>2102</v>
      </c>
      <c r="D3792" s="5" t="s">
        <v>2103</v>
      </c>
    </row>
    <row r="3793" spans="1:4" ht="17" x14ac:dyDescent="0.2">
      <c r="A3793" s="5" t="s">
        <v>3842</v>
      </c>
      <c r="B3793" s="5" t="s">
        <v>2104</v>
      </c>
      <c r="C3793" s="5" t="s">
        <v>2106</v>
      </c>
      <c r="D3793" s="5" t="s">
        <v>2103</v>
      </c>
    </row>
    <row r="3794" spans="1:4" ht="17" x14ac:dyDescent="0.2">
      <c r="A3794" s="5" t="s">
        <v>3843</v>
      </c>
      <c r="B3794" s="5" t="s">
        <v>2104</v>
      </c>
      <c r="C3794" s="5" t="s">
        <v>2107</v>
      </c>
      <c r="D3794" s="5" t="s">
        <v>2110</v>
      </c>
    </row>
    <row r="3795" spans="1:4" ht="17" x14ac:dyDescent="0.2">
      <c r="A3795" s="5" t="s">
        <v>3844</v>
      </c>
      <c r="B3795" s="5" t="s">
        <v>2101</v>
      </c>
      <c r="C3795" s="5" t="s">
        <v>2102</v>
      </c>
      <c r="D3795" s="5" t="s">
        <v>2103</v>
      </c>
    </row>
    <row r="3796" spans="1:4" ht="17" x14ac:dyDescent="0.2">
      <c r="A3796" s="5" t="s">
        <v>3845</v>
      </c>
      <c r="B3796" s="5" t="s">
        <v>2101</v>
      </c>
      <c r="C3796" s="5" t="s">
        <v>2102</v>
      </c>
      <c r="D3796" s="5" t="s">
        <v>2103</v>
      </c>
    </row>
    <row r="3797" spans="1:4" ht="17" x14ac:dyDescent="0.2">
      <c r="A3797" s="5" t="s">
        <v>3846</v>
      </c>
      <c r="B3797" s="5" t="s">
        <v>2101</v>
      </c>
      <c r="C3797" s="5" t="s">
        <v>2108</v>
      </c>
      <c r="D3797" s="5" t="s">
        <v>2103</v>
      </c>
    </row>
    <row r="3798" spans="1:4" ht="17" x14ac:dyDescent="0.2">
      <c r="A3798" s="5" t="s">
        <v>3847</v>
      </c>
      <c r="B3798" s="5" t="s">
        <v>2101</v>
      </c>
      <c r="C3798" s="5" t="s">
        <v>2106</v>
      </c>
      <c r="D3798" s="5" t="s">
        <v>2103</v>
      </c>
    </row>
    <row r="3799" spans="1:4" ht="17" x14ac:dyDescent="0.2">
      <c r="A3799" s="5" t="s">
        <v>3848</v>
      </c>
      <c r="B3799" s="5" t="s">
        <v>2101</v>
      </c>
      <c r="C3799" s="5" t="s">
        <v>2108</v>
      </c>
      <c r="D3799" s="5" t="s">
        <v>2103</v>
      </c>
    </row>
    <row r="3800" spans="1:4" ht="17" x14ac:dyDescent="0.2">
      <c r="A3800" s="5" t="s">
        <v>3849</v>
      </c>
      <c r="B3800" s="5" t="s">
        <v>2101</v>
      </c>
      <c r="C3800" s="5" t="s">
        <v>2108</v>
      </c>
      <c r="D3800" s="5" t="s">
        <v>2103</v>
      </c>
    </row>
    <row r="3801" spans="1:4" ht="17" x14ac:dyDescent="0.2">
      <c r="A3801" s="5" t="s">
        <v>3850</v>
      </c>
      <c r="B3801" s="5" t="s">
        <v>2105</v>
      </c>
      <c r="C3801" s="5" t="s">
        <v>2108</v>
      </c>
      <c r="D3801" s="5" t="s">
        <v>2103</v>
      </c>
    </row>
    <row r="3802" spans="1:4" ht="17" x14ac:dyDescent="0.2">
      <c r="A3802" s="5" t="s">
        <v>965</v>
      </c>
      <c r="B3802" s="5" t="s">
        <v>2104</v>
      </c>
      <c r="C3802" s="5" t="s">
        <v>2102</v>
      </c>
      <c r="D3802" s="5" t="s">
        <v>2103</v>
      </c>
    </row>
    <row r="3803" spans="1:4" ht="17" x14ac:dyDescent="0.2">
      <c r="A3803" s="5" t="s">
        <v>3851</v>
      </c>
      <c r="B3803" s="5" t="s">
        <v>2104</v>
      </c>
      <c r="C3803" s="5" t="s">
        <v>2106</v>
      </c>
      <c r="D3803" s="5" t="s">
        <v>2110</v>
      </c>
    </row>
    <row r="3804" spans="1:4" ht="17" x14ac:dyDescent="0.2">
      <c r="A3804" s="5" t="s">
        <v>3852</v>
      </c>
      <c r="B3804" s="5" t="s">
        <v>2101</v>
      </c>
      <c r="C3804" s="5" t="s">
        <v>2107</v>
      </c>
      <c r="D3804" s="5" t="s">
        <v>2109</v>
      </c>
    </row>
    <row r="3805" spans="1:4" ht="17" x14ac:dyDescent="0.2">
      <c r="A3805" s="5" t="s">
        <v>3853</v>
      </c>
      <c r="B3805" s="5" t="s">
        <v>2104</v>
      </c>
      <c r="C3805" s="5" t="s">
        <v>2107</v>
      </c>
      <c r="D3805" s="5" t="s">
        <v>2103</v>
      </c>
    </row>
    <row r="3806" spans="1:4" ht="17" x14ac:dyDescent="0.2">
      <c r="A3806" s="5" t="s">
        <v>3854</v>
      </c>
      <c r="B3806" s="5" t="s">
        <v>2104</v>
      </c>
      <c r="C3806" s="5" t="s">
        <v>2107</v>
      </c>
      <c r="D3806" s="5" t="s">
        <v>2103</v>
      </c>
    </row>
    <row r="3807" spans="1:4" ht="17" x14ac:dyDescent="0.2">
      <c r="A3807" s="5" t="s">
        <v>3855</v>
      </c>
      <c r="B3807" s="5" t="s">
        <v>2101</v>
      </c>
      <c r="C3807" s="5" t="s">
        <v>2107</v>
      </c>
      <c r="D3807" s="5" t="s">
        <v>2103</v>
      </c>
    </row>
    <row r="3808" spans="1:4" ht="17" x14ac:dyDescent="0.2">
      <c r="A3808" s="5" t="s">
        <v>3856</v>
      </c>
      <c r="B3808" s="5" t="s">
        <v>2101</v>
      </c>
      <c r="C3808" s="5" t="s">
        <v>2108</v>
      </c>
      <c r="D3808" s="5" t="s">
        <v>2103</v>
      </c>
    </row>
    <row r="3809" spans="1:4" ht="17" x14ac:dyDescent="0.2">
      <c r="A3809" s="5" t="s">
        <v>3857</v>
      </c>
      <c r="B3809" s="5" t="s">
        <v>2105</v>
      </c>
      <c r="C3809" s="5" t="s">
        <v>2102</v>
      </c>
      <c r="D3809" s="5" t="s">
        <v>2103</v>
      </c>
    </row>
    <row r="3810" spans="1:4" ht="17" x14ac:dyDescent="0.2">
      <c r="A3810" s="5" t="s">
        <v>3858</v>
      </c>
      <c r="B3810" s="5" t="s">
        <v>2101</v>
      </c>
      <c r="C3810" s="5" t="s">
        <v>2107</v>
      </c>
      <c r="D3810" s="5" t="s">
        <v>2103</v>
      </c>
    </row>
    <row r="3811" spans="1:4" ht="17" x14ac:dyDescent="0.2">
      <c r="A3811" s="5" t="s">
        <v>3859</v>
      </c>
      <c r="B3811" s="5" t="s">
        <v>2101</v>
      </c>
      <c r="C3811" s="5" t="s">
        <v>2108</v>
      </c>
      <c r="D3811" s="5" t="s">
        <v>2103</v>
      </c>
    </row>
    <row r="3812" spans="1:4" ht="17" x14ac:dyDescent="0.2">
      <c r="A3812" s="5" t="s">
        <v>3860</v>
      </c>
      <c r="B3812" s="5" t="s">
        <v>2101</v>
      </c>
      <c r="C3812" s="5" t="s">
        <v>2107</v>
      </c>
      <c r="D3812" s="5" t="s">
        <v>2110</v>
      </c>
    </row>
    <row r="3813" spans="1:4" ht="17" x14ac:dyDescent="0.2">
      <c r="A3813" s="5" t="s">
        <v>3861</v>
      </c>
      <c r="B3813" s="5" t="s">
        <v>2101</v>
      </c>
      <c r="C3813" s="5" t="s">
        <v>2102</v>
      </c>
      <c r="D3813" s="5" t="s">
        <v>2103</v>
      </c>
    </row>
    <row r="3814" spans="1:4" ht="17" x14ac:dyDescent="0.2">
      <c r="A3814" s="5" t="s">
        <v>3862</v>
      </c>
      <c r="B3814" s="5" t="s">
        <v>2104</v>
      </c>
      <c r="C3814" s="5" t="s">
        <v>2108</v>
      </c>
      <c r="D3814" s="5" t="s">
        <v>2103</v>
      </c>
    </row>
    <row r="3815" spans="1:4" ht="17" x14ac:dyDescent="0.2">
      <c r="A3815" s="5" t="s">
        <v>3863</v>
      </c>
      <c r="B3815" s="5" t="s">
        <v>2101</v>
      </c>
      <c r="C3815" s="5" t="s">
        <v>2102</v>
      </c>
      <c r="D3815" s="5" t="s">
        <v>2103</v>
      </c>
    </row>
    <row r="3816" spans="1:4" ht="17" x14ac:dyDescent="0.2">
      <c r="A3816" s="5" t="s">
        <v>3864</v>
      </c>
      <c r="B3816" s="5" t="s">
        <v>2101</v>
      </c>
      <c r="C3816" s="5" t="s">
        <v>2107</v>
      </c>
      <c r="D3816" s="5" t="s">
        <v>2103</v>
      </c>
    </row>
    <row r="3817" spans="1:4" ht="17" x14ac:dyDescent="0.2">
      <c r="A3817" s="5" t="s">
        <v>3865</v>
      </c>
      <c r="B3817" s="5" t="s">
        <v>2104</v>
      </c>
      <c r="C3817" s="5" t="s">
        <v>2106</v>
      </c>
      <c r="D3817" s="5" t="s">
        <v>2109</v>
      </c>
    </row>
    <row r="3818" spans="1:4" ht="17" x14ac:dyDescent="0.2">
      <c r="A3818" s="5" t="s">
        <v>3866</v>
      </c>
      <c r="B3818" s="5" t="s">
        <v>2101</v>
      </c>
      <c r="C3818" s="5" t="s">
        <v>2102</v>
      </c>
      <c r="D3818" s="5" t="s">
        <v>2103</v>
      </c>
    </row>
    <row r="3819" spans="1:4" ht="17" x14ac:dyDescent="0.2">
      <c r="A3819" s="5" t="s">
        <v>3867</v>
      </c>
      <c r="B3819" s="5" t="s">
        <v>2105</v>
      </c>
      <c r="C3819" s="5" t="s">
        <v>2108</v>
      </c>
      <c r="D3819" s="5" t="s">
        <v>2103</v>
      </c>
    </row>
    <row r="3820" spans="1:4" ht="17" x14ac:dyDescent="0.2">
      <c r="A3820" s="5" t="s">
        <v>3868</v>
      </c>
      <c r="B3820" s="5" t="s">
        <v>2105</v>
      </c>
      <c r="C3820" s="5" t="s">
        <v>2102</v>
      </c>
      <c r="D3820" s="5" t="s">
        <v>2103</v>
      </c>
    </row>
    <row r="3821" spans="1:4" ht="17" x14ac:dyDescent="0.2">
      <c r="A3821" s="5" t="s">
        <v>3869</v>
      </c>
      <c r="B3821" s="5" t="s">
        <v>2104</v>
      </c>
      <c r="C3821" s="5" t="s">
        <v>2108</v>
      </c>
      <c r="D3821" s="5" t="s">
        <v>2103</v>
      </c>
    </row>
    <row r="3822" spans="1:4" ht="17" x14ac:dyDescent="0.2">
      <c r="A3822" s="5" t="s">
        <v>3870</v>
      </c>
      <c r="B3822" s="5" t="s">
        <v>2101</v>
      </c>
      <c r="C3822" s="5" t="s">
        <v>2108</v>
      </c>
      <c r="D3822" s="5" t="s">
        <v>2103</v>
      </c>
    </row>
    <row r="3823" spans="1:4" ht="17" x14ac:dyDescent="0.2">
      <c r="A3823" s="5" t="s">
        <v>3871</v>
      </c>
      <c r="B3823" s="5" t="s">
        <v>2101</v>
      </c>
      <c r="C3823" s="5" t="s">
        <v>2106</v>
      </c>
      <c r="D3823" s="5" t="s">
        <v>2109</v>
      </c>
    </row>
    <row r="3824" spans="1:4" ht="17" x14ac:dyDescent="0.2">
      <c r="A3824" s="5" t="s">
        <v>3872</v>
      </c>
      <c r="B3824" s="5" t="s">
        <v>2104</v>
      </c>
      <c r="C3824" s="5" t="s">
        <v>2108</v>
      </c>
      <c r="D3824" s="5" t="s">
        <v>2103</v>
      </c>
    </row>
    <row r="3825" spans="1:4" ht="17" x14ac:dyDescent="0.2">
      <c r="A3825" s="5" t="s">
        <v>3873</v>
      </c>
      <c r="B3825" s="5" t="s">
        <v>2101</v>
      </c>
      <c r="C3825" s="5" t="s">
        <v>2108</v>
      </c>
      <c r="D3825" s="5" t="s">
        <v>2110</v>
      </c>
    </row>
    <row r="3826" spans="1:4" ht="17" x14ac:dyDescent="0.2">
      <c r="A3826" s="5" t="s">
        <v>3874</v>
      </c>
      <c r="B3826" s="5" t="s">
        <v>2104</v>
      </c>
      <c r="C3826" s="5" t="s">
        <v>2102</v>
      </c>
      <c r="D3826" s="5" t="s">
        <v>2103</v>
      </c>
    </row>
    <row r="3827" spans="1:4" ht="17" x14ac:dyDescent="0.2">
      <c r="A3827" s="5" t="s">
        <v>3875</v>
      </c>
      <c r="B3827" s="5" t="s">
        <v>2104</v>
      </c>
      <c r="C3827" s="5" t="s">
        <v>2102</v>
      </c>
      <c r="D3827" s="5" t="s">
        <v>2103</v>
      </c>
    </row>
    <row r="3828" spans="1:4" ht="17" x14ac:dyDescent="0.2">
      <c r="A3828" s="5" t="s">
        <v>3876</v>
      </c>
      <c r="B3828" s="5" t="s">
        <v>2101</v>
      </c>
      <c r="C3828" s="5" t="s">
        <v>2106</v>
      </c>
      <c r="D3828" s="5" t="s">
        <v>2103</v>
      </c>
    </row>
    <row r="3829" spans="1:4" ht="17" x14ac:dyDescent="0.2">
      <c r="A3829" s="5" t="s">
        <v>3877</v>
      </c>
      <c r="B3829" s="5" t="s">
        <v>2104</v>
      </c>
      <c r="C3829" s="5" t="s">
        <v>2102</v>
      </c>
      <c r="D3829" s="5" t="s">
        <v>2103</v>
      </c>
    </row>
    <row r="3830" spans="1:4" ht="17" x14ac:dyDescent="0.2">
      <c r="A3830" s="5" t="s">
        <v>3878</v>
      </c>
      <c r="B3830" s="5" t="s">
        <v>2104</v>
      </c>
      <c r="C3830" s="5" t="s">
        <v>2102</v>
      </c>
      <c r="D3830" s="5" t="s">
        <v>2103</v>
      </c>
    </row>
    <row r="3831" spans="1:4" ht="17" x14ac:dyDescent="0.2">
      <c r="A3831" s="5" t="s">
        <v>3879</v>
      </c>
      <c r="B3831" s="5" t="s">
        <v>2104</v>
      </c>
      <c r="C3831" s="5" t="s">
        <v>2106</v>
      </c>
      <c r="D3831" s="5" t="s">
        <v>2103</v>
      </c>
    </row>
    <row r="3832" spans="1:4" ht="17" x14ac:dyDescent="0.2">
      <c r="A3832" s="5" t="s">
        <v>3880</v>
      </c>
      <c r="B3832" s="5" t="s">
        <v>2101</v>
      </c>
      <c r="C3832" s="5" t="s">
        <v>2106</v>
      </c>
      <c r="D3832" s="5" t="s">
        <v>2110</v>
      </c>
    </row>
    <row r="3833" spans="1:4" ht="17" x14ac:dyDescent="0.2">
      <c r="A3833" s="5" t="s">
        <v>3881</v>
      </c>
      <c r="B3833" s="5" t="s">
        <v>2101</v>
      </c>
      <c r="C3833" s="5" t="s">
        <v>2102</v>
      </c>
      <c r="D3833" s="5" t="s">
        <v>2103</v>
      </c>
    </row>
    <row r="3834" spans="1:4" ht="17" x14ac:dyDescent="0.2">
      <c r="A3834" s="5" t="s">
        <v>3882</v>
      </c>
      <c r="B3834" s="5" t="s">
        <v>2101</v>
      </c>
      <c r="C3834" s="5" t="s">
        <v>2108</v>
      </c>
      <c r="D3834" s="5" t="s">
        <v>2103</v>
      </c>
    </row>
    <row r="3835" spans="1:4" ht="17" x14ac:dyDescent="0.2">
      <c r="A3835" s="5" t="s">
        <v>3883</v>
      </c>
      <c r="B3835" s="5" t="s">
        <v>2101</v>
      </c>
      <c r="C3835" s="5" t="s">
        <v>2108</v>
      </c>
      <c r="D3835" s="5" t="s">
        <v>2103</v>
      </c>
    </row>
    <row r="3836" spans="1:4" ht="17" x14ac:dyDescent="0.2">
      <c r="A3836" s="5" t="s">
        <v>3884</v>
      </c>
      <c r="B3836" s="5" t="s">
        <v>2104</v>
      </c>
      <c r="C3836" s="5" t="s">
        <v>2108</v>
      </c>
      <c r="D3836" s="5" t="s">
        <v>2109</v>
      </c>
    </row>
    <row r="3837" spans="1:4" ht="17" x14ac:dyDescent="0.2">
      <c r="A3837" s="5" t="s">
        <v>3885</v>
      </c>
      <c r="B3837" s="5" t="s">
        <v>2101</v>
      </c>
      <c r="C3837" s="5" t="s">
        <v>2108</v>
      </c>
      <c r="D3837" s="5" t="s">
        <v>2103</v>
      </c>
    </row>
    <row r="3838" spans="1:4" ht="17" x14ac:dyDescent="0.2">
      <c r="A3838" s="5" t="s">
        <v>3886</v>
      </c>
      <c r="B3838" s="5" t="s">
        <v>2104</v>
      </c>
      <c r="C3838" s="5" t="s">
        <v>2107</v>
      </c>
      <c r="D3838" s="5" t="s">
        <v>2103</v>
      </c>
    </row>
    <row r="3839" spans="1:4" ht="17" x14ac:dyDescent="0.2">
      <c r="A3839" s="5" t="s">
        <v>3887</v>
      </c>
      <c r="B3839" s="5" t="s">
        <v>2101</v>
      </c>
      <c r="C3839" s="5" t="s">
        <v>2102</v>
      </c>
      <c r="D3839" s="5" t="s">
        <v>2103</v>
      </c>
    </row>
    <row r="3840" spans="1:4" ht="17" x14ac:dyDescent="0.2">
      <c r="A3840" s="5" t="s">
        <v>3888</v>
      </c>
      <c r="B3840" s="5" t="s">
        <v>2104</v>
      </c>
      <c r="C3840" s="5" t="s">
        <v>2102</v>
      </c>
      <c r="D3840" s="5" t="s">
        <v>2103</v>
      </c>
    </row>
    <row r="3841" spans="1:4" ht="17" x14ac:dyDescent="0.2">
      <c r="A3841" s="5" t="s">
        <v>3889</v>
      </c>
      <c r="B3841" s="5" t="s">
        <v>2104</v>
      </c>
      <c r="C3841" s="5" t="s">
        <v>2102</v>
      </c>
      <c r="D3841" s="5" t="s">
        <v>2109</v>
      </c>
    </row>
    <row r="3842" spans="1:4" ht="17" x14ac:dyDescent="0.2">
      <c r="A3842" s="5" t="s">
        <v>3890</v>
      </c>
      <c r="B3842" s="5" t="s">
        <v>2104</v>
      </c>
      <c r="C3842" s="5" t="s">
        <v>2108</v>
      </c>
      <c r="D3842" s="5" t="s">
        <v>2103</v>
      </c>
    </row>
    <row r="3843" spans="1:4" ht="17" x14ac:dyDescent="0.2">
      <c r="A3843" s="5" t="s">
        <v>3891</v>
      </c>
      <c r="B3843" s="5" t="s">
        <v>2101</v>
      </c>
      <c r="C3843" s="5" t="s">
        <v>2102</v>
      </c>
      <c r="D3843" s="5" t="s">
        <v>2103</v>
      </c>
    </row>
    <row r="3844" spans="1:4" ht="17" x14ac:dyDescent="0.2">
      <c r="A3844" s="5" t="s">
        <v>3892</v>
      </c>
      <c r="B3844" s="5" t="s">
        <v>2101</v>
      </c>
      <c r="C3844" s="5" t="s">
        <v>2108</v>
      </c>
      <c r="D3844" s="5" t="s">
        <v>2103</v>
      </c>
    </row>
    <row r="3845" spans="1:4" ht="17" x14ac:dyDescent="0.2">
      <c r="A3845" s="5" t="s">
        <v>3893</v>
      </c>
      <c r="B3845" s="5" t="s">
        <v>2101</v>
      </c>
      <c r="C3845" s="5" t="s">
        <v>2102</v>
      </c>
      <c r="D3845" s="5" t="s">
        <v>2109</v>
      </c>
    </row>
    <row r="3846" spans="1:4" ht="17" x14ac:dyDescent="0.2">
      <c r="A3846" s="5" t="s">
        <v>3894</v>
      </c>
      <c r="B3846" s="5" t="s">
        <v>2104</v>
      </c>
      <c r="C3846" s="5" t="s">
        <v>2102</v>
      </c>
      <c r="D3846" s="5" t="s">
        <v>2109</v>
      </c>
    </row>
    <row r="3847" spans="1:4" ht="17" x14ac:dyDescent="0.2">
      <c r="A3847" s="5" t="s">
        <v>3895</v>
      </c>
      <c r="B3847" s="5" t="s">
        <v>2101</v>
      </c>
      <c r="C3847" s="5" t="s">
        <v>2102</v>
      </c>
      <c r="D3847" s="5" t="s">
        <v>2103</v>
      </c>
    </row>
    <row r="3848" spans="1:4" ht="17" x14ac:dyDescent="0.2">
      <c r="A3848" s="5" t="s">
        <v>3896</v>
      </c>
      <c r="B3848" s="5" t="s">
        <v>2105</v>
      </c>
      <c r="C3848" s="5" t="s">
        <v>2102</v>
      </c>
      <c r="D3848" s="5" t="s">
        <v>2109</v>
      </c>
    </row>
    <row r="3849" spans="1:4" ht="17" x14ac:dyDescent="0.2">
      <c r="A3849" s="5" t="s">
        <v>3897</v>
      </c>
      <c r="B3849" s="5" t="s">
        <v>2101</v>
      </c>
      <c r="C3849" s="5" t="s">
        <v>2102</v>
      </c>
      <c r="D3849" s="5" t="s">
        <v>2103</v>
      </c>
    </row>
    <row r="3850" spans="1:4" ht="17" x14ac:dyDescent="0.2">
      <c r="A3850" s="5" t="s">
        <v>3898</v>
      </c>
      <c r="B3850" s="5" t="s">
        <v>2101</v>
      </c>
      <c r="C3850" s="5" t="s">
        <v>2106</v>
      </c>
      <c r="D3850" s="5" t="s">
        <v>2103</v>
      </c>
    </row>
    <row r="3851" spans="1:4" ht="17" x14ac:dyDescent="0.2">
      <c r="A3851" s="5" t="s">
        <v>3899</v>
      </c>
      <c r="B3851" s="5" t="s">
        <v>2101</v>
      </c>
      <c r="C3851" s="5" t="s">
        <v>2108</v>
      </c>
      <c r="D3851" s="5" t="s">
        <v>2103</v>
      </c>
    </row>
    <row r="3852" spans="1:4" ht="17" x14ac:dyDescent="0.2">
      <c r="A3852" s="5" t="s">
        <v>3900</v>
      </c>
      <c r="B3852" s="5" t="s">
        <v>2101</v>
      </c>
      <c r="C3852" s="5" t="s">
        <v>2106</v>
      </c>
      <c r="D3852" s="5" t="s">
        <v>2103</v>
      </c>
    </row>
    <row r="3853" spans="1:4" ht="17" x14ac:dyDescent="0.2">
      <c r="A3853" s="5" t="s">
        <v>3901</v>
      </c>
      <c r="B3853" s="5" t="s">
        <v>2104</v>
      </c>
      <c r="C3853" s="5" t="s">
        <v>2108</v>
      </c>
      <c r="D3853" s="5" t="s">
        <v>2103</v>
      </c>
    </row>
    <row r="3854" spans="1:4" ht="17" x14ac:dyDescent="0.2">
      <c r="A3854" s="5" t="s">
        <v>3902</v>
      </c>
      <c r="B3854" s="5" t="s">
        <v>2101</v>
      </c>
      <c r="C3854" s="5" t="s">
        <v>2106</v>
      </c>
      <c r="D3854" s="5" t="s">
        <v>2110</v>
      </c>
    </row>
    <row r="3855" spans="1:4" ht="17" x14ac:dyDescent="0.2">
      <c r="A3855" s="5" t="s">
        <v>3903</v>
      </c>
      <c r="B3855" s="5" t="s">
        <v>2101</v>
      </c>
      <c r="C3855" s="5" t="s">
        <v>2102</v>
      </c>
      <c r="D3855" s="5" t="s">
        <v>2103</v>
      </c>
    </row>
    <row r="3856" spans="1:4" ht="17" x14ac:dyDescent="0.2">
      <c r="A3856" s="5" t="s">
        <v>3904</v>
      </c>
      <c r="B3856" s="5" t="s">
        <v>2104</v>
      </c>
      <c r="C3856" s="5" t="s">
        <v>2102</v>
      </c>
      <c r="D3856" s="5" t="s">
        <v>2103</v>
      </c>
    </row>
    <row r="3857" spans="1:4" ht="17" x14ac:dyDescent="0.2">
      <c r="A3857" s="5" t="s">
        <v>3905</v>
      </c>
      <c r="B3857" s="5" t="s">
        <v>2104</v>
      </c>
      <c r="C3857" s="5" t="s">
        <v>2108</v>
      </c>
      <c r="D3857" s="5" t="s">
        <v>2103</v>
      </c>
    </row>
    <row r="3858" spans="1:4" ht="17" x14ac:dyDescent="0.2">
      <c r="A3858" s="5" t="s">
        <v>3906</v>
      </c>
      <c r="B3858" s="5" t="s">
        <v>2101</v>
      </c>
      <c r="C3858" s="5" t="s">
        <v>2102</v>
      </c>
      <c r="D3858" s="5" t="s">
        <v>2103</v>
      </c>
    </row>
    <row r="3859" spans="1:4" ht="17" x14ac:dyDescent="0.2">
      <c r="A3859" s="5" t="s">
        <v>3907</v>
      </c>
      <c r="B3859" s="5" t="s">
        <v>2101</v>
      </c>
      <c r="C3859" s="5" t="s">
        <v>2106</v>
      </c>
      <c r="D3859" s="5" t="s">
        <v>2110</v>
      </c>
    </row>
    <row r="3860" spans="1:4" ht="17" x14ac:dyDescent="0.2">
      <c r="A3860" s="5" t="s">
        <v>3908</v>
      </c>
      <c r="B3860" s="5" t="s">
        <v>2101</v>
      </c>
      <c r="C3860" s="5" t="s">
        <v>2102</v>
      </c>
      <c r="D3860" s="5" t="s">
        <v>2103</v>
      </c>
    </row>
    <row r="3861" spans="1:4" ht="17" x14ac:dyDescent="0.2">
      <c r="A3861" s="5" t="s">
        <v>3909</v>
      </c>
      <c r="B3861" s="5" t="s">
        <v>2101</v>
      </c>
      <c r="C3861" s="5" t="s">
        <v>2102</v>
      </c>
      <c r="D3861" s="5" t="s">
        <v>2103</v>
      </c>
    </row>
    <row r="3862" spans="1:4" ht="17" x14ac:dyDescent="0.2">
      <c r="A3862" s="5" t="s">
        <v>3910</v>
      </c>
      <c r="B3862" s="5" t="s">
        <v>2104</v>
      </c>
      <c r="C3862" s="5" t="s">
        <v>2102</v>
      </c>
      <c r="D3862" s="5" t="s">
        <v>2109</v>
      </c>
    </row>
    <row r="3863" spans="1:4" ht="17" x14ac:dyDescent="0.2">
      <c r="A3863" s="5" t="s">
        <v>3911</v>
      </c>
      <c r="B3863" s="5" t="s">
        <v>2101</v>
      </c>
      <c r="C3863" s="5" t="s">
        <v>2102</v>
      </c>
      <c r="D3863" s="5" t="s">
        <v>2103</v>
      </c>
    </row>
    <row r="3864" spans="1:4" ht="17" x14ac:dyDescent="0.2">
      <c r="A3864" s="5" t="s">
        <v>3912</v>
      </c>
      <c r="B3864" s="5" t="s">
        <v>2101</v>
      </c>
      <c r="C3864" s="5" t="s">
        <v>2108</v>
      </c>
      <c r="D3864" s="5" t="s">
        <v>2103</v>
      </c>
    </row>
    <row r="3865" spans="1:4" ht="17" x14ac:dyDescent="0.2">
      <c r="A3865" s="5" t="s">
        <v>3913</v>
      </c>
      <c r="B3865" s="5" t="s">
        <v>2104</v>
      </c>
      <c r="C3865" s="5" t="s">
        <v>2108</v>
      </c>
      <c r="D3865" s="5" t="s">
        <v>2103</v>
      </c>
    </row>
    <row r="3866" spans="1:4" ht="17" x14ac:dyDescent="0.2">
      <c r="A3866" s="5" t="s">
        <v>3914</v>
      </c>
      <c r="B3866" s="5" t="s">
        <v>2101</v>
      </c>
      <c r="C3866" s="5" t="s">
        <v>2106</v>
      </c>
      <c r="D3866" s="5" t="s">
        <v>2103</v>
      </c>
    </row>
    <row r="3867" spans="1:4" ht="17" x14ac:dyDescent="0.2">
      <c r="A3867" s="5" t="s">
        <v>3915</v>
      </c>
      <c r="B3867" s="5" t="s">
        <v>2104</v>
      </c>
      <c r="C3867" s="5" t="s">
        <v>2102</v>
      </c>
      <c r="D3867" s="5" t="s">
        <v>2103</v>
      </c>
    </row>
    <row r="3868" spans="1:4" ht="17" x14ac:dyDescent="0.2">
      <c r="A3868" s="5" t="s">
        <v>3916</v>
      </c>
      <c r="B3868" s="5" t="s">
        <v>2101</v>
      </c>
      <c r="C3868" s="5" t="s">
        <v>2107</v>
      </c>
      <c r="D3868" s="5" t="s">
        <v>2103</v>
      </c>
    </row>
    <row r="3869" spans="1:4" ht="17" x14ac:dyDescent="0.2">
      <c r="A3869" s="5" t="s">
        <v>3917</v>
      </c>
      <c r="B3869" s="5" t="s">
        <v>2104</v>
      </c>
      <c r="C3869" s="5" t="s">
        <v>2102</v>
      </c>
      <c r="D3869" s="5" t="s">
        <v>2110</v>
      </c>
    </row>
    <row r="3870" spans="1:4" ht="17" x14ac:dyDescent="0.2">
      <c r="A3870" s="5" t="s">
        <v>3918</v>
      </c>
      <c r="B3870" s="5" t="s">
        <v>2104</v>
      </c>
      <c r="C3870" s="5" t="s">
        <v>2108</v>
      </c>
      <c r="D3870" s="5" t="s">
        <v>2103</v>
      </c>
    </row>
    <row r="3871" spans="1:4" ht="17" x14ac:dyDescent="0.2">
      <c r="A3871" s="5" t="s">
        <v>3919</v>
      </c>
      <c r="B3871" s="5" t="s">
        <v>2101</v>
      </c>
      <c r="C3871" s="5" t="s">
        <v>2107</v>
      </c>
      <c r="D3871" s="5" t="s">
        <v>2103</v>
      </c>
    </row>
    <row r="3872" spans="1:4" ht="17" x14ac:dyDescent="0.2">
      <c r="A3872" s="5" t="s">
        <v>1653</v>
      </c>
      <c r="B3872" s="5" t="s">
        <v>2101</v>
      </c>
      <c r="C3872" s="5" t="s">
        <v>2108</v>
      </c>
      <c r="D3872" s="5" t="s">
        <v>2103</v>
      </c>
    </row>
    <row r="3873" spans="1:4" ht="17" x14ac:dyDescent="0.2">
      <c r="A3873" s="5" t="s">
        <v>3920</v>
      </c>
      <c r="B3873" s="5" t="s">
        <v>2104</v>
      </c>
      <c r="C3873" s="5" t="s">
        <v>2108</v>
      </c>
      <c r="D3873" s="5" t="s">
        <v>2103</v>
      </c>
    </row>
    <row r="3874" spans="1:4" ht="17" x14ac:dyDescent="0.2">
      <c r="A3874" s="5" t="s">
        <v>3921</v>
      </c>
      <c r="B3874" s="5" t="s">
        <v>2104</v>
      </c>
      <c r="C3874" s="5" t="s">
        <v>2106</v>
      </c>
      <c r="D3874" s="5" t="s">
        <v>2110</v>
      </c>
    </row>
    <row r="3875" spans="1:4" ht="17" x14ac:dyDescent="0.2">
      <c r="A3875" s="5" t="s">
        <v>3922</v>
      </c>
      <c r="B3875" s="5" t="s">
        <v>2101</v>
      </c>
      <c r="C3875" s="5" t="s">
        <v>2107</v>
      </c>
      <c r="D3875" s="5" t="s">
        <v>2103</v>
      </c>
    </row>
    <row r="3876" spans="1:4" ht="17" x14ac:dyDescent="0.2">
      <c r="A3876" s="5" t="s">
        <v>3923</v>
      </c>
      <c r="B3876" s="5" t="s">
        <v>2101</v>
      </c>
      <c r="C3876" s="5" t="s">
        <v>2108</v>
      </c>
      <c r="D3876" s="5" t="s">
        <v>2103</v>
      </c>
    </row>
    <row r="3877" spans="1:4" ht="17" x14ac:dyDescent="0.2">
      <c r="A3877" s="5" t="s">
        <v>3924</v>
      </c>
      <c r="B3877" s="5" t="s">
        <v>2101</v>
      </c>
      <c r="C3877" s="5" t="s">
        <v>2102</v>
      </c>
      <c r="D3877" s="5" t="s">
        <v>2109</v>
      </c>
    </row>
    <row r="3878" spans="1:4" ht="17" x14ac:dyDescent="0.2">
      <c r="A3878" s="5" t="s">
        <v>3925</v>
      </c>
      <c r="B3878" s="5" t="s">
        <v>2104</v>
      </c>
      <c r="C3878" s="5" t="s">
        <v>2102</v>
      </c>
      <c r="D3878" s="5" t="s">
        <v>2103</v>
      </c>
    </row>
    <row r="3879" spans="1:4" ht="17" x14ac:dyDescent="0.2">
      <c r="A3879" s="5" t="s">
        <v>3926</v>
      </c>
      <c r="B3879" s="5" t="s">
        <v>2104</v>
      </c>
      <c r="C3879" s="5" t="s">
        <v>2108</v>
      </c>
      <c r="D3879" s="5" t="s">
        <v>2109</v>
      </c>
    </row>
    <row r="3880" spans="1:4" ht="17" x14ac:dyDescent="0.2">
      <c r="A3880" s="5" t="s">
        <v>3927</v>
      </c>
      <c r="B3880" s="5" t="s">
        <v>2101</v>
      </c>
      <c r="C3880" s="5" t="s">
        <v>2102</v>
      </c>
      <c r="D3880" s="5" t="s">
        <v>2103</v>
      </c>
    </row>
    <row r="3881" spans="1:4" ht="17" x14ac:dyDescent="0.2">
      <c r="A3881" s="5" t="s">
        <v>3928</v>
      </c>
      <c r="B3881" s="5" t="s">
        <v>2101</v>
      </c>
      <c r="C3881" s="5" t="s">
        <v>2107</v>
      </c>
      <c r="D3881" s="5" t="s">
        <v>2103</v>
      </c>
    </row>
    <row r="3882" spans="1:4" ht="17" x14ac:dyDescent="0.2">
      <c r="A3882" s="5" t="s">
        <v>3929</v>
      </c>
      <c r="B3882" s="5" t="s">
        <v>2101</v>
      </c>
      <c r="C3882" s="5" t="s">
        <v>2102</v>
      </c>
      <c r="D3882" s="5" t="s">
        <v>2110</v>
      </c>
    </row>
    <row r="3883" spans="1:4" ht="17" x14ac:dyDescent="0.2">
      <c r="A3883" s="5" t="s">
        <v>3930</v>
      </c>
      <c r="B3883" s="5" t="s">
        <v>2101</v>
      </c>
      <c r="C3883" s="5" t="s">
        <v>2107</v>
      </c>
      <c r="D3883" s="5" t="s">
        <v>2103</v>
      </c>
    </row>
    <row r="3884" spans="1:4" ht="17" x14ac:dyDescent="0.2">
      <c r="A3884" s="5" t="s">
        <v>3931</v>
      </c>
      <c r="B3884" s="5" t="s">
        <v>2101</v>
      </c>
      <c r="C3884" s="5" t="s">
        <v>2108</v>
      </c>
      <c r="D3884" s="5" t="s">
        <v>2103</v>
      </c>
    </row>
    <row r="3885" spans="1:4" ht="17" x14ac:dyDescent="0.2">
      <c r="A3885" s="5" t="s">
        <v>3932</v>
      </c>
      <c r="B3885" s="5" t="s">
        <v>2105</v>
      </c>
      <c r="C3885" s="5" t="s">
        <v>2108</v>
      </c>
      <c r="D3885" s="5" t="s">
        <v>2103</v>
      </c>
    </row>
    <row r="3886" spans="1:4" ht="17" x14ac:dyDescent="0.2">
      <c r="A3886" s="5" t="s">
        <v>3933</v>
      </c>
      <c r="B3886" s="5" t="s">
        <v>2101</v>
      </c>
      <c r="C3886" s="5" t="s">
        <v>2108</v>
      </c>
      <c r="D3886" s="5" t="s">
        <v>2109</v>
      </c>
    </row>
    <row r="3887" spans="1:4" ht="17" x14ac:dyDescent="0.2">
      <c r="A3887" s="5" t="s">
        <v>3934</v>
      </c>
      <c r="B3887" s="5" t="s">
        <v>2104</v>
      </c>
      <c r="C3887" s="5" t="s">
        <v>2106</v>
      </c>
      <c r="D3887" s="5" t="s">
        <v>2103</v>
      </c>
    </row>
    <row r="3888" spans="1:4" ht="17" x14ac:dyDescent="0.2">
      <c r="A3888" s="5" t="s">
        <v>3935</v>
      </c>
      <c r="B3888" s="5" t="s">
        <v>2101</v>
      </c>
      <c r="C3888" s="5" t="s">
        <v>2108</v>
      </c>
      <c r="D3888" s="5" t="s">
        <v>2103</v>
      </c>
    </row>
    <row r="3889" spans="1:4" ht="17" x14ac:dyDescent="0.2">
      <c r="A3889" s="5" t="s">
        <v>3936</v>
      </c>
      <c r="B3889" s="5" t="s">
        <v>2101</v>
      </c>
      <c r="C3889" s="5" t="s">
        <v>2102</v>
      </c>
      <c r="D3889" s="5" t="s">
        <v>2103</v>
      </c>
    </row>
    <row r="3890" spans="1:4" ht="17" x14ac:dyDescent="0.2">
      <c r="A3890" s="5" t="s">
        <v>3937</v>
      </c>
      <c r="B3890" s="5" t="s">
        <v>2101</v>
      </c>
      <c r="C3890" s="5" t="s">
        <v>2108</v>
      </c>
      <c r="D3890" s="5" t="s">
        <v>2103</v>
      </c>
    </row>
    <row r="3891" spans="1:4" ht="17" x14ac:dyDescent="0.2">
      <c r="A3891" s="5" t="s">
        <v>3938</v>
      </c>
      <c r="B3891" s="5" t="s">
        <v>2104</v>
      </c>
      <c r="C3891" s="5" t="s">
        <v>2102</v>
      </c>
      <c r="D3891" s="5" t="s">
        <v>2103</v>
      </c>
    </row>
    <row r="3892" spans="1:4" ht="17" x14ac:dyDescent="0.2">
      <c r="A3892" s="5" t="s">
        <v>3939</v>
      </c>
      <c r="B3892" s="5" t="s">
        <v>2104</v>
      </c>
      <c r="C3892" s="5" t="s">
        <v>2106</v>
      </c>
      <c r="D3892" s="5" t="s">
        <v>2103</v>
      </c>
    </row>
    <row r="3893" spans="1:4" ht="17" x14ac:dyDescent="0.2">
      <c r="A3893" s="5" t="s">
        <v>3940</v>
      </c>
      <c r="B3893" s="5" t="s">
        <v>2101</v>
      </c>
      <c r="C3893" s="5" t="s">
        <v>2102</v>
      </c>
      <c r="D3893" s="5" t="s">
        <v>2109</v>
      </c>
    </row>
    <row r="3894" spans="1:4" ht="17" x14ac:dyDescent="0.2">
      <c r="A3894" s="5" t="s">
        <v>3941</v>
      </c>
      <c r="B3894" s="5" t="s">
        <v>2101</v>
      </c>
      <c r="C3894" s="5" t="s">
        <v>2108</v>
      </c>
      <c r="D3894" s="5" t="s">
        <v>2110</v>
      </c>
    </row>
    <row r="3895" spans="1:4" ht="17" x14ac:dyDescent="0.2">
      <c r="A3895" s="5" t="s">
        <v>3942</v>
      </c>
      <c r="B3895" s="5" t="s">
        <v>2105</v>
      </c>
      <c r="C3895" s="5" t="s">
        <v>2108</v>
      </c>
      <c r="D3895" s="5" t="s">
        <v>2103</v>
      </c>
    </row>
    <row r="3896" spans="1:4" ht="17" x14ac:dyDescent="0.2">
      <c r="A3896" s="5" t="s">
        <v>3943</v>
      </c>
      <c r="B3896" s="5" t="s">
        <v>2101</v>
      </c>
      <c r="C3896" s="5" t="s">
        <v>2102</v>
      </c>
      <c r="D3896" s="5" t="s">
        <v>2103</v>
      </c>
    </row>
    <row r="3897" spans="1:4" ht="17" x14ac:dyDescent="0.2">
      <c r="A3897" s="5" t="s">
        <v>3944</v>
      </c>
      <c r="B3897" s="5" t="s">
        <v>2101</v>
      </c>
      <c r="C3897" s="5" t="s">
        <v>2108</v>
      </c>
      <c r="D3897" s="5" t="s">
        <v>2103</v>
      </c>
    </row>
    <row r="3898" spans="1:4" ht="17" x14ac:dyDescent="0.2">
      <c r="A3898" s="5" t="s">
        <v>3945</v>
      </c>
      <c r="B3898" s="5" t="s">
        <v>2105</v>
      </c>
      <c r="C3898" s="5" t="s">
        <v>2102</v>
      </c>
      <c r="D3898" s="5" t="s">
        <v>2103</v>
      </c>
    </row>
    <row r="3899" spans="1:4" ht="17" x14ac:dyDescent="0.2">
      <c r="A3899" s="5" t="s">
        <v>3946</v>
      </c>
      <c r="B3899" s="5" t="s">
        <v>2101</v>
      </c>
      <c r="C3899" s="5" t="s">
        <v>2102</v>
      </c>
      <c r="D3899" s="5" t="s">
        <v>2103</v>
      </c>
    </row>
    <row r="3900" spans="1:4" ht="17" x14ac:dyDescent="0.2">
      <c r="A3900" s="5" t="s">
        <v>3947</v>
      </c>
      <c r="B3900" s="5" t="s">
        <v>2101</v>
      </c>
      <c r="C3900" s="5" t="s">
        <v>2107</v>
      </c>
      <c r="D3900" s="5" t="s">
        <v>2103</v>
      </c>
    </row>
    <row r="3901" spans="1:4" ht="17" x14ac:dyDescent="0.2">
      <c r="A3901" s="5" t="s">
        <v>3948</v>
      </c>
      <c r="B3901" s="5" t="s">
        <v>2101</v>
      </c>
      <c r="C3901" s="5" t="s">
        <v>2102</v>
      </c>
      <c r="D3901" s="5" t="s">
        <v>2103</v>
      </c>
    </row>
    <row r="3902" spans="1:4" ht="17" x14ac:dyDescent="0.2">
      <c r="A3902" s="5" t="s">
        <v>3949</v>
      </c>
      <c r="B3902" s="5" t="s">
        <v>2104</v>
      </c>
      <c r="C3902" s="5" t="s">
        <v>2108</v>
      </c>
      <c r="D3902" s="5" t="s">
        <v>2103</v>
      </c>
    </row>
    <row r="3903" spans="1:4" ht="17" x14ac:dyDescent="0.2">
      <c r="A3903" s="5" t="s">
        <v>3950</v>
      </c>
      <c r="B3903" s="5" t="s">
        <v>2101</v>
      </c>
      <c r="C3903" s="5" t="s">
        <v>2108</v>
      </c>
      <c r="D3903" s="5" t="s">
        <v>2103</v>
      </c>
    </row>
    <row r="3904" spans="1:4" ht="17" x14ac:dyDescent="0.2">
      <c r="A3904" s="5" t="s">
        <v>3951</v>
      </c>
      <c r="B3904" s="5" t="s">
        <v>2101</v>
      </c>
      <c r="C3904" s="5" t="s">
        <v>2106</v>
      </c>
      <c r="D3904" s="5" t="s">
        <v>2103</v>
      </c>
    </row>
    <row r="3905" spans="1:4" ht="17" x14ac:dyDescent="0.2">
      <c r="A3905" s="5" t="s">
        <v>3952</v>
      </c>
      <c r="B3905" s="5" t="s">
        <v>2101</v>
      </c>
      <c r="C3905" s="5" t="s">
        <v>2102</v>
      </c>
      <c r="D3905" s="5" t="s">
        <v>2103</v>
      </c>
    </row>
    <row r="3906" spans="1:4" ht="17" x14ac:dyDescent="0.2">
      <c r="A3906" s="5" t="s">
        <v>3953</v>
      </c>
      <c r="B3906" s="5" t="s">
        <v>2104</v>
      </c>
      <c r="C3906" s="5" t="s">
        <v>2108</v>
      </c>
      <c r="D3906" s="5" t="s">
        <v>2103</v>
      </c>
    </row>
    <row r="3907" spans="1:4" ht="17" x14ac:dyDescent="0.2">
      <c r="A3907" s="5" t="s">
        <v>3954</v>
      </c>
      <c r="B3907" s="5" t="s">
        <v>2101</v>
      </c>
      <c r="C3907" s="5" t="s">
        <v>2108</v>
      </c>
      <c r="D3907" s="5" t="s">
        <v>2109</v>
      </c>
    </row>
    <row r="3908" spans="1:4" ht="17" x14ac:dyDescent="0.2">
      <c r="A3908" s="5" t="s">
        <v>3955</v>
      </c>
      <c r="B3908" s="5" t="s">
        <v>2101</v>
      </c>
      <c r="C3908" s="5" t="s">
        <v>2102</v>
      </c>
      <c r="D3908" s="5" t="s">
        <v>2109</v>
      </c>
    </row>
    <row r="3909" spans="1:4" ht="17" x14ac:dyDescent="0.2">
      <c r="A3909" s="5" t="s">
        <v>3956</v>
      </c>
      <c r="B3909" s="5" t="s">
        <v>2101</v>
      </c>
      <c r="C3909" s="5" t="s">
        <v>2102</v>
      </c>
      <c r="D3909" s="5" t="s">
        <v>2103</v>
      </c>
    </row>
    <row r="3910" spans="1:4" ht="17" x14ac:dyDescent="0.2">
      <c r="A3910" s="5" t="s">
        <v>3957</v>
      </c>
      <c r="B3910" s="5" t="s">
        <v>2101</v>
      </c>
      <c r="C3910" s="5" t="s">
        <v>2106</v>
      </c>
      <c r="D3910" s="5" t="s">
        <v>2103</v>
      </c>
    </row>
    <row r="3911" spans="1:4" ht="17" x14ac:dyDescent="0.2">
      <c r="A3911" s="5" t="s">
        <v>3958</v>
      </c>
      <c r="B3911" s="5" t="s">
        <v>2104</v>
      </c>
      <c r="C3911" s="5" t="s">
        <v>2108</v>
      </c>
      <c r="D3911" s="5" t="s">
        <v>2103</v>
      </c>
    </row>
    <row r="3912" spans="1:4" ht="17" x14ac:dyDescent="0.2">
      <c r="A3912" s="5" t="s">
        <v>3959</v>
      </c>
      <c r="B3912" s="5" t="s">
        <v>2104</v>
      </c>
      <c r="C3912" s="5" t="s">
        <v>2102</v>
      </c>
      <c r="D3912" s="5" t="s">
        <v>2109</v>
      </c>
    </row>
    <row r="3913" spans="1:4" ht="17" x14ac:dyDescent="0.2">
      <c r="A3913" s="5" t="s">
        <v>3960</v>
      </c>
      <c r="B3913" s="5" t="s">
        <v>2101</v>
      </c>
      <c r="C3913" s="5" t="s">
        <v>2106</v>
      </c>
      <c r="D3913" s="5" t="s">
        <v>2110</v>
      </c>
    </row>
    <row r="3914" spans="1:4" ht="17" x14ac:dyDescent="0.2">
      <c r="A3914" s="5" t="s">
        <v>3961</v>
      </c>
      <c r="B3914" s="5" t="s">
        <v>2101</v>
      </c>
      <c r="C3914" s="5" t="s">
        <v>2108</v>
      </c>
      <c r="D3914" s="5" t="s">
        <v>2110</v>
      </c>
    </row>
    <row r="3915" spans="1:4" ht="17" x14ac:dyDescent="0.2">
      <c r="A3915" s="5" t="s">
        <v>3962</v>
      </c>
      <c r="B3915" s="5" t="s">
        <v>2104</v>
      </c>
      <c r="C3915" s="5" t="s">
        <v>2102</v>
      </c>
      <c r="D3915" s="5" t="s">
        <v>2109</v>
      </c>
    </row>
    <row r="3916" spans="1:4" ht="17" x14ac:dyDescent="0.2">
      <c r="A3916" s="5" t="s">
        <v>3963</v>
      </c>
      <c r="B3916" s="5" t="s">
        <v>2101</v>
      </c>
      <c r="C3916" s="5" t="s">
        <v>2107</v>
      </c>
      <c r="D3916" s="5" t="s">
        <v>2109</v>
      </c>
    </row>
    <row r="3917" spans="1:4" ht="17" x14ac:dyDescent="0.2">
      <c r="A3917" s="5" t="s">
        <v>3964</v>
      </c>
      <c r="B3917" s="5" t="s">
        <v>2104</v>
      </c>
      <c r="C3917" s="5" t="s">
        <v>2102</v>
      </c>
      <c r="D3917" s="5" t="s">
        <v>2110</v>
      </c>
    </row>
    <row r="3918" spans="1:4" ht="17" x14ac:dyDescent="0.2">
      <c r="A3918" s="5" t="s">
        <v>3965</v>
      </c>
      <c r="B3918" s="5" t="s">
        <v>2101</v>
      </c>
      <c r="C3918" s="5" t="s">
        <v>2102</v>
      </c>
      <c r="D3918" s="5" t="s">
        <v>2103</v>
      </c>
    </row>
    <row r="3919" spans="1:4" ht="17" x14ac:dyDescent="0.2">
      <c r="A3919" s="5" t="s">
        <v>3966</v>
      </c>
      <c r="B3919" s="5" t="s">
        <v>2101</v>
      </c>
      <c r="C3919" s="5" t="s">
        <v>2106</v>
      </c>
      <c r="D3919" s="5" t="s">
        <v>2109</v>
      </c>
    </row>
    <row r="3920" spans="1:4" ht="17" x14ac:dyDescent="0.2">
      <c r="A3920" s="5" t="s">
        <v>3967</v>
      </c>
      <c r="B3920" s="5" t="s">
        <v>2105</v>
      </c>
      <c r="C3920" s="5" t="s">
        <v>2106</v>
      </c>
      <c r="D3920" s="5" t="s">
        <v>2103</v>
      </c>
    </row>
    <row r="3921" spans="1:4" ht="17" x14ac:dyDescent="0.2">
      <c r="A3921" s="5" t="s">
        <v>3968</v>
      </c>
      <c r="B3921" s="5" t="s">
        <v>2101</v>
      </c>
      <c r="C3921" s="5" t="s">
        <v>2102</v>
      </c>
      <c r="D3921" s="5" t="s">
        <v>2103</v>
      </c>
    </row>
    <row r="3922" spans="1:4" ht="17" x14ac:dyDescent="0.2">
      <c r="A3922" s="5" t="s">
        <v>3969</v>
      </c>
      <c r="B3922" s="5" t="s">
        <v>2101</v>
      </c>
      <c r="C3922" s="5" t="s">
        <v>2102</v>
      </c>
      <c r="D3922" s="5" t="s">
        <v>2109</v>
      </c>
    </row>
    <row r="3923" spans="1:4" ht="17" x14ac:dyDescent="0.2">
      <c r="A3923" s="5" t="s">
        <v>3970</v>
      </c>
      <c r="B3923" s="5" t="s">
        <v>2101</v>
      </c>
      <c r="C3923" s="5" t="s">
        <v>2108</v>
      </c>
      <c r="D3923" s="5" t="s">
        <v>2103</v>
      </c>
    </row>
    <row r="3924" spans="1:4" ht="17" x14ac:dyDescent="0.2">
      <c r="A3924" s="5" t="s">
        <v>3971</v>
      </c>
      <c r="B3924" s="5" t="s">
        <v>2104</v>
      </c>
      <c r="C3924" s="5" t="s">
        <v>2108</v>
      </c>
      <c r="D3924" s="5" t="s">
        <v>2103</v>
      </c>
    </row>
    <row r="3925" spans="1:4" ht="17" x14ac:dyDescent="0.2">
      <c r="A3925" s="5" t="s">
        <v>3972</v>
      </c>
      <c r="B3925" s="5" t="s">
        <v>2101</v>
      </c>
      <c r="C3925" s="5" t="s">
        <v>2102</v>
      </c>
      <c r="D3925" s="5" t="s">
        <v>2109</v>
      </c>
    </row>
    <row r="3926" spans="1:4" ht="17" x14ac:dyDescent="0.2">
      <c r="A3926" s="5" t="s">
        <v>3973</v>
      </c>
      <c r="B3926" s="5" t="s">
        <v>2101</v>
      </c>
      <c r="C3926" s="5" t="s">
        <v>2106</v>
      </c>
      <c r="D3926" s="5" t="s">
        <v>2103</v>
      </c>
    </row>
    <row r="3927" spans="1:4" ht="17" x14ac:dyDescent="0.2">
      <c r="A3927" s="5" t="s">
        <v>3974</v>
      </c>
      <c r="B3927" s="5" t="s">
        <v>2101</v>
      </c>
      <c r="C3927" s="5" t="s">
        <v>2102</v>
      </c>
      <c r="D3927" s="5" t="s">
        <v>2103</v>
      </c>
    </row>
    <row r="3928" spans="1:4" ht="17" x14ac:dyDescent="0.2">
      <c r="A3928" s="5" t="s">
        <v>3975</v>
      </c>
      <c r="B3928" s="5" t="s">
        <v>2101</v>
      </c>
      <c r="C3928" s="5" t="s">
        <v>2108</v>
      </c>
      <c r="D3928" s="5" t="s">
        <v>2103</v>
      </c>
    </row>
    <row r="3929" spans="1:4" ht="17" x14ac:dyDescent="0.2">
      <c r="A3929" s="5" t="s">
        <v>3976</v>
      </c>
      <c r="B3929" s="5" t="s">
        <v>2101</v>
      </c>
      <c r="C3929" s="5" t="s">
        <v>2106</v>
      </c>
      <c r="D3929" s="5" t="s">
        <v>2103</v>
      </c>
    </row>
    <row r="3930" spans="1:4" ht="17" x14ac:dyDescent="0.2">
      <c r="A3930" s="5" t="s">
        <v>3977</v>
      </c>
      <c r="B3930" s="5" t="s">
        <v>2101</v>
      </c>
      <c r="C3930" s="5" t="s">
        <v>2102</v>
      </c>
      <c r="D3930" s="5" t="s">
        <v>2103</v>
      </c>
    </row>
    <row r="3931" spans="1:4" ht="17" x14ac:dyDescent="0.2">
      <c r="A3931" s="5" t="s">
        <v>3978</v>
      </c>
      <c r="B3931" s="5" t="s">
        <v>2105</v>
      </c>
      <c r="C3931" s="5" t="s">
        <v>2108</v>
      </c>
      <c r="D3931" s="5" t="s">
        <v>2109</v>
      </c>
    </row>
    <row r="3932" spans="1:4" ht="17" x14ac:dyDescent="0.2">
      <c r="A3932" s="5" t="s">
        <v>3979</v>
      </c>
      <c r="B3932" s="5" t="s">
        <v>2104</v>
      </c>
      <c r="C3932" s="5" t="s">
        <v>2102</v>
      </c>
      <c r="D3932" s="5" t="s">
        <v>2103</v>
      </c>
    </row>
    <row r="3933" spans="1:4" ht="17" x14ac:dyDescent="0.2">
      <c r="A3933" s="5" t="s">
        <v>3980</v>
      </c>
      <c r="B3933" s="5" t="s">
        <v>2101</v>
      </c>
      <c r="C3933" s="5" t="s">
        <v>2102</v>
      </c>
      <c r="D3933" s="5" t="s">
        <v>2109</v>
      </c>
    </row>
    <row r="3934" spans="1:4" ht="17" x14ac:dyDescent="0.2">
      <c r="A3934" s="5" t="s">
        <v>3981</v>
      </c>
      <c r="B3934" s="5" t="s">
        <v>2101</v>
      </c>
      <c r="C3934" s="5" t="s">
        <v>2102</v>
      </c>
      <c r="D3934" s="5" t="s">
        <v>2103</v>
      </c>
    </row>
    <row r="3935" spans="1:4" ht="17" x14ac:dyDescent="0.2">
      <c r="A3935" s="5" t="s">
        <v>3982</v>
      </c>
      <c r="B3935" s="5" t="s">
        <v>2105</v>
      </c>
      <c r="C3935" s="5" t="s">
        <v>2102</v>
      </c>
      <c r="D3935" s="5" t="s">
        <v>2103</v>
      </c>
    </row>
    <row r="3936" spans="1:4" ht="17" x14ac:dyDescent="0.2">
      <c r="A3936" s="5" t="s">
        <v>28</v>
      </c>
      <c r="B3936" s="5" t="s">
        <v>2101</v>
      </c>
      <c r="C3936" s="5" t="s">
        <v>2108</v>
      </c>
      <c r="D3936" s="5" t="s">
        <v>2103</v>
      </c>
    </row>
    <row r="3937" spans="1:4" ht="17" x14ac:dyDescent="0.2">
      <c r="A3937" s="5" t="s">
        <v>3983</v>
      </c>
      <c r="B3937" s="5" t="s">
        <v>2101</v>
      </c>
      <c r="C3937" s="5" t="s">
        <v>2107</v>
      </c>
      <c r="D3937" s="5" t="s">
        <v>2110</v>
      </c>
    </row>
    <row r="3938" spans="1:4" ht="17" x14ac:dyDescent="0.2">
      <c r="A3938" s="5" t="s">
        <v>3984</v>
      </c>
      <c r="B3938" s="5" t="s">
        <v>2105</v>
      </c>
      <c r="C3938" s="5" t="s">
        <v>2102</v>
      </c>
      <c r="D3938" s="5" t="s">
        <v>2103</v>
      </c>
    </row>
    <row r="3939" spans="1:4" ht="17" x14ac:dyDescent="0.2">
      <c r="A3939" s="5" t="s">
        <v>3985</v>
      </c>
      <c r="B3939" s="5" t="s">
        <v>2101</v>
      </c>
      <c r="C3939" s="5" t="s">
        <v>2102</v>
      </c>
      <c r="D3939" s="5" t="s">
        <v>2103</v>
      </c>
    </row>
    <row r="3940" spans="1:4" ht="17" x14ac:dyDescent="0.2">
      <c r="A3940" s="5" t="s">
        <v>3986</v>
      </c>
      <c r="B3940" s="5" t="s">
        <v>2104</v>
      </c>
      <c r="C3940" s="5" t="s">
        <v>2106</v>
      </c>
      <c r="D3940" s="5" t="s">
        <v>2103</v>
      </c>
    </row>
    <row r="3941" spans="1:4" ht="17" x14ac:dyDescent="0.2">
      <c r="A3941" s="5" t="s">
        <v>3987</v>
      </c>
      <c r="B3941" s="5" t="s">
        <v>2101</v>
      </c>
      <c r="C3941" s="5" t="s">
        <v>2106</v>
      </c>
      <c r="D3941" s="5" t="s">
        <v>2103</v>
      </c>
    </row>
    <row r="3942" spans="1:4" ht="17" x14ac:dyDescent="0.2">
      <c r="A3942" s="5" t="s">
        <v>3988</v>
      </c>
      <c r="B3942" s="5" t="s">
        <v>2104</v>
      </c>
      <c r="C3942" s="5" t="s">
        <v>2102</v>
      </c>
      <c r="D3942" s="5" t="s">
        <v>2103</v>
      </c>
    </row>
    <row r="3943" spans="1:4" ht="17" x14ac:dyDescent="0.2">
      <c r="A3943" s="5" t="s">
        <v>3989</v>
      </c>
      <c r="B3943" s="5" t="s">
        <v>2101</v>
      </c>
      <c r="C3943" s="5" t="s">
        <v>2102</v>
      </c>
      <c r="D3943" s="5" t="s">
        <v>2110</v>
      </c>
    </row>
    <row r="3944" spans="1:4" ht="17" x14ac:dyDescent="0.2">
      <c r="A3944" s="5" t="s">
        <v>3990</v>
      </c>
      <c r="B3944" s="5" t="s">
        <v>2104</v>
      </c>
      <c r="C3944" s="5" t="s">
        <v>2106</v>
      </c>
      <c r="D3944" s="5" t="s">
        <v>2109</v>
      </c>
    </row>
    <row r="3945" spans="1:4" ht="17" x14ac:dyDescent="0.2">
      <c r="A3945" s="5" t="s">
        <v>3991</v>
      </c>
      <c r="B3945" s="5" t="s">
        <v>2101</v>
      </c>
      <c r="C3945" s="5" t="s">
        <v>2108</v>
      </c>
      <c r="D3945" s="5" t="s">
        <v>2103</v>
      </c>
    </row>
    <row r="3946" spans="1:4" ht="17" x14ac:dyDescent="0.2">
      <c r="A3946" s="5" t="s">
        <v>3992</v>
      </c>
      <c r="B3946" s="5" t="s">
        <v>2101</v>
      </c>
      <c r="C3946" s="5" t="s">
        <v>2108</v>
      </c>
      <c r="D3946" s="5" t="s">
        <v>2103</v>
      </c>
    </row>
    <row r="3947" spans="1:4" ht="17" x14ac:dyDescent="0.2">
      <c r="A3947" s="5" t="s">
        <v>3993</v>
      </c>
      <c r="B3947" s="5" t="s">
        <v>2104</v>
      </c>
      <c r="C3947" s="5" t="s">
        <v>2102</v>
      </c>
      <c r="D3947" s="5" t="s">
        <v>2103</v>
      </c>
    </row>
    <row r="3948" spans="1:4" ht="17" x14ac:dyDescent="0.2">
      <c r="A3948" s="5" t="s">
        <v>3994</v>
      </c>
      <c r="B3948" s="5" t="s">
        <v>2104</v>
      </c>
      <c r="C3948" s="5" t="s">
        <v>2102</v>
      </c>
      <c r="D3948" s="5" t="s">
        <v>2103</v>
      </c>
    </row>
    <row r="3949" spans="1:4" ht="17" x14ac:dyDescent="0.2">
      <c r="A3949" s="5" t="s">
        <v>1693</v>
      </c>
      <c r="B3949" s="5" t="s">
        <v>2104</v>
      </c>
      <c r="C3949" s="5" t="s">
        <v>2102</v>
      </c>
      <c r="D3949" s="5" t="s">
        <v>2103</v>
      </c>
    </row>
    <row r="3950" spans="1:4" ht="17" x14ac:dyDescent="0.2">
      <c r="A3950" s="5" t="s">
        <v>3995</v>
      </c>
      <c r="B3950" s="5" t="s">
        <v>2104</v>
      </c>
      <c r="C3950" s="5" t="s">
        <v>2106</v>
      </c>
      <c r="D3950" s="5" t="s">
        <v>2109</v>
      </c>
    </row>
    <row r="3951" spans="1:4" ht="17" x14ac:dyDescent="0.2">
      <c r="A3951" s="5" t="s">
        <v>3996</v>
      </c>
      <c r="B3951" s="5" t="s">
        <v>2101</v>
      </c>
      <c r="C3951" s="5" t="s">
        <v>2107</v>
      </c>
      <c r="D3951" s="5" t="s">
        <v>2103</v>
      </c>
    </row>
    <row r="3952" spans="1:4" ht="17" x14ac:dyDescent="0.2">
      <c r="A3952" s="5" t="s">
        <v>3997</v>
      </c>
      <c r="B3952" s="5" t="s">
        <v>2101</v>
      </c>
      <c r="C3952" s="5" t="s">
        <v>2102</v>
      </c>
      <c r="D3952" s="5" t="s">
        <v>2103</v>
      </c>
    </row>
    <row r="3953" spans="1:4" ht="17" x14ac:dyDescent="0.2">
      <c r="A3953" s="5" t="s">
        <v>3998</v>
      </c>
      <c r="B3953" s="5" t="s">
        <v>2101</v>
      </c>
      <c r="C3953" s="5" t="s">
        <v>2107</v>
      </c>
      <c r="D3953" s="5" t="s">
        <v>2103</v>
      </c>
    </row>
    <row r="3954" spans="1:4" ht="17" x14ac:dyDescent="0.2">
      <c r="A3954" s="5" t="s">
        <v>3999</v>
      </c>
      <c r="B3954" s="5" t="s">
        <v>2104</v>
      </c>
      <c r="C3954" s="5" t="s">
        <v>2108</v>
      </c>
      <c r="D3954" s="5" t="s">
        <v>2103</v>
      </c>
    </row>
    <row r="3955" spans="1:4" ht="17" x14ac:dyDescent="0.2">
      <c r="A3955" s="5" t="s">
        <v>4000</v>
      </c>
      <c r="B3955" s="5" t="s">
        <v>2101</v>
      </c>
      <c r="C3955" s="5" t="s">
        <v>2107</v>
      </c>
      <c r="D3955" s="5" t="s">
        <v>2103</v>
      </c>
    </row>
    <row r="3956" spans="1:4" ht="17" x14ac:dyDescent="0.2">
      <c r="A3956" s="5" t="s">
        <v>4001</v>
      </c>
      <c r="B3956" s="5" t="s">
        <v>2105</v>
      </c>
      <c r="C3956" s="5" t="s">
        <v>2102</v>
      </c>
      <c r="D3956" s="5" t="s">
        <v>2109</v>
      </c>
    </row>
    <row r="3957" spans="1:4" ht="17" x14ac:dyDescent="0.2">
      <c r="A3957" s="5" t="s">
        <v>4002</v>
      </c>
      <c r="B3957" s="5" t="s">
        <v>2101</v>
      </c>
      <c r="C3957" s="5" t="s">
        <v>2106</v>
      </c>
      <c r="D3957" s="5" t="s">
        <v>2103</v>
      </c>
    </row>
    <row r="3958" spans="1:4" ht="17" x14ac:dyDescent="0.2">
      <c r="A3958" s="5" t="s">
        <v>4003</v>
      </c>
      <c r="B3958" s="5" t="s">
        <v>2104</v>
      </c>
      <c r="C3958" s="5" t="s">
        <v>2107</v>
      </c>
      <c r="D3958" s="5" t="s">
        <v>2103</v>
      </c>
    </row>
    <row r="3959" spans="1:4" ht="17" x14ac:dyDescent="0.2">
      <c r="A3959" s="5" t="s">
        <v>4004</v>
      </c>
      <c r="B3959" s="5" t="s">
        <v>2104</v>
      </c>
      <c r="C3959" s="5" t="s">
        <v>2106</v>
      </c>
      <c r="D3959" s="5" t="s">
        <v>2103</v>
      </c>
    </row>
    <row r="3960" spans="1:4" ht="17" x14ac:dyDescent="0.2">
      <c r="A3960" s="5" t="s">
        <v>4005</v>
      </c>
      <c r="B3960" s="5" t="s">
        <v>2104</v>
      </c>
      <c r="C3960" s="5" t="s">
        <v>2102</v>
      </c>
      <c r="D3960" s="5" t="s">
        <v>2103</v>
      </c>
    </row>
    <row r="3961" spans="1:4" ht="17" x14ac:dyDescent="0.2">
      <c r="A3961" s="5" t="s">
        <v>4006</v>
      </c>
      <c r="B3961" s="5" t="s">
        <v>2104</v>
      </c>
      <c r="C3961" s="5" t="s">
        <v>2102</v>
      </c>
      <c r="D3961" s="5" t="s">
        <v>2103</v>
      </c>
    </row>
    <row r="3962" spans="1:4" ht="17" x14ac:dyDescent="0.2">
      <c r="A3962" s="5" t="s">
        <v>4007</v>
      </c>
      <c r="B3962" s="5" t="s">
        <v>2101</v>
      </c>
      <c r="C3962" s="5" t="s">
        <v>2102</v>
      </c>
      <c r="D3962" s="5" t="s">
        <v>2109</v>
      </c>
    </row>
    <row r="3963" spans="1:4" ht="17" x14ac:dyDescent="0.2">
      <c r="A3963" s="5" t="s">
        <v>4008</v>
      </c>
      <c r="B3963" s="5" t="s">
        <v>2101</v>
      </c>
      <c r="C3963" s="5" t="s">
        <v>2102</v>
      </c>
      <c r="D3963" s="5" t="s">
        <v>2109</v>
      </c>
    </row>
    <row r="3964" spans="1:4" ht="17" x14ac:dyDescent="0.2">
      <c r="A3964" s="5" t="s">
        <v>4009</v>
      </c>
      <c r="B3964" s="5" t="s">
        <v>2101</v>
      </c>
      <c r="C3964" s="5" t="s">
        <v>2106</v>
      </c>
      <c r="D3964" s="5" t="s">
        <v>2103</v>
      </c>
    </row>
    <row r="3965" spans="1:4" ht="17" x14ac:dyDescent="0.2">
      <c r="A3965" s="5" t="s">
        <v>4010</v>
      </c>
      <c r="B3965" s="5" t="s">
        <v>2101</v>
      </c>
      <c r="C3965" s="5" t="s">
        <v>2102</v>
      </c>
      <c r="D3965" s="5" t="s">
        <v>2103</v>
      </c>
    </row>
    <row r="3966" spans="1:4" ht="17" x14ac:dyDescent="0.2">
      <c r="A3966" s="5" t="s">
        <v>4011</v>
      </c>
      <c r="B3966" s="5" t="s">
        <v>2104</v>
      </c>
      <c r="C3966" s="5" t="s">
        <v>2102</v>
      </c>
      <c r="D3966" s="5" t="s">
        <v>2103</v>
      </c>
    </row>
    <row r="3967" spans="1:4" ht="17" x14ac:dyDescent="0.2">
      <c r="A3967" s="5" t="s">
        <v>4012</v>
      </c>
      <c r="B3967" s="5" t="s">
        <v>2101</v>
      </c>
      <c r="C3967" s="5" t="s">
        <v>2108</v>
      </c>
      <c r="D3967" s="5" t="s">
        <v>2103</v>
      </c>
    </row>
    <row r="3968" spans="1:4" ht="17" x14ac:dyDescent="0.2">
      <c r="A3968" s="5" t="s">
        <v>4013</v>
      </c>
      <c r="B3968" s="5" t="s">
        <v>2104</v>
      </c>
      <c r="C3968" s="5" t="s">
        <v>2102</v>
      </c>
      <c r="D3968" s="5" t="s">
        <v>2110</v>
      </c>
    </row>
    <row r="3969" spans="1:4" ht="17" x14ac:dyDescent="0.2">
      <c r="A3969" s="5" t="s">
        <v>4014</v>
      </c>
      <c r="B3969" s="5" t="s">
        <v>2101</v>
      </c>
      <c r="C3969" s="5" t="s">
        <v>2107</v>
      </c>
      <c r="D3969" s="5" t="s">
        <v>2103</v>
      </c>
    </row>
    <row r="3970" spans="1:4" ht="17" x14ac:dyDescent="0.2">
      <c r="A3970" s="5" t="s">
        <v>4015</v>
      </c>
      <c r="B3970" s="5" t="s">
        <v>2105</v>
      </c>
      <c r="C3970" s="5" t="s">
        <v>2106</v>
      </c>
      <c r="D3970" s="5" t="s">
        <v>2109</v>
      </c>
    </row>
    <row r="3971" spans="1:4" ht="17" x14ac:dyDescent="0.2">
      <c r="A3971" s="5" t="s">
        <v>4016</v>
      </c>
      <c r="B3971" s="5" t="s">
        <v>2104</v>
      </c>
      <c r="C3971" s="5" t="s">
        <v>2106</v>
      </c>
      <c r="D3971" s="5" t="s">
        <v>2110</v>
      </c>
    </row>
    <row r="3972" spans="1:4" ht="17" x14ac:dyDescent="0.2">
      <c r="A3972" s="5" t="s">
        <v>4017</v>
      </c>
      <c r="B3972" s="5" t="s">
        <v>2101</v>
      </c>
      <c r="C3972" s="5" t="s">
        <v>2102</v>
      </c>
      <c r="D3972" s="5" t="s">
        <v>2109</v>
      </c>
    </row>
    <row r="3973" spans="1:4" ht="17" x14ac:dyDescent="0.2">
      <c r="A3973" s="5" t="s">
        <v>4018</v>
      </c>
      <c r="B3973" s="5" t="s">
        <v>2101</v>
      </c>
      <c r="C3973" s="5" t="s">
        <v>2107</v>
      </c>
      <c r="D3973" s="5" t="s">
        <v>2103</v>
      </c>
    </row>
    <row r="3974" spans="1:4" ht="17" x14ac:dyDescent="0.2">
      <c r="A3974" s="5" t="s">
        <v>4019</v>
      </c>
      <c r="B3974" s="5" t="s">
        <v>2101</v>
      </c>
      <c r="C3974" s="5" t="s">
        <v>2106</v>
      </c>
      <c r="D3974" s="5" t="s">
        <v>2109</v>
      </c>
    </row>
    <row r="3975" spans="1:4" ht="17" x14ac:dyDescent="0.2">
      <c r="A3975" s="5" t="s">
        <v>4020</v>
      </c>
      <c r="B3975" s="5" t="s">
        <v>2101</v>
      </c>
      <c r="C3975" s="5" t="s">
        <v>2108</v>
      </c>
      <c r="D3975" s="5" t="s">
        <v>2109</v>
      </c>
    </row>
    <row r="3976" spans="1:4" ht="17" x14ac:dyDescent="0.2">
      <c r="A3976" s="5" t="s">
        <v>4021</v>
      </c>
      <c r="B3976" s="5" t="s">
        <v>2101</v>
      </c>
      <c r="C3976" s="5" t="s">
        <v>2102</v>
      </c>
      <c r="D3976" s="5" t="s">
        <v>2109</v>
      </c>
    </row>
    <row r="3977" spans="1:4" ht="17" x14ac:dyDescent="0.2">
      <c r="A3977" s="5" t="s">
        <v>4022</v>
      </c>
      <c r="B3977" s="5" t="s">
        <v>2101</v>
      </c>
      <c r="C3977" s="5" t="s">
        <v>2102</v>
      </c>
      <c r="D3977" s="5" t="s">
        <v>2103</v>
      </c>
    </row>
    <row r="3978" spans="1:4" ht="17" x14ac:dyDescent="0.2">
      <c r="A3978" s="5" t="s">
        <v>4023</v>
      </c>
      <c r="B3978" s="5" t="s">
        <v>2101</v>
      </c>
      <c r="C3978" s="5" t="s">
        <v>2108</v>
      </c>
      <c r="D3978" s="5" t="s">
        <v>2103</v>
      </c>
    </row>
    <row r="3979" spans="1:4" ht="17" x14ac:dyDescent="0.2">
      <c r="A3979" s="5" t="s">
        <v>4024</v>
      </c>
      <c r="B3979" s="5" t="s">
        <v>2101</v>
      </c>
      <c r="C3979" s="5" t="s">
        <v>2102</v>
      </c>
      <c r="D3979" s="5" t="s">
        <v>2103</v>
      </c>
    </row>
    <row r="3980" spans="1:4" ht="17" x14ac:dyDescent="0.2">
      <c r="A3980" s="5" t="s">
        <v>4025</v>
      </c>
      <c r="B3980" s="5" t="s">
        <v>2101</v>
      </c>
      <c r="C3980" s="5" t="s">
        <v>2102</v>
      </c>
      <c r="D3980" s="5" t="s">
        <v>2110</v>
      </c>
    </row>
    <row r="3981" spans="1:4" ht="17" x14ac:dyDescent="0.2">
      <c r="A3981" s="5" t="s">
        <v>4026</v>
      </c>
      <c r="B3981" s="5" t="s">
        <v>2101</v>
      </c>
      <c r="C3981" s="5" t="s">
        <v>2108</v>
      </c>
      <c r="D3981" s="5" t="s">
        <v>2103</v>
      </c>
    </row>
    <row r="3982" spans="1:4" ht="17" x14ac:dyDescent="0.2">
      <c r="A3982" s="5" t="s">
        <v>4027</v>
      </c>
      <c r="B3982" s="5" t="s">
        <v>2104</v>
      </c>
      <c r="C3982" s="5" t="s">
        <v>2102</v>
      </c>
      <c r="D3982" s="5" t="s">
        <v>2110</v>
      </c>
    </row>
    <row r="3983" spans="1:4" ht="17" x14ac:dyDescent="0.2">
      <c r="A3983" s="5" t="s">
        <v>4028</v>
      </c>
      <c r="B3983" s="5" t="s">
        <v>2104</v>
      </c>
      <c r="C3983" s="5" t="s">
        <v>2108</v>
      </c>
      <c r="D3983" s="5" t="s">
        <v>2103</v>
      </c>
    </row>
    <row r="3984" spans="1:4" ht="17" x14ac:dyDescent="0.2">
      <c r="A3984" s="5" t="s">
        <v>4029</v>
      </c>
      <c r="B3984" s="5" t="s">
        <v>2101</v>
      </c>
      <c r="C3984" s="5" t="s">
        <v>2108</v>
      </c>
      <c r="D3984" s="5" t="s">
        <v>2103</v>
      </c>
    </row>
    <row r="3985" spans="1:4" ht="17" x14ac:dyDescent="0.2">
      <c r="A3985" s="5" t="s">
        <v>4030</v>
      </c>
      <c r="B3985" s="5" t="s">
        <v>2101</v>
      </c>
      <c r="C3985" s="5" t="s">
        <v>2102</v>
      </c>
      <c r="D3985" s="5" t="s">
        <v>2103</v>
      </c>
    </row>
    <row r="3986" spans="1:4" ht="17" x14ac:dyDescent="0.2">
      <c r="A3986" s="5" t="s">
        <v>4031</v>
      </c>
      <c r="B3986" s="5" t="s">
        <v>2104</v>
      </c>
      <c r="C3986" s="5" t="s">
        <v>2102</v>
      </c>
      <c r="D3986" s="5" t="s">
        <v>2109</v>
      </c>
    </row>
    <row r="3987" spans="1:4" ht="17" x14ac:dyDescent="0.2">
      <c r="A3987" s="5" t="s">
        <v>4032</v>
      </c>
      <c r="B3987" s="5" t="s">
        <v>2105</v>
      </c>
      <c r="C3987" s="5" t="s">
        <v>2106</v>
      </c>
      <c r="D3987" s="5" t="s">
        <v>2103</v>
      </c>
    </row>
    <row r="3988" spans="1:4" ht="17" x14ac:dyDescent="0.2">
      <c r="A3988" s="5" t="s">
        <v>4033</v>
      </c>
      <c r="B3988" s="5" t="s">
        <v>2104</v>
      </c>
      <c r="C3988" s="5" t="s">
        <v>2108</v>
      </c>
      <c r="D3988" s="5" t="s">
        <v>2103</v>
      </c>
    </row>
    <row r="3989" spans="1:4" ht="17" x14ac:dyDescent="0.2">
      <c r="A3989" s="5" t="s">
        <v>4034</v>
      </c>
      <c r="B3989" s="5" t="s">
        <v>2104</v>
      </c>
      <c r="C3989" s="5" t="s">
        <v>2108</v>
      </c>
      <c r="D3989" s="5" t="s">
        <v>2109</v>
      </c>
    </row>
    <row r="3990" spans="1:4" ht="17" x14ac:dyDescent="0.2">
      <c r="A3990" s="5" t="s">
        <v>123</v>
      </c>
      <c r="B3990" s="5" t="s">
        <v>2104</v>
      </c>
      <c r="C3990" s="5" t="s">
        <v>2107</v>
      </c>
      <c r="D3990" s="5" t="s">
        <v>2103</v>
      </c>
    </row>
    <row r="3991" spans="1:4" ht="17" x14ac:dyDescent="0.2">
      <c r="A3991" s="5" t="s">
        <v>4035</v>
      </c>
      <c r="B3991" s="5" t="s">
        <v>2104</v>
      </c>
      <c r="C3991" s="5" t="s">
        <v>2107</v>
      </c>
      <c r="D3991" s="5" t="s">
        <v>2110</v>
      </c>
    </row>
    <row r="3992" spans="1:4" ht="17" x14ac:dyDescent="0.2">
      <c r="A3992" s="5" t="s">
        <v>4036</v>
      </c>
      <c r="B3992" s="5" t="s">
        <v>2101</v>
      </c>
      <c r="C3992" s="5" t="s">
        <v>2108</v>
      </c>
      <c r="D3992" s="5" t="s">
        <v>2109</v>
      </c>
    </row>
    <row r="3993" spans="1:4" ht="17" x14ac:dyDescent="0.2">
      <c r="A3993" s="5" t="s">
        <v>4037</v>
      </c>
      <c r="B3993" s="5" t="s">
        <v>2101</v>
      </c>
      <c r="C3993" s="5" t="s">
        <v>2102</v>
      </c>
      <c r="D3993" s="5" t="s">
        <v>2103</v>
      </c>
    </row>
    <row r="3994" spans="1:4" ht="17" x14ac:dyDescent="0.2">
      <c r="A3994" s="5" t="s">
        <v>4038</v>
      </c>
      <c r="B3994" s="5" t="s">
        <v>2101</v>
      </c>
      <c r="C3994" s="5" t="s">
        <v>2108</v>
      </c>
      <c r="D3994" s="5" t="s">
        <v>2109</v>
      </c>
    </row>
    <row r="3995" spans="1:4" ht="17" x14ac:dyDescent="0.2">
      <c r="A3995" s="5" t="s">
        <v>4039</v>
      </c>
      <c r="B3995" s="5" t="s">
        <v>2104</v>
      </c>
      <c r="C3995" s="5" t="s">
        <v>2102</v>
      </c>
      <c r="D3995" s="5" t="s">
        <v>2110</v>
      </c>
    </row>
    <row r="3996" spans="1:4" ht="17" x14ac:dyDescent="0.2">
      <c r="A3996" s="5" t="s">
        <v>4040</v>
      </c>
      <c r="B3996" s="5" t="s">
        <v>2104</v>
      </c>
      <c r="C3996" s="5" t="s">
        <v>2107</v>
      </c>
      <c r="D3996" s="5" t="s">
        <v>2103</v>
      </c>
    </row>
    <row r="3997" spans="1:4" ht="17" x14ac:dyDescent="0.2">
      <c r="A3997" s="5" t="s">
        <v>4041</v>
      </c>
      <c r="B3997" s="5" t="s">
        <v>2104</v>
      </c>
      <c r="C3997" s="5" t="s">
        <v>2102</v>
      </c>
      <c r="D3997" s="5" t="s">
        <v>2109</v>
      </c>
    </row>
    <row r="3998" spans="1:4" ht="17" x14ac:dyDescent="0.2">
      <c r="A3998" s="5" t="s">
        <v>4042</v>
      </c>
      <c r="B3998" s="5" t="s">
        <v>2104</v>
      </c>
      <c r="C3998" s="5" t="s">
        <v>2108</v>
      </c>
      <c r="D3998" s="5" t="s">
        <v>2109</v>
      </c>
    </row>
    <row r="3999" spans="1:4" ht="17" x14ac:dyDescent="0.2">
      <c r="A3999" s="5" t="s">
        <v>4043</v>
      </c>
      <c r="B3999" s="5" t="s">
        <v>2101</v>
      </c>
      <c r="C3999" s="5" t="s">
        <v>2102</v>
      </c>
      <c r="D3999" s="5" t="s">
        <v>2109</v>
      </c>
    </row>
    <row r="4000" spans="1:4" ht="17" x14ac:dyDescent="0.2">
      <c r="A4000" s="5" t="s">
        <v>4044</v>
      </c>
      <c r="B4000" s="5" t="s">
        <v>2104</v>
      </c>
      <c r="C4000" s="5" t="s">
        <v>2102</v>
      </c>
      <c r="D4000" s="5" t="s">
        <v>2103</v>
      </c>
    </row>
    <row r="4001" spans="1:4" ht="17" x14ac:dyDescent="0.2">
      <c r="A4001" s="5" t="s">
        <v>4045</v>
      </c>
      <c r="B4001" s="5" t="s">
        <v>2101</v>
      </c>
      <c r="C4001" s="5" t="s">
        <v>2102</v>
      </c>
      <c r="D4001" s="5" t="s">
        <v>2109</v>
      </c>
    </row>
    <row r="4002" spans="1:4" ht="17" x14ac:dyDescent="0.2">
      <c r="A4002" s="5" t="s">
        <v>4046</v>
      </c>
      <c r="B4002" s="5" t="s">
        <v>2104</v>
      </c>
      <c r="C4002" s="5" t="s">
        <v>2106</v>
      </c>
      <c r="D4002" s="5" t="s">
        <v>2103</v>
      </c>
    </row>
    <row r="4003" spans="1:4" ht="17" x14ac:dyDescent="0.2">
      <c r="A4003" s="5" t="s">
        <v>4047</v>
      </c>
      <c r="B4003" s="5" t="s">
        <v>2104</v>
      </c>
      <c r="C4003" s="5" t="s">
        <v>2108</v>
      </c>
      <c r="D4003" s="5" t="s">
        <v>2109</v>
      </c>
    </row>
    <row r="4004" spans="1:4" ht="17" x14ac:dyDescent="0.2">
      <c r="A4004" s="5" t="s">
        <v>4048</v>
      </c>
      <c r="B4004" s="5" t="s">
        <v>2101</v>
      </c>
      <c r="C4004" s="5" t="s">
        <v>2106</v>
      </c>
      <c r="D4004" s="5" t="s">
        <v>2103</v>
      </c>
    </row>
    <row r="4005" spans="1:4" ht="17" x14ac:dyDescent="0.2">
      <c r="A4005" s="5" t="s">
        <v>4049</v>
      </c>
      <c r="B4005" s="5" t="s">
        <v>2104</v>
      </c>
      <c r="C4005" s="5" t="s">
        <v>2102</v>
      </c>
      <c r="D4005" s="5" t="s">
        <v>2103</v>
      </c>
    </row>
    <row r="4006" spans="1:4" ht="17" x14ac:dyDescent="0.2">
      <c r="A4006" s="5" t="s">
        <v>4050</v>
      </c>
      <c r="B4006" s="5" t="s">
        <v>2104</v>
      </c>
      <c r="C4006" s="5" t="s">
        <v>2108</v>
      </c>
      <c r="D4006" s="5" t="s">
        <v>2103</v>
      </c>
    </row>
    <row r="4007" spans="1:4" ht="17" x14ac:dyDescent="0.2">
      <c r="A4007" s="5" t="s">
        <v>4051</v>
      </c>
      <c r="B4007" s="5" t="s">
        <v>2101</v>
      </c>
      <c r="C4007" s="5" t="s">
        <v>2102</v>
      </c>
      <c r="D4007" s="5" t="s">
        <v>2103</v>
      </c>
    </row>
    <row r="4008" spans="1:4" ht="17" x14ac:dyDescent="0.2">
      <c r="A4008" s="5" t="s">
        <v>4052</v>
      </c>
      <c r="B4008" s="5" t="s">
        <v>2105</v>
      </c>
      <c r="C4008" s="5" t="s">
        <v>2107</v>
      </c>
      <c r="D4008" s="5" t="s">
        <v>2103</v>
      </c>
    </row>
    <row r="4009" spans="1:4" ht="17" x14ac:dyDescent="0.2">
      <c r="A4009" s="5" t="s">
        <v>4053</v>
      </c>
      <c r="B4009" s="5" t="s">
        <v>2101</v>
      </c>
      <c r="C4009" s="5" t="s">
        <v>2106</v>
      </c>
      <c r="D4009" s="5" t="s">
        <v>2103</v>
      </c>
    </row>
    <row r="4010" spans="1:4" ht="17" x14ac:dyDescent="0.2">
      <c r="A4010" s="5" t="s">
        <v>4054</v>
      </c>
      <c r="B4010" s="5" t="s">
        <v>2104</v>
      </c>
      <c r="C4010" s="5" t="s">
        <v>2108</v>
      </c>
      <c r="D4010" s="5" t="s">
        <v>2109</v>
      </c>
    </row>
    <row r="4011" spans="1:4" ht="17" x14ac:dyDescent="0.2">
      <c r="A4011" s="5" t="s">
        <v>4055</v>
      </c>
      <c r="B4011" s="5" t="s">
        <v>2104</v>
      </c>
      <c r="C4011" s="5" t="s">
        <v>2108</v>
      </c>
      <c r="D4011" s="5" t="s">
        <v>2103</v>
      </c>
    </row>
    <row r="4012" spans="1:4" ht="17" x14ac:dyDescent="0.2">
      <c r="A4012" s="5" t="s">
        <v>4056</v>
      </c>
      <c r="B4012" s="5" t="s">
        <v>2101</v>
      </c>
      <c r="C4012" s="5" t="s">
        <v>2107</v>
      </c>
      <c r="D4012" s="5" t="s">
        <v>2103</v>
      </c>
    </row>
    <row r="4013" spans="1:4" ht="17" x14ac:dyDescent="0.2">
      <c r="A4013" s="5" t="s">
        <v>4057</v>
      </c>
      <c r="B4013" s="5" t="s">
        <v>2101</v>
      </c>
      <c r="C4013" s="5" t="s">
        <v>2108</v>
      </c>
      <c r="D4013" s="5" t="s">
        <v>2103</v>
      </c>
    </row>
    <row r="4014" spans="1:4" ht="17" x14ac:dyDescent="0.2">
      <c r="A4014" s="5" t="s">
        <v>4058</v>
      </c>
      <c r="B4014" s="5" t="s">
        <v>2105</v>
      </c>
      <c r="C4014" s="5" t="s">
        <v>2108</v>
      </c>
      <c r="D4014" s="5" t="s">
        <v>2110</v>
      </c>
    </row>
    <row r="4015" spans="1:4" ht="17" x14ac:dyDescent="0.2">
      <c r="A4015" s="5" t="s">
        <v>4059</v>
      </c>
      <c r="B4015" s="5" t="s">
        <v>2104</v>
      </c>
      <c r="C4015" s="5" t="s">
        <v>2102</v>
      </c>
      <c r="D4015" s="5" t="s">
        <v>2103</v>
      </c>
    </row>
    <row r="4016" spans="1:4" ht="17" x14ac:dyDescent="0.2">
      <c r="A4016" s="5" t="s">
        <v>4060</v>
      </c>
      <c r="B4016" s="5" t="s">
        <v>2101</v>
      </c>
      <c r="C4016" s="5" t="s">
        <v>2107</v>
      </c>
      <c r="D4016" s="5" t="s">
        <v>2103</v>
      </c>
    </row>
    <row r="4017" spans="1:4" ht="17" x14ac:dyDescent="0.2">
      <c r="A4017" s="5" t="s">
        <v>4061</v>
      </c>
      <c r="B4017" s="5" t="s">
        <v>2104</v>
      </c>
      <c r="C4017" s="5" t="s">
        <v>2102</v>
      </c>
      <c r="D4017" s="5" t="s">
        <v>2103</v>
      </c>
    </row>
    <row r="4018" spans="1:4" ht="17" x14ac:dyDescent="0.2">
      <c r="A4018" s="5" t="s">
        <v>4062</v>
      </c>
      <c r="B4018" s="5" t="s">
        <v>2105</v>
      </c>
      <c r="C4018" s="5" t="s">
        <v>2107</v>
      </c>
      <c r="D4018" s="5" t="s">
        <v>2103</v>
      </c>
    </row>
    <row r="4019" spans="1:4" ht="17" x14ac:dyDescent="0.2">
      <c r="A4019" s="5" t="s">
        <v>4063</v>
      </c>
      <c r="B4019" s="5" t="s">
        <v>2101</v>
      </c>
      <c r="C4019" s="5" t="s">
        <v>2108</v>
      </c>
      <c r="D4019" s="5" t="s">
        <v>2103</v>
      </c>
    </row>
    <row r="4020" spans="1:4" ht="17" x14ac:dyDescent="0.2">
      <c r="A4020" s="5" t="s">
        <v>4064</v>
      </c>
      <c r="B4020" s="5" t="s">
        <v>2101</v>
      </c>
      <c r="C4020" s="5" t="s">
        <v>2102</v>
      </c>
      <c r="D4020" s="5" t="s">
        <v>2103</v>
      </c>
    </row>
    <row r="4021" spans="1:4" ht="17" x14ac:dyDescent="0.2">
      <c r="A4021" s="5" t="s">
        <v>4065</v>
      </c>
      <c r="B4021" s="5" t="s">
        <v>2101</v>
      </c>
      <c r="C4021" s="5" t="s">
        <v>2102</v>
      </c>
      <c r="D4021" s="5" t="s">
        <v>2103</v>
      </c>
    </row>
    <row r="4022" spans="1:4" ht="17" x14ac:dyDescent="0.2">
      <c r="A4022" s="5" t="s">
        <v>4066</v>
      </c>
      <c r="B4022" s="5" t="s">
        <v>2104</v>
      </c>
      <c r="C4022" s="5" t="s">
        <v>2106</v>
      </c>
      <c r="D4022" s="5" t="s">
        <v>2110</v>
      </c>
    </row>
    <row r="4023" spans="1:4" ht="17" x14ac:dyDescent="0.2">
      <c r="A4023" s="5" t="s">
        <v>4067</v>
      </c>
      <c r="B4023" s="5" t="s">
        <v>2104</v>
      </c>
      <c r="C4023" s="5" t="s">
        <v>2107</v>
      </c>
      <c r="D4023" s="5" t="s">
        <v>2109</v>
      </c>
    </row>
    <row r="4024" spans="1:4" ht="17" x14ac:dyDescent="0.2">
      <c r="A4024" s="5" t="s">
        <v>4068</v>
      </c>
      <c r="B4024" s="5" t="s">
        <v>2101</v>
      </c>
      <c r="C4024" s="5" t="s">
        <v>2108</v>
      </c>
      <c r="D4024" s="5" t="s">
        <v>2103</v>
      </c>
    </row>
    <row r="4025" spans="1:4" ht="17" x14ac:dyDescent="0.2">
      <c r="A4025" s="5" t="s">
        <v>4069</v>
      </c>
      <c r="B4025" s="5" t="s">
        <v>2101</v>
      </c>
      <c r="C4025" s="5" t="s">
        <v>2102</v>
      </c>
      <c r="D4025" s="5" t="s">
        <v>2103</v>
      </c>
    </row>
    <row r="4026" spans="1:4" ht="17" x14ac:dyDescent="0.2">
      <c r="A4026" s="5" t="s">
        <v>4070</v>
      </c>
      <c r="B4026" s="5" t="s">
        <v>2101</v>
      </c>
      <c r="C4026" s="5" t="s">
        <v>2107</v>
      </c>
      <c r="D4026" s="5" t="s">
        <v>2109</v>
      </c>
    </row>
    <row r="4027" spans="1:4" ht="17" x14ac:dyDescent="0.2">
      <c r="A4027" s="5" t="s">
        <v>4071</v>
      </c>
      <c r="B4027" s="5" t="s">
        <v>2101</v>
      </c>
      <c r="C4027" s="5" t="s">
        <v>2102</v>
      </c>
      <c r="D4027" s="5" t="s">
        <v>2109</v>
      </c>
    </row>
    <row r="4028" spans="1:4" ht="17" x14ac:dyDescent="0.2">
      <c r="A4028" s="5" t="s">
        <v>4072</v>
      </c>
      <c r="B4028" s="5" t="s">
        <v>2101</v>
      </c>
      <c r="C4028" s="5" t="s">
        <v>2102</v>
      </c>
      <c r="D4028" s="5" t="s">
        <v>2103</v>
      </c>
    </row>
    <row r="4029" spans="1:4" ht="17" x14ac:dyDescent="0.2">
      <c r="A4029" s="5" t="s">
        <v>4073</v>
      </c>
      <c r="B4029" s="5" t="s">
        <v>2101</v>
      </c>
      <c r="C4029" s="5" t="s">
        <v>2106</v>
      </c>
      <c r="D4029" s="5" t="s">
        <v>2109</v>
      </c>
    </row>
    <row r="4030" spans="1:4" ht="17" x14ac:dyDescent="0.2">
      <c r="A4030" s="5" t="s">
        <v>4074</v>
      </c>
      <c r="B4030" s="5" t="s">
        <v>2101</v>
      </c>
      <c r="C4030" s="5" t="s">
        <v>2102</v>
      </c>
      <c r="D4030" s="5" t="s">
        <v>2103</v>
      </c>
    </row>
    <row r="4031" spans="1:4" ht="17" x14ac:dyDescent="0.2">
      <c r="A4031" s="5" t="s">
        <v>4075</v>
      </c>
      <c r="B4031" s="5" t="s">
        <v>2101</v>
      </c>
      <c r="C4031" s="5" t="s">
        <v>2102</v>
      </c>
      <c r="D4031" s="5" t="s">
        <v>2103</v>
      </c>
    </row>
    <row r="4032" spans="1:4" ht="17" x14ac:dyDescent="0.2">
      <c r="A4032" s="5" t="s">
        <v>4076</v>
      </c>
      <c r="B4032" s="5" t="s">
        <v>2101</v>
      </c>
      <c r="C4032" s="5" t="s">
        <v>2106</v>
      </c>
      <c r="D4032" s="5" t="s">
        <v>2103</v>
      </c>
    </row>
    <row r="4033" spans="1:4" ht="17" x14ac:dyDescent="0.2">
      <c r="A4033" s="5" t="s">
        <v>4077</v>
      </c>
      <c r="B4033" s="5" t="s">
        <v>2101</v>
      </c>
      <c r="C4033" s="5" t="s">
        <v>2107</v>
      </c>
      <c r="D4033" s="5" t="s">
        <v>2103</v>
      </c>
    </row>
    <row r="4034" spans="1:4" ht="17" x14ac:dyDescent="0.2">
      <c r="A4034" s="5" t="s">
        <v>4078</v>
      </c>
      <c r="B4034" s="5" t="s">
        <v>2101</v>
      </c>
      <c r="C4034" s="5" t="s">
        <v>2107</v>
      </c>
      <c r="D4034" s="5" t="s">
        <v>2109</v>
      </c>
    </row>
    <row r="4035" spans="1:4" ht="17" x14ac:dyDescent="0.2">
      <c r="A4035" s="5" t="s">
        <v>4079</v>
      </c>
      <c r="B4035" s="5" t="s">
        <v>2101</v>
      </c>
      <c r="C4035" s="5" t="s">
        <v>2108</v>
      </c>
      <c r="D4035" s="5" t="s">
        <v>2109</v>
      </c>
    </row>
    <row r="4036" spans="1:4" ht="17" x14ac:dyDescent="0.2">
      <c r="A4036" s="5" t="s">
        <v>4080</v>
      </c>
      <c r="B4036" s="5" t="s">
        <v>2104</v>
      </c>
      <c r="C4036" s="5" t="s">
        <v>2102</v>
      </c>
      <c r="D4036" s="5" t="s">
        <v>2109</v>
      </c>
    </row>
    <row r="4037" spans="1:4" ht="17" x14ac:dyDescent="0.2">
      <c r="A4037" s="5" t="s">
        <v>4081</v>
      </c>
      <c r="B4037" s="5" t="s">
        <v>2101</v>
      </c>
      <c r="C4037" s="5" t="s">
        <v>2102</v>
      </c>
      <c r="D4037" s="5" t="s">
        <v>2109</v>
      </c>
    </row>
    <row r="4038" spans="1:4" ht="17" x14ac:dyDescent="0.2">
      <c r="A4038" s="5" t="s">
        <v>4082</v>
      </c>
      <c r="B4038" s="5" t="s">
        <v>2101</v>
      </c>
      <c r="C4038" s="5" t="s">
        <v>2108</v>
      </c>
      <c r="D4038" s="5" t="s">
        <v>2103</v>
      </c>
    </row>
    <row r="4039" spans="1:4" ht="17" x14ac:dyDescent="0.2">
      <c r="A4039" s="5" t="s">
        <v>4083</v>
      </c>
      <c r="B4039" s="5" t="s">
        <v>2101</v>
      </c>
      <c r="C4039" s="5" t="s">
        <v>2107</v>
      </c>
      <c r="D4039" s="5" t="s">
        <v>2110</v>
      </c>
    </row>
    <row r="4040" spans="1:4" ht="17" x14ac:dyDescent="0.2">
      <c r="A4040" s="5" t="s">
        <v>4084</v>
      </c>
      <c r="B4040" s="5" t="s">
        <v>2101</v>
      </c>
      <c r="C4040" s="5" t="s">
        <v>2106</v>
      </c>
      <c r="D4040" s="5" t="s">
        <v>2109</v>
      </c>
    </row>
    <row r="4041" spans="1:4" ht="17" x14ac:dyDescent="0.2">
      <c r="A4041" s="5" t="s">
        <v>4085</v>
      </c>
      <c r="B4041" s="5" t="s">
        <v>2104</v>
      </c>
      <c r="C4041" s="5" t="s">
        <v>2106</v>
      </c>
      <c r="D4041" s="5" t="s">
        <v>2103</v>
      </c>
    </row>
    <row r="4042" spans="1:4" ht="17" x14ac:dyDescent="0.2">
      <c r="A4042" s="5" t="s">
        <v>4086</v>
      </c>
      <c r="B4042" s="5" t="s">
        <v>2101</v>
      </c>
      <c r="C4042" s="5" t="s">
        <v>2106</v>
      </c>
      <c r="D4042" s="5" t="s">
        <v>2103</v>
      </c>
    </row>
    <row r="4043" spans="1:4" ht="17" x14ac:dyDescent="0.2">
      <c r="A4043" s="5" t="s">
        <v>4087</v>
      </c>
      <c r="B4043" s="5" t="s">
        <v>2104</v>
      </c>
      <c r="C4043" s="5" t="s">
        <v>2108</v>
      </c>
      <c r="D4043" s="5" t="s">
        <v>2110</v>
      </c>
    </row>
    <row r="4044" spans="1:4" ht="17" x14ac:dyDescent="0.2">
      <c r="A4044" s="5" t="s">
        <v>4088</v>
      </c>
      <c r="B4044" s="5" t="s">
        <v>2101</v>
      </c>
      <c r="C4044" s="5" t="s">
        <v>2107</v>
      </c>
      <c r="D4044" s="5" t="s">
        <v>2110</v>
      </c>
    </row>
    <row r="4045" spans="1:4" ht="17" x14ac:dyDescent="0.2">
      <c r="A4045" s="5" t="s">
        <v>4089</v>
      </c>
      <c r="B4045" s="5" t="s">
        <v>2104</v>
      </c>
      <c r="C4045" s="5" t="s">
        <v>2108</v>
      </c>
      <c r="D4045" s="5" t="s">
        <v>2103</v>
      </c>
    </row>
    <row r="4046" spans="1:4" ht="17" x14ac:dyDescent="0.2">
      <c r="A4046" s="5" t="s">
        <v>4090</v>
      </c>
      <c r="B4046" s="5" t="s">
        <v>2101</v>
      </c>
      <c r="C4046" s="5" t="s">
        <v>2106</v>
      </c>
      <c r="D4046" s="5" t="s">
        <v>2103</v>
      </c>
    </row>
    <row r="4047" spans="1:4" ht="17" x14ac:dyDescent="0.2">
      <c r="A4047" s="5" t="s">
        <v>4091</v>
      </c>
      <c r="B4047" s="5" t="s">
        <v>2101</v>
      </c>
      <c r="C4047" s="5" t="s">
        <v>2102</v>
      </c>
      <c r="D4047" s="5" t="s">
        <v>2103</v>
      </c>
    </row>
    <row r="4048" spans="1:4" ht="17" x14ac:dyDescent="0.2">
      <c r="A4048" s="5" t="s">
        <v>4092</v>
      </c>
      <c r="B4048" s="5" t="s">
        <v>2105</v>
      </c>
      <c r="C4048" s="5" t="s">
        <v>2102</v>
      </c>
      <c r="D4048" s="5" t="s">
        <v>2103</v>
      </c>
    </row>
    <row r="4049" spans="1:4" ht="17" x14ac:dyDescent="0.2">
      <c r="A4049" s="5" t="s">
        <v>4093</v>
      </c>
      <c r="B4049" s="5" t="s">
        <v>2101</v>
      </c>
      <c r="C4049" s="5" t="s">
        <v>2107</v>
      </c>
      <c r="D4049" s="5" t="s">
        <v>2109</v>
      </c>
    </row>
    <row r="4050" spans="1:4" ht="17" x14ac:dyDescent="0.2">
      <c r="A4050" s="5" t="s">
        <v>4094</v>
      </c>
      <c r="B4050" s="5" t="s">
        <v>2101</v>
      </c>
      <c r="C4050" s="5" t="s">
        <v>2102</v>
      </c>
      <c r="D4050" s="5" t="s">
        <v>2109</v>
      </c>
    </row>
    <row r="4051" spans="1:4" ht="17" x14ac:dyDescent="0.2">
      <c r="A4051" s="5" t="s">
        <v>4095</v>
      </c>
      <c r="B4051" s="5" t="s">
        <v>2101</v>
      </c>
      <c r="C4051" s="5" t="s">
        <v>2106</v>
      </c>
      <c r="D4051" s="5" t="s">
        <v>2110</v>
      </c>
    </row>
    <row r="4052" spans="1:4" ht="17" x14ac:dyDescent="0.2">
      <c r="A4052" s="5" t="s">
        <v>4096</v>
      </c>
      <c r="B4052" s="5" t="s">
        <v>2101</v>
      </c>
      <c r="C4052" s="5" t="s">
        <v>2106</v>
      </c>
      <c r="D4052" s="5" t="s">
        <v>2103</v>
      </c>
    </row>
    <row r="4053" spans="1:4" ht="17" x14ac:dyDescent="0.2">
      <c r="A4053" s="5" t="s">
        <v>4097</v>
      </c>
      <c r="B4053" s="5" t="s">
        <v>2101</v>
      </c>
      <c r="C4053" s="5" t="s">
        <v>2102</v>
      </c>
      <c r="D4053" s="5" t="s">
        <v>2110</v>
      </c>
    </row>
    <row r="4054" spans="1:4" ht="17" x14ac:dyDescent="0.2">
      <c r="A4054" s="5" t="s">
        <v>4098</v>
      </c>
      <c r="B4054" s="5" t="s">
        <v>2101</v>
      </c>
      <c r="C4054" s="5" t="s">
        <v>2102</v>
      </c>
      <c r="D4054" s="5" t="s">
        <v>2109</v>
      </c>
    </row>
    <row r="4055" spans="1:4" ht="17" x14ac:dyDescent="0.2">
      <c r="A4055" s="5" t="s">
        <v>4099</v>
      </c>
      <c r="B4055" s="5" t="s">
        <v>2101</v>
      </c>
      <c r="C4055" s="5" t="s">
        <v>2102</v>
      </c>
      <c r="D4055" s="5" t="s">
        <v>2103</v>
      </c>
    </row>
    <row r="4056" spans="1:4" ht="17" x14ac:dyDescent="0.2">
      <c r="A4056" s="5" t="s">
        <v>4100</v>
      </c>
      <c r="B4056" s="5" t="s">
        <v>2104</v>
      </c>
      <c r="C4056" s="5" t="s">
        <v>2107</v>
      </c>
      <c r="D4056" s="5" t="s">
        <v>2103</v>
      </c>
    </row>
    <row r="4057" spans="1:4" ht="17" x14ac:dyDescent="0.2">
      <c r="A4057" s="5" t="s">
        <v>4101</v>
      </c>
      <c r="B4057" s="5" t="s">
        <v>2104</v>
      </c>
      <c r="C4057" s="5" t="s">
        <v>2102</v>
      </c>
      <c r="D4057" s="5" t="s">
        <v>2110</v>
      </c>
    </row>
    <row r="4058" spans="1:4" ht="17" x14ac:dyDescent="0.2">
      <c r="A4058" s="5" t="s">
        <v>4102</v>
      </c>
      <c r="B4058" s="5" t="s">
        <v>2101</v>
      </c>
      <c r="C4058" s="5" t="s">
        <v>2107</v>
      </c>
      <c r="D4058" s="5" t="s">
        <v>2103</v>
      </c>
    </row>
    <row r="4059" spans="1:4" ht="17" x14ac:dyDescent="0.2">
      <c r="A4059" s="5" t="s">
        <v>4103</v>
      </c>
      <c r="B4059" s="5" t="s">
        <v>2105</v>
      </c>
      <c r="C4059" s="5" t="s">
        <v>2102</v>
      </c>
      <c r="D4059" s="5" t="s">
        <v>2109</v>
      </c>
    </row>
    <row r="4060" spans="1:4" ht="17" x14ac:dyDescent="0.2">
      <c r="A4060" s="5" t="s">
        <v>4104</v>
      </c>
      <c r="B4060" s="5" t="s">
        <v>2104</v>
      </c>
      <c r="C4060" s="5" t="s">
        <v>2108</v>
      </c>
      <c r="D4060" s="5" t="s">
        <v>2103</v>
      </c>
    </row>
    <row r="4061" spans="1:4" ht="17" x14ac:dyDescent="0.2">
      <c r="A4061" s="5" t="s">
        <v>4105</v>
      </c>
      <c r="B4061" s="5" t="s">
        <v>2101</v>
      </c>
      <c r="C4061" s="5" t="s">
        <v>2108</v>
      </c>
      <c r="D4061" s="5" t="s">
        <v>2103</v>
      </c>
    </row>
    <row r="4062" spans="1:4" ht="17" x14ac:dyDescent="0.2">
      <c r="A4062" s="5" t="s">
        <v>4106</v>
      </c>
      <c r="B4062" s="5" t="s">
        <v>2104</v>
      </c>
      <c r="C4062" s="5" t="s">
        <v>2106</v>
      </c>
      <c r="D4062" s="5" t="s">
        <v>2103</v>
      </c>
    </row>
    <row r="4063" spans="1:4" ht="17" x14ac:dyDescent="0.2">
      <c r="A4063" s="5" t="s">
        <v>4107</v>
      </c>
      <c r="B4063" s="5" t="s">
        <v>2104</v>
      </c>
      <c r="C4063" s="5" t="s">
        <v>2102</v>
      </c>
      <c r="D4063" s="5" t="s">
        <v>2103</v>
      </c>
    </row>
    <row r="4064" spans="1:4" ht="17" x14ac:dyDescent="0.2">
      <c r="A4064" s="5" t="s">
        <v>4108</v>
      </c>
      <c r="B4064" s="5" t="s">
        <v>2101</v>
      </c>
      <c r="C4064" s="5" t="s">
        <v>2108</v>
      </c>
      <c r="D4064" s="5" t="s">
        <v>2103</v>
      </c>
    </row>
    <row r="4065" spans="1:4" ht="17" x14ac:dyDescent="0.2">
      <c r="A4065" s="5" t="s">
        <v>4109</v>
      </c>
      <c r="B4065" s="5" t="s">
        <v>2101</v>
      </c>
      <c r="C4065" s="5" t="s">
        <v>2108</v>
      </c>
      <c r="D4065" s="5" t="s">
        <v>2103</v>
      </c>
    </row>
    <row r="4066" spans="1:4" ht="17" x14ac:dyDescent="0.2">
      <c r="A4066" s="5" t="s">
        <v>4110</v>
      </c>
      <c r="B4066" s="5" t="s">
        <v>2104</v>
      </c>
      <c r="C4066" s="5" t="s">
        <v>2108</v>
      </c>
      <c r="D4066" s="5" t="s">
        <v>2109</v>
      </c>
    </row>
    <row r="4067" spans="1:4" ht="17" x14ac:dyDescent="0.2">
      <c r="A4067" s="5" t="s">
        <v>4111</v>
      </c>
      <c r="B4067" s="5" t="s">
        <v>2104</v>
      </c>
      <c r="C4067" s="5" t="s">
        <v>2102</v>
      </c>
      <c r="D4067" s="5" t="s">
        <v>2103</v>
      </c>
    </row>
    <row r="4068" spans="1:4" ht="17" x14ac:dyDescent="0.2">
      <c r="A4068" s="5" t="s">
        <v>4112</v>
      </c>
      <c r="B4068" s="5" t="s">
        <v>2101</v>
      </c>
      <c r="C4068" s="5" t="s">
        <v>2108</v>
      </c>
      <c r="D4068" s="5" t="s">
        <v>2103</v>
      </c>
    </row>
    <row r="4069" spans="1:4" ht="17" x14ac:dyDescent="0.2">
      <c r="A4069" s="5" t="s">
        <v>4113</v>
      </c>
      <c r="B4069" s="5" t="s">
        <v>2101</v>
      </c>
      <c r="C4069" s="5" t="s">
        <v>2102</v>
      </c>
      <c r="D4069" s="5" t="s">
        <v>2103</v>
      </c>
    </row>
    <row r="4070" spans="1:4" ht="17" x14ac:dyDescent="0.2">
      <c r="A4070" s="5" t="s">
        <v>4114</v>
      </c>
      <c r="B4070" s="5" t="s">
        <v>2101</v>
      </c>
      <c r="C4070" s="5" t="s">
        <v>2106</v>
      </c>
      <c r="D4070" s="5" t="s">
        <v>2109</v>
      </c>
    </row>
    <row r="4071" spans="1:4" ht="17" x14ac:dyDescent="0.2">
      <c r="A4071" s="5" t="s">
        <v>4115</v>
      </c>
      <c r="B4071" s="5" t="s">
        <v>2104</v>
      </c>
      <c r="C4071" s="5" t="s">
        <v>2108</v>
      </c>
      <c r="D4071" s="5" t="s">
        <v>2109</v>
      </c>
    </row>
    <row r="4072" spans="1:4" ht="17" x14ac:dyDescent="0.2">
      <c r="A4072" s="5" t="s">
        <v>4116</v>
      </c>
      <c r="B4072" s="5" t="s">
        <v>2105</v>
      </c>
      <c r="C4072" s="5" t="s">
        <v>2107</v>
      </c>
      <c r="D4072" s="5" t="s">
        <v>2103</v>
      </c>
    </row>
    <row r="4073" spans="1:4" ht="17" x14ac:dyDescent="0.2">
      <c r="A4073" s="5" t="s">
        <v>4117</v>
      </c>
      <c r="B4073" s="5" t="s">
        <v>2104</v>
      </c>
      <c r="C4073" s="5" t="s">
        <v>2102</v>
      </c>
      <c r="D4073" s="5" t="s">
        <v>2103</v>
      </c>
    </row>
    <row r="4074" spans="1:4" ht="17" x14ac:dyDescent="0.2">
      <c r="A4074" s="5" t="s">
        <v>4118</v>
      </c>
      <c r="B4074" s="5" t="s">
        <v>2101</v>
      </c>
      <c r="C4074" s="5" t="s">
        <v>2107</v>
      </c>
      <c r="D4074" s="5" t="s">
        <v>2110</v>
      </c>
    </row>
    <row r="4075" spans="1:4" ht="17" x14ac:dyDescent="0.2">
      <c r="A4075" s="5" t="s">
        <v>4119</v>
      </c>
      <c r="B4075" s="5" t="s">
        <v>2101</v>
      </c>
      <c r="C4075" s="5" t="s">
        <v>2108</v>
      </c>
      <c r="D4075" s="5" t="s">
        <v>2103</v>
      </c>
    </row>
    <row r="4076" spans="1:4" ht="17" x14ac:dyDescent="0.2">
      <c r="A4076" s="5" t="s">
        <v>4120</v>
      </c>
      <c r="B4076" s="5" t="s">
        <v>2101</v>
      </c>
      <c r="C4076" s="5" t="s">
        <v>2107</v>
      </c>
      <c r="D4076" s="5" t="s">
        <v>2103</v>
      </c>
    </row>
    <row r="4077" spans="1:4" ht="17" x14ac:dyDescent="0.2">
      <c r="A4077" s="5" t="s">
        <v>4121</v>
      </c>
      <c r="B4077" s="5" t="s">
        <v>2101</v>
      </c>
      <c r="C4077" s="5" t="s">
        <v>2108</v>
      </c>
      <c r="D4077" s="5" t="s">
        <v>2103</v>
      </c>
    </row>
    <row r="4078" spans="1:4" ht="17" x14ac:dyDescent="0.2">
      <c r="A4078" s="5" t="s">
        <v>4122</v>
      </c>
      <c r="B4078" s="5" t="s">
        <v>2101</v>
      </c>
      <c r="C4078" s="5" t="s">
        <v>2106</v>
      </c>
      <c r="D4078" s="5" t="s">
        <v>2103</v>
      </c>
    </row>
    <row r="4079" spans="1:4" ht="17" x14ac:dyDescent="0.2">
      <c r="A4079" s="5" t="s">
        <v>4123</v>
      </c>
      <c r="B4079" s="5" t="s">
        <v>2104</v>
      </c>
      <c r="C4079" s="5" t="s">
        <v>2107</v>
      </c>
      <c r="D4079" s="5" t="s">
        <v>2103</v>
      </c>
    </row>
    <row r="4080" spans="1:4" ht="17" x14ac:dyDescent="0.2">
      <c r="A4080" s="5" t="s">
        <v>4124</v>
      </c>
      <c r="B4080" s="5" t="s">
        <v>2101</v>
      </c>
      <c r="C4080" s="5" t="s">
        <v>2107</v>
      </c>
      <c r="D4080" s="5" t="s">
        <v>2109</v>
      </c>
    </row>
    <row r="4081" spans="1:4" ht="17" x14ac:dyDescent="0.2">
      <c r="A4081" s="5" t="s">
        <v>4125</v>
      </c>
      <c r="B4081" s="5" t="s">
        <v>2104</v>
      </c>
      <c r="C4081" s="5" t="s">
        <v>2102</v>
      </c>
      <c r="D4081" s="5" t="s">
        <v>2103</v>
      </c>
    </row>
    <row r="4082" spans="1:4" ht="17" x14ac:dyDescent="0.2">
      <c r="A4082" s="5" t="s">
        <v>4126</v>
      </c>
      <c r="B4082" s="5" t="s">
        <v>2101</v>
      </c>
      <c r="C4082" s="5" t="s">
        <v>2102</v>
      </c>
      <c r="D4082" s="5" t="s">
        <v>2103</v>
      </c>
    </row>
    <row r="4083" spans="1:4" ht="17" x14ac:dyDescent="0.2">
      <c r="A4083" s="5" t="s">
        <v>4127</v>
      </c>
      <c r="B4083" s="5" t="s">
        <v>2105</v>
      </c>
      <c r="C4083" s="5" t="s">
        <v>2102</v>
      </c>
      <c r="D4083" s="5" t="s">
        <v>2103</v>
      </c>
    </row>
    <row r="4084" spans="1:4" ht="17" x14ac:dyDescent="0.2">
      <c r="A4084" s="5" t="s">
        <v>4128</v>
      </c>
      <c r="B4084" s="5" t="s">
        <v>2101</v>
      </c>
      <c r="C4084" s="5" t="s">
        <v>2108</v>
      </c>
      <c r="D4084" s="5" t="s">
        <v>2110</v>
      </c>
    </row>
    <row r="4085" spans="1:4" ht="17" x14ac:dyDescent="0.2">
      <c r="A4085" s="5" t="s">
        <v>4129</v>
      </c>
      <c r="B4085" s="5" t="s">
        <v>2101</v>
      </c>
      <c r="C4085" s="5" t="s">
        <v>2108</v>
      </c>
      <c r="D4085" s="5" t="s">
        <v>2103</v>
      </c>
    </row>
    <row r="4086" spans="1:4" ht="17" x14ac:dyDescent="0.2">
      <c r="A4086" s="5" t="s">
        <v>4130</v>
      </c>
      <c r="B4086" s="5" t="s">
        <v>2101</v>
      </c>
      <c r="C4086" s="5" t="s">
        <v>2108</v>
      </c>
      <c r="D4086" s="5" t="s">
        <v>2103</v>
      </c>
    </row>
    <row r="4087" spans="1:4" ht="17" x14ac:dyDescent="0.2">
      <c r="A4087" s="5" t="s">
        <v>4131</v>
      </c>
      <c r="B4087" s="5" t="s">
        <v>2104</v>
      </c>
      <c r="C4087" s="5" t="s">
        <v>2102</v>
      </c>
      <c r="D4087" s="5" t="s">
        <v>2103</v>
      </c>
    </row>
    <row r="4088" spans="1:4" ht="17" x14ac:dyDescent="0.2">
      <c r="A4088" s="5" t="s">
        <v>4132</v>
      </c>
      <c r="B4088" s="5" t="s">
        <v>2105</v>
      </c>
      <c r="C4088" s="5" t="s">
        <v>2102</v>
      </c>
      <c r="D4088" s="5" t="s">
        <v>2103</v>
      </c>
    </row>
    <row r="4089" spans="1:4" ht="17" x14ac:dyDescent="0.2">
      <c r="A4089" s="5" t="s">
        <v>4133</v>
      </c>
      <c r="B4089" s="5" t="s">
        <v>2101</v>
      </c>
      <c r="C4089" s="5" t="s">
        <v>2106</v>
      </c>
      <c r="D4089" s="5" t="s">
        <v>2109</v>
      </c>
    </row>
    <row r="4090" spans="1:4" ht="17" x14ac:dyDescent="0.2">
      <c r="A4090" s="5" t="s">
        <v>4134</v>
      </c>
      <c r="B4090" s="5" t="s">
        <v>2104</v>
      </c>
      <c r="C4090" s="5" t="s">
        <v>2102</v>
      </c>
      <c r="D4090" s="5" t="s">
        <v>2103</v>
      </c>
    </row>
    <row r="4091" spans="1:4" ht="17" x14ac:dyDescent="0.2">
      <c r="A4091" s="5" t="s">
        <v>4135</v>
      </c>
      <c r="B4091" s="5" t="s">
        <v>2104</v>
      </c>
      <c r="C4091" s="5" t="s">
        <v>2102</v>
      </c>
      <c r="D4091" s="5" t="s">
        <v>2109</v>
      </c>
    </row>
    <row r="4092" spans="1:4" ht="17" x14ac:dyDescent="0.2">
      <c r="A4092" s="5" t="s">
        <v>4136</v>
      </c>
      <c r="B4092" s="5" t="s">
        <v>2101</v>
      </c>
      <c r="C4092" s="5" t="s">
        <v>2107</v>
      </c>
      <c r="D4092" s="5" t="s">
        <v>2103</v>
      </c>
    </row>
    <row r="4093" spans="1:4" ht="17" x14ac:dyDescent="0.2">
      <c r="A4093" s="5" t="s">
        <v>4137</v>
      </c>
      <c r="B4093" s="5" t="s">
        <v>2101</v>
      </c>
      <c r="C4093" s="5" t="s">
        <v>2108</v>
      </c>
      <c r="D4093" s="5" t="s">
        <v>2103</v>
      </c>
    </row>
    <row r="4094" spans="1:4" ht="17" x14ac:dyDescent="0.2">
      <c r="A4094" s="5" t="s">
        <v>4138</v>
      </c>
      <c r="B4094" s="5" t="s">
        <v>2101</v>
      </c>
      <c r="C4094" s="5" t="s">
        <v>2108</v>
      </c>
      <c r="D4094" s="5" t="s">
        <v>2110</v>
      </c>
    </row>
    <row r="4095" spans="1:4" ht="17" x14ac:dyDescent="0.2">
      <c r="A4095" s="5" t="s">
        <v>4139</v>
      </c>
      <c r="B4095" s="5" t="s">
        <v>2101</v>
      </c>
      <c r="C4095" s="5" t="s">
        <v>2107</v>
      </c>
      <c r="D4095" s="5" t="s">
        <v>2103</v>
      </c>
    </row>
    <row r="4096" spans="1:4" ht="17" x14ac:dyDescent="0.2">
      <c r="A4096" s="5" t="s">
        <v>4140</v>
      </c>
      <c r="B4096" s="5" t="s">
        <v>2101</v>
      </c>
      <c r="C4096" s="5" t="s">
        <v>2106</v>
      </c>
      <c r="D4096" s="5" t="s">
        <v>2109</v>
      </c>
    </row>
    <row r="4097" spans="1:4" ht="17" x14ac:dyDescent="0.2">
      <c r="A4097" s="5" t="s">
        <v>4141</v>
      </c>
      <c r="B4097" s="5" t="s">
        <v>2101</v>
      </c>
      <c r="C4097" s="5" t="s">
        <v>2102</v>
      </c>
      <c r="D4097" s="5" t="s">
        <v>2103</v>
      </c>
    </row>
    <row r="4098" spans="1:4" ht="17" x14ac:dyDescent="0.2">
      <c r="A4098" s="5" t="s">
        <v>4142</v>
      </c>
      <c r="B4098" s="5" t="s">
        <v>2101</v>
      </c>
      <c r="C4098" s="5" t="s">
        <v>2107</v>
      </c>
      <c r="D4098" s="5" t="s">
        <v>2103</v>
      </c>
    </row>
    <row r="4099" spans="1:4" ht="17" x14ac:dyDescent="0.2">
      <c r="A4099" s="5" t="s">
        <v>4143</v>
      </c>
      <c r="B4099" s="5" t="s">
        <v>2105</v>
      </c>
      <c r="C4099" s="5" t="s">
        <v>2106</v>
      </c>
      <c r="D4099" s="5" t="s">
        <v>2103</v>
      </c>
    </row>
    <row r="4100" spans="1:4" ht="17" x14ac:dyDescent="0.2">
      <c r="A4100" s="5" t="s">
        <v>4144</v>
      </c>
      <c r="B4100" s="5" t="s">
        <v>2101</v>
      </c>
      <c r="C4100" s="5" t="s">
        <v>2108</v>
      </c>
      <c r="D4100" s="5" t="s">
        <v>2109</v>
      </c>
    </row>
    <row r="4101" spans="1:4" ht="17" x14ac:dyDescent="0.2">
      <c r="A4101" s="5" t="s">
        <v>4145</v>
      </c>
      <c r="B4101" s="5" t="s">
        <v>2104</v>
      </c>
      <c r="C4101" s="5" t="s">
        <v>2107</v>
      </c>
      <c r="D4101" s="5" t="s">
        <v>2109</v>
      </c>
    </row>
    <row r="4102" spans="1:4" ht="17" x14ac:dyDescent="0.2">
      <c r="A4102" s="5" t="s">
        <v>4146</v>
      </c>
      <c r="B4102" s="5" t="s">
        <v>2101</v>
      </c>
      <c r="C4102" s="5" t="s">
        <v>2102</v>
      </c>
      <c r="D4102" s="5" t="s">
        <v>2109</v>
      </c>
    </row>
    <row r="4103" spans="1:4" ht="17" x14ac:dyDescent="0.2">
      <c r="A4103" s="5" t="s">
        <v>4147</v>
      </c>
      <c r="B4103" s="5" t="s">
        <v>2101</v>
      </c>
      <c r="C4103" s="5" t="s">
        <v>2108</v>
      </c>
      <c r="D4103" s="5" t="s">
        <v>2103</v>
      </c>
    </row>
    <row r="4104" spans="1:4" ht="17" x14ac:dyDescent="0.2">
      <c r="A4104" s="5" t="s">
        <v>4148</v>
      </c>
      <c r="B4104" s="5" t="s">
        <v>2104</v>
      </c>
      <c r="C4104" s="5" t="s">
        <v>2102</v>
      </c>
      <c r="D4104" s="5" t="s">
        <v>2103</v>
      </c>
    </row>
    <row r="4105" spans="1:4" ht="17" x14ac:dyDescent="0.2">
      <c r="A4105" s="5" t="s">
        <v>4149</v>
      </c>
      <c r="B4105" s="5" t="s">
        <v>2101</v>
      </c>
      <c r="C4105" s="5" t="s">
        <v>2102</v>
      </c>
      <c r="D4105" s="5" t="s">
        <v>2103</v>
      </c>
    </row>
    <row r="4106" spans="1:4" ht="17" x14ac:dyDescent="0.2">
      <c r="A4106" s="5" t="s">
        <v>4150</v>
      </c>
      <c r="B4106" s="5" t="s">
        <v>2101</v>
      </c>
      <c r="C4106" s="5" t="s">
        <v>2102</v>
      </c>
      <c r="D4106" s="5" t="s">
        <v>2110</v>
      </c>
    </row>
    <row r="4107" spans="1:4" ht="17" x14ac:dyDescent="0.2">
      <c r="A4107" s="5" t="s">
        <v>4151</v>
      </c>
      <c r="B4107" s="5" t="s">
        <v>2104</v>
      </c>
      <c r="C4107" s="5" t="s">
        <v>2108</v>
      </c>
      <c r="D4107" s="5" t="s">
        <v>2103</v>
      </c>
    </row>
    <row r="4108" spans="1:4" ht="17" x14ac:dyDescent="0.2">
      <c r="A4108" s="5" t="s">
        <v>4152</v>
      </c>
      <c r="B4108" s="5" t="s">
        <v>2101</v>
      </c>
      <c r="C4108" s="5" t="s">
        <v>2108</v>
      </c>
      <c r="D4108" s="5" t="s">
        <v>2103</v>
      </c>
    </row>
    <row r="4109" spans="1:4" ht="17" x14ac:dyDescent="0.2">
      <c r="A4109" s="5" t="s">
        <v>4153</v>
      </c>
      <c r="B4109" s="5" t="s">
        <v>2101</v>
      </c>
      <c r="C4109" s="5" t="s">
        <v>2102</v>
      </c>
      <c r="D4109" s="5" t="s">
        <v>2103</v>
      </c>
    </row>
    <row r="4110" spans="1:4" ht="17" x14ac:dyDescent="0.2">
      <c r="A4110" s="5" t="s">
        <v>4154</v>
      </c>
      <c r="B4110" s="5" t="s">
        <v>2104</v>
      </c>
      <c r="C4110" s="5" t="s">
        <v>2102</v>
      </c>
      <c r="D4110" s="5" t="s">
        <v>2103</v>
      </c>
    </row>
    <row r="4111" spans="1:4" ht="17" x14ac:dyDescent="0.2">
      <c r="A4111" s="5" t="s">
        <v>4155</v>
      </c>
      <c r="B4111" s="5" t="s">
        <v>2104</v>
      </c>
      <c r="C4111" s="5" t="s">
        <v>2102</v>
      </c>
      <c r="D4111" s="5" t="s">
        <v>2109</v>
      </c>
    </row>
    <row r="4112" spans="1:4" ht="17" x14ac:dyDescent="0.2">
      <c r="A4112" s="5" t="s">
        <v>4156</v>
      </c>
      <c r="B4112" s="5" t="s">
        <v>2101</v>
      </c>
      <c r="C4112" s="5" t="s">
        <v>2106</v>
      </c>
      <c r="D4112" s="5" t="s">
        <v>2103</v>
      </c>
    </row>
    <row r="4113" spans="1:4" ht="17" x14ac:dyDescent="0.2">
      <c r="A4113" s="5" t="s">
        <v>4157</v>
      </c>
      <c r="B4113" s="5" t="s">
        <v>2101</v>
      </c>
      <c r="C4113" s="5" t="s">
        <v>2108</v>
      </c>
      <c r="D4113" s="5" t="s">
        <v>2103</v>
      </c>
    </row>
    <row r="4114" spans="1:4" ht="17" x14ac:dyDescent="0.2">
      <c r="A4114" s="5" t="s">
        <v>4158</v>
      </c>
      <c r="B4114" s="5" t="s">
        <v>2105</v>
      </c>
      <c r="C4114" s="5" t="s">
        <v>2108</v>
      </c>
      <c r="D4114" s="5" t="s">
        <v>2109</v>
      </c>
    </row>
    <row r="4115" spans="1:4" ht="17" x14ac:dyDescent="0.2">
      <c r="A4115" s="5" t="s">
        <v>4159</v>
      </c>
      <c r="B4115" s="5" t="s">
        <v>2101</v>
      </c>
      <c r="C4115" s="5" t="s">
        <v>2102</v>
      </c>
      <c r="D4115" s="5" t="s">
        <v>2103</v>
      </c>
    </row>
    <row r="4116" spans="1:4" ht="17" x14ac:dyDescent="0.2">
      <c r="A4116" s="5" t="s">
        <v>4160</v>
      </c>
      <c r="B4116" s="5" t="s">
        <v>2101</v>
      </c>
      <c r="C4116" s="5" t="s">
        <v>2106</v>
      </c>
      <c r="D4116" s="5" t="s">
        <v>2103</v>
      </c>
    </row>
    <row r="4117" spans="1:4" ht="17" x14ac:dyDescent="0.2">
      <c r="A4117" s="5" t="s">
        <v>4161</v>
      </c>
      <c r="B4117" s="5" t="s">
        <v>2105</v>
      </c>
      <c r="C4117" s="5" t="s">
        <v>2102</v>
      </c>
      <c r="D4117" s="5" t="s">
        <v>2103</v>
      </c>
    </row>
    <row r="4118" spans="1:4" ht="17" x14ac:dyDescent="0.2">
      <c r="A4118" s="5" t="s">
        <v>4162</v>
      </c>
      <c r="B4118" s="5" t="s">
        <v>2101</v>
      </c>
      <c r="C4118" s="5" t="s">
        <v>2102</v>
      </c>
      <c r="D4118" s="5" t="s">
        <v>2103</v>
      </c>
    </row>
    <row r="4119" spans="1:4" ht="17" x14ac:dyDescent="0.2">
      <c r="A4119" s="5" t="s">
        <v>4163</v>
      </c>
      <c r="B4119" s="5" t="s">
        <v>2101</v>
      </c>
      <c r="C4119" s="5" t="s">
        <v>2102</v>
      </c>
      <c r="D4119" s="5" t="s">
        <v>2110</v>
      </c>
    </row>
    <row r="4120" spans="1:4" ht="17" x14ac:dyDescent="0.2">
      <c r="A4120" s="5" t="s">
        <v>4164</v>
      </c>
      <c r="B4120" s="5" t="s">
        <v>2101</v>
      </c>
      <c r="C4120" s="5" t="s">
        <v>2106</v>
      </c>
      <c r="D4120" s="5" t="s">
        <v>2109</v>
      </c>
    </row>
    <row r="4121" spans="1:4" ht="17" x14ac:dyDescent="0.2">
      <c r="A4121" s="5" t="s">
        <v>4165</v>
      </c>
      <c r="B4121" s="5" t="s">
        <v>2101</v>
      </c>
      <c r="C4121" s="5" t="s">
        <v>2107</v>
      </c>
      <c r="D4121" s="5" t="s">
        <v>2103</v>
      </c>
    </row>
    <row r="4122" spans="1:4" ht="17" x14ac:dyDescent="0.2">
      <c r="A4122" s="5" t="s">
        <v>4166</v>
      </c>
      <c r="B4122" s="5" t="s">
        <v>2101</v>
      </c>
      <c r="C4122" s="5" t="s">
        <v>2108</v>
      </c>
      <c r="D4122" s="5" t="s">
        <v>2103</v>
      </c>
    </row>
    <row r="4123" spans="1:4" ht="17" x14ac:dyDescent="0.2">
      <c r="A4123" s="5" t="s">
        <v>4167</v>
      </c>
      <c r="B4123" s="5" t="s">
        <v>2101</v>
      </c>
      <c r="C4123" s="5" t="s">
        <v>2102</v>
      </c>
      <c r="D4123" s="5" t="s">
        <v>2103</v>
      </c>
    </row>
    <row r="4124" spans="1:4" ht="17" x14ac:dyDescent="0.2">
      <c r="A4124" s="5" t="s">
        <v>4168</v>
      </c>
      <c r="B4124" s="5" t="s">
        <v>2101</v>
      </c>
      <c r="C4124" s="5" t="s">
        <v>2108</v>
      </c>
      <c r="D4124" s="5" t="s">
        <v>2103</v>
      </c>
    </row>
    <row r="4125" spans="1:4" ht="17" x14ac:dyDescent="0.2">
      <c r="A4125" s="5" t="s">
        <v>4169</v>
      </c>
      <c r="B4125" s="5" t="s">
        <v>2101</v>
      </c>
      <c r="C4125" s="5" t="s">
        <v>2108</v>
      </c>
      <c r="D4125" s="5" t="s">
        <v>2109</v>
      </c>
    </row>
    <row r="4126" spans="1:4" ht="17" x14ac:dyDescent="0.2">
      <c r="A4126" s="5" t="s">
        <v>4170</v>
      </c>
      <c r="B4126" s="5" t="s">
        <v>2104</v>
      </c>
      <c r="C4126" s="5" t="s">
        <v>2107</v>
      </c>
      <c r="D4126" s="5" t="s">
        <v>2103</v>
      </c>
    </row>
    <row r="4127" spans="1:4" ht="17" x14ac:dyDescent="0.2">
      <c r="A4127" s="5" t="s">
        <v>4171</v>
      </c>
      <c r="B4127" s="5" t="s">
        <v>2101</v>
      </c>
      <c r="C4127" s="5" t="s">
        <v>2102</v>
      </c>
      <c r="D4127" s="5" t="s">
        <v>2103</v>
      </c>
    </row>
    <row r="4128" spans="1:4" ht="17" x14ac:dyDescent="0.2">
      <c r="A4128" s="5" t="s">
        <v>4172</v>
      </c>
      <c r="B4128" s="5" t="s">
        <v>2104</v>
      </c>
      <c r="C4128" s="5" t="s">
        <v>2107</v>
      </c>
      <c r="D4128" s="5" t="s">
        <v>2110</v>
      </c>
    </row>
    <row r="4129" spans="1:4" ht="17" x14ac:dyDescent="0.2">
      <c r="A4129" s="5" t="s">
        <v>4173</v>
      </c>
      <c r="B4129" s="5" t="s">
        <v>2101</v>
      </c>
      <c r="C4129" s="5" t="s">
        <v>2102</v>
      </c>
      <c r="D4129" s="5" t="s">
        <v>2103</v>
      </c>
    </row>
    <row r="4130" spans="1:4" ht="17" x14ac:dyDescent="0.2">
      <c r="A4130" s="5" t="s">
        <v>4174</v>
      </c>
      <c r="B4130" s="5" t="s">
        <v>2104</v>
      </c>
      <c r="C4130" s="5" t="s">
        <v>2102</v>
      </c>
      <c r="D4130" s="5" t="s">
        <v>2103</v>
      </c>
    </row>
    <row r="4131" spans="1:4" ht="17" x14ac:dyDescent="0.2">
      <c r="A4131" s="5" t="s">
        <v>4175</v>
      </c>
      <c r="B4131" s="5" t="s">
        <v>2101</v>
      </c>
      <c r="C4131" s="5" t="s">
        <v>2108</v>
      </c>
      <c r="D4131" s="5" t="s">
        <v>2103</v>
      </c>
    </row>
    <row r="4132" spans="1:4" ht="17" x14ac:dyDescent="0.2">
      <c r="A4132" s="5" t="s">
        <v>4176</v>
      </c>
      <c r="B4132" s="5" t="s">
        <v>2104</v>
      </c>
      <c r="C4132" s="5" t="s">
        <v>2102</v>
      </c>
      <c r="D4132" s="5" t="s">
        <v>2103</v>
      </c>
    </row>
    <row r="4133" spans="1:4" ht="17" x14ac:dyDescent="0.2">
      <c r="A4133" s="5" t="s">
        <v>4177</v>
      </c>
      <c r="B4133" s="5" t="s">
        <v>2101</v>
      </c>
      <c r="C4133" s="5" t="s">
        <v>2102</v>
      </c>
      <c r="D4133" s="5" t="s">
        <v>2109</v>
      </c>
    </row>
    <row r="4134" spans="1:4" ht="17" x14ac:dyDescent="0.2">
      <c r="A4134" s="5" t="s">
        <v>4178</v>
      </c>
      <c r="B4134" s="5" t="s">
        <v>2105</v>
      </c>
      <c r="C4134" s="5" t="s">
        <v>2108</v>
      </c>
      <c r="D4134" s="5" t="s">
        <v>2103</v>
      </c>
    </row>
    <row r="4135" spans="1:4" ht="17" x14ac:dyDescent="0.2">
      <c r="A4135" s="5" t="s">
        <v>4179</v>
      </c>
      <c r="B4135" s="5" t="s">
        <v>2101</v>
      </c>
      <c r="C4135" s="5" t="s">
        <v>2107</v>
      </c>
      <c r="D4135" s="5" t="s">
        <v>2103</v>
      </c>
    </row>
    <row r="4136" spans="1:4" ht="17" x14ac:dyDescent="0.2">
      <c r="A4136" s="5" t="s">
        <v>4180</v>
      </c>
      <c r="B4136" s="5" t="s">
        <v>2101</v>
      </c>
      <c r="C4136" s="5" t="s">
        <v>2108</v>
      </c>
      <c r="D4136" s="5" t="s">
        <v>2103</v>
      </c>
    </row>
    <row r="4137" spans="1:4" ht="17" x14ac:dyDescent="0.2">
      <c r="A4137" s="5" t="s">
        <v>4181</v>
      </c>
      <c r="B4137" s="5" t="s">
        <v>2101</v>
      </c>
      <c r="C4137" s="5" t="s">
        <v>2108</v>
      </c>
      <c r="D4137" s="5" t="s">
        <v>2103</v>
      </c>
    </row>
    <row r="4138" spans="1:4" ht="17" x14ac:dyDescent="0.2">
      <c r="A4138" s="5" t="s">
        <v>4182</v>
      </c>
      <c r="B4138" s="5" t="s">
        <v>2101</v>
      </c>
      <c r="C4138" s="5" t="s">
        <v>2102</v>
      </c>
      <c r="D4138" s="5" t="s">
        <v>2110</v>
      </c>
    </row>
    <row r="4139" spans="1:4" ht="17" x14ac:dyDescent="0.2">
      <c r="A4139" s="5" t="s">
        <v>4183</v>
      </c>
      <c r="B4139" s="5" t="s">
        <v>2101</v>
      </c>
      <c r="C4139" s="5" t="s">
        <v>2102</v>
      </c>
      <c r="D4139" s="5" t="s">
        <v>2103</v>
      </c>
    </row>
    <row r="4140" spans="1:4" ht="17" x14ac:dyDescent="0.2">
      <c r="A4140" s="5" t="s">
        <v>4184</v>
      </c>
      <c r="B4140" s="5" t="s">
        <v>2101</v>
      </c>
      <c r="C4140" s="5" t="s">
        <v>2108</v>
      </c>
      <c r="D4140" s="5" t="s">
        <v>2110</v>
      </c>
    </row>
    <row r="4141" spans="1:4" ht="17" x14ac:dyDescent="0.2">
      <c r="A4141" s="5" t="s">
        <v>4185</v>
      </c>
      <c r="B4141" s="5" t="s">
        <v>2105</v>
      </c>
      <c r="C4141" s="5" t="s">
        <v>2106</v>
      </c>
      <c r="D4141" s="5" t="s">
        <v>2103</v>
      </c>
    </row>
    <row r="4142" spans="1:4" ht="17" x14ac:dyDescent="0.2">
      <c r="A4142" s="5" t="s">
        <v>4186</v>
      </c>
      <c r="B4142" s="5" t="s">
        <v>2101</v>
      </c>
      <c r="C4142" s="5" t="s">
        <v>2108</v>
      </c>
      <c r="D4142" s="5" t="s">
        <v>2103</v>
      </c>
    </row>
    <row r="4143" spans="1:4" ht="17" x14ac:dyDescent="0.2">
      <c r="A4143" s="5" t="s">
        <v>4187</v>
      </c>
      <c r="B4143" s="5" t="s">
        <v>2104</v>
      </c>
      <c r="C4143" s="5" t="s">
        <v>2107</v>
      </c>
      <c r="D4143" s="5" t="s">
        <v>2103</v>
      </c>
    </row>
    <row r="4144" spans="1:4" ht="17" x14ac:dyDescent="0.2">
      <c r="A4144" s="5" t="s">
        <v>4188</v>
      </c>
      <c r="B4144" s="5" t="s">
        <v>2104</v>
      </c>
      <c r="C4144" s="5" t="s">
        <v>2102</v>
      </c>
      <c r="D4144" s="5" t="s">
        <v>2103</v>
      </c>
    </row>
    <row r="4145" spans="1:4" ht="17" x14ac:dyDescent="0.2">
      <c r="A4145" s="5" t="s">
        <v>4189</v>
      </c>
      <c r="B4145" s="5" t="s">
        <v>2101</v>
      </c>
      <c r="C4145" s="5" t="s">
        <v>2106</v>
      </c>
      <c r="D4145" s="5" t="s">
        <v>2103</v>
      </c>
    </row>
    <row r="4146" spans="1:4" ht="17" x14ac:dyDescent="0.2">
      <c r="A4146" s="5" t="s">
        <v>4190</v>
      </c>
      <c r="B4146" s="5" t="s">
        <v>2101</v>
      </c>
      <c r="C4146" s="5" t="s">
        <v>2106</v>
      </c>
      <c r="D4146" s="5" t="s">
        <v>2109</v>
      </c>
    </row>
    <row r="4147" spans="1:4" ht="17" x14ac:dyDescent="0.2">
      <c r="A4147" s="5" t="s">
        <v>4191</v>
      </c>
      <c r="B4147" s="5" t="s">
        <v>2101</v>
      </c>
      <c r="C4147" s="5" t="s">
        <v>2106</v>
      </c>
      <c r="D4147" s="5" t="s">
        <v>2103</v>
      </c>
    </row>
    <row r="4148" spans="1:4" ht="17" x14ac:dyDescent="0.2">
      <c r="A4148" s="5" t="s">
        <v>4192</v>
      </c>
      <c r="B4148" s="5" t="s">
        <v>2101</v>
      </c>
      <c r="C4148" s="5" t="s">
        <v>2106</v>
      </c>
      <c r="D4148" s="5" t="s">
        <v>2109</v>
      </c>
    </row>
    <row r="4149" spans="1:4" ht="17" x14ac:dyDescent="0.2">
      <c r="A4149" s="5" t="s">
        <v>4193</v>
      </c>
      <c r="B4149" s="5" t="s">
        <v>2101</v>
      </c>
      <c r="C4149" s="5" t="s">
        <v>2108</v>
      </c>
      <c r="D4149" s="5" t="s">
        <v>2110</v>
      </c>
    </row>
    <row r="4150" spans="1:4" ht="17" x14ac:dyDescent="0.2">
      <c r="A4150" s="5" t="s">
        <v>4194</v>
      </c>
      <c r="B4150" s="5" t="s">
        <v>2101</v>
      </c>
      <c r="C4150" s="5" t="s">
        <v>2102</v>
      </c>
      <c r="D4150" s="5" t="s">
        <v>2103</v>
      </c>
    </row>
    <row r="4151" spans="1:4" ht="17" x14ac:dyDescent="0.2">
      <c r="A4151" s="5" t="s">
        <v>4195</v>
      </c>
      <c r="B4151" s="5" t="s">
        <v>2101</v>
      </c>
      <c r="C4151" s="5" t="s">
        <v>2106</v>
      </c>
      <c r="D4151" s="5" t="s">
        <v>2110</v>
      </c>
    </row>
    <row r="4152" spans="1:4" ht="17" x14ac:dyDescent="0.2">
      <c r="A4152" s="5" t="s">
        <v>4196</v>
      </c>
      <c r="B4152" s="5" t="s">
        <v>2104</v>
      </c>
      <c r="C4152" s="5" t="s">
        <v>2107</v>
      </c>
      <c r="D4152" s="5" t="s">
        <v>2103</v>
      </c>
    </row>
    <row r="4153" spans="1:4" ht="17" x14ac:dyDescent="0.2">
      <c r="A4153" s="5" t="s">
        <v>4197</v>
      </c>
      <c r="B4153" s="5" t="s">
        <v>2105</v>
      </c>
      <c r="C4153" s="5" t="s">
        <v>2102</v>
      </c>
      <c r="D4153" s="5" t="s">
        <v>2103</v>
      </c>
    </row>
    <row r="4154" spans="1:4" ht="17" x14ac:dyDescent="0.2">
      <c r="A4154" s="5" t="s">
        <v>4198</v>
      </c>
      <c r="B4154" s="5" t="s">
        <v>2104</v>
      </c>
      <c r="C4154" s="5" t="s">
        <v>2102</v>
      </c>
      <c r="D4154" s="5" t="s">
        <v>2109</v>
      </c>
    </row>
    <row r="4155" spans="1:4" ht="17" x14ac:dyDescent="0.2">
      <c r="A4155" s="5" t="s">
        <v>4199</v>
      </c>
      <c r="B4155" s="5" t="s">
        <v>2104</v>
      </c>
      <c r="C4155" s="5" t="s">
        <v>2108</v>
      </c>
      <c r="D4155" s="5" t="s">
        <v>2103</v>
      </c>
    </row>
    <row r="4156" spans="1:4" ht="17" x14ac:dyDescent="0.2">
      <c r="A4156" s="5" t="s">
        <v>4200</v>
      </c>
      <c r="B4156" s="5" t="s">
        <v>2101</v>
      </c>
      <c r="C4156" s="5" t="s">
        <v>2102</v>
      </c>
      <c r="D4156" s="5" t="s">
        <v>2103</v>
      </c>
    </row>
    <row r="4157" spans="1:4" ht="17" x14ac:dyDescent="0.2">
      <c r="A4157" s="5" t="s">
        <v>4201</v>
      </c>
      <c r="B4157" s="5" t="s">
        <v>2104</v>
      </c>
      <c r="C4157" s="5" t="s">
        <v>2102</v>
      </c>
      <c r="D4157" s="5" t="s">
        <v>2103</v>
      </c>
    </row>
    <row r="4158" spans="1:4" ht="17" x14ac:dyDescent="0.2">
      <c r="A4158" s="5" t="s">
        <v>4202</v>
      </c>
      <c r="B4158" s="5" t="s">
        <v>2101</v>
      </c>
      <c r="C4158" s="5" t="s">
        <v>2102</v>
      </c>
      <c r="D4158" s="5" t="s">
        <v>2103</v>
      </c>
    </row>
    <row r="4159" spans="1:4" ht="17" x14ac:dyDescent="0.2">
      <c r="A4159" s="5" t="s">
        <v>4203</v>
      </c>
      <c r="B4159" s="5" t="s">
        <v>2104</v>
      </c>
      <c r="C4159" s="5" t="s">
        <v>2102</v>
      </c>
      <c r="D4159" s="5" t="s">
        <v>2110</v>
      </c>
    </row>
    <row r="4160" spans="1:4" ht="17" x14ac:dyDescent="0.2">
      <c r="A4160" s="5" t="s">
        <v>4204</v>
      </c>
      <c r="B4160" s="5" t="s">
        <v>2101</v>
      </c>
      <c r="C4160" s="5" t="s">
        <v>2106</v>
      </c>
      <c r="D4160" s="5" t="s">
        <v>2103</v>
      </c>
    </row>
    <row r="4161" spans="1:4" ht="17" x14ac:dyDescent="0.2">
      <c r="A4161" s="5" t="s">
        <v>4205</v>
      </c>
      <c r="B4161" s="5" t="s">
        <v>2104</v>
      </c>
      <c r="C4161" s="5" t="s">
        <v>2108</v>
      </c>
      <c r="D4161" s="5" t="s">
        <v>2109</v>
      </c>
    </row>
    <row r="4162" spans="1:4" ht="17" x14ac:dyDescent="0.2">
      <c r="A4162" s="5" t="s">
        <v>4206</v>
      </c>
      <c r="B4162" s="5" t="s">
        <v>2101</v>
      </c>
      <c r="C4162" s="5" t="s">
        <v>2106</v>
      </c>
      <c r="D4162" s="5" t="s">
        <v>2103</v>
      </c>
    </row>
    <row r="4163" spans="1:4" ht="17" x14ac:dyDescent="0.2">
      <c r="A4163" s="5" t="s">
        <v>4207</v>
      </c>
      <c r="B4163" s="5" t="s">
        <v>2101</v>
      </c>
      <c r="C4163" s="5" t="s">
        <v>2108</v>
      </c>
      <c r="D4163" s="5" t="s">
        <v>2103</v>
      </c>
    </row>
    <row r="4164" spans="1:4" ht="17" x14ac:dyDescent="0.2">
      <c r="A4164" s="5" t="s">
        <v>4208</v>
      </c>
      <c r="B4164" s="5" t="s">
        <v>2101</v>
      </c>
      <c r="C4164" s="5" t="s">
        <v>2107</v>
      </c>
      <c r="D4164" s="5" t="s">
        <v>2109</v>
      </c>
    </row>
    <row r="4165" spans="1:4" ht="17" x14ac:dyDescent="0.2">
      <c r="A4165" s="5" t="s">
        <v>4209</v>
      </c>
      <c r="B4165" s="5" t="s">
        <v>2104</v>
      </c>
      <c r="C4165" s="5" t="s">
        <v>2107</v>
      </c>
      <c r="D4165" s="5" t="s">
        <v>2103</v>
      </c>
    </row>
    <row r="4166" spans="1:4" ht="17" x14ac:dyDescent="0.2">
      <c r="A4166" s="5" t="s">
        <v>4210</v>
      </c>
      <c r="B4166" s="5" t="s">
        <v>2104</v>
      </c>
      <c r="C4166" s="5" t="s">
        <v>2106</v>
      </c>
      <c r="D4166" s="5" t="s">
        <v>2109</v>
      </c>
    </row>
    <row r="4167" spans="1:4" ht="17" x14ac:dyDescent="0.2">
      <c r="A4167" s="5" t="s">
        <v>4211</v>
      </c>
      <c r="B4167" s="5" t="s">
        <v>2104</v>
      </c>
      <c r="C4167" s="5" t="s">
        <v>2102</v>
      </c>
      <c r="D4167" s="5" t="s">
        <v>2109</v>
      </c>
    </row>
    <row r="4168" spans="1:4" ht="17" x14ac:dyDescent="0.2">
      <c r="A4168" s="5" t="s">
        <v>4212</v>
      </c>
      <c r="B4168" s="5" t="s">
        <v>2104</v>
      </c>
      <c r="C4168" s="5" t="s">
        <v>2102</v>
      </c>
      <c r="D4168" s="5" t="s">
        <v>2103</v>
      </c>
    </row>
    <row r="4169" spans="1:4" ht="17" x14ac:dyDescent="0.2">
      <c r="A4169" s="5" t="s">
        <v>4213</v>
      </c>
      <c r="B4169" s="5" t="s">
        <v>2101</v>
      </c>
      <c r="C4169" s="5" t="s">
        <v>2106</v>
      </c>
      <c r="D4169" s="5" t="s">
        <v>2103</v>
      </c>
    </row>
    <row r="4170" spans="1:4" ht="17" x14ac:dyDescent="0.2">
      <c r="A4170" s="5" t="s">
        <v>4214</v>
      </c>
      <c r="B4170" s="5" t="s">
        <v>2101</v>
      </c>
      <c r="C4170" s="5" t="s">
        <v>2102</v>
      </c>
      <c r="D4170" s="5" t="s">
        <v>2103</v>
      </c>
    </row>
    <row r="4171" spans="1:4" ht="17" x14ac:dyDescent="0.2">
      <c r="A4171" s="5" t="s">
        <v>4215</v>
      </c>
      <c r="B4171" s="5" t="s">
        <v>2101</v>
      </c>
      <c r="C4171" s="5" t="s">
        <v>2102</v>
      </c>
      <c r="D4171" s="5" t="s">
        <v>2103</v>
      </c>
    </row>
    <row r="4172" spans="1:4" ht="17" x14ac:dyDescent="0.2">
      <c r="A4172" s="5" t="s">
        <v>4216</v>
      </c>
      <c r="B4172" s="5" t="s">
        <v>2101</v>
      </c>
      <c r="C4172" s="5" t="s">
        <v>2108</v>
      </c>
      <c r="D4172" s="5" t="s">
        <v>2103</v>
      </c>
    </row>
    <row r="4173" spans="1:4" ht="17" x14ac:dyDescent="0.2">
      <c r="A4173" s="5" t="s">
        <v>4217</v>
      </c>
      <c r="B4173" s="5" t="s">
        <v>2104</v>
      </c>
      <c r="C4173" s="5" t="s">
        <v>2107</v>
      </c>
      <c r="D4173" s="5" t="s">
        <v>2110</v>
      </c>
    </row>
    <row r="4174" spans="1:4" ht="17" x14ac:dyDescent="0.2">
      <c r="A4174" s="5" t="s">
        <v>4218</v>
      </c>
      <c r="B4174" s="5" t="s">
        <v>2101</v>
      </c>
      <c r="C4174" s="5" t="s">
        <v>2108</v>
      </c>
      <c r="D4174" s="5" t="s">
        <v>2103</v>
      </c>
    </row>
    <row r="4175" spans="1:4" ht="17" x14ac:dyDescent="0.2">
      <c r="A4175" s="5" t="s">
        <v>4219</v>
      </c>
      <c r="B4175" s="5" t="s">
        <v>2101</v>
      </c>
      <c r="C4175" s="5" t="s">
        <v>2102</v>
      </c>
      <c r="D4175" s="5" t="s">
        <v>2103</v>
      </c>
    </row>
    <row r="4176" spans="1:4" ht="17" x14ac:dyDescent="0.2">
      <c r="A4176" s="5" t="s">
        <v>4220</v>
      </c>
      <c r="B4176" s="5" t="s">
        <v>2101</v>
      </c>
      <c r="C4176" s="5" t="s">
        <v>2107</v>
      </c>
      <c r="D4176" s="5" t="s">
        <v>2109</v>
      </c>
    </row>
    <row r="4177" spans="1:4" ht="17" x14ac:dyDescent="0.2">
      <c r="A4177" s="5" t="s">
        <v>4221</v>
      </c>
      <c r="B4177" s="5" t="s">
        <v>2101</v>
      </c>
      <c r="C4177" s="5" t="s">
        <v>2107</v>
      </c>
      <c r="D4177" s="5" t="s">
        <v>2109</v>
      </c>
    </row>
    <row r="4178" spans="1:4" ht="17" x14ac:dyDescent="0.2">
      <c r="A4178" s="5" t="s">
        <v>4222</v>
      </c>
      <c r="B4178" s="5" t="s">
        <v>2104</v>
      </c>
      <c r="C4178" s="5" t="s">
        <v>2102</v>
      </c>
      <c r="D4178" s="5" t="s">
        <v>2103</v>
      </c>
    </row>
    <row r="4179" spans="1:4" ht="17" x14ac:dyDescent="0.2">
      <c r="A4179" s="5" t="s">
        <v>4223</v>
      </c>
      <c r="B4179" s="5" t="s">
        <v>2101</v>
      </c>
      <c r="C4179" s="5" t="s">
        <v>2102</v>
      </c>
      <c r="D4179" s="5" t="s">
        <v>2103</v>
      </c>
    </row>
    <row r="4180" spans="1:4" ht="17" x14ac:dyDescent="0.2">
      <c r="A4180" s="5" t="s">
        <v>4224</v>
      </c>
      <c r="B4180" s="5" t="s">
        <v>2101</v>
      </c>
      <c r="C4180" s="5" t="s">
        <v>2107</v>
      </c>
      <c r="D4180" s="5" t="s">
        <v>2103</v>
      </c>
    </row>
    <row r="4181" spans="1:4" ht="17" x14ac:dyDescent="0.2">
      <c r="A4181" s="5" t="s">
        <v>4225</v>
      </c>
      <c r="B4181" s="5" t="s">
        <v>2104</v>
      </c>
      <c r="C4181" s="5" t="s">
        <v>2106</v>
      </c>
      <c r="D4181" s="5" t="s">
        <v>2103</v>
      </c>
    </row>
    <row r="4182" spans="1:4" ht="17" x14ac:dyDescent="0.2">
      <c r="A4182" s="5" t="s">
        <v>4226</v>
      </c>
      <c r="B4182" s="5" t="s">
        <v>2101</v>
      </c>
      <c r="C4182" s="5" t="s">
        <v>2108</v>
      </c>
      <c r="D4182" s="5" t="s">
        <v>2109</v>
      </c>
    </row>
    <row r="4183" spans="1:4" ht="17" x14ac:dyDescent="0.2">
      <c r="A4183" s="5" t="s">
        <v>4227</v>
      </c>
      <c r="B4183" s="5" t="s">
        <v>2101</v>
      </c>
      <c r="C4183" s="5" t="s">
        <v>2102</v>
      </c>
      <c r="D4183" s="5" t="s">
        <v>2103</v>
      </c>
    </row>
    <row r="4184" spans="1:4" ht="17" x14ac:dyDescent="0.2">
      <c r="A4184" s="5" t="s">
        <v>4228</v>
      </c>
      <c r="B4184" s="5" t="s">
        <v>2101</v>
      </c>
      <c r="C4184" s="5" t="s">
        <v>2106</v>
      </c>
      <c r="D4184" s="5" t="s">
        <v>2109</v>
      </c>
    </row>
    <row r="4185" spans="1:4" ht="17" x14ac:dyDescent="0.2">
      <c r="A4185" s="5" t="s">
        <v>4229</v>
      </c>
      <c r="B4185" s="5" t="s">
        <v>2101</v>
      </c>
      <c r="C4185" s="5" t="s">
        <v>2102</v>
      </c>
      <c r="D4185" s="5" t="s">
        <v>2103</v>
      </c>
    </row>
    <row r="4186" spans="1:4" ht="17" x14ac:dyDescent="0.2">
      <c r="A4186" s="5" t="s">
        <v>4230</v>
      </c>
      <c r="B4186" s="5" t="s">
        <v>2101</v>
      </c>
      <c r="C4186" s="5" t="s">
        <v>2108</v>
      </c>
      <c r="D4186" s="5" t="s">
        <v>2103</v>
      </c>
    </row>
    <row r="4187" spans="1:4" ht="17" x14ac:dyDescent="0.2">
      <c r="A4187" s="5" t="s">
        <v>4231</v>
      </c>
      <c r="B4187" s="5" t="s">
        <v>2104</v>
      </c>
      <c r="C4187" s="5" t="s">
        <v>2108</v>
      </c>
      <c r="D4187" s="5" t="s">
        <v>2103</v>
      </c>
    </row>
    <row r="4188" spans="1:4" ht="17" x14ac:dyDescent="0.2">
      <c r="A4188" s="5" t="s">
        <v>4232</v>
      </c>
      <c r="B4188" s="5" t="s">
        <v>2104</v>
      </c>
      <c r="C4188" s="5" t="s">
        <v>2106</v>
      </c>
      <c r="D4188" s="5" t="s">
        <v>2110</v>
      </c>
    </row>
    <row r="4189" spans="1:4" ht="17" x14ac:dyDescent="0.2">
      <c r="A4189" s="5" t="s">
        <v>4233</v>
      </c>
      <c r="B4189" s="5" t="s">
        <v>2104</v>
      </c>
      <c r="C4189" s="5" t="s">
        <v>2102</v>
      </c>
      <c r="D4189" s="5" t="s">
        <v>2103</v>
      </c>
    </row>
    <row r="4190" spans="1:4" ht="17" x14ac:dyDescent="0.2">
      <c r="A4190" s="5" t="s">
        <v>4234</v>
      </c>
      <c r="B4190" s="5" t="s">
        <v>2101</v>
      </c>
      <c r="C4190" s="5" t="s">
        <v>2102</v>
      </c>
      <c r="D4190" s="5" t="s">
        <v>2103</v>
      </c>
    </row>
    <row r="4191" spans="1:4" ht="17" x14ac:dyDescent="0.2">
      <c r="A4191" s="5" t="s">
        <v>4235</v>
      </c>
      <c r="B4191" s="5" t="s">
        <v>2101</v>
      </c>
      <c r="C4191" s="5" t="s">
        <v>2102</v>
      </c>
      <c r="D4191" s="5" t="s">
        <v>2103</v>
      </c>
    </row>
    <row r="4192" spans="1:4" ht="17" x14ac:dyDescent="0.2">
      <c r="A4192" s="5" t="s">
        <v>4236</v>
      </c>
      <c r="B4192" s="5" t="s">
        <v>2104</v>
      </c>
      <c r="C4192" s="5" t="s">
        <v>2102</v>
      </c>
      <c r="D4192" s="5" t="s">
        <v>2103</v>
      </c>
    </row>
    <row r="4193" spans="1:4" ht="17" x14ac:dyDescent="0.2">
      <c r="A4193" s="5" t="s">
        <v>4237</v>
      </c>
      <c r="B4193" s="5" t="s">
        <v>2101</v>
      </c>
      <c r="C4193" s="5" t="s">
        <v>2108</v>
      </c>
      <c r="D4193" s="5" t="s">
        <v>2110</v>
      </c>
    </row>
    <row r="4194" spans="1:4" ht="17" x14ac:dyDescent="0.2">
      <c r="A4194" s="5" t="s">
        <v>4238</v>
      </c>
      <c r="B4194" s="5" t="s">
        <v>2101</v>
      </c>
      <c r="C4194" s="5" t="s">
        <v>2102</v>
      </c>
      <c r="D4194" s="5" t="s">
        <v>2103</v>
      </c>
    </row>
    <row r="4195" spans="1:4" ht="17" x14ac:dyDescent="0.2">
      <c r="A4195" s="5" t="s">
        <v>4239</v>
      </c>
      <c r="B4195" s="5" t="s">
        <v>2101</v>
      </c>
      <c r="C4195" s="5" t="s">
        <v>2108</v>
      </c>
      <c r="D4195" s="5" t="s">
        <v>2103</v>
      </c>
    </row>
    <row r="4196" spans="1:4" ht="17" x14ac:dyDescent="0.2">
      <c r="A4196" s="5" t="s">
        <v>4240</v>
      </c>
      <c r="B4196" s="5" t="s">
        <v>2101</v>
      </c>
      <c r="C4196" s="5" t="s">
        <v>2102</v>
      </c>
      <c r="D4196" s="5" t="s">
        <v>2110</v>
      </c>
    </row>
    <row r="4197" spans="1:4" ht="17" x14ac:dyDescent="0.2">
      <c r="A4197" s="5" t="s">
        <v>4241</v>
      </c>
      <c r="B4197" s="5" t="s">
        <v>2105</v>
      </c>
      <c r="C4197" s="5" t="s">
        <v>2102</v>
      </c>
      <c r="D4197" s="5" t="s">
        <v>2109</v>
      </c>
    </row>
    <row r="4198" spans="1:4" ht="17" x14ac:dyDescent="0.2">
      <c r="A4198" s="5" t="s">
        <v>4242</v>
      </c>
      <c r="B4198" s="5" t="s">
        <v>2101</v>
      </c>
      <c r="C4198" s="5" t="s">
        <v>2106</v>
      </c>
      <c r="D4198" s="5" t="s">
        <v>2109</v>
      </c>
    </row>
    <row r="4199" spans="1:4" ht="17" x14ac:dyDescent="0.2">
      <c r="A4199" s="5" t="s">
        <v>4243</v>
      </c>
      <c r="B4199" s="5" t="s">
        <v>2101</v>
      </c>
      <c r="C4199" s="5" t="s">
        <v>2107</v>
      </c>
      <c r="D4199" s="5" t="s">
        <v>2103</v>
      </c>
    </row>
    <row r="4200" spans="1:4" ht="17" x14ac:dyDescent="0.2">
      <c r="A4200" s="5" t="s">
        <v>4244</v>
      </c>
      <c r="B4200" s="5" t="s">
        <v>2105</v>
      </c>
      <c r="C4200" s="5" t="s">
        <v>2108</v>
      </c>
      <c r="D4200" s="5" t="s">
        <v>2109</v>
      </c>
    </row>
    <row r="4201" spans="1:4" ht="17" x14ac:dyDescent="0.2">
      <c r="A4201" s="5" t="s">
        <v>4245</v>
      </c>
      <c r="B4201" s="5" t="s">
        <v>2101</v>
      </c>
      <c r="C4201" s="5" t="s">
        <v>2106</v>
      </c>
      <c r="D4201" s="5" t="s">
        <v>2109</v>
      </c>
    </row>
    <row r="4202" spans="1:4" ht="17" x14ac:dyDescent="0.2">
      <c r="A4202" s="5" t="s">
        <v>4246</v>
      </c>
      <c r="B4202" s="5" t="s">
        <v>2101</v>
      </c>
      <c r="C4202" s="5" t="s">
        <v>2106</v>
      </c>
      <c r="D4202" s="5" t="s">
        <v>2103</v>
      </c>
    </row>
    <row r="4203" spans="1:4" ht="17" x14ac:dyDescent="0.2">
      <c r="A4203" s="5" t="s">
        <v>4247</v>
      </c>
      <c r="B4203" s="5" t="s">
        <v>2101</v>
      </c>
      <c r="C4203" s="5" t="s">
        <v>2108</v>
      </c>
      <c r="D4203" s="5" t="s">
        <v>2103</v>
      </c>
    </row>
    <row r="4204" spans="1:4" ht="17" x14ac:dyDescent="0.2">
      <c r="A4204" s="5" t="s">
        <v>4248</v>
      </c>
      <c r="B4204" s="5" t="s">
        <v>2101</v>
      </c>
      <c r="C4204" s="5" t="s">
        <v>2107</v>
      </c>
      <c r="D4204" s="5" t="s">
        <v>2103</v>
      </c>
    </row>
    <row r="4205" spans="1:4" ht="17" x14ac:dyDescent="0.2">
      <c r="A4205" s="5" t="s">
        <v>4249</v>
      </c>
      <c r="B4205" s="5" t="s">
        <v>2104</v>
      </c>
      <c r="C4205" s="5" t="s">
        <v>2108</v>
      </c>
      <c r="D4205" s="5" t="s">
        <v>2103</v>
      </c>
    </row>
    <row r="4206" spans="1:4" ht="17" x14ac:dyDescent="0.2">
      <c r="A4206" s="5" t="s">
        <v>4250</v>
      </c>
      <c r="B4206" s="5" t="s">
        <v>2101</v>
      </c>
      <c r="C4206" s="5" t="s">
        <v>2102</v>
      </c>
      <c r="D4206" s="5" t="s">
        <v>2103</v>
      </c>
    </row>
    <row r="4207" spans="1:4" ht="17" x14ac:dyDescent="0.2">
      <c r="A4207" s="5" t="s">
        <v>4251</v>
      </c>
      <c r="B4207" s="5" t="s">
        <v>2101</v>
      </c>
      <c r="C4207" s="5" t="s">
        <v>2102</v>
      </c>
      <c r="D4207" s="5" t="s">
        <v>2109</v>
      </c>
    </row>
    <row r="4208" spans="1:4" ht="17" x14ac:dyDescent="0.2">
      <c r="A4208" s="5" t="s">
        <v>4252</v>
      </c>
      <c r="B4208" s="5" t="s">
        <v>2104</v>
      </c>
      <c r="C4208" s="5" t="s">
        <v>2107</v>
      </c>
      <c r="D4208" s="5" t="s">
        <v>2103</v>
      </c>
    </row>
    <row r="4209" spans="1:4" ht="17" x14ac:dyDescent="0.2">
      <c r="A4209" s="5" t="s">
        <v>4253</v>
      </c>
      <c r="B4209" s="5" t="s">
        <v>2104</v>
      </c>
      <c r="C4209" s="5" t="s">
        <v>2102</v>
      </c>
      <c r="D4209" s="5" t="s">
        <v>2103</v>
      </c>
    </row>
    <row r="4210" spans="1:4" ht="17" x14ac:dyDescent="0.2">
      <c r="A4210" s="5" t="s">
        <v>4254</v>
      </c>
      <c r="B4210" s="5" t="s">
        <v>2101</v>
      </c>
      <c r="C4210" s="5" t="s">
        <v>2106</v>
      </c>
      <c r="D4210" s="5" t="s">
        <v>2103</v>
      </c>
    </row>
    <row r="4211" spans="1:4" ht="17" x14ac:dyDescent="0.2">
      <c r="A4211" s="5" t="s">
        <v>4255</v>
      </c>
      <c r="B4211" s="5" t="s">
        <v>2104</v>
      </c>
      <c r="C4211" s="5" t="s">
        <v>2102</v>
      </c>
      <c r="D4211" s="5" t="s">
        <v>2103</v>
      </c>
    </row>
    <row r="4212" spans="1:4" ht="17" x14ac:dyDescent="0.2">
      <c r="A4212" s="5" t="s">
        <v>4256</v>
      </c>
      <c r="B4212" s="5" t="s">
        <v>2101</v>
      </c>
      <c r="C4212" s="5" t="s">
        <v>2102</v>
      </c>
      <c r="D4212" s="5" t="s">
        <v>2103</v>
      </c>
    </row>
    <row r="4213" spans="1:4" ht="17" x14ac:dyDescent="0.2">
      <c r="A4213" s="5" t="s">
        <v>4257</v>
      </c>
      <c r="B4213" s="5" t="s">
        <v>2104</v>
      </c>
      <c r="C4213" s="5" t="s">
        <v>2102</v>
      </c>
      <c r="D4213" s="5" t="s">
        <v>2103</v>
      </c>
    </row>
    <row r="4214" spans="1:4" ht="17" x14ac:dyDescent="0.2">
      <c r="A4214" s="5" t="s">
        <v>4258</v>
      </c>
      <c r="B4214" s="5" t="s">
        <v>2101</v>
      </c>
      <c r="C4214" s="5" t="s">
        <v>2108</v>
      </c>
      <c r="D4214" s="5" t="s">
        <v>2103</v>
      </c>
    </row>
    <row r="4215" spans="1:4" ht="17" x14ac:dyDescent="0.2">
      <c r="A4215" s="5" t="s">
        <v>4259</v>
      </c>
      <c r="B4215" s="5" t="s">
        <v>2104</v>
      </c>
      <c r="C4215" s="5" t="s">
        <v>2106</v>
      </c>
      <c r="D4215" s="5" t="s">
        <v>2103</v>
      </c>
    </row>
    <row r="4216" spans="1:4" ht="17" x14ac:dyDescent="0.2">
      <c r="A4216" s="5" t="s">
        <v>4260</v>
      </c>
      <c r="B4216" s="5" t="s">
        <v>2101</v>
      </c>
      <c r="C4216" s="5" t="s">
        <v>2108</v>
      </c>
      <c r="D4216" s="5" t="s">
        <v>2103</v>
      </c>
    </row>
    <row r="4217" spans="1:4" ht="17" x14ac:dyDescent="0.2">
      <c r="A4217" s="5" t="s">
        <v>4261</v>
      </c>
      <c r="B4217" s="5" t="s">
        <v>2101</v>
      </c>
      <c r="C4217" s="5" t="s">
        <v>2102</v>
      </c>
      <c r="D4217" s="5" t="s">
        <v>2103</v>
      </c>
    </row>
    <row r="4218" spans="1:4" ht="17" x14ac:dyDescent="0.2">
      <c r="A4218" s="5" t="s">
        <v>4262</v>
      </c>
      <c r="B4218" s="5" t="s">
        <v>2104</v>
      </c>
      <c r="C4218" s="5" t="s">
        <v>2107</v>
      </c>
      <c r="D4218" s="5" t="s">
        <v>2103</v>
      </c>
    </row>
    <row r="4219" spans="1:4" ht="17" x14ac:dyDescent="0.2">
      <c r="A4219" s="5" t="s">
        <v>4263</v>
      </c>
      <c r="B4219" s="5" t="s">
        <v>2105</v>
      </c>
      <c r="C4219" s="5" t="s">
        <v>2108</v>
      </c>
      <c r="D4219" s="5" t="s">
        <v>2110</v>
      </c>
    </row>
    <row r="4220" spans="1:4" ht="17" x14ac:dyDescent="0.2">
      <c r="A4220" s="5" t="s">
        <v>4264</v>
      </c>
      <c r="B4220" s="5" t="s">
        <v>2101</v>
      </c>
      <c r="C4220" s="5" t="s">
        <v>2106</v>
      </c>
      <c r="D4220" s="5" t="s">
        <v>2110</v>
      </c>
    </row>
    <row r="4221" spans="1:4" ht="17" x14ac:dyDescent="0.2">
      <c r="A4221" s="5" t="s">
        <v>4265</v>
      </c>
      <c r="B4221" s="5" t="s">
        <v>2101</v>
      </c>
      <c r="C4221" s="5" t="s">
        <v>2107</v>
      </c>
      <c r="D4221" s="5" t="s">
        <v>2109</v>
      </c>
    </row>
    <row r="4222" spans="1:4" ht="17" x14ac:dyDescent="0.2">
      <c r="A4222" s="5" t="s">
        <v>4266</v>
      </c>
      <c r="B4222" s="5" t="s">
        <v>2105</v>
      </c>
      <c r="C4222" s="5" t="s">
        <v>2108</v>
      </c>
      <c r="D4222" s="5" t="s">
        <v>2103</v>
      </c>
    </row>
    <row r="4223" spans="1:4" ht="17" x14ac:dyDescent="0.2">
      <c r="A4223" s="5" t="s">
        <v>4267</v>
      </c>
      <c r="B4223" s="5" t="s">
        <v>2104</v>
      </c>
      <c r="C4223" s="5" t="s">
        <v>2102</v>
      </c>
      <c r="D4223" s="5" t="s">
        <v>2103</v>
      </c>
    </row>
    <row r="4224" spans="1:4" ht="17" x14ac:dyDescent="0.2">
      <c r="A4224" s="5" t="s">
        <v>4268</v>
      </c>
      <c r="B4224" s="5" t="s">
        <v>2104</v>
      </c>
      <c r="C4224" s="5" t="s">
        <v>2108</v>
      </c>
      <c r="D4224" s="5" t="s">
        <v>2103</v>
      </c>
    </row>
    <row r="4225" spans="1:4" ht="17" x14ac:dyDescent="0.2">
      <c r="A4225" s="5" t="s">
        <v>4269</v>
      </c>
      <c r="B4225" s="5" t="s">
        <v>2104</v>
      </c>
      <c r="C4225" s="5" t="s">
        <v>2106</v>
      </c>
      <c r="D4225" s="5" t="s">
        <v>2103</v>
      </c>
    </row>
    <row r="4226" spans="1:4" ht="17" x14ac:dyDescent="0.2">
      <c r="A4226" s="5" t="s">
        <v>4270</v>
      </c>
      <c r="B4226" s="5" t="s">
        <v>2101</v>
      </c>
      <c r="C4226" s="5" t="s">
        <v>2102</v>
      </c>
      <c r="D4226" s="5" t="s">
        <v>2109</v>
      </c>
    </row>
    <row r="4227" spans="1:4" ht="17" x14ac:dyDescent="0.2">
      <c r="A4227" s="5" t="s">
        <v>4271</v>
      </c>
      <c r="B4227" s="5" t="s">
        <v>2101</v>
      </c>
      <c r="C4227" s="5" t="s">
        <v>2108</v>
      </c>
      <c r="D4227" s="5" t="s">
        <v>2103</v>
      </c>
    </row>
    <row r="4228" spans="1:4" ht="17" x14ac:dyDescent="0.2">
      <c r="A4228" s="5" t="s">
        <v>4272</v>
      </c>
      <c r="B4228" s="5" t="s">
        <v>2104</v>
      </c>
      <c r="C4228" s="5" t="s">
        <v>2102</v>
      </c>
      <c r="D4228" s="5" t="s">
        <v>2103</v>
      </c>
    </row>
    <row r="4229" spans="1:4" ht="17" x14ac:dyDescent="0.2">
      <c r="A4229" s="5" t="s">
        <v>4273</v>
      </c>
      <c r="B4229" s="5" t="s">
        <v>2101</v>
      </c>
      <c r="C4229" s="5" t="s">
        <v>2102</v>
      </c>
      <c r="D4229" s="5" t="s">
        <v>2109</v>
      </c>
    </row>
    <row r="4230" spans="1:4" ht="17" x14ac:dyDescent="0.2">
      <c r="A4230" s="5" t="s">
        <v>4274</v>
      </c>
      <c r="B4230" s="5" t="s">
        <v>2101</v>
      </c>
      <c r="C4230" s="5" t="s">
        <v>2102</v>
      </c>
      <c r="D4230" s="5" t="s">
        <v>2103</v>
      </c>
    </row>
    <row r="4231" spans="1:4" ht="17" x14ac:dyDescent="0.2">
      <c r="A4231" s="5" t="s">
        <v>4275</v>
      </c>
      <c r="B4231" s="5" t="s">
        <v>2101</v>
      </c>
      <c r="C4231" s="5" t="s">
        <v>2107</v>
      </c>
      <c r="D4231" s="5" t="s">
        <v>2103</v>
      </c>
    </row>
    <row r="4232" spans="1:4" ht="17" x14ac:dyDescent="0.2">
      <c r="A4232" s="5" t="s">
        <v>4276</v>
      </c>
      <c r="B4232" s="5" t="s">
        <v>2101</v>
      </c>
      <c r="C4232" s="5" t="s">
        <v>2108</v>
      </c>
      <c r="D4232" s="5" t="s">
        <v>2110</v>
      </c>
    </row>
    <row r="4233" spans="1:4" ht="17" x14ac:dyDescent="0.2">
      <c r="A4233" s="5" t="s">
        <v>4277</v>
      </c>
      <c r="B4233" s="5" t="s">
        <v>2105</v>
      </c>
      <c r="C4233" s="5" t="s">
        <v>2108</v>
      </c>
      <c r="D4233" s="5" t="s">
        <v>2103</v>
      </c>
    </row>
    <row r="4234" spans="1:4" ht="17" x14ac:dyDescent="0.2">
      <c r="A4234" s="5" t="s">
        <v>4278</v>
      </c>
      <c r="B4234" s="5" t="s">
        <v>2101</v>
      </c>
      <c r="C4234" s="5" t="s">
        <v>2106</v>
      </c>
      <c r="D4234" s="5" t="s">
        <v>2103</v>
      </c>
    </row>
    <row r="4235" spans="1:4" ht="17" x14ac:dyDescent="0.2">
      <c r="A4235" s="5" t="s">
        <v>4279</v>
      </c>
      <c r="B4235" s="5" t="s">
        <v>2104</v>
      </c>
      <c r="C4235" s="5" t="s">
        <v>2102</v>
      </c>
      <c r="D4235" s="5" t="s">
        <v>2109</v>
      </c>
    </row>
    <row r="4236" spans="1:4" ht="17" x14ac:dyDescent="0.2">
      <c r="A4236" s="5" t="s">
        <v>4280</v>
      </c>
      <c r="B4236" s="5" t="s">
        <v>2101</v>
      </c>
      <c r="C4236" s="5" t="s">
        <v>2107</v>
      </c>
      <c r="D4236" s="5" t="s">
        <v>2103</v>
      </c>
    </row>
    <row r="4237" spans="1:4" ht="17" x14ac:dyDescent="0.2">
      <c r="A4237" s="5" t="s">
        <v>4281</v>
      </c>
      <c r="B4237" s="5" t="s">
        <v>2101</v>
      </c>
      <c r="C4237" s="5" t="s">
        <v>2102</v>
      </c>
      <c r="D4237" s="5" t="s">
        <v>2103</v>
      </c>
    </row>
    <row r="4238" spans="1:4" ht="17" x14ac:dyDescent="0.2">
      <c r="A4238" s="5" t="s">
        <v>4282</v>
      </c>
      <c r="B4238" s="5" t="s">
        <v>2101</v>
      </c>
      <c r="C4238" s="5" t="s">
        <v>2102</v>
      </c>
      <c r="D4238" s="5" t="s">
        <v>2109</v>
      </c>
    </row>
    <row r="4239" spans="1:4" ht="17" x14ac:dyDescent="0.2">
      <c r="A4239" s="5" t="s">
        <v>4283</v>
      </c>
      <c r="B4239" s="5" t="s">
        <v>2101</v>
      </c>
      <c r="C4239" s="5" t="s">
        <v>2102</v>
      </c>
      <c r="D4239" s="5" t="s">
        <v>2103</v>
      </c>
    </row>
    <row r="4240" spans="1:4" ht="17" x14ac:dyDescent="0.2">
      <c r="A4240" s="5" t="s">
        <v>4284</v>
      </c>
      <c r="B4240" s="5" t="s">
        <v>2101</v>
      </c>
      <c r="C4240" s="5" t="s">
        <v>2102</v>
      </c>
      <c r="D4240" s="5" t="s">
        <v>2103</v>
      </c>
    </row>
    <row r="4241" spans="1:4" ht="17" x14ac:dyDescent="0.2">
      <c r="A4241" s="5" t="s">
        <v>4285</v>
      </c>
      <c r="B4241" s="5" t="s">
        <v>2104</v>
      </c>
      <c r="C4241" s="5" t="s">
        <v>2108</v>
      </c>
      <c r="D4241" s="5" t="s">
        <v>2103</v>
      </c>
    </row>
    <row r="4242" spans="1:4" ht="17" x14ac:dyDescent="0.2">
      <c r="A4242" s="5" t="s">
        <v>4286</v>
      </c>
      <c r="B4242" s="5" t="s">
        <v>2104</v>
      </c>
      <c r="C4242" s="5" t="s">
        <v>2106</v>
      </c>
      <c r="D4242" s="5" t="s">
        <v>2103</v>
      </c>
    </row>
    <row r="4243" spans="1:4" ht="17" x14ac:dyDescent="0.2">
      <c r="A4243" s="5" t="s">
        <v>4287</v>
      </c>
      <c r="B4243" s="5" t="s">
        <v>2101</v>
      </c>
      <c r="C4243" s="5" t="s">
        <v>2108</v>
      </c>
      <c r="D4243" s="5" t="s">
        <v>2103</v>
      </c>
    </row>
    <row r="4244" spans="1:4" ht="17" x14ac:dyDescent="0.2">
      <c r="A4244" s="5" t="s">
        <v>4288</v>
      </c>
      <c r="B4244" s="5" t="s">
        <v>2104</v>
      </c>
      <c r="C4244" s="5" t="s">
        <v>2108</v>
      </c>
      <c r="D4244" s="5" t="s">
        <v>2103</v>
      </c>
    </row>
    <row r="4245" spans="1:4" ht="17" x14ac:dyDescent="0.2">
      <c r="A4245" s="5" t="s">
        <v>4289</v>
      </c>
      <c r="B4245" s="5" t="s">
        <v>2101</v>
      </c>
      <c r="C4245" s="5" t="s">
        <v>2108</v>
      </c>
      <c r="D4245" s="5" t="s">
        <v>2109</v>
      </c>
    </row>
    <row r="4246" spans="1:4" ht="17" x14ac:dyDescent="0.2">
      <c r="A4246" s="5" t="s">
        <v>4290</v>
      </c>
      <c r="B4246" s="5" t="s">
        <v>2101</v>
      </c>
      <c r="C4246" s="5" t="s">
        <v>2108</v>
      </c>
      <c r="D4246" s="5" t="s">
        <v>2109</v>
      </c>
    </row>
    <row r="4247" spans="1:4" ht="17" x14ac:dyDescent="0.2">
      <c r="A4247" s="5" t="s">
        <v>4291</v>
      </c>
      <c r="B4247" s="5" t="s">
        <v>2101</v>
      </c>
      <c r="C4247" s="5" t="s">
        <v>2107</v>
      </c>
      <c r="D4247" s="5" t="s">
        <v>2103</v>
      </c>
    </row>
    <row r="4248" spans="1:4" ht="17" x14ac:dyDescent="0.2">
      <c r="A4248" s="5" t="s">
        <v>4292</v>
      </c>
      <c r="B4248" s="5" t="s">
        <v>2101</v>
      </c>
      <c r="C4248" s="5" t="s">
        <v>2108</v>
      </c>
      <c r="D4248" s="5" t="s">
        <v>2103</v>
      </c>
    </row>
    <row r="4249" spans="1:4" ht="17" x14ac:dyDescent="0.2">
      <c r="A4249" s="5" t="s">
        <v>4293</v>
      </c>
      <c r="B4249" s="5" t="s">
        <v>2101</v>
      </c>
      <c r="C4249" s="5" t="s">
        <v>2102</v>
      </c>
      <c r="D4249" s="5" t="s">
        <v>2103</v>
      </c>
    </row>
    <row r="4250" spans="1:4" ht="17" x14ac:dyDescent="0.2">
      <c r="A4250" s="5" t="s">
        <v>4294</v>
      </c>
      <c r="B4250" s="5" t="s">
        <v>2101</v>
      </c>
      <c r="C4250" s="5" t="s">
        <v>2102</v>
      </c>
      <c r="D4250" s="5" t="s">
        <v>2103</v>
      </c>
    </row>
    <row r="4251" spans="1:4" ht="17" x14ac:dyDescent="0.2">
      <c r="A4251" s="5" t="s">
        <v>4295</v>
      </c>
      <c r="B4251" s="5" t="s">
        <v>2105</v>
      </c>
      <c r="C4251" s="5" t="s">
        <v>2102</v>
      </c>
      <c r="D4251" s="5" t="s">
        <v>2110</v>
      </c>
    </row>
    <row r="4252" spans="1:4" ht="17" x14ac:dyDescent="0.2">
      <c r="A4252" s="5" t="s">
        <v>4296</v>
      </c>
      <c r="B4252" s="5" t="s">
        <v>2101</v>
      </c>
      <c r="C4252" s="5" t="s">
        <v>2102</v>
      </c>
      <c r="D4252" s="5" t="s">
        <v>2103</v>
      </c>
    </row>
    <row r="4253" spans="1:4" ht="17" x14ac:dyDescent="0.2">
      <c r="A4253" s="5" t="s">
        <v>4297</v>
      </c>
      <c r="B4253" s="5" t="s">
        <v>2101</v>
      </c>
      <c r="C4253" s="5" t="s">
        <v>2106</v>
      </c>
      <c r="D4253" s="5" t="s">
        <v>2103</v>
      </c>
    </row>
    <row r="4254" spans="1:4" ht="17" x14ac:dyDescent="0.2">
      <c r="A4254" s="5" t="s">
        <v>4298</v>
      </c>
      <c r="B4254" s="5" t="s">
        <v>2104</v>
      </c>
      <c r="C4254" s="5" t="s">
        <v>2108</v>
      </c>
      <c r="D4254" s="5" t="s">
        <v>2110</v>
      </c>
    </row>
    <row r="4255" spans="1:4" ht="17" x14ac:dyDescent="0.2">
      <c r="A4255" s="5" t="s">
        <v>4299</v>
      </c>
      <c r="B4255" s="5" t="s">
        <v>2101</v>
      </c>
      <c r="C4255" s="5" t="s">
        <v>2108</v>
      </c>
      <c r="D4255" s="5" t="s">
        <v>2103</v>
      </c>
    </row>
    <row r="4256" spans="1:4" ht="17" x14ac:dyDescent="0.2">
      <c r="A4256" s="5" t="s">
        <v>4300</v>
      </c>
      <c r="B4256" s="5" t="s">
        <v>2101</v>
      </c>
      <c r="C4256" s="5" t="s">
        <v>2102</v>
      </c>
      <c r="D4256" s="5" t="s">
        <v>2103</v>
      </c>
    </row>
    <row r="4257" spans="1:4" ht="17" x14ac:dyDescent="0.2">
      <c r="A4257" s="5" t="s">
        <v>4301</v>
      </c>
      <c r="B4257" s="5" t="s">
        <v>2104</v>
      </c>
      <c r="C4257" s="5" t="s">
        <v>2102</v>
      </c>
      <c r="D4257" s="5" t="s">
        <v>2103</v>
      </c>
    </row>
    <row r="4258" spans="1:4" ht="17" x14ac:dyDescent="0.2">
      <c r="A4258" s="5" t="s">
        <v>4302</v>
      </c>
      <c r="B4258" s="5" t="s">
        <v>2101</v>
      </c>
      <c r="C4258" s="5" t="s">
        <v>2102</v>
      </c>
      <c r="D4258" s="5" t="s">
        <v>2103</v>
      </c>
    </row>
    <row r="4259" spans="1:4" ht="17" x14ac:dyDescent="0.2">
      <c r="A4259" s="5" t="s">
        <v>4303</v>
      </c>
      <c r="B4259" s="5" t="s">
        <v>2101</v>
      </c>
      <c r="C4259" s="5" t="s">
        <v>2106</v>
      </c>
      <c r="D4259" s="5" t="s">
        <v>2103</v>
      </c>
    </row>
    <row r="4260" spans="1:4" ht="17" x14ac:dyDescent="0.2">
      <c r="A4260" s="5" t="s">
        <v>4304</v>
      </c>
      <c r="B4260" s="5" t="s">
        <v>2101</v>
      </c>
      <c r="C4260" s="5" t="s">
        <v>2102</v>
      </c>
      <c r="D4260" s="5" t="s">
        <v>2103</v>
      </c>
    </row>
    <row r="4261" spans="1:4" ht="17" x14ac:dyDescent="0.2">
      <c r="A4261" s="5" t="s">
        <v>4305</v>
      </c>
      <c r="B4261" s="5" t="s">
        <v>2101</v>
      </c>
      <c r="C4261" s="5" t="s">
        <v>2108</v>
      </c>
      <c r="D4261" s="5" t="s">
        <v>2103</v>
      </c>
    </row>
    <row r="4262" spans="1:4" ht="17" x14ac:dyDescent="0.2">
      <c r="A4262" s="5" t="s">
        <v>4306</v>
      </c>
      <c r="B4262" s="5" t="s">
        <v>2105</v>
      </c>
      <c r="C4262" s="5" t="s">
        <v>2102</v>
      </c>
      <c r="D4262" s="5" t="s">
        <v>2103</v>
      </c>
    </row>
    <row r="4263" spans="1:4" ht="17" x14ac:dyDescent="0.2">
      <c r="A4263" s="5" t="s">
        <v>4307</v>
      </c>
      <c r="B4263" s="5" t="s">
        <v>2101</v>
      </c>
      <c r="C4263" s="5" t="s">
        <v>2108</v>
      </c>
      <c r="D4263" s="5" t="s">
        <v>2103</v>
      </c>
    </row>
    <row r="4264" spans="1:4" ht="17" x14ac:dyDescent="0.2">
      <c r="A4264" s="5" t="s">
        <v>4308</v>
      </c>
      <c r="B4264" s="5" t="s">
        <v>2105</v>
      </c>
      <c r="C4264" s="5" t="s">
        <v>2102</v>
      </c>
      <c r="D4264" s="5" t="s">
        <v>2103</v>
      </c>
    </row>
    <row r="4265" spans="1:4" ht="17" x14ac:dyDescent="0.2">
      <c r="A4265" s="5" t="s">
        <v>4309</v>
      </c>
      <c r="B4265" s="5" t="s">
        <v>2101</v>
      </c>
      <c r="C4265" s="5" t="s">
        <v>2108</v>
      </c>
      <c r="D4265" s="5" t="s">
        <v>2103</v>
      </c>
    </row>
    <row r="4266" spans="1:4" ht="17" x14ac:dyDescent="0.2">
      <c r="A4266" s="5" t="s">
        <v>4310</v>
      </c>
      <c r="B4266" s="5" t="s">
        <v>2104</v>
      </c>
      <c r="C4266" s="5" t="s">
        <v>2106</v>
      </c>
      <c r="D4266" s="5" t="s">
        <v>2103</v>
      </c>
    </row>
    <row r="4267" spans="1:4" ht="17" x14ac:dyDescent="0.2">
      <c r="A4267" s="5" t="s">
        <v>4311</v>
      </c>
      <c r="B4267" s="5" t="s">
        <v>2104</v>
      </c>
      <c r="C4267" s="5" t="s">
        <v>2107</v>
      </c>
      <c r="D4267" s="5" t="s">
        <v>2110</v>
      </c>
    </row>
    <row r="4268" spans="1:4" ht="17" x14ac:dyDescent="0.2">
      <c r="A4268" s="5" t="s">
        <v>4312</v>
      </c>
      <c r="B4268" s="5" t="s">
        <v>2101</v>
      </c>
      <c r="C4268" s="5" t="s">
        <v>2108</v>
      </c>
      <c r="D4268" s="5" t="s">
        <v>2109</v>
      </c>
    </row>
    <row r="4269" spans="1:4" ht="17" x14ac:dyDescent="0.2">
      <c r="A4269" s="5" t="s">
        <v>4313</v>
      </c>
      <c r="B4269" s="5" t="s">
        <v>2101</v>
      </c>
      <c r="C4269" s="5" t="s">
        <v>2106</v>
      </c>
      <c r="D4269" s="5" t="s">
        <v>2109</v>
      </c>
    </row>
    <row r="4270" spans="1:4" ht="17" x14ac:dyDescent="0.2">
      <c r="A4270" s="5" t="s">
        <v>4314</v>
      </c>
      <c r="B4270" s="5" t="s">
        <v>2104</v>
      </c>
      <c r="C4270" s="5" t="s">
        <v>2106</v>
      </c>
      <c r="D4270" s="5" t="s">
        <v>2109</v>
      </c>
    </row>
    <row r="4271" spans="1:4" ht="17" x14ac:dyDescent="0.2">
      <c r="A4271" s="5" t="s">
        <v>4315</v>
      </c>
      <c r="B4271" s="5" t="s">
        <v>2104</v>
      </c>
      <c r="C4271" s="5" t="s">
        <v>2106</v>
      </c>
      <c r="D4271" s="5" t="s">
        <v>2103</v>
      </c>
    </row>
    <row r="4272" spans="1:4" ht="17" x14ac:dyDescent="0.2">
      <c r="A4272" s="5" t="s">
        <v>4316</v>
      </c>
      <c r="B4272" s="5" t="s">
        <v>2101</v>
      </c>
      <c r="C4272" s="5" t="s">
        <v>2108</v>
      </c>
      <c r="D4272" s="5" t="s">
        <v>2109</v>
      </c>
    </row>
    <row r="4273" spans="1:4" ht="17" x14ac:dyDescent="0.2">
      <c r="A4273" s="5" t="s">
        <v>4317</v>
      </c>
      <c r="B4273" s="5" t="s">
        <v>2105</v>
      </c>
      <c r="C4273" s="5" t="s">
        <v>2106</v>
      </c>
      <c r="D4273" s="5" t="s">
        <v>2110</v>
      </c>
    </row>
    <row r="4274" spans="1:4" ht="17" x14ac:dyDescent="0.2">
      <c r="A4274" s="5" t="s">
        <v>4318</v>
      </c>
      <c r="B4274" s="5" t="s">
        <v>2104</v>
      </c>
      <c r="C4274" s="5" t="s">
        <v>2106</v>
      </c>
      <c r="D4274" s="5" t="s">
        <v>2103</v>
      </c>
    </row>
    <row r="4275" spans="1:4" ht="17" x14ac:dyDescent="0.2">
      <c r="A4275" s="5" t="s">
        <v>4319</v>
      </c>
      <c r="B4275" s="5" t="s">
        <v>2101</v>
      </c>
      <c r="C4275" s="5" t="s">
        <v>2106</v>
      </c>
      <c r="D4275" s="5" t="s">
        <v>2109</v>
      </c>
    </row>
    <row r="4276" spans="1:4" ht="17" x14ac:dyDescent="0.2">
      <c r="A4276" s="5" t="s">
        <v>4320</v>
      </c>
      <c r="B4276" s="5" t="s">
        <v>2104</v>
      </c>
      <c r="C4276" s="5" t="s">
        <v>2108</v>
      </c>
      <c r="D4276" s="5" t="s">
        <v>2103</v>
      </c>
    </row>
    <row r="4277" spans="1:4" ht="17" x14ac:dyDescent="0.2">
      <c r="A4277" s="5" t="s">
        <v>4321</v>
      </c>
      <c r="B4277" s="5" t="s">
        <v>2101</v>
      </c>
      <c r="C4277" s="5" t="s">
        <v>2107</v>
      </c>
      <c r="D4277" s="5" t="s">
        <v>2109</v>
      </c>
    </row>
    <row r="4278" spans="1:4" ht="17" x14ac:dyDescent="0.2">
      <c r="A4278" s="5" t="s">
        <v>4322</v>
      </c>
      <c r="B4278" s="5" t="s">
        <v>2104</v>
      </c>
      <c r="C4278" s="5" t="s">
        <v>2108</v>
      </c>
      <c r="D4278" s="5" t="s">
        <v>2103</v>
      </c>
    </row>
    <row r="4279" spans="1:4" ht="17" x14ac:dyDescent="0.2">
      <c r="A4279" s="5" t="s">
        <v>4323</v>
      </c>
      <c r="B4279" s="5" t="s">
        <v>2104</v>
      </c>
      <c r="C4279" s="5" t="s">
        <v>2108</v>
      </c>
      <c r="D4279" s="5" t="s">
        <v>2103</v>
      </c>
    </row>
    <row r="4280" spans="1:4" ht="17" x14ac:dyDescent="0.2">
      <c r="A4280" s="5" t="s">
        <v>4324</v>
      </c>
      <c r="B4280" s="5" t="s">
        <v>2101</v>
      </c>
      <c r="C4280" s="5" t="s">
        <v>2106</v>
      </c>
      <c r="D4280" s="5" t="s">
        <v>2103</v>
      </c>
    </row>
    <row r="4281" spans="1:4" ht="17" x14ac:dyDescent="0.2">
      <c r="A4281" s="5" t="s">
        <v>4325</v>
      </c>
      <c r="B4281" s="5" t="s">
        <v>2101</v>
      </c>
      <c r="C4281" s="5" t="s">
        <v>2102</v>
      </c>
      <c r="D4281" s="5" t="s">
        <v>2110</v>
      </c>
    </row>
    <row r="4282" spans="1:4" ht="17" x14ac:dyDescent="0.2">
      <c r="A4282" s="5" t="s">
        <v>4326</v>
      </c>
      <c r="B4282" s="5" t="s">
        <v>2104</v>
      </c>
      <c r="C4282" s="5" t="s">
        <v>2108</v>
      </c>
      <c r="D4282" s="5" t="s">
        <v>2103</v>
      </c>
    </row>
    <row r="4283" spans="1:4" ht="17" x14ac:dyDescent="0.2">
      <c r="A4283" s="5" t="s">
        <v>4327</v>
      </c>
      <c r="B4283" s="5" t="s">
        <v>2101</v>
      </c>
      <c r="C4283" s="5" t="s">
        <v>2102</v>
      </c>
      <c r="D4283" s="5" t="s">
        <v>2103</v>
      </c>
    </row>
    <row r="4284" spans="1:4" ht="17" x14ac:dyDescent="0.2">
      <c r="A4284" s="5" t="s">
        <v>4328</v>
      </c>
      <c r="B4284" s="5" t="s">
        <v>2104</v>
      </c>
      <c r="C4284" s="5" t="s">
        <v>2107</v>
      </c>
      <c r="D4284" s="5" t="s">
        <v>2103</v>
      </c>
    </row>
    <row r="4285" spans="1:4" ht="17" x14ac:dyDescent="0.2">
      <c r="A4285" s="5" t="s">
        <v>4329</v>
      </c>
      <c r="B4285" s="5" t="s">
        <v>2101</v>
      </c>
      <c r="C4285" s="5" t="s">
        <v>2106</v>
      </c>
      <c r="D4285" s="5" t="s">
        <v>2103</v>
      </c>
    </row>
    <row r="4286" spans="1:4" ht="17" x14ac:dyDescent="0.2">
      <c r="A4286" s="5" t="s">
        <v>4330</v>
      </c>
      <c r="B4286" s="5" t="s">
        <v>2101</v>
      </c>
      <c r="C4286" s="5" t="s">
        <v>2107</v>
      </c>
      <c r="D4286" s="5" t="s">
        <v>2103</v>
      </c>
    </row>
    <row r="4287" spans="1:4" ht="17" x14ac:dyDescent="0.2">
      <c r="A4287" s="5" t="s">
        <v>4331</v>
      </c>
      <c r="B4287" s="5" t="s">
        <v>2101</v>
      </c>
      <c r="C4287" s="5" t="s">
        <v>2106</v>
      </c>
      <c r="D4287" s="5" t="s">
        <v>2110</v>
      </c>
    </row>
    <row r="4288" spans="1:4" ht="17" x14ac:dyDescent="0.2">
      <c r="A4288" s="5" t="s">
        <v>4332</v>
      </c>
      <c r="B4288" s="5" t="s">
        <v>2105</v>
      </c>
      <c r="C4288" s="5" t="s">
        <v>2108</v>
      </c>
      <c r="D4288" s="5" t="s">
        <v>2103</v>
      </c>
    </row>
    <row r="4289" spans="1:4" ht="17" x14ac:dyDescent="0.2">
      <c r="A4289" s="5" t="s">
        <v>4333</v>
      </c>
      <c r="B4289" s="5" t="s">
        <v>2101</v>
      </c>
      <c r="C4289" s="5" t="s">
        <v>2102</v>
      </c>
      <c r="D4289" s="5" t="s">
        <v>2109</v>
      </c>
    </row>
    <row r="4290" spans="1:4" ht="17" x14ac:dyDescent="0.2">
      <c r="A4290" s="5" t="s">
        <v>4334</v>
      </c>
      <c r="B4290" s="5" t="s">
        <v>2104</v>
      </c>
      <c r="C4290" s="5" t="s">
        <v>2107</v>
      </c>
      <c r="D4290" s="5" t="s">
        <v>2103</v>
      </c>
    </row>
    <row r="4291" spans="1:4" ht="17" x14ac:dyDescent="0.2">
      <c r="A4291" s="5" t="s">
        <v>4335</v>
      </c>
      <c r="B4291" s="5" t="s">
        <v>2101</v>
      </c>
      <c r="C4291" s="5" t="s">
        <v>2107</v>
      </c>
      <c r="D4291" s="5" t="s">
        <v>2103</v>
      </c>
    </row>
    <row r="4292" spans="1:4" ht="17" x14ac:dyDescent="0.2">
      <c r="A4292" s="5" t="s">
        <v>4336</v>
      </c>
      <c r="B4292" s="5" t="s">
        <v>2101</v>
      </c>
      <c r="C4292" s="5" t="s">
        <v>2108</v>
      </c>
      <c r="D4292" s="5" t="s">
        <v>2110</v>
      </c>
    </row>
    <row r="4293" spans="1:4" ht="17" x14ac:dyDescent="0.2">
      <c r="A4293" s="5" t="s">
        <v>4337</v>
      </c>
      <c r="B4293" s="5" t="s">
        <v>2101</v>
      </c>
      <c r="C4293" s="5" t="s">
        <v>2107</v>
      </c>
      <c r="D4293" s="5" t="s">
        <v>2109</v>
      </c>
    </row>
    <row r="4294" spans="1:4" ht="17" x14ac:dyDescent="0.2">
      <c r="A4294" s="5" t="s">
        <v>4338</v>
      </c>
      <c r="B4294" s="5" t="s">
        <v>2101</v>
      </c>
      <c r="C4294" s="5" t="s">
        <v>2106</v>
      </c>
      <c r="D4294" s="5" t="s">
        <v>2103</v>
      </c>
    </row>
    <row r="4295" spans="1:4" ht="17" x14ac:dyDescent="0.2">
      <c r="A4295" s="5" t="s">
        <v>4339</v>
      </c>
      <c r="B4295" s="5" t="s">
        <v>2105</v>
      </c>
      <c r="C4295" s="5" t="s">
        <v>2102</v>
      </c>
      <c r="D4295" s="5" t="s">
        <v>2103</v>
      </c>
    </row>
    <row r="4296" spans="1:4" ht="17" x14ac:dyDescent="0.2">
      <c r="A4296" s="5" t="s">
        <v>4340</v>
      </c>
      <c r="B4296" s="5" t="s">
        <v>2105</v>
      </c>
      <c r="C4296" s="5" t="s">
        <v>2102</v>
      </c>
      <c r="D4296" s="5" t="s">
        <v>2103</v>
      </c>
    </row>
    <row r="4297" spans="1:4" ht="17" x14ac:dyDescent="0.2">
      <c r="A4297" s="5" t="s">
        <v>4341</v>
      </c>
      <c r="B4297" s="5" t="s">
        <v>2104</v>
      </c>
      <c r="C4297" s="5" t="s">
        <v>2102</v>
      </c>
      <c r="D4297" s="5" t="s">
        <v>2103</v>
      </c>
    </row>
    <row r="4298" spans="1:4" ht="17" x14ac:dyDescent="0.2">
      <c r="A4298" s="5" t="s">
        <v>4342</v>
      </c>
      <c r="B4298" s="5" t="s">
        <v>2101</v>
      </c>
      <c r="C4298" s="5" t="s">
        <v>2108</v>
      </c>
      <c r="D4298" s="5" t="s">
        <v>2103</v>
      </c>
    </row>
    <row r="4299" spans="1:4" ht="17" x14ac:dyDescent="0.2">
      <c r="A4299" s="5" t="s">
        <v>4343</v>
      </c>
      <c r="B4299" s="5" t="s">
        <v>2101</v>
      </c>
      <c r="C4299" s="5" t="s">
        <v>2107</v>
      </c>
      <c r="D4299" s="5" t="s">
        <v>2109</v>
      </c>
    </row>
    <row r="4300" spans="1:4" ht="17" x14ac:dyDescent="0.2">
      <c r="A4300" s="5" t="s">
        <v>4344</v>
      </c>
      <c r="B4300" s="5" t="s">
        <v>2105</v>
      </c>
      <c r="C4300" s="5" t="s">
        <v>2108</v>
      </c>
      <c r="D4300" s="5" t="s">
        <v>2103</v>
      </c>
    </row>
    <row r="4301" spans="1:4" ht="17" x14ac:dyDescent="0.2">
      <c r="A4301" s="5" t="s">
        <v>4345</v>
      </c>
      <c r="B4301" s="5" t="s">
        <v>2101</v>
      </c>
      <c r="C4301" s="5" t="s">
        <v>2102</v>
      </c>
      <c r="D4301" s="5" t="s">
        <v>2109</v>
      </c>
    </row>
    <row r="4302" spans="1:4" ht="17" x14ac:dyDescent="0.2">
      <c r="A4302" s="5" t="s">
        <v>4346</v>
      </c>
      <c r="B4302" s="5" t="s">
        <v>2101</v>
      </c>
      <c r="C4302" s="5" t="s">
        <v>2106</v>
      </c>
      <c r="D4302" s="5" t="s">
        <v>2103</v>
      </c>
    </row>
    <row r="4303" spans="1:4" ht="17" x14ac:dyDescent="0.2">
      <c r="A4303" s="5" t="s">
        <v>4347</v>
      </c>
      <c r="B4303" s="5" t="s">
        <v>2104</v>
      </c>
      <c r="C4303" s="5" t="s">
        <v>2106</v>
      </c>
      <c r="D4303" s="5" t="s">
        <v>2103</v>
      </c>
    </row>
    <row r="4304" spans="1:4" ht="17" x14ac:dyDescent="0.2">
      <c r="A4304" s="5" t="s">
        <v>4348</v>
      </c>
      <c r="B4304" s="5" t="s">
        <v>2101</v>
      </c>
      <c r="C4304" s="5" t="s">
        <v>2108</v>
      </c>
      <c r="D4304" s="5" t="s">
        <v>2103</v>
      </c>
    </row>
    <row r="4305" spans="1:4" ht="17" x14ac:dyDescent="0.2">
      <c r="A4305" s="5" t="s">
        <v>4349</v>
      </c>
      <c r="B4305" s="5" t="s">
        <v>2101</v>
      </c>
      <c r="C4305" s="5" t="s">
        <v>2102</v>
      </c>
      <c r="D4305" s="5" t="s">
        <v>2103</v>
      </c>
    </row>
    <row r="4306" spans="1:4" ht="17" x14ac:dyDescent="0.2">
      <c r="A4306" s="5" t="s">
        <v>4350</v>
      </c>
      <c r="B4306" s="5" t="s">
        <v>2101</v>
      </c>
      <c r="C4306" s="5" t="s">
        <v>2106</v>
      </c>
      <c r="D4306" s="5" t="s">
        <v>2103</v>
      </c>
    </row>
    <row r="4307" spans="1:4" ht="17" x14ac:dyDescent="0.2">
      <c r="A4307" s="5" t="s">
        <v>4351</v>
      </c>
      <c r="B4307" s="5" t="s">
        <v>2101</v>
      </c>
      <c r="C4307" s="5" t="s">
        <v>2108</v>
      </c>
      <c r="D4307" s="5" t="s">
        <v>2103</v>
      </c>
    </row>
    <row r="4308" spans="1:4" ht="17" x14ac:dyDescent="0.2">
      <c r="A4308" s="5" t="s">
        <v>4352</v>
      </c>
      <c r="B4308" s="5" t="s">
        <v>2101</v>
      </c>
      <c r="C4308" s="5" t="s">
        <v>2106</v>
      </c>
      <c r="D4308" s="5" t="s">
        <v>2103</v>
      </c>
    </row>
    <row r="4309" spans="1:4" ht="17" x14ac:dyDescent="0.2">
      <c r="A4309" s="5" t="s">
        <v>4353</v>
      </c>
      <c r="B4309" s="5" t="s">
        <v>2101</v>
      </c>
      <c r="C4309" s="5" t="s">
        <v>2102</v>
      </c>
      <c r="D4309" s="5" t="s">
        <v>2109</v>
      </c>
    </row>
    <row r="4310" spans="1:4" ht="17" x14ac:dyDescent="0.2">
      <c r="A4310" s="5" t="s">
        <v>4354</v>
      </c>
      <c r="B4310" s="5" t="s">
        <v>2104</v>
      </c>
      <c r="C4310" s="5" t="s">
        <v>2102</v>
      </c>
      <c r="D4310" s="5" t="s">
        <v>2109</v>
      </c>
    </row>
    <row r="4311" spans="1:4" ht="17" x14ac:dyDescent="0.2">
      <c r="A4311" s="5" t="s">
        <v>4355</v>
      </c>
      <c r="B4311" s="5" t="s">
        <v>2101</v>
      </c>
      <c r="C4311" s="5" t="s">
        <v>2102</v>
      </c>
      <c r="D4311" s="5" t="s">
        <v>2103</v>
      </c>
    </row>
    <row r="4312" spans="1:4" ht="17" x14ac:dyDescent="0.2">
      <c r="A4312" s="5" t="s">
        <v>4356</v>
      </c>
      <c r="B4312" s="5" t="s">
        <v>2104</v>
      </c>
      <c r="C4312" s="5" t="s">
        <v>2107</v>
      </c>
      <c r="D4312" s="5" t="s">
        <v>2103</v>
      </c>
    </row>
    <row r="4313" spans="1:4" ht="17" x14ac:dyDescent="0.2">
      <c r="A4313" s="5" t="s">
        <v>4357</v>
      </c>
      <c r="B4313" s="5" t="s">
        <v>2101</v>
      </c>
      <c r="C4313" s="5" t="s">
        <v>2108</v>
      </c>
      <c r="D4313" s="5" t="s">
        <v>2103</v>
      </c>
    </row>
    <row r="4314" spans="1:4" ht="17" x14ac:dyDescent="0.2">
      <c r="A4314" s="5" t="s">
        <v>4358</v>
      </c>
      <c r="B4314" s="5" t="s">
        <v>2101</v>
      </c>
      <c r="C4314" s="5" t="s">
        <v>2106</v>
      </c>
      <c r="D4314" s="5" t="s">
        <v>2103</v>
      </c>
    </row>
    <row r="4315" spans="1:4" ht="17" x14ac:dyDescent="0.2">
      <c r="A4315" s="5" t="s">
        <v>4359</v>
      </c>
      <c r="B4315" s="5" t="s">
        <v>2105</v>
      </c>
      <c r="C4315" s="5" t="s">
        <v>2108</v>
      </c>
      <c r="D4315" s="5" t="s">
        <v>2103</v>
      </c>
    </row>
    <row r="4316" spans="1:4" ht="17" x14ac:dyDescent="0.2">
      <c r="A4316" s="5" t="s">
        <v>4360</v>
      </c>
      <c r="B4316" s="5" t="s">
        <v>2101</v>
      </c>
      <c r="C4316" s="5" t="s">
        <v>2102</v>
      </c>
      <c r="D4316" s="5" t="s">
        <v>2110</v>
      </c>
    </row>
    <row r="4317" spans="1:4" ht="17" x14ac:dyDescent="0.2">
      <c r="A4317" s="5" t="s">
        <v>4361</v>
      </c>
      <c r="B4317" s="5" t="s">
        <v>2101</v>
      </c>
      <c r="C4317" s="5" t="s">
        <v>2107</v>
      </c>
      <c r="D4317" s="5" t="s">
        <v>2103</v>
      </c>
    </row>
    <row r="4318" spans="1:4" ht="17" x14ac:dyDescent="0.2">
      <c r="A4318" s="5" t="s">
        <v>4362</v>
      </c>
      <c r="B4318" s="5" t="s">
        <v>2101</v>
      </c>
      <c r="C4318" s="5" t="s">
        <v>2107</v>
      </c>
      <c r="D4318" s="5" t="s">
        <v>2109</v>
      </c>
    </row>
    <row r="4319" spans="1:4" ht="17" x14ac:dyDescent="0.2">
      <c r="A4319" s="5" t="s">
        <v>4363</v>
      </c>
      <c r="B4319" s="5" t="s">
        <v>2105</v>
      </c>
      <c r="C4319" s="5" t="s">
        <v>2107</v>
      </c>
      <c r="D4319" s="5" t="s">
        <v>2103</v>
      </c>
    </row>
    <row r="4320" spans="1:4" ht="17" x14ac:dyDescent="0.2">
      <c r="A4320" s="5" t="s">
        <v>4364</v>
      </c>
      <c r="B4320" s="5" t="s">
        <v>2101</v>
      </c>
      <c r="C4320" s="5" t="s">
        <v>2102</v>
      </c>
      <c r="D4320" s="5" t="s">
        <v>2109</v>
      </c>
    </row>
    <row r="4321" spans="1:4" ht="17" x14ac:dyDescent="0.2">
      <c r="A4321" s="5" t="s">
        <v>4365</v>
      </c>
      <c r="B4321" s="5" t="s">
        <v>2104</v>
      </c>
      <c r="C4321" s="5" t="s">
        <v>2108</v>
      </c>
      <c r="D4321" s="5" t="s">
        <v>2103</v>
      </c>
    </row>
    <row r="4322" spans="1:4" ht="17" x14ac:dyDescent="0.2">
      <c r="A4322" s="5" t="s">
        <v>4366</v>
      </c>
      <c r="B4322" s="5" t="s">
        <v>2101</v>
      </c>
      <c r="C4322" s="5" t="s">
        <v>2108</v>
      </c>
      <c r="D4322" s="5" t="s">
        <v>2103</v>
      </c>
    </row>
    <row r="4323" spans="1:4" ht="17" x14ac:dyDescent="0.2">
      <c r="A4323" s="5" t="s">
        <v>4367</v>
      </c>
      <c r="B4323" s="5" t="s">
        <v>2101</v>
      </c>
      <c r="C4323" s="5" t="s">
        <v>2108</v>
      </c>
      <c r="D4323" s="5" t="s">
        <v>2103</v>
      </c>
    </row>
    <row r="4324" spans="1:4" ht="17" x14ac:dyDescent="0.2">
      <c r="A4324" s="5" t="s">
        <v>4368</v>
      </c>
      <c r="B4324" s="5" t="s">
        <v>2101</v>
      </c>
      <c r="C4324" s="5" t="s">
        <v>2102</v>
      </c>
      <c r="D4324" s="5" t="s">
        <v>2103</v>
      </c>
    </row>
    <row r="4325" spans="1:4" ht="17" x14ac:dyDescent="0.2">
      <c r="A4325" s="5" t="s">
        <v>4369</v>
      </c>
      <c r="B4325" s="5" t="s">
        <v>2101</v>
      </c>
      <c r="C4325" s="5" t="s">
        <v>2107</v>
      </c>
      <c r="D4325" s="5" t="s">
        <v>2103</v>
      </c>
    </row>
    <row r="4326" spans="1:4" ht="17" x14ac:dyDescent="0.2">
      <c r="A4326" s="5" t="s">
        <v>4370</v>
      </c>
      <c r="B4326" s="5" t="s">
        <v>2104</v>
      </c>
      <c r="C4326" s="5" t="s">
        <v>2102</v>
      </c>
      <c r="D4326" s="5" t="s">
        <v>2103</v>
      </c>
    </row>
    <row r="4327" spans="1:4" ht="17" x14ac:dyDescent="0.2">
      <c r="A4327" s="5" t="s">
        <v>4371</v>
      </c>
      <c r="B4327" s="5" t="s">
        <v>2104</v>
      </c>
      <c r="C4327" s="5" t="s">
        <v>2108</v>
      </c>
      <c r="D4327" s="5" t="s">
        <v>2103</v>
      </c>
    </row>
    <row r="4328" spans="1:4" ht="17" x14ac:dyDescent="0.2">
      <c r="A4328" s="5" t="s">
        <v>4372</v>
      </c>
      <c r="B4328" s="5" t="s">
        <v>2101</v>
      </c>
      <c r="C4328" s="5" t="s">
        <v>2102</v>
      </c>
      <c r="D4328" s="5" t="s">
        <v>2103</v>
      </c>
    </row>
    <row r="4329" spans="1:4" ht="17" x14ac:dyDescent="0.2">
      <c r="A4329" s="5" t="s">
        <v>4373</v>
      </c>
      <c r="B4329" s="5" t="s">
        <v>2101</v>
      </c>
      <c r="C4329" s="5" t="s">
        <v>2107</v>
      </c>
      <c r="D4329" s="5" t="s">
        <v>2103</v>
      </c>
    </row>
    <row r="4330" spans="1:4" ht="17" x14ac:dyDescent="0.2">
      <c r="A4330" s="5" t="s">
        <v>4374</v>
      </c>
      <c r="B4330" s="5" t="s">
        <v>2104</v>
      </c>
      <c r="C4330" s="5" t="s">
        <v>2107</v>
      </c>
      <c r="D4330" s="5" t="s">
        <v>2103</v>
      </c>
    </row>
    <row r="4331" spans="1:4" ht="17" x14ac:dyDescent="0.2">
      <c r="A4331" s="5" t="s">
        <v>4375</v>
      </c>
      <c r="B4331" s="5" t="s">
        <v>2101</v>
      </c>
      <c r="C4331" s="5" t="s">
        <v>2107</v>
      </c>
      <c r="D4331" s="5" t="s">
        <v>2109</v>
      </c>
    </row>
    <row r="4332" spans="1:4" ht="17" x14ac:dyDescent="0.2">
      <c r="A4332" s="5" t="s">
        <v>4376</v>
      </c>
      <c r="B4332" s="5" t="s">
        <v>2101</v>
      </c>
      <c r="C4332" s="5" t="s">
        <v>2106</v>
      </c>
      <c r="D4332" s="5" t="s">
        <v>2103</v>
      </c>
    </row>
    <row r="4333" spans="1:4" ht="17" x14ac:dyDescent="0.2">
      <c r="A4333" s="5" t="s">
        <v>4377</v>
      </c>
      <c r="B4333" s="5" t="s">
        <v>2105</v>
      </c>
      <c r="C4333" s="5" t="s">
        <v>2108</v>
      </c>
      <c r="D4333" s="5" t="s">
        <v>2109</v>
      </c>
    </row>
    <row r="4334" spans="1:4" ht="17" x14ac:dyDescent="0.2">
      <c r="A4334" s="5" t="s">
        <v>4378</v>
      </c>
      <c r="B4334" s="5" t="s">
        <v>2101</v>
      </c>
      <c r="C4334" s="5" t="s">
        <v>2108</v>
      </c>
      <c r="D4334" s="5" t="s">
        <v>2103</v>
      </c>
    </row>
    <row r="4335" spans="1:4" ht="17" x14ac:dyDescent="0.2">
      <c r="A4335" s="5" t="s">
        <v>4379</v>
      </c>
      <c r="B4335" s="5" t="s">
        <v>2101</v>
      </c>
      <c r="C4335" s="5" t="s">
        <v>2107</v>
      </c>
      <c r="D4335" s="5" t="s">
        <v>2103</v>
      </c>
    </row>
    <row r="4336" spans="1:4" ht="17" x14ac:dyDescent="0.2">
      <c r="A4336" s="5" t="s">
        <v>4380</v>
      </c>
      <c r="B4336" s="5" t="s">
        <v>2101</v>
      </c>
      <c r="C4336" s="5" t="s">
        <v>2108</v>
      </c>
      <c r="D4336" s="5" t="s">
        <v>2103</v>
      </c>
    </row>
    <row r="4337" spans="1:4" ht="17" x14ac:dyDescent="0.2">
      <c r="A4337" s="5" t="s">
        <v>4381</v>
      </c>
      <c r="B4337" s="5" t="s">
        <v>2104</v>
      </c>
      <c r="C4337" s="5" t="s">
        <v>2102</v>
      </c>
      <c r="D4337" s="5" t="s">
        <v>2103</v>
      </c>
    </row>
    <row r="4338" spans="1:4" ht="17" x14ac:dyDescent="0.2">
      <c r="A4338" s="5" t="s">
        <v>4382</v>
      </c>
      <c r="B4338" s="5" t="s">
        <v>2101</v>
      </c>
      <c r="C4338" s="5" t="s">
        <v>2107</v>
      </c>
      <c r="D4338" s="5" t="s">
        <v>2103</v>
      </c>
    </row>
    <row r="4339" spans="1:4" ht="17" x14ac:dyDescent="0.2">
      <c r="A4339" s="5" t="s">
        <v>4383</v>
      </c>
      <c r="B4339" s="5" t="s">
        <v>2101</v>
      </c>
      <c r="C4339" s="5" t="s">
        <v>2106</v>
      </c>
      <c r="D4339" s="5" t="s">
        <v>2103</v>
      </c>
    </row>
    <row r="4340" spans="1:4" ht="17" x14ac:dyDescent="0.2">
      <c r="A4340" s="5" t="s">
        <v>4384</v>
      </c>
      <c r="B4340" s="5" t="s">
        <v>2101</v>
      </c>
      <c r="C4340" s="5" t="s">
        <v>2102</v>
      </c>
      <c r="D4340" s="5" t="s">
        <v>2103</v>
      </c>
    </row>
    <row r="4341" spans="1:4" ht="17" x14ac:dyDescent="0.2">
      <c r="A4341" s="5" t="s">
        <v>4385</v>
      </c>
      <c r="B4341" s="5" t="s">
        <v>2104</v>
      </c>
      <c r="C4341" s="5" t="s">
        <v>2102</v>
      </c>
      <c r="D4341" s="5" t="s">
        <v>2103</v>
      </c>
    </row>
    <row r="4342" spans="1:4" ht="17" x14ac:dyDescent="0.2">
      <c r="A4342" s="5" t="s">
        <v>4386</v>
      </c>
      <c r="B4342" s="5" t="s">
        <v>2105</v>
      </c>
      <c r="C4342" s="5" t="s">
        <v>2106</v>
      </c>
      <c r="D4342" s="5" t="s">
        <v>2109</v>
      </c>
    </row>
    <row r="4343" spans="1:4" ht="17" x14ac:dyDescent="0.2">
      <c r="A4343" s="5" t="s">
        <v>4387</v>
      </c>
      <c r="B4343" s="5" t="s">
        <v>2101</v>
      </c>
      <c r="C4343" s="5" t="s">
        <v>2102</v>
      </c>
      <c r="D4343" s="5" t="s">
        <v>2103</v>
      </c>
    </row>
    <row r="4344" spans="1:4" ht="17" x14ac:dyDescent="0.2">
      <c r="A4344" s="5" t="s">
        <v>4388</v>
      </c>
      <c r="B4344" s="5" t="s">
        <v>2105</v>
      </c>
      <c r="C4344" s="5" t="s">
        <v>2108</v>
      </c>
      <c r="D4344" s="5" t="s">
        <v>2103</v>
      </c>
    </row>
    <row r="4345" spans="1:4" ht="17" x14ac:dyDescent="0.2">
      <c r="A4345" s="5" t="s">
        <v>4389</v>
      </c>
      <c r="B4345" s="5" t="s">
        <v>2101</v>
      </c>
      <c r="C4345" s="5" t="s">
        <v>2108</v>
      </c>
      <c r="D4345" s="5" t="s">
        <v>2103</v>
      </c>
    </row>
    <row r="4346" spans="1:4" ht="17" x14ac:dyDescent="0.2">
      <c r="A4346" s="5" t="s">
        <v>4390</v>
      </c>
      <c r="B4346" s="5" t="s">
        <v>2104</v>
      </c>
      <c r="C4346" s="5" t="s">
        <v>2102</v>
      </c>
      <c r="D4346" s="5" t="s">
        <v>2103</v>
      </c>
    </row>
    <row r="4347" spans="1:4" ht="17" x14ac:dyDescent="0.2">
      <c r="A4347" s="5" t="s">
        <v>4391</v>
      </c>
      <c r="B4347" s="5" t="s">
        <v>2104</v>
      </c>
      <c r="C4347" s="5" t="s">
        <v>2102</v>
      </c>
      <c r="D4347" s="5" t="s">
        <v>2103</v>
      </c>
    </row>
    <row r="4348" spans="1:4" ht="17" x14ac:dyDescent="0.2">
      <c r="A4348" s="5" t="s">
        <v>4392</v>
      </c>
      <c r="B4348" s="5" t="s">
        <v>2104</v>
      </c>
      <c r="C4348" s="5" t="s">
        <v>2108</v>
      </c>
      <c r="D4348" s="5" t="s">
        <v>2110</v>
      </c>
    </row>
    <row r="4349" spans="1:4" ht="17" x14ac:dyDescent="0.2">
      <c r="A4349" s="5" t="s">
        <v>4393</v>
      </c>
      <c r="B4349" s="5" t="s">
        <v>2101</v>
      </c>
      <c r="C4349" s="5" t="s">
        <v>2108</v>
      </c>
      <c r="D4349" s="5" t="s">
        <v>2103</v>
      </c>
    </row>
    <row r="4350" spans="1:4" ht="17" x14ac:dyDescent="0.2">
      <c r="A4350" s="5" t="s">
        <v>4394</v>
      </c>
      <c r="B4350" s="5" t="s">
        <v>2105</v>
      </c>
      <c r="C4350" s="5" t="s">
        <v>2102</v>
      </c>
      <c r="D4350" s="5" t="s">
        <v>2103</v>
      </c>
    </row>
    <row r="4351" spans="1:4" ht="17" x14ac:dyDescent="0.2">
      <c r="A4351" s="5" t="s">
        <v>4395</v>
      </c>
      <c r="B4351" s="5" t="s">
        <v>2101</v>
      </c>
      <c r="C4351" s="5" t="s">
        <v>2102</v>
      </c>
      <c r="D4351" s="5" t="s">
        <v>2109</v>
      </c>
    </row>
    <row r="4352" spans="1:4" ht="17" x14ac:dyDescent="0.2">
      <c r="A4352" s="5" t="s">
        <v>4396</v>
      </c>
      <c r="B4352" s="5" t="s">
        <v>2104</v>
      </c>
      <c r="C4352" s="5" t="s">
        <v>2102</v>
      </c>
      <c r="D4352" s="5" t="s">
        <v>2103</v>
      </c>
    </row>
    <row r="4353" spans="1:4" ht="17" x14ac:dyDescent="0.2">
      <c r="A4353" s="5" t="s">
        <v>4397</v>
      </c>
      <c r="B4353" s="5" t="s">
        <v>2104</v>
      </c>
      <c r="C4353" s="5" t="s">
        <v>2102</v>
      </c>
      <c r="D4353" s="5" t="s">
        <v>2103</v>
      </c>
    </row>
    <row r="4354" spans="1:4" ht="17" x14ac:dyDescent="0.2">
      <c r="A4354" s="5" t="s">
        <v>4398</v>
      </c>
      <c r="B4354" s="5" t="s">
        <v>2101</v>
      </c>
      <c r="C4354" s="5" t="s">
        <v>2107</v>
      </c>
      <c r="D4354" s="5" t="s">
        <v>2103</v>
      </c>
    </row>
    <row r="4355" spans="1:4" ht="17" x14ac:dyDescent="0.2">
      <c r="A4355" s="5" t="s">
        <v>4399</v>
      </c>
      <c r="B4355" s="5" t="s">
        <v>2101</v>
      </c>
      <c r="C4355" s="5" t="s">
        <v>2106</v>
      </c>
      <c r="D4355" s="5" t="s">
        <v>2109</v>
      </c>
    </row>
    <row r="4356" spans="1:4" ht="17" x14ac:dyDescent="0.2">
      <c r="A4356" s="5" t="s">
        <v>4400</v>
      </c>
      <c r="B4356" s="5" t="s">
        <v>2101</v>
      </c>
      <c r="C4356" s="5" t="s">
        <v>2108</v>
      </c>
      <c r="D4356" s="5" t="s">
        <v>2103</v>
      </c>
    </row>
    <row r="4357" spans="1:4" ht="17" x14ac:dyDescent="0.2">
      <c r="A4357" s="5" t="s">
        <v>4401</v>
      </c>
      <c r="B4357" s="5" t="s">
        <v>2101</v>
      </c>
      <c r="C4357" s="5" t="s">
        <v>2102</v>
      </c>
      <c r="D4357" s="5" t="s">
        <v>2110</v>
      </c>
    </row>
    <row r="4358" spans="1:4" ht="17" x14ac:dyDescent="0.2">
      <c r="A4358" s="5" t="s">
        <v>4402</v>
      </c>
      <c r="B4358" s="5" t="s">
        <v>2104</v>
      </c>
      <c r="C4358" s="5" t="s">
        <v>2102</v>
      </c>
      <c r="D4358" s="5" t="s">
        <v>2110</v>
      </c>
    </row>
    <row r="4359" spans="1:4" ht="17" x14ac:dyDescent="0.2">
      <c r="A4359" s="5" t="s">
        <v>4403</v>
      </c>
      <c r="B4359" s="5" t="s">
        <v>2101</v>
      </c>
      <c r="C4359" s="5" t="s">
        <v>2107</v>
      </c>
      <c r="D4359" s="5" t="s">
        <v>2103</v>
      </c>
    </row>
    <row r="4360" spans="1:4" ht="17" x14ac:dyDescent="0.2">
      <c r="A4360" s="5" t="s">
        <v>4404</v>
      </c>
      <c r="B4360" s="5" t="s">
        <v>2101</v>
      </c>
      <c r="C4360" s="5" t="s">
        <v>2108</v>
      </c>
      <c r="D4360" s="5" t="s">
        <v>2103</v>
      </c>
    </row>
    <row r="4361" spans="1:4" ht="17" x14ac:dyDescent="0.2">
      <c r="A4361" s="5" t="s">
        <v>4405</v>
      </c>
      <c r="B4361" s="5" t="s">
        <v>2101</v>
      </c>
      <c r="C4361" s="5" t="s">
        <v>2102</v>
      </c>
      <c r="D4361" s="5" t="s">
        <v>2109</v>
      </c>
    </row>
    <row r="4362" spans="1:4" ht="17" x14ac:dyDescent="0.2">
      <c r="A4362" s="5" t="s">
        <v>4406</v>
      </c>
      <c r="B4362" s="5" t="s">
        <v>2101</v>
      </c>
      <c r="C4362" s="5" t="s">
        <v>2106</v>
      </c>
      <c r="D4362" s="5" t="s">
        <v>2103</v>
      </c>
    </row>
    <row r="4363" spans="1:4" ht="17" x14ac:dyDescent="0.2">
      <c r="A4363" s="5" t="s">
        <v>4407</v>
      </c>
      <c r="B4363" s="5" t="s">
        <v>2101</v>
      </c>
      <c r="C4363" s="5" t="s">
        <v>2102</v>
      </c>
      <c r="D4363" s="5" t="s">
        <v>2103</v>
      </c>
    </row>
    <row r="4364" spans="1:4" ht="17" x14ac:dyDescent="0.2">
      <c r="A4364" s="5" t="s">
        <v>4408</v>
      </c>
      <c r="B4364" s="5" t="s">
        <v>2101</v>
      </c>
      <c r="C4364" s="5" t="s">
        <v>2102</v>
      </c>
      <c r="D4364" s="5" t="s">
        <v>2103</v>
      </c>
    </row>
    <row r="4365" spans="1:4" ht="17" x14ac:dyDescent="0.2">
      <c r="A4365" s="5" t="s">
        <v>4409</v>
      </c>
      <c r="B4365" s="5" t="s">
        <v>2101</v>
      </c>
      <c r="C4365" s="5" t="s">
        <v>2106</v>
      </c>
      <c r="D4365" s="5" t="s">
        <v>2103</v>
      </c>
    </row>
    <row r="4366" spans="1:4" ht="17" x14ac:dyDescent="0.2">
      <c r="A4366" s="5" t="s">
        <v>4410</v>
      </c>
      <c r="B4366" s="5" t="s">
        <v>2101</v>
      </c>
      <c r="C4366" s="5" t="s">
        <v>2106</v>
      </c>
      <c r="D4366" s="5" t="s">
        <v>2103</v>
      </c>
    </row>
    <row r="4367" spans="1:4" ht="17" x14ac:dyDescent="0.2">
      <c r="A4367" s="5" t="s">
        <v>4411</v>
      </c>
      <c r="B4367" s="5" t="s">
        <v>2101</v>
      </c>
      <c r="C4367" s="5" t="s">
        <v>2102</v>
      </c>
      <c r="D4367" s="5" t="s">
        <v>2103</v>
      </c>
    </row>
    <row r="4368" spans="1:4" ht="17" x14ac:dyDescent="0.2">
      <c r="A4368" s="5" t="s">
        <v>4412</v>
      </c>
      <c r="B4368" s="5" t="s">
        <v>2104</v>
      </c>
      <c r="C4368" s="5" t="s">
        <v>2108</v>
      </c>
      <c r="D4368" s="5" t="s">
        <v>2103</v>
      </c>
    </row>
    <row r="4369" spans="1:4" ht="17" x14ac:dyDescent="0.2">
      <c r="A4369" s="5" t="s">
        <v>4413</v>
      </c>
      <c r="B4369" s="5" t="s">
        <v>2101</v>
      </c>
      <c r="C4369" s="5" t="s">
        <v>2106</v>
      </c>
      <c r="D4369" s="5" t="s">
        <v>2103</v>
      </c>
    </row>
    <row r="4370" spans="1:4" ht="17" x14ac:dyDescent="0.2">
      <c r="A4370" s="5" t="s">
        <v>4414</v>
      </c>
      <c r="B4370" s="5" t="s">
        <v>2101</v>
      </c>
      <c r="C4370" s="5" t="s">
        <v>2106</v>
      </c>
      <c r="D4370" s="5" t="s">
        <v>2103</v>
      </c>
    </row>
    <row r="4371" spans="1:4" ht="17" x14ac:dyDescent="0.2">
      <c r="A4371" s="5" t="s">
        <v>4415</v>
      </c>
      <c r="B4371" s="5" t="s">
        <v>2101</v>
      </c>
      <c r="C4371" s="5" t="s">
        <v>2107</v>
      </c>
      <c r="D4371" s="5" t="s">
        <v>2103</v>
      </c>
    </row>
    <row r="4372" spans="1:4" ht="17" x14ac:dyDescent="0.2">
      <c r="A4372" s="5" t="s">
        <v>4416</v>
      </c>
      <c r="B4372" s="5" t="s">
        <v>2105</v>
      </c>
      <c r="C4372" s="5" t="s">
        <v>2106</v>
      </c>
      <c r="D4372" s="5" t="s">
        <v>2103</v>
      </c>
    </row>
    <row r="4373" spans="1:4" ht="17" x14ac:dyDescent="0.2">
      <c r="A4373" s="5" t="s">
        <v>4417</v>
      </c>
      <c r="B4373" s="5" t="s">
        <v>2101</v>
      </c>
      <c r="C4373" s="5" t="s">
        <v>2102</v>
      </c>
      <c r="D4373" s="5" t="s">
        <v>2103</v>
      </c>
    </row>
    <row r="4374" spans="1:4" ht="17" x14ac:dyDescent="0.2">
      <c r="A4374" s="5" t="s">
        <v>4418</v>
      </c>
      <c r="B4374" s="5" t="s">
        <v>2101</v>
      </c>
      <c r="C4374" s="5" t="s">
        <v>2108</v>
      </c>
      <c r="D4374" s="5" t="s">
        <v>2103</v>
      </c>
    </row>
    <row r="4375" spans="1:4" ht="17" x14ac:dyDescent="0.2">
      <c r="A4375" s="5" t="s">
        <v>4419</v>
      </c>
      <c r="B4375" s="5" t="s">
        <v>2104</v>
      </c>
      <c r="C4375" s="5" t="s">
        <v>2108</v>
      </c>
      <c r="D4375" s="5" t="s">
        <v>2109</v>
      </c>
    </row>
    <row r="4376" spans="1:4" ht="17" x14ac:dyDescent="0.2">
      <c r="A4376" s="5" t="s">
        <v>4420</v>
      </c>
      <c r="B4376" s="5" t="s">
        <v>2101</v>
      </c>
      <c r="C4376" s="5" t="s">
        <v>2106</v>
      </c>
      <c r="D4376" s="5" t="s">
        <v>2103</v>
      </c>
    </row>
    <row r="4377" spans="1:4" ht="17" x14ac:dyDescent="0.2">
      <c r="A4377" s="5" t="s">
        <v>4421</v>
      </c>
      <c r="B4377" s="5" t="s">
        <v>2101</v>
      </c>
      <c r="C4377" s="5" t="s">
        <v>2107</v>
      </c>
      <c r="D4377" s="5" t="s">
        <v>2103</v>
      </c>
    </row>
    <row r="4378" spans="1:4" ht="17" x14ac:dyDescent="0.2">
      <c r="A4378" s="5" t="s">
        <v>4422</v>
      </c>
      <c r="B4378" s="5" t="s">
        <v>2101</v>
      </c>
      <c r="C4378" s="5" t="s">
        <v>2108</v>
      </c>
      <c r="D4378" s="5" t="s">
        <v>2103</v>
      </c>
    </row>
    <row r="4379" spans="1:4" ht="17" x14ac:dyDescent="0.2">
      <c r="A4379" s="5" t="s">
        <v>4423</v>
      </c>
      <c r="B4379" s="5" t="s">
        <v>2101</v>
      </c>
      <c r="C4379" s="5" t="s">
        <v>2106</v>
      </c>
      <c r="D4379" s="5" t="s">
        <v>2103</v>
      </c>
    </row>
    <row r="4380" spans="1:4" ht="17" x14ac:dyDescent="0.2">
      <c r="A4380" s="5" t="s">
        <v>4424</v>
      </c>
      <c r="B4380" s="5" t="s">
        <v>2101</v>
      </c>
      <c r="C4380" s="5" t="s">
        <v>2102</v>
      </c>
      <c r="D4380" s="5" t="s">
        <v>2103</v>
      </c>
    </row>
    <row r="4381" spans="1:4" ht="17" x14ac:dyDescent="0.2">
      <c r="A4381" s="5" t="s">
        <v>4425</v>
      </c>
      <c r="B4381" s="5" t="s">
        <v>2101</v>
      </c>
      <c r="C4381" s="5" t="s">
        <v>2108</v>
      </c>
      <c r="D4381" s="5" t="s">
        <v>2103</v>
      </c>
    </row>
    <row r="4382" spans="1:4" ht="17" x14ac:dyDescent="0.2">
      <c r="A4382" s="5" t="s">
        <v>4426</v>
      </c>
      <c r="B4382" s="5" t="s">
        <v>2105</v>
      </c>
      <c r="C4382" s="5" t="s">
        <v>2108</v>
      </c>
      <c r="D4382" s="5" t="s">
        <v>2109</v>
      </c>
    </row>
    <row r="4383" spans="1:4" ht="17" x14ac:dyDescent="0.2">
      <c r="A4383" s="5" t="s">
        <v>4427</v>
      </c>
      <c r="B4383" s="5" t="s">
        <v>2105</v>
      </c>
      <c r="C4383" s="5" t="s">
        <v>2107</v>
      </c>
      <c r="D4383" s="5" t="s">
        <v>2103</v>
      </c>
    </row>
    <row r="4384" spans="1:4" ht="17" x14ac:dyDescent="0.2">
      <c r="A4384" s="5" t="s">
        <v>4428</v>
      </c>
      <c r="B4384" s="5" t="s">
        <v>2101</v>
      </c>
      <c r="C4384" s="5" t="s">
        <v>2102</v>
      </c>
      <c r="D4384" s="5" t="s">
        <v>2103</v>
      </c>
    </row>
    <row r="4385" spans="1:4" ht="17" x14ac:dyDescent="0.2">
      <c r="A4385" s="5" t="s">
        <v>4429</v>
      </c>
      <c r="B4385" s="5" t="s">
        <v>2101</v>
      </c>
      <c r="C4385" s="5" t="s">
        <v>2106</v>
      </c>
      <c r="D4385" s="5" t="s">
        <v>2110</v>
      </c>
    </row>
    <row r="4386" spans="1:4" ht="17" x14ac:dyDescent="0.2">
      <c r="A4386" s="5" t="s">
        <v>4430</v>
      </c>
      <c r="B4386" s="5" t="s">
        <v>2101</v>
      </c>
      <c r="C4386" s="5" t="s">
        <v>2108</v>
      </c>
      <c r="D4386" s="5" t="s">
        <v>2109</v>
      </c>
    </row>
    <row r="4387" spans="1:4" ht="17" x14ac:dyDescent="0.2">
      <c r="A4387" s="5" t="s">
        <v>4431</v>
      </c>
      <c r="B4387" s="5" t="s">
        <v>2101</v>
      </c>
      <c r="C4387" s="5" t="s">
        <v>2107</v>
      </c>
      <c r="D4387" s="5" t="s">
        <v>2103</v>
      </c>
    </row>
    <row r="4388" spans="1:4" ht="17" x14ac:dyDescent="0.2">
      <c r="A4388" s="5" t="s">
        <v>4432</v>
      </c>
      <c r="B4388" s="5" t="s">
        <v>2104</v>
      </c>
      <c r="C4388" s="5" t="s">
        <v>2102</v>
      </c>
      <c r="D4388" s="5" t="s">
        <v>2109</v>
      </c>
    </row>
    <row r="4389" spans="1:4" ht="17" x14ac:dyDescent="0.2">
      <c r="A4389" s="5" t="s">
        <v>4433</v>
      </c>
      <c r="B4389" s="5" t="s">
        <v>2105</v>
      </c>
      <c r="C4389" s="5" t="s">
        <v>2102</v>
      </c>
      <c r="D4389" s="5" t="s">
        <v>2103</v>
      </c>
    </row>
    <row r="4390" spans="1:4" ht="17" x14ac:dyDescent="0.2">
      <c r="A4390" s="5" t="s">
        <v>4434</v>
      </c>
      <c r="B4390" s="5" t="s">
        <v>2104</v>
      </c>
      <c r="C4390" s="5" t="s">
        <v>2106</v>
      </c>
      <c r="D4390" s="5" t="s">
        <v>2103</v>
      </c>
    </row>
    <row r="4391" spans="1:4" ht="17" x14ac:dyDescent="0.2">
      <c r="A4391" s="5" t="s">
        <v>4435</v>
      </c>
      <c r="B4391" s="5" t="s">
        <v>2101</v>
      </c>
      <c r="C4391" s="5" t="s">
        <v>2102</v>
      </c>
      <c r="D4391" s="5" t="s">
        <v>2103</v>
      </c>
    </row>
    <row r="4392" spans="1:4" ht="17" x14ac:dyDescent="0.2">
      <c r="A4392" s="5" t="s">
        <v>4436</v>
      </c>
      <c r="B4392" s="5" t="s">
        <v>2104</v>
      </c>
      <c r="C4392" s="5" t="s">
        <v>2108</v>
      </c>
      <c r="D4392" s="5" t="s">
        <v>2109</v>
      </c>
    </row>
    <row r="4393" spans="1:4" ht="17" x14ac:dyDescent="0.2">
      <c r="A4393" s="5" t="s">
        <v>4437</v>
      </c>
      <c r="B4393" s="5" t="s">
        <v>2104</v>
      </c>
      <c r="C4393" s="5" t="s">
        <v>2108</v>
      </c>
      <c r="D4393" s="5" t="s">
        <v>2103</v>
      </c>
    </row>
    <row r="4394" spans="1:4" ht="17" x14ac:dyDescent="0.2">
      <c r="A4394" s="5" t="s">
        <v>4438</v>
      </c>
      <c r="B4394" s="5" t="s">
        <v>2101</v>
      </c>
      <c r="C4394" s="5" t="s">
        <v>2106</v>
      </c>
      <c r="D4394" s="5" t="s">
        <v>2103</v>
      </c>
    </row>
    <row r="4395" spans="1:4" ht="17" x14ac:dyDescent="0.2">
      <c r="A4395" s="5" t="s">
        <v>4439</v>
      </c>
      <c r="B4395" s="5" t="s">
        <v>2104</v>
      </c>
      <c r="C4395" s="5" t="s">
        <v>2102</v>
      </c>
      <c r="D4395" s="5" t="s">
        <v>2103</v>
      </c>
    </row>
    <row r="4396" spans="1:4" ht="17" x14ac:dyDescent="0.2">
      <c r="A4396" s="5" t="s">
        <v>4440</v>
      </c>
      <c r="B4396" s="5" t="s">
        <v>2105</v>
      </c>
      <c r="C4396" s="5" t="s">
        <v>2102</v>
      </c>
      <c r="D4396" s="5" t="s">
        <v>2103</v>
      </c>
    </row>
    <row r="4397" spans="1:4" ht="17" x14ac:dyDescent="0.2">
      <c r="A4397" s="5" t="s">
        <v>4441</v>
      </c>
      <c r="B4397" s="5" t="s">
        <v>2101</v>
      </c>
      <c r="C4397" s="5" t="s">
        <v>2108</v>
      </c>
      <c r="D4397" s="5" t="s">
        <v>2109</v>
      </c>
    </row>
    <row r="4398" spans="1:4" ht="17" x14ac:dyDescent="0.2">
      <c r="A4398" s="5" t="s">
        <v>4442</v>
      </c>
      <c r="B4398" s="5" t="s">
        <v>2101</v>
      </c>
      <c r="C4398" s="5" t="s">
        <v>2102</v>
      </c>
      <c r="D4398" s="5" t="s">
        <v>2110</v>
      </c>
    </row>
    <row r="4399" spans="1:4" ht="17" x14ac:dyDescent="0.2">
      <c r="A4399" s="5" t="s">
        <v>4443</v>
      </c>
      <c r="B4399" s="5" t="s">
        <v>2101</v>
      </c>
      <c r="C4399" s="5" t="s">
        <v>2102</v>
      </c>
      <c r="D4399" s="5" t="s">
        <v>2103</v>
      </c>
    </row>
    <row r="4400" spans="1:4" ht="17" x14ac:dyDescent="0.2">
      <c r="A4400" s="5" t="s">
        <v>4444</v>
      </c>
      <c r="B4400" s="5" t="s">
        <v>2101</v>
      </c>
      <c r="C4400" s="5" t="s">
        <v>2102</v>
      </c>
      <c r="D4400" s="5" t="s">
        <v>2103</v>
      </c>
    </row>
    <row r="4401" spans="1:4" ht="17" x14ac:dyDescent="0.2">
      <c r="A4401" s="5" t="s">
        <v>4445</v>
      </c>
      <c r="B4401" s="5" t="s">
        <v>2104</v>
      </c>
      <c r="C4401" s="5" t="s">
        <v>2102</v>
      </c>
      <c r="D4401" s="5" t="s">
        <v>2103</v>
      </c>
    </row>
    <row r="4402" spans="1:4" ht="17" x14ac:dyDescent="0.2">
      <c r="A4402" s="5" t="s">
        <v>4446</v>
      </c>
      <c r="B4402" s="5" t="s">
        <v>2101</v>
      </c>
      <c r="C4402" s="5" t="s">
        <v>2108</v>
      </c>
      <c r="D4402" s="5" t="s">
        <v>2110</v>
      </c>
    </row>
    <row r="4403" spans="1:4" ht="17" x14ac:dyDescent="0.2">
      <c r="A4403" s="5" t="s">
        <v>4447</v>
      </c>
      <c r="B4403" s="5" t="s">
        <v>2101</v>
      </c>
      <c r="C4403" s="5" t="s">
        <v>2108</v>
      </c>
      <c r="D4403" s="5" t="s">
        <v>2103</v>
      </c>
    </row>
    <row r="4404" spans="1:4" ht="17" x14ac:dyDescent="0.2">
      <c r="A4404" s="5" t="s">
        <v>4448</v>
      </c>
      <c r="B4404" s="5" t="s">
        <v>2101</v>
      </c>
      <c r="C4404" s="5" t="s">
        <v>2107</v>
      </c>
      <c r="D4404" s="5" t="s">
        <v>2109</v>
      </c>
    </row>
    <row r="4405" spans="1:4" ht="17" x14ac:dyDescent="0.2">
      <c r="A4405" s="5" t="s">
        <v>4449</v>
      </c>
      <c r="B4405" s="5" t="s">
        <v>2101</v>
      </c>
      <c r="C4405" s="5" t="s">
        <v>2106</v>
      </c>
      <c r="D4405" s="5" t="s">
        <v>2103</v>
      </c>
    </row>
    <row r="4406" spans="1:4" ht="17" x14ac:dyDescent="0.2">
      <c r="A4406" s="5" t="s">
        <v>4450</v>
      </c>
      <c r="B4406" s="5" t="s">
        <v>2101</v>
      </c>
      <c r="C4406" s="5" t="s">
        <v>2106</v>
      </c>
      <c r="D4406" s="5" t="s">
        <v>2103</v>
      </c>
    </row>
    <row r="4407" spans="1:4" ht="17" x14ac:dyDescent="0.2">
      <c r="A4407" s="5" t="s">
        <v>4451</v>
      </c>
      <c r="B4407" s="5" t="s">
        <v>2101</v>
      </c>
      <c r="C4407" s="5" t="s">
        <v>2108</v>
      </c>
      <c r="D4407" s="5" t="s">
        <v>2103</v>
      </c>
    </row>
    <row r="4408" spans="1:4" ht="17" x14ac:dyDescent="0.2">
      <c r="A4408" s="5" t="s">
        <v>4452</v>
      </c>
      <c r="B4408" s="5" t="s">
        <v>2104</v>
      </c>
      <c r="C4408" s="5" t="s">
        <v>2102</v>
      </c>
      <c r="D4408" s="5" t="s">
        <v>2110</v>
      </c>
    </row>
    <row r="4409" spans="1:4" ht="17" x14ac:dyDescent="0.2">
      <c r="A4409" s="5" t="s">
        <v>4453</v>
      </c>
      <c r="B4409" s="5" t="s">
        <v>2101</v>
      </c>
      <c r="C4409" s="5" t="s">
        <v>2108</v>
      </c>
      <c r="D4409" s="5" t="s">
        <v>2103</v>
      </c>
    </row>
    <row r="4410" spans="1:4" ht="17" x14ac:dyDescent="0.2">
      <c r="A4410" s="5" t="s">
        <v>4454</v>
      </c>
      <c r="B4410" s="5" t="s">
        <v>2101</v>
      </c>
      <c r="C4410" s="5" t="s">
        <v>2106</v>
      </c>
      <c r="D4410" s="5" t="s">
        <v>2103</v>
      </c>
    </row>
    <row r="4411" spans="1:4" ht="17" x14ac:dyDescent="0.2">
      <c r="A4411" s="5" t="s">
        <v>4455</v>
      </c>
      <c r="B4411" s="5" t="s">
        <v>2101</v>
      </c>
      <c r="C4411" s="5" t="s">
        <v>2106</v>
      </c>
      <c r="D4411" s="5" t="s">
        <v>2103</v>
      </c>
    </row>
    <row r="4412" spans="1:4" ht="17" x14ac:dyDescent="0.2">
      <c r="A4412" s="5" t="s">
        <v>4456</v>
      </c>
      <c r="B4412" s="5" t="s">
        <v>2101</v>
      </c>
      <c r="C4412" s="5" t="s">
        <v>2107</v>
      </c>
      <c r="D4412" s="5" t="s">
        <v>2103</v>
      </c>
    </row>
    <row r="4413" spans="1:4" ht="17" x14ac:dyDescent="0.2">
      <c r="A4413" s="5" t="s">
        <v>4457</v>
      </c>
      <c r="B4413" s="5" t="s">
        <v>2101</v>
      </c>
      <c r="C4413" s="5" t="s">
        <v>2107</v>
      </c>
      <c r="D4413" s="5" t="s">
        <v>2103</v>
      </c>
    </row>
    <row r="4414" spans="1:4" ht="17" x14ac:dyDescent="0.2">
      <c r="A4414" s="5" t="s">
        <v>4458</v>
      </c>
      <c r="B4414" s="5" t="s">
        <v>2101</v>
      </c>
      <c r="C4414" s="5" t="s">
        <v>2108</v>
      </c>
      <c r="D4414" s="5" t="s">
        <v>2109</v>
      </c>
    </row>
    <row r="4415" spans="1:4" ht="17" x14ac:dyDescent="0.2">
      <c r="A4415" s="5" t="s">
        <v>4459</v>
      </c>
      <c r="B4415" s="5" t="s">
        <v>2104</v>
      </c>
      <c r="C4415" s="5" t="s">
        <v>2102</v>
      </c>
      <c r="D4415" s="5" t="s">
        <v>2109</v>
      </c>
    </row>
    <row r="4416" spans="1:4" ht="17" x14ac:dyDescent="0.2">
      <c r="A4416" s="5" t="s">
        <v>4460</v>
      </c>
      <c r="B4416" s="5" t="s">
        <v>2101</v>
      </c>
      <c r="C4416" s="5" t="s">
        <v>2108</v>
      </c>
      <c r="D4416" s="5" t="s">
        <v>2103</v>
      </c>
    </row>
    <row r="4417" spans="1:4" ht="17" x14ac:dyDescent="0.2">
      <c r="A4417" s="5" t="s">
        <v>4461</v>
      </c>
      <c r="B4417" s="5" t="s">
        <v>2101</v>
      </c>
      <c r="C4417" s="5" t="s">
        <v>2102</v>
      </c>
      <c r="D4417" s="5" t="s">
        <v>2103</v>
      </c>
    </row>
    <row r="4418" spans="1:4" ht="17" x14ac:dyDescent="0.2">
      <c r="A4418" s="5" t="s">
        <v>4462</v>
      </c>
      <c r="B4418" s="5" t="s">
        <v>2101</v>
      </c>
      <c r="C4418" s="5" t="s">
        <v>2102</v>
      </c>
      <c r="D4418" s="5" t="s">
        <v>2110</v>
      </c>
    </row>
    <row r="4419" spans="1:4" ht="17" x14ac:dyDescent="0.2">
      <c r="A4419" s="5" t="s">
        <v>4463</v>
      </c>
      <c r="B4419" s="5" t="s">
        <v>2104</v>
      </c>
      <c r="C4419" s="5" t="s">
        <v>2108</v>
      </c>
      <c r="D4419" s="5" t="s">
        <v>2109</v>
      </c>
    </row>
    <row r="4420" spans="1:4" ht="17" x14ac:dyDescent="0.2">
      <c r="A4420" s="5" t="s">
        <v>4464</v>
      </c>
      <c r="B4420" s="5" t="s">
        <v>2105</v>
      </c>
      <c r="C4420" s="5" t="s">
        <v>2102</v>
      </c>
      <c r="D4420" s="5" t="s">
        <v>2109</v>
      </c>
    </row>
    <row r="4421" spans="1:4" ht="17" x14ac:dyDescent="0.2">
      <c r="A4421" s="5" t="s">
        <v>4465</v>
      </c>
      <c r="B4421" s="5" t="s">
        <v>2101</v>
      </c>
      <c r="C4421" s="5" t="s">
        <v>2102</v>
      </c>
      <c r="D4421" s="5" t="s">
        <v>2109</v>
      </c>
    </row>
    <row r="4422" spans="1:4" ht="17" x14ac:dyDescent="0.2">
      <c r="A4422" s="5" t="s">
        <v>4466</v>
      </c>
      <c r="B4422" s="5" t="s">
        <v>2104</v>
      </c>
      <c r="C4422" s="5" t="s">
        <v>2102</v>
      </c>
      <c r="D4422" s="5" t="s">
        <v>2103</v>
      </c>
    </row>
    <row r="4423" spans="1:4" ht="17" x14ac:dyDescent="0.2">
      <c r="A4423" s="5" t="s">
        <v>4467</v>
      </c>
      <c r="B4423" s="5" t="s">
        <v>2101</v>
      </c>
      <c r="C4423" s="5" t="s">
        <v>2106</v>
      </c>
      <c r="D4423" s="5" t="s">
        <v>2103</v>
      </c>
    </row>
    <row r="4424" spans="1:4" ht="17" x14ac:dyDescent="0.2">
      <c r="A4424" s="5" t="s">
        <v>4468</v>
      </c>
      <c r="B4424" s="5" t="s">
        <v>2101</v>
      </c>
      <c r="C4424" s="5" t="s">
        <v>2102</v>
      </c>
      <c r="D4424" s="5" t="s">
        <v>2103</v>
      </c>
    </row>
    <row r="4425" spans="1:4" ht="17" x14ac:dyDescent="0.2">
      <c r="A4425" s="5" t="s">
        <v>4469</v>
      </c>
      <c r="B4425" s="5" t="s">
        <v>2101</v>
      </c>
      <c r="C4425" s="5" t="s">
        <v>2102</v>
      </c>
      <c r="D4425" s="5" t="s">
        <v>2109</v>
      </c>
    </row>
    <row r="4426" spans="1:4" ht="17" x14ac:dyDescent="0.2">
      <c r="A4426" s="5" t="s">
        <v>4470</v>
      </c>
      <c r="B4426" s="5" t="s">
        <v>2101</v>
      </c>
      <c r="C4426" s="5" t="s">
        <v>2107</v>
      </c>
      <c r="D4426" s="5" t="s">
        <v>2103</v>
      </c>
    </row>
    <row r="4427" spans="1:4" ht="17" x14ac:dyDescent="0.2">
      <c r="A4427" s="5" t="s">
        <v>4471</v>
      </c>
      <c r="B4427" s="5" t="s">
        <v>2104</v>
      </c>
      <c r="C4427" s="5" t="s">
        <v>2102</v>
      </c>
      <c r="D4427" s="5" t="s">
        <v>2103</v>
      </c>
    </row>
    <row r="4428" spans="1:4" ht="17" x14ac:dyDescent="0.2">
      <c r="A4428" s="5" t="s">
        <v>4472</v>
      </c>
      <c r="B4428" s="5" t="s">
        <v>2101</v>
      </c>
      <c r="C4428" s="5" t="s">
        <v>2102</v>
      </c>
      <c r="D4428" s="5" t="s">
        <v>2103</v>
      </c>
    </row>
    <row r="4429" spans="1:4" ht="17" x14ac:dyDescent="0.2">
      <c r="A4429" s="5" t="s">
        <v>4473</v>
      </c>
      <c r="B4429" s="5" t="s">
        <v>2101</v>
      </c>
      <c r="C4429" s="5" t="s">
        <v>2107</v>
      </c>
      <c r="D4429" s="5" t="s">
        <v>2110</v>
      </c>
    </row>
    <row r="4430" spans="1:4" ht="17" x14ac:dyDescent="0.2">
      <c r="A4430" s="5" t="s">
        <v>4474</v>
      </c>
      <c r="B4430" s="5" t="s">
        <v>2101</v>
      </c>
      <c r="C4430" s="5" t="s">
        <v>2108</v>
      </c>
      <c r="D4430" s="5" t="s">
        <v>2110</v>
      </c>
    </row>
    <row r="4431" spans="1:4" ht="17" x14ac:dyDescent="0.2">
      <c r="A4431" s="5" t="s">
        <v>4475</v>
      </c>
      <c r="B4431" s="5" t="s">
        <v>2104</v>
      </c>
      <c r="C4431" s="5" t="s">
        <v>2107</v>
      </c>
      <c r="D4431" s="5" t="s">
        <v>2109</v>
      </c>
    </row>
    <row r="4432" spans="1:4" ht="17" x14ac:dyDescent="0.2">
      <c r="A4432" s="5" t="s">
        <v>4476</v>
      </c>
      <c r="B4432" s="5" t="s">
        <v>2104</v>
      </c>
      <c r="C4432" s="5" t="s">
        <v>2106</v>
      </c>
      <c r="D4432" s="5" t="s">
        <v>2103</v>
      </c>
    </row>
    <row r="4433" spans="1:4" ht="17" x14ac:dyDescent="0.2">
      <c r="A4433" s="5" t="s">
        <v>4477</v>
      </c>
      <c r="B4433" s="5" t="s">
        <v>2104</v>
      </c>
      <c r="C4433" s="5" t="s">
        <v>2102</v>
      </c>
      <c r="D4433" s="5" t="s">
        <v>2103</v>
      </c>
    </row>
    <row r="4434" spans="1:4" ht="17" x14ac:dyDescent="0.2">
      <c r="A4434" s="5" t="s">
        <v>4478</v>
      </c>
      <c r="B4434" s="5" t="s">
        <v>2105</v>
      </c>
      <c r="C4434" s="5" t="s">
        <v>2108</v>
      </c>
      <c r="D4434" s="5" t="s">
        <v>2103</v>
      </c>
    </row>
    <row r="4435" spans="1:4" ht="17" x14ac:dyDescent="0.2">
      <c r="A4435" s="5" t="s">
        <v>4479</v>
      </c>
      <c r="B4435" s="5" t="s">
        <v>2101</v>
      </c>
      <c r="C4435" s="5" t="s">
        <v>2107</v>
      </c>
      <c r="D4435" s="5" t="s">
        <v>2103</v>
      </c>
    </row>
    <row r="4436" spans="1:4" ht="17" x14ac:dyDescent="0.2">
      <c r="A4436" s="5" t="s">
        <v>4480</v>
      </c>
      <c r="B4436" s="5" t="s">
        <v>2104</v>
      </c>
      <c r="C4436" s="5" t="s">
        <v>2102</v>
      </c>
      <c r="D4436" s="5" t="s">
        <v>2110</v>
      </c>
    </row>
    <row r="4437" spans="1:4" ht="17" x14ac:dyDescent="0.2">
      <c r="A4437" s="5" t="s">
        <v>4481</v>
      </c>
      <c r="B4437" s="5" t="s">
        <v>2101</v>
      </c>
      <c r="C4437" s="5" t="s">
        <v>2102</v>
      </c>
      <c r="D4437" s="5" t="s">
        <v>2103</v>
      </c>
    </row>
    <row r="4438" spans="1:4" ht="17" x14ac:dyDescent="0.2">
      <c r="A4438" s="5" t="s">
        <v>4482</v>
      </c>
      <c r="B4438" s="5" t="s">
        <v>2104</v>
      </c>
      <c r="C4438" s="5" t="s">
        <v>2108</v>
      </c>
      <c r="D4438" s="5" t="s">
        <v>2103</v>
      </c>
    </row>
    <row r="4439" spans="1:4" ht="17" x14ac:dyDescent="0.2">
      <c r="A4439" s="5" t="s">
        <v>4483</v>
      </c>
      <c r="B4439" s="5" t="s">
        <v>2101</v>
      </c>
      <c r="C4439" s="5" t="s">
        <v>2102</v>
      </c>
      <c r="D4439" s="5" t="s">
        <v>2103</v>
      </c>
    </row>
    <row r="4440" spans="1:4" ht="17" x14ac:dyDescent="0.2">
      <c r="A4440" s="5" t="s">
        <v>4484</v>
      </c>
      <c r="B4440" s="5" t="s">
        <v>2101</v>
      </c>
      <c r="C4440" s="5" t="s">
        <v>2107</v>
      </c>
      <c r="D4440" s="5" t="s">
        <v>2103</v>
      </c>
    </row>
    <row r="4441" spans="1:4" ht="17" x14ac:dyDescent="0.2">
      <c r="A4441" s="5" t="s">
        <v>4485</v>
      </c>
      <c r="B4441" s="5" t="s">
        <v>2104</v>
      </c>
      <c r="C4441" s="5" t="s">
        <v>2102</v>
      </c>
      <c r="D4441" s="5" t="s">
        <v>2103</v>
      </c>
    </row>
    <row r="4442" spans="1:4" ht="17" x14ac:dyDescent="0.2">
      <c r="A4442" s="5" t="s">
        <v>4486</v>
      </c>
      <c r="B4442" s="5" t="s">
        <v>2101</v>
      </c>
      <c r="C4442" s="5" t="s">
        <v>2107</v>
      </c>
      <c r="D4442" s="5" t="s">
        <v>2109</v>
      </c>
    </row>
    <row r="4443" spans="1:4" ht="17" x14ac:dyDescent="0.2">
      <c r="A4443" s="5" t="s">
        <v>4487</v>
      </c>
      <c r="B4443" s="5" t="s">
        <v>2101</v>
      </c>
      <c r="C4443" s="5" t="s">
        <v>2102</v>
      </c>
      <c r="D4443" s="5" t="s">
        <v>2103</v>
      </c>
    </row>
    <row r="4444" spans="1:4" ht="17" x14ac:dyDescent="0.2">
      <c r="A4444" s="5" t="s">
        <v>4488</v>
      </c>
      <c r="B4444" s="5" t="s">
        <v>2101</v>
      </c>
      <c r="C4444" s="5" t="s">
        <v>2106</v>
      </c>
      <c r="D4444" s="5" t="s">
        <v>2110</v>
      </c>
    </row>
    <row r="4445" spans="1:4" ht="17" x14ac:dyDescent="0.2">
      <c r="A4445" s="5" t="s">
        <v>4489</v>
      </c>
      <c r="B4445" s="5" t="s">
        <v>2104</v>
      </c>
      <c r="C4445" s="5" t="s">
        <v>2107</v>
      </c>
      <c r="D4445" s="5" t="s">
        <v>2103</v>
      </c>
    </row>
    <row r="4446" spans="1:4" ht="17" x14ac:dyDescent="0.2">
      <c r="A4446" s="5" t="s">
        <v>4490</v>
      </c>
      <c r="B4446" s="5" t="s">
        <v>2101</v>
      </c>
      <c r="C4446" s="5" t="s">
        <v>2102</v>
      </c>
      <c r="D4446" s="5" t="s">
        <v>2103</v>
      </c>
    </row>
    <row r="4447" spans="1:4" ht="17" x14ac:dyDescent="0.2">
      <c r="A4447" s="5" t="s">
        <v>4491</v>
      </c>
      <c r="B4447" s="5" t="s">
        <v>2101</v>
      </c>
      <c r="C4447" s="5" t="s">
        <v>2108</v>
      </c>
      <c r="D4447" s="5" t="s">
        <v>2103</v>
      </c>
    </row>
    <row r="4448" spans="1:4" ht="17" x14ac:dyDescent="0.2">
      <c r="A4448" s="5" t="s">
        <v>4492</v>
      </c>
      <c r="B4448" s="5" t="s">
        <v>2101</v>
      </c>
      <c r="C4448" s="5" t="s">
        <v>2102</v>
      </c>
      <c r="D4448" s="5" t="s">
        <v>2110</v>
      </c>
    </row>
    <row r="4449" spans="1:4" ht="17" x14ac:dyDescent="0.2">
      <c r="A4449" s="5" t="s">
        <v>4493</v>
      </c>
      <c r="B4449" s="5" t="s">
        <v>2101</v>
      </c>
      <c r="C4449" s="5" t="s">
        <v>2102</v>
      </c>
      <c r="D4449" s="5" t="s">
        <v>2103</v>
      </c>
    </row>
    <row r="4450" spans="1:4" ht="17" x14ac:dyDescent="0.2">
      <c r="A4450" s="5" t="s">
        <v>4494</v>
      </c>
      <c r="B4450" s="5" t="s">
        <v>2104</v>
      </c>
      <c r="C4450" s="5" t="s">
        <v>2102</v>
      </c>
      <c r="D4450" s="5" t="s">
        <v>2103</v>
      </c>
    </row>
    <row r="4451" spans="1:4" ht="17" x14ac:dyDescent="0.2">
      <c r="A4451" s="5" t="s">
        <v>4495</v>
      </c>
      <c r="B4451" s="5" t="s">
        <v>2104</v>
      </c>
      <c r="C4451" s="5" t="s">
        <v>2102</v>
      </c>
      <c r="D4451" s="5" t="s">
        <v>2103</v>
      </c>
    </row>
    <row r="4452" spans="1:4" ht="17" x14ac:dyDescent="0.2">
      <c r="A4452" s="5" t="s">
        <v>4496</v>
      </c>
      <c r="B4452" s="5" t="s">
        <v>2101</v>
      </c>
      <c r="C4452" s="5" t="s">
        <v>2108</v>
      </c>
      <c r="D4452" s="5" t="s">
        <v>2110</v>
      </c>
    </row>
    <row r="4453" spans="1:4" ht="17" x14ac:dyDescent="0.2">
      <c r="A4453" s="5" t="s">
        <v>4497</v>
      </c>
      <c r="B4453" s="5" t="s">
        <v>2104</v>
      </c>
      <c r="C4453" s="5" t="s">
        <v>2102</v>
      </c>
      <c r="D4453" s="5" t="s">
        <v>2103</v>
      </c>
    </row>
    <row r="4454" spans="1:4" ht="17" x14ac:dyDescent="0.2">
      <c r="A4454" s="5" t="s">
        <v>4498</v>
      </c>
      <c r="B4454" s="5" t="s">
        <v>2104</v>
      </c>
      <c r="C4454" s="5" t="s">
        <v>2108</v>
      </c>
      <c r="D4454" s="5" t="s">
        <v>2109</v>
      </c>
    </row>
    <row r="4455" spans="1:4" ht="17" x14ac:dyDescent="0.2">
      <c r="A4455" s="5" t="s">
        <v>4499</v>
      </c>
      <c r="B4455" s="5" t="s">
        <v>2101</v>
      </c>
      <c r="C4455" s="5" t="s">
        <v>2108</v>
      </c>
      <c r="D4455" s="5" t="s">
        <v>2103</v>
      </c>
    </row>
    <row r="4456" spans="1:4" ht="17" x14ac:dyDescent="0.2">
      <c r="A4456" s="5" t="s">
        <v>4500</v>
      </c>
      <c r="B4456" s="5" t="s">
        <v>2105</v>
      </c>
      <c r="C4456" s="5" t="s">
        <v>2106</v>
      </c>
      <c r="D4456" s="5" t="s">
        <v>2103</v>
      </c>
    </row>
    <row r="4457" spans="1:4" ht="17" x14ac:dyDescent="0.2">
      <c r="A4457" s="5" t="s">
        <v>4501</v>
      </c>
      <c r="B4457" s="5" t="s">
        <v>2101</v>
      </c>
      <c r="C4457" s="5" t="s">
        <v>2108</v>
      </c>
      <c r="D4457" s="5" t="s">
        <v>2103</v>
      </c>
    </row>
    <row r="4458" spans="1:4" ht="17" x14ac:dyDescent="0.2">
      <c r="A4458" s="5" t="s">
        <v>4502</v>
      </c>
      <c r="B4458" s="5" t="s">
        <v>2104</v>
      </c>
      <c r="C4458" s="5" t="s">
        <v>2106</v>
      </c>
      <c r="D4458" s="5" t="s">
        <v>2103</v>
      </c>
    </row>
    <row r="4459" spans="1:4" ht="17" x14ac:dyDescent="0.2">
      <c r="A4459" s="5" t="s">
        <v>4503</v>
      </c>
      <c r="B4459" s="5" t="s">
        <v>2101</v>
      </c>
      <c r="C4459" s="5" t="s">
        <v>2106</v>
      </c>
      <c r="D4459" s="5" t="s">
        <v>2110</v>
      </c>
    </row>
    <row r="4460" spans="1:4" ht="17" x14ac:dyDescent="0.2">
      <c r="A4460" s="5" t="s">
        <v>4504</v>
      </c>
      <c r="B4460" s="5" t="s">
        <v>2101</v>
      </c>
      <c r="C4460" s="5" t="s">
        <v>2102</v>
      </c>
      <c r="D4460" s="5" t="s">
        <v>2103</v>
      </c>
    </row>
    <row r="4461" spans="1:4" ht="17" x14ac:dyDescent="0.2">
      <c r="A4461" s="5" t="s">
        <v>4505</v>
      </c>
      <c r="B4461" s="5" t="s">
        <v>2101</v>
      </c>
      <c r="C4461" s="5" t="s">
        <v>2108</v>
      </c>
      <c r="D4461" s="5" t="s">
        <v>2103</v>
      </c>
    </row>
    <row r="4462" spans="1:4" ht="17" x14ac:dyDescent="0.2">
      <c r="A4462" s="5" t="s">
        <v>4506</v>
      </c>
      <c r="B4462" s="5" t="s">
        <v>2101</v>
      </c>
      <c r="C4462" s="5" t="s">
        <v>2108</v>
      </c>
      <c r="D4462" s="5" t="s">
        <v>2103</v>
      </c>
    </row>
    <row r="4463" spans="1:4" ht="17" x14ac:dyDescent="0.2">
      <c r="A4463" s="5" t="s">
        <v>4507</v>
      </c>
      <c r="B4463" s="5" t="s">
        <v>2104</v>
      </c>
      <c r="C4463" s="5" t="s">
        <v>2102</v>
      </c>
      <c r="D4463" s="5" t="s">
        <v>2109</v>
      </c>
    </row>
    <row r="4464" spans="1:4" ht="17" x14ac:dyDescent="0.2">
      <c r="A4464" s="5" t="s">
        <v>4508</v>
      </c>
      <c r="B4464" s="5" t="s">
        <v>2101</v>
      </c>
      <c r="C4464" s="5" t="s">
        <v>2108</v>
      </c>
      <c r="D4464" s="5" t="s">
        <v>2109</v>
      </c>
    </row>
    <row r="4465" spans="1:4" ht="17" x14ac:dyDescent="0.2">
      <c r="A4465" s="5" t="s">
        <v>4509</v>
      </c>
      <c r="B4465" s="5" t="s">
        <v>2101</v>
      </c>
      <c r="C4465" s="5" t="s">
        <v>2106</v>
      </c>
      <c r="D4465" s="5" t="s">
        <v>2109</v>
      </c>
    </row>
    <row r="4466" spans="1:4" ht="17" x14ac:dyDescent="0.2">
      <c r="A4466" s="5" t="s">
        <v>4510</v>
      </c>
      <c r="B4466" s="5" t="s">
        <v>2104</v>
      </c>
      <c r="C4466" s="5" t="s">
        <v>2107</v>
      </c>
      <c r="D4466" s="5" t="s">
        <v>2109</v>
      </c>
    </row>
    <row r="4467" spans="1:4" ht="17" x14ac:dyDescent="0.2">
      <c r="A4467" s="5" t="s">
        <v>4511</v>
      </c>
      <c r="B4467" s="5" t="s">
        <v>2101</v>
      </c>
      <c r="C4467" s="5" t="s">
        <v>2102</v>
      </c>
      <c r="D4467" s="5" t="s">
        <v>2103</v>
      </c>
    </row>
    <row r="4468" spans="1:4" ht="17" x14ac:dyDescent="0.2">
      <c r="A4468" s="5" t="s">
        <v>4512</v>
      </c>
      <c r="B4468" s="5" t="s">
        <v>2101</v>
      </c>
      <c r="C4468" s="5" t="s">
        <v>2108</v>
      </c>
      <c r="D4468" s="5" t="s">
        <v>2109</v>
      </c>
    </row>
    <row r="4469" spans="1:4" ht="17" x14ac:dyDescent="0.2">
      <c r="A4469" s="5" t="s">
        <v>4513</v>
      </c>
      <c r="B4469" s="5" t="s">
        <v>2101</v>
      </c>
      <c r="C4469" s="5" t="s">
        <v>2102</v>
      </c>
      <c r="D4469" s="5" t="s">
        <v>2103</v>
      </c>
    </row>
    <row r="4470" spans="1:4" ht="17" x14ac:dyDescent="0.2">
      <c r="A4470" s="5" t="s">
        <v>4514</v>
      </c>
      <c r="B4470" s="5" t="s">
        <v>2101</v>
      </c>
      <c r="C4470" s="5" t="s">
        <v>2102</v>
      </c>
      <c r="D4470" s="5" t="s">
        <v>2103</v>
      </c>
    </row>
    <row r="4471" spans="1:4" ht="17" x14ac:dyDescent="0.2">
      <c r="A4471" s="5" t="s">
        <v>4515</v>
      </c>
      <c r="B4471" s="5" t="s">
        <v>2101</v>
      </c>
      <c r="C4471" s="5" t="s">
        <v>2106</v>
      </c>
      <c r="D4471" s="5" t="s">
        <v>2109</v>
      </c>
    </row>
    <row r="4472" spans="1:4" ht="17" x14ac:dyDescent="0.2">
      <c r="A4472" s="5" t="s">
        <v>4516</v>
      </c>
      <c r="B4472" s="5" t="s">
        <v>2101</v>
      </c>
      <c r="C4472" s="5" t="s">
        <v>2102</v>
      </c>
      <c r="D4472" s="5" t="s">
        <v>2109</v>
      </c>
    </row>
    <row r="4473" spans="1:4" ht="17" x14ac:dyDescent="0.2">
      <c r="A4473" s="5" t="s">
        <v>4517</v>
      </c>
      <c r="B4473" s="5" t="s">
        <v>2101</v>
      </c>
      <c r="C4473" s="5" t="s">
        <v>2106</v>
      </c>
      <c r="D4473" s="5" t="s">
        <v>2103</v>
      </c>
    </row>
    <row r="4474" spans="1:4" ht="17" x14ac:dyDescent="0.2">
      <c r="A4474" s="5" t="s">
        <v>4518</v>
      </c>
      <c r="B4474" s="5" t="s">
        <v>2101</v>
      </c>
      <c r="C4474" s="5" t="s">
        <v>2108</v>
      </c>
      <c r="D4474" s="5" t="s">
        <v>2109</v>
      </c>
    </row>
    <row r="4475" spans="1:4" ht="17" x14ac:dyDescent="0.2">
      <c r="A4475" s="5" t="s">
        <v>4519</v>
      </c>
      <c r="B4475" s="5" t="s">
        <v>2101</v>
      </c>
      <c r="C4475" s="5" t="s">
        <v>2102</v>
      </c>
      <c r="D4475" s="5" t="s">
        <v>2103</v>
      </c>
    </row>
    <row r="4476" spans="1:4" ht="17" x14ac:dyDescent="0.2">
      <c r="A4476" s="5" t="s">
        <v>4520</v>
      </c>
      <c r="B4476" s="5" t="s">
        <v>2104</v>
      </c>
      <c r="C4476" s="5" t="s">
        <v>2106</v>
      </c>
      <c r="D4476" s="5" t="s">
        <v>2109</v>
      </c>
    </row>
    <row r="4477" spans="1:4" ht="17" x14ac:dyDescent="0.2">
      <c r="A4477" s="5" t="s">
        <v>4521</v>
      </c>
      <c r="B4477" s="5" t="s">
        <v>2105</v>
      </c>
      <c r="C4477" s="5" t="s">
        <v>2102</v>
      </c>
      <c r="D4477" s="5" t="s">
        <v>2103</v>
      </c>
    </row>
    <row r="4478" spans="1:4" ht="17" x14ac:dyDescent="0.2">
      <c r="A4478" s="5" t="s">
        <v>4522</v>
      </c>
      <c r="B4478" s="5" t="s">
        <v>2101</v>
      </c>
      <c r="C4478" s="5" t="s">
        <v>2107</v>
      </c>
      <c r="D4478" s="5" t="s">
        <v>2103</v>
      </c>
    </row>
    <row r="4479" spans="1:4" ht="17" x14ac:dyDescent="0.2">
      <c r="A4479" s="5" t="s">
        <v>4523</v>
      </c>
      <c r="B4479" s="5" t="s">
        <v>2101</v>
      </c>
      <c r="C4479" s="5" t="s">
        <v>2107</v>
      </c>
      <c r="D4479" s="5" t="s">
        <v>2109</v>
      </c>
    </row>
    <row r="4480" spans="1:4" ht="17" x14ac:dyDescent="0.2">
      <c r="A4480" s="5" t="s">
        <v>4524</v>
      </c>
      <c r="B4480" s="5" t="s">
        <v>2101</v>
      </c>
      <c r="C4480" s="5" t="s">
        <v>2102</v>
      </c>
      <c r="D4480" s="5" t="s">
        <v>2103</v>
      </c>
    </row>
    <row r="4481" spans="1:4" ht="17" x14ac:dyDescent="0.2">
      <c r="A4481" s="5" t="s">
        <v>4525</v>
      </c>
      <c r="B4481" s="5" t="s">
        <v>2104</v>
      </c>
      <c r="C4481" s="5" t="s">
        <v>2108</v>
      </c>
      <c r="D4481" s="5" t="s">
        <v>2109</v>
      </c>
    </row>
    <row r="4482" spans="1:4" ht="17" x14ac:dyDescent="0.2">
      <c r="A4482" s="5" t="s">
        <v>4526</v>
      </c>
      <c r="B4482" s="5" t="s">
        <v>2104</v>
      </c>
      <c r="C4482" s="5" t="s">
        <v>2108</v>
      </c>
      <c r="D4482" s="5" t="s">
        <v>2103</v>
      </c>
    </row>
    <row r="4483" spans="1:4" ht="17" x14ac:dyDescent="0.2">
      <c r="A4483" s="5" t="s">
        <v>4527</v>
      </c>
      <c r="B4483" s="5" t="s">
        <v>2101</v>
      </c>
      <c r="C4483" s="5" t="s">
        <v>2102</v>
      </c>
      <c r="D4483" s="5" t="s">
        <v>2110</v>
      </c>
    </row>
    <row r="4484" spans="1:4" ht="17" x14ac:dyDescent="0.2">
      <c r="A4484" s="5" t="s">
        <v>4528</v>
      </c>
      <c r="B4484" s="5" t="s">
        <v>2101</v>
      </c>
      <c r="C4484" s="5" t="s">
        <v>2106</v>
      </c>
      <c r="D4484" s="5" t="s">
        <v>2110</v>
      </c>
    </row>
    <row r="4485" spans="1:4" ht="17" x14ac:dyDescent="0.2">
      <c r="A4485" s="5" t="s">
        <v>4529</v>
      </c>
      <c r="B4485" s="5" t="s">
        <v>2104</v>
      </c>
      <c r="C4485" s="5" t="s">
        <v>2102</v>
      </c>
      <c r="D4485" s="5" t="s">
        <v>2103</v>
      </c>
    </row>
    <row r="4486" spans="1:4" ht="17" x14ac:dyDescent="0.2">
      <c r="A4486" s="5" t="s">
        <v>4530</v>
      </c>
      <c r="B4486" s="5" t="s">
        <v>2101</v>
      </c>
      <c r="C4486" s="5" t="s">
        <v>2108</v>
      </c>
      <c r="D4486" s="5" t="s">
        <v>2103</v>
      </c>
    </row>
    <row r="4487" spans="1:4" ht="17" x14ac:dyDescent="0.2">
      <c r="A4487" s="5" t="s">
        <v>4531</v>
      </c>
      <c r="B4487" s="5" t="s">
        <v>2104</v>
      </c>
      <c r="C4487" s="5" t="s">
        <v>2106</v>
      </c>
      <c r="D4487" s="5" t="s">
        <v>2103</v>
      </c>
    </row>
    <row r="4488" spans="1:4" ht="17" x14ac:dyDescent="0.2">
      <c r="A4488" s="5" t="s">
        <v>4532</v>
      </c>
      <c r="B4488" s="5" t="s">
        <v>2104</v>
      </c>
      <c r="C4488" s="5" t="s">
        <v>2108</v>
      </c>
      <c r="D4488" s="5" t="s">
        <v>2103</v>
      </c>
    </row>
    <row r="4489" spans="1:4" ht="17" x14ac:dyDescent="0.2">
      <c r="A4489" s="5" t="s">
        <v>4533</v>
      </c>
      <c r="B4489" s="5" t="s">
        <v>2101</v>
      </c>
      <c r="C4489" s="5" t="s">
        <v>2108</v>
      </c>
      <c r="D4489" s="5" t="s">
        <v>2109</v>
      </c>
    </row>
    <row r="4490" spans="1:4" ht="17" x14ac:dyDescent="0.2">
      <c r="A4490" s="5" t="s">
        <v>4534</v>
      </c>
      <c r="B4490" s="5" t="s">
        <v>2101</v>
      </c>
      <c r="C4490" s="5" t="s">
        <v>2106</v>
      </c>
      <c r="D4490" s="5" t="s">
        <v>2109</v>
      </c>
    </row>
    <row r="4491" spans="1:4" ht="17" x14ac:dyDescent="0.2">
      <c r="A4491" s="5" t="s">
        <v>4535</v>
      </c>
      <c r="B4491" s="5" t="s">
        <v>2104</v>
      </c>
      <c r="C4491" s="5" t="s">
        <v>2106</v>
      </c>
      <c r="D4491" s="5" t="s">
        <v>2103</v>
      </c>
    </row>
    <row r="4492" spans="1:4" ht="17" x14ac:dyDescent="0.2">
      <c r="A4492" s="5" t="s">
        <v>4536</v>
      </c>
      <c r="B4492" s="5" t="s">
        <v>2101</v>
      </c>
      <c r="C4492" s="5" t="s">
        <v>2106</v>
      </c>
      <c r="D4492" s="5" t="s">
        <v>2103</v>
      </c>
    </row>
    <row r="4493" spans="1:4" ht="17" x14ac:dyDescent="0.2">
      <c r="A4493" s="5" t="s">
        <v>4537</v>
      </c>
      <c r="B4493" s="5" t="s">
        <v>2104</v>
      </c>
      <c r="C4493" s="5" t="s">
        <v>2106</v>
      </c>
      <c r="D4493" s="5" t="s">
        <v>2103</v>
      </c>
    </row>
    <row r="4494" spans="1:4" ht="17" x14ac:dyDescent="0.2">
      <c r="A4494" s="5" t="s">
        <v>4538</v>
      </c>
      <c r="B4494" s="5" t="s">
        <v>2101</v>
      </c>
      <c r="C4494" s="5" t="s">
        <v>2108</v>
      </c>
      <c r="D4494" s="5" t="s">
        <v>2109</v>
      </c>
    </row>
    <row r="4495" spans="1:4" ht="17" x14ac:dyDescent="0.2">
      <c r="A4495" s="5" t="s">
        <v>4539</v>
      </c>
      <c r="B4495" s="5" t="s">
        <v>2104</v>
      </c>
      <c r="C4495" s="5" t="s">
        <v>2102</v>
      </c>
      <c r="D4495" s="5" t="s">
        <v>2103</v>
      </c>
    </row>
    <row r="4496" spans="1:4" ht="17" x14ac:dyDescent="0.2">
      <c r="A4496" s="5" t="s">
        <v>4540</v>
      </c>
      <c r="B4496" s="5" t="s">
        <v>2101</v>
      </c>
      <c r="C4496" s="5" t="s">
        <v>2108</v>
      </c>
      <c r="D4496" s="5" t="s">
        <v>2109</v>
      </c>
    </row>
    <row r="4497" spans="1:4" ht="17" x14ac:dyDescent="0.2">
      <c r="A4497" s="5" t="s">
        <v>4541</v>
      </c>
      <c r="B4497" s="5" t="s">
        <v>2101</v>
      </c>
      <c r="C4497" s="5" t="s">
        <v>2108</v>
      </c>
      <c r="D4497" s="5" t="s">
        <v>2103</v>
      </c>
    </row>
    <row r="4498" spans="1:4" ht="17" x14ac:dyDescent="0.2">
      <c r="A4498" s="5" t="s">
        <v>4542</v>
      </c>
      <c r="B4498" s="5" t="s">
        <v>2105</v>
      </c>
      <c r="C4498" s="5" t="s">
        <v>2107</v>
      </c>
      <c r="D4498" s="5" t="s">
        <v>2103</v>
      </c>
    </row>
    <row r="4499" spans="1:4" ht="17" x14ac:dyDescent="0.2">
      <c r="A4499" s="5" t="s">
        <v>4543</v>
      </c>
      <c r="B4499" s="5" t="s">
        <v>2101</v>
      </c>
      <c r="C4499" s="5" t="s">
        <v>2106</v>
      </c>
      <c r="D4499" s="5" t="s">
        <v>2103</v>
      </c>
    </row>
    <row r="4500" spans="1:4" ht="17" x14ac:dyDescent="0.2">
      <c r="A4500" s="5" t="s">
        <v>4544</v>
      </c>
      <c r="B4500" s="5" t="s">
        <v>2105</v>
      </c>
      <c r="C4500" s="5" t="s">
        <v>2102</v>
      </c>
      <c r="D4500" s="5" t="s">
        <v>2103</v>
      </c>
    </row>
    <row r="4501" spans="1:4" ht="17" x14ac:dyDescent="0.2">
      <c r="A4501" s="5" t="s">
        <v>4545</v>
      </c>
      <c r="B4501" s="5" t="s">
        <v>2101</v>
      </c>
      <c r="C4501" s="5" t="s">
        <v>2102</v>
      </c>
      <c r="D4501" s="5" t="s">
        <v>2109</v>
      </c>
    </row>
    <row r="4502" spans="1:4" ht="17" x14ac:dyDescent="0.2">
      <c r="A4502" s="5" t="s">
        <v>4546</v>
      </c>
      <c r="B4502" s="5" t="s">
        <v>2104</v>
      </c>
      <c r="C4502" s="5" t="s">
        <v>2108</v>
      </c>
      <c r="D4502" s="5" t="s">
        <v>2109</v>
      </c>
    </row>
    <row r="4503" spans="1:4" ht="17" x14ac:dyDescent="0.2">
      <c r="A4503" s="5" t="s">
        <v>4547</v>
      </c>
      <c r="B4503" s="5" t="s">
        <v>2101</v>
      </c>
      <c r="C4503" s="5" t="s">
        <v>2106</v>
      </c>
      <c r="D4503" s="5" t="s">
        <v>2109</v>
      </c>
    </row>
    <row r="4504" spans="1:4" ht="17" x14ac:dyDescent="0.2">
      <c r="A4504" s="5" t="s">
        <v>4548</v>
      </c>
      <c r="B4504" s="5" t="s">
        <v>2101</v>
      </c>
      <c r="C4504" s="5" t="s">
        <v>2102</v>
      </c>
      <c r="D4504" s="5" t="s">
        <v>2110</v>
      </c>
    </row>
    <row r="4505" spans="1:4" ht="17" x14ac:dyDescent="0.2">
      <c r="A4505" s="5" t="s">
        <v>4549</v>
      </c>
      <c r="B4505" s="5" t="s">
        <v>2101</v>
      </c>
      <c r="C4505" s="5" t="s">
        <v>2102</v>
      </c>
      <c r="D4505" s="5" t="s">
        <v>2103</v>
      </c>
    </row>
    <row r="4506" spans="1:4" ht="17" x14ac:dyDescent="0.2">
      <c r="A4506" s="5" t="s">
        <v>4550</v>
      </c>
      <c r="B4506" s="5" t="s">
        <v>2101</v>
      </c>
      <c r="C4506" s="5" t="s">
        <v>2102</v>
      </c>
      <c r="D4506" s="5" t="s">
        <v>2109</v>
      </c>
    </row>
    <row r="4507" spans="1:4" ht="17" x14ac:dyDescent="0.2">
      <c r="A4507" s="5" t="s">
        <v>4551</v>
      </c>
      <c r="B4507" s="5" t="s">
        <v>2101</v>
      </c>
      <c r="C4507" s="5" t="s">
        <v>2102</v>
      </c>
      <c r="D4507" s="5" t="s">
        <v>2103</v>
      </c>
    </row>
    <row r="4508" spans="1:4" ht="17" x14ac:dyDescent="0.2">
      <c r="A4508" s="5" t="s">
        <v>4552</v>
      </c>
      <c r="B4508" s="5" t="s">
        <v>2105</v>
      </c>
      <c r="C4508" s="5" t="s">
        <v>2108</v>
      </c>
      <c r="D4508" s="5" t="s">
        <v>2103</v>
      </c>
    </row>
    <row r="4509" spans="1:4" ht="17" x14ac:dyDescent="0.2">
      <c r="A4509" s="5" t="s">
        <v>4553</v>
      </c>
      <c r="B4509" s="5" t="s">
        <v>2104</v>
      </c>
      <c r="C4509" s="5" t="s">
        <v>2102</v>
      </c>
      <c r="D4509" s="5" t="s">
        <v>2109</v>
      </c>
    </row>
    <row r="4510" spans="1:4" ht="17" x14ac:dyDescent="0.2">
      <c r="A4510" s="5" t="s">
        <v>4554</v>
      </c>
      <c r="B4510" s="5" t="s">
        <v>2104</v>
      </c>
      <c r="C4510" s="5" t="s">
        <v>2102</v>
      </c>
      <c r="D4510" s="5" t="s">
        <v>2103</v>
      </c>
    </row>
    <row r="4511" spans="1:4" ht="17" x14ac:dyDescent="0.2">
      <c r="A4511" s="5" t="s">
        <v>4555</v>
      </c>
      <c r="B4511" s="5" t="s">
        <v>2104</v>
      </c>
      <c r="C4511" s="5" t="s">
        <v>2107</v>
      </c>
      <c r="D4511" s="5" t="s">
        <v>2103</v>
      </c>
    </row>
    <row r="4512" spans="1:4" ht="17" x14ac:dyDescent="0.2">
      <c r="A4512" s="5" t="s">
        <v>4556</v>
      </c>
      <c r="B4512" s="5" t="s">
        <v>2101</v>
      </c>
      <c r="C4512" s="5" t="s">
        <v>2107</v>
      </c>
      <c r="D4512" s="5" t="s">
        <v>2103</v>
      </c>
    </row>
    <row r="4513" spans="1:4" ht="17" x14ac:dyDescent="0.2">
      <c r="A4513" s="5" t="s">
        <v>4557</v>
      </c>
      <c r="B4513" s="5" t="s">
        <v>2101</v>
      </c>
      <c r="C4513" s="5" t="s">
        <v>2102</v>
      </c>
      <c r="D4513" s="5" t="s">
        <v>2103</v>
      </c>
    </row>
    <row r="4514" spans="1:4" ht="17" x14ac:dyDescent="0.2">
      <c r="A4514" s="5" t="s">
        <v>4558</v>
      </c>
      <c r="B4514" s="5" t="s">
        <v>2104</v>
      </c>
      <c r="C4514" s="5" t="s">
        <v>2102</v>
      </c>
      <c r="D4514" s="5" t="s">
        <v>2103</v>
      </c>
    </row>
    <row r="4515" spans="1:4" ht="17" x14ac:dyDescent="0.2">
      <c r="A4515" s="5" t="s">
        <v>4559</v>
      </c>
      <c r="B4515" s="5" t="s">
        <v>2101</v>
      </c>
      <c r="C4515" s="5" t="s">
        <v>2107</v>
      </c>
      <c r="D4515" s="5" t="s">
        <v>2110</v>
      </c>
    </row>
    <row r="4516" spans="1:4" ht="17" x14ac:dyDescent="0.2">
      <c r="A4516" s="5" t="s">
        <v>4560</v>
      </c>
      <c r="B4516" s="5" t="s">
        <v>2101</v>
      </c>
      <c r="C4516" s="5" t="s">
        <v>2102</v>
      </c>
      <c r="D4516" s="5" t="s">
        <v>2109</v>
      </c>
    </row>
    <row r="4517" spans="1:4" ht="17" x14ac:dyDescent="0.2">
      <c r="A4517" s="5" t="s">
        <v>4561</v>
      </c>
      <c r="B4517" s="5" t="s">
        <v>2104</v>
      </c>
      <c r="C4517" s="5" t="s">
        <v>2108</v>
      </c>
      <c r="D4517" s="5" t="s">
        <v>2103</v>
      </c>
    </row>
    <row r="4518" spans="1:4" ht="17" x14ac:dyDescent="0.2">
      <c r="A4518" s="5" t="s">
        <v>4562</v>
      </c>
      <c r="B4518" s="5" t="s">
        <v>2101</v>
      </c>
      <c r="C4518" s="5" t="s">
        <v>2107</v>
      </c>
      <c r="D4518" s="5" t="s">
        <v>2103</v>
      </c>
    </row>
    <row r="4519" spans="1:4" ht="17" x14ac:dyDescent="0.2">
      <c r="A4519" s="5" t="s">
        <v>4563</v>
      </c>
      <c r="B4519" s="5" t="s">
        <v>2104</v>
      </c>
      <c r="C4519" s="5" t="s">
        <v>2108</v>
      </c>
      <c r="D4519" s="5" t="s">
        <v>2103</v>
      </c>
    </row>
    <row r="4520" spans="1:4" ht="17" x14ac:dyDescent="0.2">
      <c r="A4520" s="5" t="s">
        <v>4564</v>
      </c>
      <c r="B4520" s="5" t="s">
        <v>2101</v>
      </c>
      <c r="C4520" s="5" t="s">
        <v>2102</v>
      </c>
      <c r="D4520" s="5" t="s">
        <v>2103</v>
      </c>
    </row>
    <row r="4521" spans="1:4" ht="17" x14ac:dyDescent="0.2">
      <c r="A4521" s="5" t="s">
        <v>4565</v>
      </c>
      <c r="B4521" s="5" t="s">
        <v>2104</v>
      </c>
      <c r="C4521" s="5" t="s">
        <v>2106</v>
      </c>
      <c r="D4521" s="5" t="s">
        <v>2110</v>
      </c>
    </row>
    <row r="4522" spans="1:4" ht="17" x14ac:dyDescent="0.2">
      <c r="A4522" s="5" t="s">
        <v>4566</v>
      </c>
      <c r="B4522" s="5" t="s">
        <v>2101</v>
      </c>
      <c r="C4522" s="5" t="s">
        <v>2102</v>
      </c>
      <c r="D4522" s="5" t="s">
        <v>2103</v>
      </c>
    </row>
    <row r="4523" spans="1:4" ht="17" x14ac:dyDescent="0.2">
      <c r="A4523" s="5" t="s">
        <v>4567</v>
      </c>
      <c r="B4523" s="5" t="s">
        <v>2101</v>
      </c>
      <c r="C4523" s="5" t="s">
        <v>2107</v>
      </c>
      <c r="D4523" s="5" t="s">
        <v>2109</v>
      </c>
    </row>
    <row r="4524" spans="1:4" ht="17" x14ac:dyDescent="0.2">
      <c r="A4524" s="5" t="s">
        <v>4568</v>
      </c>
      <c r="B4524" s="5" t="s">
        <v>2101</v>
      </c>
      <c r="C4524" s="5" t="s">
        <v>2102</v>
      </c>
      <c r="D4524" s="5" t="s">
        <v>2103</v>
      </c>
    </row>
    <row r="4525" spans="1:4" ht="17" x14ac:dyDescent="0.2">
      <c r="A4525" s="5" t="s">
        <v>4569</v>
      </c>
      <c r="B4525" s="5" t="s">
        <v>2104</v>
      </c>
      <c r="C4525" s="5" t="s">
        <v>2108</v>
      </c>
      <c r="D4525" s="5" t="s">
        <v>2103</v>
      </c>
    </row>
    <row r="4526" spans="1:4" ht="17" x14ac:dyDescent="0.2">
      <c r="A4526" s="5" t="s">
        <v>4570</v>
      </c>
      <c r="B4526" s="5" t="s">
        <v>2101</v>
      </c>
      <c r="C4526" s="5" t="s">
        <v>2106</v>
      </c>
      <c r="D4526" s="5" t="s">
        <v>2103</v>
      </c>
    </row>
    <row r="4527" spans="1:4" ht="17" x14ac:dyDescent="0.2">
      <c r="A4527" s="5" t="s">
        <v>4571</v>
      </c>
      <c r="B4527" s="5" t="s">
        <v>2104</v>
      </c>
      <c r="C4527" s="5" t="s">
        <v>2102</v>
      </c>
      <c r="D4527" s="5" t="s">
        <v>2103</v>
      </c>
    </row>
    <row r="4528" spans="1:4" ht="17" x14ac:dyDescent="0.2">
      <c r="A4528" s="5" t="s">
        <v>4572</v>
      </c>
      <c r="B4528" s="5" t="s">
        <v>2101</v>
      </c>
      <c r="C4528" s="5" t="s">
        <v>2102</v>
      </c>
      <c r="D4528" s="5" t="s">
        <v>2103</v>
      </c>
    </row>
    <row r="4529" spans="1:4" ht="17" x14ac:dyDescent="0.2">
      <c r="A4529" s="5" t="s">
        <v>4573</v>
      </c>
      <c r="B4529" s="5" t="s">
        <v>2104</v>
      </c>
      <c r="C4529" s="5" t="s">
        <v>2108</v>
      </c>
      <c r="D4529" s="5" t="s">
        <v>2103</v>
      </c>
    </row>
    <row r="4530" spans="1:4" ht="17" x14ac:dyDescent="0.2">
      <c r="A4530" s="5" t="s">
        <v>4574</v>
      </c>
      <c r="B4530" s="5" t="s">
        <v>2104</v>
      </c>
      <c r="C4530" s="5" t="s">
        <v>2107</v>
      </c>
      <c r="D4530" s="5" t="s">
        <v>2103</v>
      </c>
    </row>
    <row r="4531" spans="1:4" ht="17" x14ac:dyDescent="0.2">
      <c r="A4531" s="5" t="s">
        <v>4575</v>
      </c>
      <c r="B4531" s="5" t="s">
        <v>2104</v>
      </c>
      <c r="C4531" s="5" t="s">
        <v>2106</v>
      </c>
      <c r="D4531" s="5" t="s">
        <v>2103</v>
      </c>
    </row>
    <row r="4532" spans="1:4" ht="17" x14ac:dyDescent="0.2">
      <c r="A4532" s="5" t="s">
        <v>4576</v>
      </c>
      <c r="B4532" s="5" t="s">
        <v>2101</v>
      </c>
      <c r="C4532" s="5" t="s">
        <v>2106</v>
      </c>
      <c r="D4532" s="5" t="s">
        <v>2103</v>
      </c>
    </row>
    <row r="4533" spans="1:4" ht="17" x14ac:dyDescent="0.2">
      <c r="A4533" s="5" t="s">
        <v>4577</v>
      </c>
      <c r="B4533" s="5" t="s">
        <v>2104</v>
      </c>
      <c r="C4533" s="5" t="s">
        <v>2102</v>
      </c>
      <c r="D4533" s="5" t="s">
        <v>2103</v>
      </c>
    </row>
    <row r="4534" spans="1:4" ht="17" x14ac:dyDescent="0.2">
      <c r="A4534" s="5" t="s">
        <v>4578</v>
      </c>
      <c r="B4534" s="5" t="s">
        <v>2101</v>
      </c>
      <c r="C4534" s="5" t="s">
        <v>2102</v>
      </c>
      <c r="D4534" s="5" t="s">
        <v>2103</v>
      </c>
    </row>
    <row r="4535" spans="1:4" ht="17" x14ac:dyDescent="0.2">
      <c r="A4535" s="5" t="s">
        <v>4579</v>
      </c>
      <c r="B4535" s="5" t="s">
        <v>2101</v>
      </c>
      <c r="C4535" s="5" t="s">
        <v>2108</v>
      </c>
      <c r="D4535" s="5" t="s">
        <v>2103</v>
      </c>
    </row>
    <row r="4536" spans="1:4" ht="17" x14ac:dyDescent="0.2">
      <c r="A4536" s="5" t="s">
        <v>4580</v>
      </c>
      <c r="B4536" s="5" t="s">
        <v>2105</v>
      </c>
      <c r="C4536" s="5" t="s">
        <v>2102</v>
      </c>
      <c r="D4536" s="5" t="s">
        <v>2103</v>
      </c>
    </row>
    <row r="4537" spans="1:4" ht="17" x14ac:dyDescent="0.2">
      <c r="A4537" s="5" t="s">
        <v>4581</v>
      </c>
      <c r="B4537" s="5" t="s">
        <v>2104</v>
      </c>
      <c r="C4537" s="5" t="s">
        <v>2107</v>
      </c>
      <c r="D4537" s="5" t="s">
        <v>2109</v>
      </c>
    </row>
    <row r="4538" spans="1:4" ht="17" x14ac:dyDescent="0.2">
      <c r="A4538" s="5" t="s">
        <v>4582</v>
      </c>
      <c r="B4538" s="5" t="s">
        <v>2101</v>
      </c>
      <c r="C4538" s="5" t="s">
        <v>2102</v>
      </c>
      <c r="D4538" s="5" t="s">
        <v>2110</v>
      </c>
    </row>
    <row r="4539" spans="1:4" ht="17" x14ac:dyDescent="0.2">
      <c r="A4539" s="5" t="s">
        <v>4583</v>
      </c>
      <c r="B4539" s="5" t="s">
        <v>2101</v>
      </c>
      <c r="C4539" s="5" t="s">
        <v>2108</v>
      </c>
      <c r="D4539" s="5" t="s">
        <v>2103</v>
      </c>
    </row>
    <row r="4540" spans="1:4" ht="17" x14ac:dyDescent="0.2">
      <c r="A4540" s="5" t="s">
        <v>4584</v>
      </c>
      <c r="B4540" s="5" t="s">
        <v>2101</v>
      </c>
      <c r="C4540" s="5" t="s">
        <v>2106</v>
      </c>
      <c r="D4540" s="5" t="s">
        <v>2109</v>
      </c>
    </row>
    <row r="4541" spans="1:4" ht="17" x14ac:dyDescent="0.2">
      <c r="A4541" s="5" t="s">
        <v>4585</v>
      </c>
      <c r="B4541" s="5" t="s">
        <v>2101</v>
      </c>
      <c r="C4541" s="5" t="s">
        <v>2108</v>
      </c>
      <c r="D4541" s="5" t="s">
        <v>2103</v>
      </c>
    </row>
    <row r="4542" spans="1:4" ht="17" x14ac:dyDescent="0.2">
      <c r="A4542" s="5" t="s">
        <v>4586</v>
      </c>
      <c r="B4542" s="5" t="s">
        <v>2105</v>
      </c>
      <c r="C4542" s="5" t="s">
        <v>2108</v>
      </c>
      <c r="D4542" s="5" t="s">
        <v>2109</v>
      </c>
    </row>
    <row r="4543" spans="1:4" ht="17" x14ac:dyDescent="0.2">
      <c r="A4543" s="5" t="s">
        <v>4587</v>
      </c>
      <c r="B4543" s="5" t="s">
        <v>2101</v>
      </c>
      <c r="C4543" s="5" t="s">
        <v>2108</v>
      </c>
      <c r="D4543" s="5" t="s">
        <v>2103</v>
      </c>
    </row>
    <row r="4544" spans="1:4" ht="17" x14ac:dyDescent="0.2">
      <c r="A4544" s="5" t="s">
        <v>4588</v>
      </c>
      <c r="B4544" s="5" t="s">
        <v>2105</v>
      </c>
      <c r="C4544" s="5" t="s">
        <v>2108</v>
      </c>
      <c r="D4544" s="5" t="s">
        <v>2103</v>
      </c>
    </row>
    <row r="4545" spans="1:4" ht="17" x14ac:dyDescent="0.2">
      <c r="A4545" s="5" t="s">
        <v>4589</v>
      </c>
      <c r="B4545" s="5" t="s">
        <v>2101</v>
      </c>
      <c r="C4545" s="5" t="s">
        <v>2102</v>
      </c>
      <c r="D4545" s="5" t="s">
        <v>2103</v>
      </c>
    </row>
    <row r="4546" spans="1:4" ht="17" x14ac:dyDescent="0.2">
      <c r="A4546" s="5" t="s">
        <v>4590</v>
      </c>
      <c r="B4546" s="5" t="s">
        <v>2101</v>
      </c>
      <c r="C4546" s="5" t="s">
        <v>2108</v>
      </c>
      <c r="D4546" s="5" t="s">
        <v>2110</v>
      </c>
    </row>
    <row r="4547" spans="1:4" ht="17" x14ac:dyDescent="0.2">
      <c r="A4547" s="5" t="s">
        <v>4591</v>
      </c>
      <c r="B4547" s="5" t="s">
        <v>2101</v>
      </c>
      <c r="C4547" s="5" t="s">
        <v>2106</v>
      </c>
      <c r="D4547" s="5" t="s">
        <v>2109</v>
      </c>
    </row>
    <row r="4548" spans="1:4" ht="17" x14ac:dyDescent="0.2">
      <c r="A4548" s="5" t="s">
        <v>4592</v>
      </c>
      <c r="B4548" s="5" t="s">
        <v>2101</v>
      </c>
      <c r="C4548" s="5" t="s">
        <v>2102</v>
      </c>
      <c r="D4548" s="5" t="s">
        <v>2103</v>
      </c>
    </row>
    <row r="4549" spans="1:4" ht="17" x14ac:dyDescent="0.2">
      <c r="A4549" s="5" t="s">
        <v>4593</v>
      </c>
      <c r="B4549" s="5" t="s">
        <v>2101</v>
      </c>
      <c r="C4549" s="5" t="s">
        <v>2108</v>
      </c>
      <c r="D4549" s="5" t="s">
        <v>2103</v>
      </c>
    </row>
    <row r="4550" spans="1:4" ht="17" x14ac:dyDescent="0.2">
      <c r="A4550" s="5" t="s">
        <v>4594</v>
      </c>
      <c r="B4550" s="5" t="s">
        <v>2101</v>
      </c>
      <c r="C4550" s="5" t="s">
        <v>2102</v>
      </c>
      <c r="D4550" s="5" t="s">
        <v>2103</v>
      </c>
    </row>
    <row r="4551" spans="1:4" ht="17" x14ac:dyDescent="0.2">
      <c r="A4551" s="5" t="s">
        <v>4595</v>
      </c>
      <c r="B4551" s="5" t="s">
        <v>2101</v>
      </c>
      <c r="C4551" s="5" t="s">
        <v>2107</v>
      </c>
      <c r="D4551" s="5" t="s">
        <v>2109</v>
      </c>
    </row>
    <row r="4552" spans="1:4" ht="17" x14ac:dyDescent="0.2">
      <c r="A4552" s="5" t="s">
        <v>4596</v>
      </c>
      <c r="B4552" s="5" t="s">
        <v>2104</v>
      </c>
      <c r="C4552" s="5" t="s">
        <v>2102</v>
      </c>
      <c r="D4552" s="5" t="s">
        <v>2103</v>
      </c>
    </row>
    <row r="4553" spans="1:4" ht="17" x14ac:dyDescent="0.2">
      <c r="A4553" s="5" t="s">
        <v>4597</v>
      </c>
      <c r="B4553" s="5" t="s">
        <v>2101</v>
      </c>
      <c r="C4553" s="5" t="s">
        <v>2108</v>
      </c>
      <c r="D4553" s="5" t="s">
        <v>2103</v>
      </c>
    </row>
    <row r="4554" spans="1:4" ht="17" x14ac:dyDescent="0.2">
      <c r="A4554" s="5" t="s">
        <v>4598</v>
      </c>
      <c r="B4554" s="5" t="s">
        <v>2104</v>
      </c>
      <c r="C4554" s="5" t="s">
        <v>2102</v>
      </c>
      <c r="D4554" s="5" t="s">
        <v>2109</v>
      </c>
    </row>
    <row r="4555" spans="1:4" ht="17" x14ac:dyDescent="0.2">
      <c r="A4555" s="5" t="s">
        <v>4599</v>
      </c>
      <c r="B4555" s="5" t="s">
        <v>2101</v>
      </c>
      <c r="C4555" s="5" t="s">
        <v>2102</v>
      </c>
      <c r="D4555" s="5" t="s">
        <v>2103</v>
      </c>
    </row>
    <row r="4556" spans="1:4" ht="17" x14ac:dyDescent="0.2">
      <c r="A4556" s="5" t="s">
        <v>4600</v>
      </c>
      <c r="B4556" s="5" t="s">
        <v>2101</v>
      </c>
      <c r="C4556" s="5" t="s">
        <v>2108</v>
      </c>
      <c r="D4556" s="5" t="s">
        <v>2103</v>
      </c>
    </row>
    <row r="4557" spans="1:4" ht="17" x14ac:dyDescent="0.2">
      <c r="A4557" s="5" t="s">
        <v>4601</v>
      </c>
      <c r="B4557" s="5" t="s">
        <v>2101</v>
      </c>
      <c r="C4557" s="5" t="s">
        <v>2102</v>
      </c>
      <c r="D4557" s="5" t="s">
        <v>2110</v>
      </c>
    </row>
    <row r="4558" spans="1:4" ht="17" x14ac:dyDescent="0.2">
      <c r="A4558" s="5" t="s">
        <v>4602</v>
      </c>
      <c r="B4558" s="5" t="s">
        <v>2101</v>
      </c>
      <c r="C4558" s="5" t="s">
        <v>2102</v>
      </c>
      <c r="D4558" s="5" t="s">
        <v>2103</v>
      </c>
    </row>
    <row r="4559" spans="1:4" ht="17" x14ac:dyDescent="0.2">
      <c r="A4559" s="5" t="s">
        <v>4603</v>
      </c>
      <c r="B4559" s="5" t="s">
        <v>2101</v>
      </c>
      <c r="C4559" s="5" t="s">
        <v>2106</v>
      </c>
      <c r="D4559" s="5" t="s">
        <v>2103</v>
      </c>
    </row>
    <row r="4560" spans="1:4" ht="17" x14ac:dyDescent="0.2">
      <c r="A4560" s="5" t="s">
        <v>4604</v>
      </c>
      <c r="B4560" s="5" t="s">
        <v>2101</v>
      </c>
      <c r="C4560" s="5" t="s">
        <v>2106</v>
      </c>
      <c r="D4560" s="5" t="s">
        <v>2103</v>
      </c>
    </row>
    <row r="4561" spans="1:4" ht="17" x14ac:dyDescent="0.2">
      <c r="A4561" s="5" t="s">
        <v>4605</v>
      </c>
      <c r="B4561" s="5" t="s">
        <v>2104</v>
      </c>
      <c r="C4561" s="5" t="s">
        <v>2108</v>
      </c>
      <c r="D4561" s="5" t="s">
        <v>2103</v>
      </c>
    </row>
    <row r="4562" spans="1:4" ht="17" x14ac:dyDescent="0.2">
      <c r="A4562" s="5" t="s">
        <v>4606</v>
      </c>
      <c r="B4562" s="5" t="s">
        <v>2104</v>
      </c>
      <c r="C4562" s="5" t="s">
        <v>2108</v>
      </c>
      <c r="D4562" s="5" t="s">
        <v>2103</v>
      </c>
    </row>
    <row r="4563" spans="1:4" ht="17" x14ac:dyDescent="0.2">
      <c r="A4563" s="5" t="s">
        <v>4607</v>
      </c>
      <c r="B4563" s="5" t="s">
        <v>2104</v>
      </c>
      <c r="C4563" s="5" t="s">
        <v>2102</v>
      </c>
      <c r="D4563" s="5" t="s">
        <v>2109</v>
      </c>
    </row>
    <row r="4564" spans="1:4" ht="17" x14ac:dyDescent="0.2">
      <c r="A4564" s="5" t="s">
        <v>4608</v>
      </c>
      <c r="B4564" s="5" t="s">
        <v>2101</v>
      </c>
      <c r="C4564" s="5" t="s">
        <v>2106</v>
      </c>
      <c r="D4564" s="5" t="s">
        <v>2103</v>
      </c>
    </row>
    <row r="4565" spans="1:4" ht="17" x14ac:dyDescent="0.2">
      <c r="A4565" s="5" t="s">
        <v>4609</v>
      </c>
      <c r="B4565" s="5" t="s">
        <v>2104</v>
      </c>
      <c r="C4565" s="5" t="s">
        <v>2107</v>
      </c>
      <c r="D4565" s="5" t="s">
        <v>2103</v>
      </c>
    </row>
    <row r="4566" spans="1:4" ht="17" x14ac:dyDescent="0.2">
      <c r="A4566" s="5" t="s">
        <v>4610</v>
      </c>
      <c r="B4566" s="5" t="s">
        <v>2104</v>
      </c>
      <c r="C4566" s="5" t="s">
        <v>2107</v>
      </c>
      <c r="D4566" s="5" t="s">
        <v>2103</v>
      </c>
    </row>
    <row r="4567" spans="1:4" ht="17" x14ac:dyDescent="0.2">
      <c r="A4567" s="5" t="s">
        <v>4611</v>
      </c>
      <c r="B4567" s="5" t="s">
        <v>2101</v>
      </c>
      <c r="C4567" s="5" t="s">
        <v>2107</v>
      </c>
      <c r="D4567" s="5" t="s">
        <v>2103</v>
      </c>
    </row>
    <row r="4568" spans="1:4" ht="17" x14ac:dyDescent="0.2">
      <c r="A4568" s="5" t="s">
        <v>4612</v>
      </c>
      <c r="B4568" s="5" t="s">
        <v>2101</v>
      </c>
      <c r="C4568" s="5" t="s">
        <v>2108</v>
      </c>
      <c r="D4568" s="5" t="s">
        <v>2103</v>
      </c>
    </row>
    <row r="4569" spans="1:4" ht="17" x14ac:dyDescent="0.2">
      <c r="A4569" s="5" t="s">
        <v>4613</v>
      </c>
      <c r="B4569" s="5" t="s">
        <v>2101</v>
      </c>
      <c r="C4569" s="5" t="s">
        <v>2102</v>
      </c>
      <c r="D4569" s="5" t="s">
        <v>2109</v>
      </c>
    </row>
    <row r="4570" spans="1:4" ht="17" x14ac:dyDescent="0.2">
      <c r="A4570" s="5" t="s">
        <v>4614</v>
      </c>
      <c r="B4570" s="5" t="s">
        <v>2101</v>
      </c>
      <c r="C4570" s="5" t="s">
        <v>2102</v>
      </c>
      <c r="D4570" s="5" t="s">
        <v>2110</v>
      </c>
    </row>
    <row r="4571" spans="1:4" ht="17" x14ac:dyDescent="0.2">
      <c r="A4571" s="5" t="s">
        <v>4615</v>
      </c>
      <c r="B4571" s="5" t="s">
        <v>2101</v>
      </c>
      <c r="C4571" s="5" t="s">
        <v>2106</v>
      </c>
      <c r="D4571" s="5" t="s">
        <v>2103</v>
      </c>
    </row>
    <row r="4572" spans="1:4" ht="17" x14ac:dyDescent="0.2">
      <c r="A4572" s="5" t="s">
        <v>4616</v>
      </c>
      <c r="B4572" s="5" t="s">
        <v>2101</v>
      </c>
      <c r="C4572" s="5" t="s">
        <v>2106</v>
      </c>
      <c r="D4572" s="5" t="s">
        <v>2103</v>
      </c>
    </row>
    <row r="4573" spans="1:4" ht="17" x14ac:dyDescent="0.2">
      <c r="A4573" s="5" t="s">
        <v>4617</v>
      </c>
      <c r="B4573" s="5" t="s">
        <v>2101</v>
      </c>
      <c r="C4573" s="5" t="s">
        <v>2102</v>
      </c>
      <c r="D4573" s="5" t="s">
        <v>2103</v>
      </c>
    </row>
    <row r="4574" spans="1:4" ht="17" x14ac:dyDescent="0.2">
      <c r="A4574" s="5" t="s">
        <v>4618</v>
      </c>
      <c r="B4574" s="5" t="s">
        <v>2101</v>
      </c>
      <c r="C4574" s="5" t="s">
        <v>2106</v>
      </c>
      <c r="D4574" s="5" t="s">
        <v>2109</v>
      </c>
    </row>
    <row r="4575" spans="1:4" ht="17" x14ac:dyDescent="0.2">
      <c r="A4575" s="5" t="s">
        <v>4619</v>
      </c>
      <c r="B4575" s="5" t="s">
        <v>2104</v>
      </c>
      <c r="C4575" s="5" t="s">
        <v>2106</v>
      </c>
      <c r="D4575" s="5" t="s">
        <v>2103</v>
      </c>
    </row>
    <row r="4576" spans="1:4" ht="17" x14ac:dyDescent="0.2">
      <c r="A4576" s="5" t="s">
        <v>4620</v>
      </c>
      <c r="B4576" s="5" t="s">
        <v>2105</v>
      </c>
      <c r="C4576" s="5" t="s">
        <v>2102</v>
      </c>
      <c r="D4576" s="5" t="s">
        <v>2103</v>
      </c>
    </row>
    <row r="4577" spans="1:4" ht="17" x14ac:dyDescent="0.2">
      <c r="A4577" s="5" t="s">
        <v>4621</v>
      </c>
      <c r="B4577" s="5" t="s">
        <v>2101</v>
      </c>
      <c r="C4577" s="5" t="s">
        <v>2106</v>
      </c>
      <c r="D4577" s="5" t="s">
        <v>2103</v>
      </c>
    </row>
    <row r="4578" spans="1:4" ht="17" x14ac:dyDescent="0.2">
      <c r="A4578" s="5" t="s">
        <v>4622</v>
      </c>
      <c r="B4578" s="5" t="s">
        <v>2101</v>
      </c>
      <c r="C4578" s="5" t="s">
        <v>2102</v>
      </c>
      <c r="D4578" s="5" t="s">
        <v>2109</v>
      </c>
    </row>
    <row r="4579" spans="1:4" ht="17" x14ac:dyDescent="0.2">
      <c r="A4579" s="5" t="s">
        <v>4623</v>
      </c>
      <c r="B4579" s="5" t="s">
        <v>2101</v>
      </c>
      <c r="C4579" s="5" t="s">
        <v>2106</v>
      </c>
      <c r="D4579" s="5" t="s">
        <v>2103</v>
      </c>
    </row>
    <row r="4580" spans="1:4" ht="17" x14ac:dyDescent="0.2">
      <c r="A4580" s="5" t="s">
        <v>4624</v>
      </c>
      <c r="B4580" s="5" t="s">
        <v>2104</v>
      </c>
      <c r="C4580" s="5" t="s">
        <v>2106</v>
      </c>
      <c r="D4580" s="5" t="s">
        <v>2103</v>
      </c>
    </row>
    <row r="4581" spans="1:4" ht="17" x14ac:dyDescent="0.2">
      <c r="A4581" s="5" t="s">
        <v>4625</v>
      </c>
      <c r="B4581" s="5" t="s">
        <v>2104</v>
      </c>
      <c r="C4581" s="5" t="s">
        <v>2106</v>
      </c>
      <c r="D4581" s="5" t="s">
        <v>2103</v>
      </c>
    </row>
    <row r="4582" spans="1:4" ht="17" x14ac:dyDescent="0.2">
      <c r="A4582" s="5" t="s">
        <v>4626</v>
      </c>
      <c r="B4582" s="5" t="s">
        <v>2101</v>
      </c>
      <c r="C4582" s="5" t="s">
        <v>2102</v>
      </c>
      <c r="D4582" s="5" t="s">
        <v>2109</v>
      </c>
    </row>
    <row r="4583" spans="1:4" ht="17" x14ac:dyDescent="0.2">
      <c r="A4583" s="5" t="s">
        <v>4627</v>
      </c>
      <c r="B4583" s="5" t="s">
        <v>2101</v>
      </c>
      <c r="C4583" s="5" t="s">
        <v>2102</v>
      </c>
      <c r="D4583" s="5" t="s">
        <v>2109</v>
      </c>
    </row>
    <row r="4584" spans="1:4" ht="17" x14ac:dyDescent="0.2">
      <c r="A4584" s="5" t="s">
        <v>4628</v>
      </c>
      <c r="B4584" s="5" t="s">
        <v>2101</v>
      </c>
      <c r="C4584" s="5" t="s">
        <v>2108</v>
      </c>
      <c r="D4584" s="5" t="s">
        <v>2103</v>
      </c>
    </row>
    <row r="4585" spans="1:4" ht="17" x14ac:dyDescent="0.2">
      <c r="A4585" s="5" t="s">
        <v>4629</v>
      </c>
      <c r="B4585" s="5" t="s">
        <v>2104</v>
      </c>
      <c r="C4585" s="5" t="s">
        <v>2107</v>
      </c>
      <c r="D4585" s="5" t="s">
        <v>2103</v>
      </c>
    </row>
    <row r="4586" spans="1:4" ht="17" x14ac:dyDescent="0.2">
      <c r="A4586" s="5" t="s">
        <v>4630</v>
      </c>
      <c r="B4586" s="5" t="s">
        <v>2104</v>
      </c>
      <c r="C4586" s="5" t="s">
        <v>2102</v>
      </c>
      <c r="D4586" s="5" t="s">
        <v>2109</v>
      </c>
    </row>
    <row r="4587" spans="1:4" ht="17" x14ac:dyDescent="0.2">
      <c r="A4587" s="5" t="s">
        <v>4631</v>
      </c>
      <c r="B4587" s="5" t="s">
        <v>2101</v>
      </c>
      <c r="C4587" s="5" t="s">
        <v>2106</v>
      </c>
      <c r="D4587" s="5" t="s">
        <v>2110</v>
      </c>
    </row>
    <row r="4588" spans="1:4" ht="17" x14ac:dyDescent="0.2">
      <c r="A4588" s="5" t="s">
        <v>4632</v>
      </c>
      <c r="B4588" s="5" t="s">
        <v>2101</v>
      </c>
      <c r="C4588" s="5" t="s">
        <v>2108</v>
      </c>
      <c r="D4588" s="5" t="s">
        <v>2103</v>
      </c>
    </row>
    <row r="4589" spans="1:4" ht="17" x14ac:dyDescent="0.2">
      <c r="A4589" s="5" t="s">
        <v>4633</v>
      </c>
      <c r="B4589" s="5" t="s">
        <v>2101</v>
      </c>
      <c r="C4589" s="5" t="s">
        <v>2102</v>
      </c>
      <c r="D4589" s="5" t="s">
        <v>2103</v>
      </c>
    </row>
    <row r="4590" spans="1:4" ht="17" x14ac:dyDescent="0.2">
      <c r="A4590" s="5" t="s">
        <v>4634</v>
      </c>
      <c r="B4590" s="5" t="s">
        <v>2101</v>
      </c>
      <c r="C4590" s="5" t="s">
        <v>2107</v>
      </c>
      <c r="D4590" s="5" t="s">
        <v>2103</v>
      </c>
    </row>
    <row r="4591" spans="1:4" ht="17" x14ac:dyDescent="0.2">
      <c r="A4591" s="5" t="s">
        <v>4635</v>
      </c>
      <c r="B4591" s="5" t="s">
        <v>2101</v>
      </c>
      <c r="C4591" s="5" t="s">
        <v>2102</v>
      </c>
      <c r="D4591" s="5" t="s">
        <v>2103</v>
      </c>
    </row>
    <row r="4592" spans="1:4" ht="17" x14ac:dyDescent="0.2">
      <c r="A4592" s="5" t="s">
        <v>4636</v>
      </c>
      <c r="B4592" s="5" t="s">
        <v>2104</v>
      </c>
      <c r="C4592" s="5" t="s">
        <v>2102</v>
      </c>
      <c r="D4592" s="5" t="s">
        <v>2109</v>
      </c>
    </row>
    <row r="4593" spans="1:4" ht="17" x14ac:dyDescent="0.2">
      <c r="A4593" s="5" t="s">
        <v>4637</v>
      </c>
      <c r="B4593" s="5" t="s">
        <v>2104</v>
      </c>
      <c r="C4593" s="5" t="s">
        <v>2102</v>
      </c>
      <c r="D4593" s="5" t="s">
        <v>2103</v>
      </c>
    </row>
    <row r="4594" spans="1:4" ht="17" x14ac:dyDescent="0.2">
      <c r="A4594" s="5" t="s">
        <v>4638</v>
      </c>
      <c r="B4594" s="5" t="s">
        <v>2104</v>
      </c>
      <c r="C4594" s="5" t="s">
        <v>2106</v>
      </c>
      <c r="D4594" s="5" t="s">
        <v>2103</v>
      </c>
    </row>
    <row r="4595" spans="1:4" ht="17" x14ac:dyDescent="0.2">
      <c r="A4595" s="5" t="s">
        <v>4639</v>
      </c>
      <c r="B4595" s="5" t="s">
        <v>2101</v>
      </c>
      <c r="C4595" s="5" t="s">
        <v>2106</v>
      </c>
      <c r="D4595" s="5" t="s">
        <v>2109</v>
      </c>
    </row>
    <row r="4596" spans="1:4" ht="17" x14ac:dyDescent="0.2">
      <c r="A4596" s="5" t="s">
        <v>4640</v>
      </c>
      <c r="B4596" s="5" t="s">
        <v>2101</v>
      </c>
      <c r="C4596" s="5" t="s">
        <v>2102</v>
      </c>
      <c r="D4596" s="5" t="s">
        <v>2103</v>
      </c>
    </row>
    <row r="4597" spans="1:4" ht="17" x14ac:dyDescent="0.2">
      <c r="A4597" s="5" t="s">
        <v>4641</v>
      </c>
      <c r="B4597" s="5" t="s">
        <v>2101</v>
      </c>
      <c r="C4597" s="5" t="s">
        <v>2108</v>
      </c>
      <c r="D4597" s="5" t="s">
        <v>2110</v>
      </c>
    </row>
    <row r="4598" spans="1:4" ht="17" x14ac:dyDescent="0.2">
      <c r="A4598" s="5" t="s">
        <v>4642</v>
      </c>
      <c r="B4598" s="5" t="s">
        <v>2101</v>
      </c>
      <c r="C4598" s="5" t="s">
        <v>2102</v>
      </c>
      <c r="D4598" s="5" t="s">
        <v>2103</v>
      </c>
    </row>
    <row r="4599" spans="1:4" ht="17" x14ac:dyDescent="0.2">
      <c r="A4599" s="5" t="s">
        <v>4643</v>
      </c>
      <c r="B4599" s="5" t="s">
        <v>2101</v>
      </c>
      <c r="C4599" s="5" t="s">
        <v>2102</v>
      </c>
      <c r="D4599" s="5" t="s">
        <v>2103</v>
      </c>
    </row>
    <row r="4600" spans="1:4" ht="17" x14ac:dyDescent="0.2">
      <c r="A4600" s="5" t="s">
        <v>4644</v>
      </c>
      <c r="B4600" s="5" t="s">
        <v>2105</v>
      </c>
      <c r="C4600" s="5" t="s">
        <v>2107</v>
      </c>
      <c r="D4600" s="5" t="s">
        <v>2103</v>
      </c>
    </row>
    <row r="4601" spans="1:4" ht="17" x14ac:dyDescent="0.2">
      <c r="A4601" s="5" t="s">
        <v>4645</v>
      </c>
      <c r="B4601" s="5" t="s">
        <v>2101</v>
      </c>
      <c r="C4601" s="5" t="s">
        <v>2106</v>
      </c>
      <c r="D4601" s="5" t="s">
        <v>2103</v>
      </c>
    </row>
    <row r="4602" spans="1:4" ht="17" x14ac:dyDescent="0.2">
      <c r="A4602" s="5" t="s">
        <v>4646</v>
      </c>
      <c r="B4602" s="5" t="s">
        <v>2104</v>
      </c>
      <c r="C4602" s="5" t="s">
        <v>2102</v>
      </c>
      <c r="D4602" s="5" t="s">
        <v>2103</v>
      </c>
    </row>
    <row r="4603" spans="1:4" ht="17" x14ac:dyDescent="0.2">
      <c r="A4603" s="5" t="s">
        <v>4647</v>
      </c>
      <c r="B4603" s="5" t="s">
        <v>2104</v>
      </c>
      <c r="C4603" s="5" t="s">
        <v>2102</v>
      </c>
      <c r="D4603" s="5" t="s">
        <v>2103</v>
      </c>
    </row>
    <row r="4604" spans="1:4" ht="17" x14ac:dyDescent="0.2">
      <c r="A4604" s="5" t="s">
        <v>4648</v>
      </c>
      <c r="B4604" s="5" t="s">
        <v>2101</v>
      </c>
      <c r="C4604" s="5" t="s">
        <v>2102</v>
      </c>
      <c r="D4604" s="5" t="s">
        <v>2110</v>
      </c>
    </row>
    <row r="4605" spans="1:4" ht="17" x14ac:dyDescent="0.2">
      <c r="A4605" s="5" t="s">
        <v>4649</v>
      </c>
      <c r="B4605" s="5" t="s">
        <v>2105</v>
      </c>
      <c r="C4605" s="5" t="s">
        <v>2102</v>
      </c>
      <c r="D4605" s="5" t="s">
        <v>2103</v>
      </c>
    </row>
    <row r="4606" spans="1:4" ht="17" x14ac:dyDescent="0.2">
      <c r="A4606" s="5" t="s">
        <v>4650</v>
      </c>
      <c r="B4606" s="5" t="s">
        <v>2105</v>
      </c>
      <c r="C4606" s="5" t="s">
        <v>2108</v>
      </c>
      <c r="D4606" s="5" t="s">
        <v>2109</v>
      </c>
    </row>
    <row r="4607" spans="1:4" ht="17" x14ac:dyDescent="0.2">
      <c r="A4607" s="5" t="s">
        <v>4651</v>
      </c>
      <c r="B4607" s="5" t="s">
        <v>2101</v>
      </c>
      <c r="C4607" s="5" t="s">
        <v>2102</v>
      </c>
      <c r="D4607" s="5" t="s">
        <v>2103</v>
      </c>
    </row>
    <row r="4608" spans="1:4" ht="17" x14ac:dyDescent="0.2">
      <c r="A4608" s="5" t="s">
        <v>4652</v>
      </c>
      <c r="B4608" s="5" t="s">
        <v>2101</v>
      </c>
      <c r="C4608" s="5" t="s">
        <v>2102</v>
      </c>
      <c r="D4608" s="5" t="s">
        <v>2103</v>
      </c>
    </row>
    <row r="4609" spans="1:4" ht="17" x14ac:dyDescent="0.2">
      <c r="A4609" s="5" t="s">
        <v>4653</v>
      </c>
      <c r="B4609" s="5" t="s">
        <v>2101</v>
      </c>
      <c r="C4609" s="5" t="s">
        <v>2108</v>
      </c>
      <c r="D4609" s="5" t="s">
        <v>2103</v>
      </c>
    </row>
    <row r="4610" spans="1:4" ht="17" x14ac:dyDescent="0.2">
      <c r="A4610" s="5" t="s">
        <v>4654</v>
      </c>
      <c r="B4610" s="5" t="s">
        <v>2104</v>
      </c>
      <c r="C4610" s="5" t="s">
        <v>2108</v>
      </c>
      <c r="D4610" s="5" t="s">
        <v>2103</v>
      </c>
    </row>
    <row r="4611" spans="1:4" ht="17" x14ac:dyDescent="0.2">
      <c r="A4611" s="5" t="s">
        <v>4655</v>
      </c>
      <c r="B4611" s="5" t="s">
        <v>2104</v>
      </c>
      <c r="C4611" s="5" t="s">
        <v>2107</v>
      </c>
      <c r="D4611" s="5" t="s">
        <v>2103</v>
      </c>
    </row>
    <row r="4612" spans="1:4" ht="17" x14ac:dyDescent="0.2">
      <c r="A4612" s="5" t="s">
        <v>4656</v>
      </c>
      <c r="B4612" s="5" t="s">
        <v>2101</v>
      </c>
      <c r="C4612" s="5" t="s">
        <v>2102</v>
      </c>
      <c r="D4612" s="5" t="s">
        <v>2109</v>
      </c>
    </row>
    <row r="4613" spans="1:4" ht="17" x14ac:dyDescent="0.2">
      <c r="A4613" s="5" t="s">
        <v>4657</v>
      </c>
      <c r="B4613" s="5" t="s">
        <v>2101</v>
      </c>
      <c r="C4613" s="5" t="s">
        <v>2108</v>
      </c>
      <c r="D4613" s="5" t="s">
        <v>2110</v>
      </c>
    </row>
    <row r="4614" spans="1:4" ht="17" x14ac:dyDescent="0.2">
      <c r="A4614" s="5" t="s">
        <v>4658</v>
      </c>
      <c r="B4614" s="5" t="s">
        <v>2101</v>
      </c>
      <c r="C4614" s="5" t="s">
        <v>2106</v>
      </c>
      <c r="D4614" s="5" t="s">
        <v>2103</v>
      </c>
    </row>
    <row r="4615" spans="1:4" ht="17" x14ac:dyDescent="0.2">
      <c r="A4615" s="5" t="s">
        <v>4659</v>
      </c>
      <c r="B4615" s="5" t="s">
        <v>2101</v>
      </c>
      <c r="C4615" s="5" t="s">
        <v>2108</v>
      </c>
      <c r="D4615" s="5" t="s">
        <v>2109</v>
      </c>
    </row>
    <row r="4616" spans="1:4" ht="17" x14ac:dyDescent="0.2">
      <c r="A4616" s="5" t="s">
        <v>4660</v>
      </c>
      <c r="B4616" s="5" t="s">
        <v>2101</v>
      </c>
      <c r="C4616" s="5" t="s">
        <v>2102</v>
      </c>
      <c r="D4616" s="5" t="s">
        <v>2103</v>
      </c>
    </row>
    <row r="4617" spans="1:4" ht="17" x14ac:dyDescent="0.2">
      <c r="A4617" s="5" t="s">
        <v>4661</v>
      </c>
      <c r="B4617" s="5" t="s">
        <v>2104</v>
      </c>
      <c r="C4617" s="5" t="s">
        <v>2107</v>
      </c>
      <c r="D4617" s="5" t="s">
        <v>2103</v>
      </c>
    </row>
    <row r="4618" spans="1:4" ht="17" x14ac:dyDescent="0.2">
      <c r="A4618" s="5" t="s">
        <v>4662</v>
      </c>
      <c r="B4618" s="5" t="s">
        <v>2101</v>
      </c>
      <c r="C4618" s="5" t="s">
        <v>2102</v>
      </c>
      <c r="D4618" s="5" t="s">
        <v>2103</v>
      </c>
    </row>
    <row r="4619" spans="1:4" ht="17" x14ac:dyDescent="0.2">
      <c r="A4619" s="5" t="s">
        <v>4663</v>
      </c>
      <c r="B4619" s="5" t="s">
        <v>2101</v>
      </c>
      <c r="C4619" s="5" t="s">
        <v>2102</v>
      </c>
      <c r="D4619" s="5" t="s">
        <v>2103</v>
      </c>
    </row>
    <row r="4620" spans="1:4" ht="17" x14ac:dyDescent="0.2">
      <c r="A4620" s="5" t="s">
        <v>4664</v>
      </c>
      <c r="B4620" s="5" t="s">
        <v>2104</v>
      </c>
      <c r="C4620" s="5" t="s">
        <v>2102</v>
      </c>
      <c r="D4620" s="5" t="s">
        <v>2110</v>
      </c>
    </row>
    <row r="4621" spans="1:4" ht="17" x14ac:dyDescent="0.2">
      <c r="A4621" s="5" t="s">
        <v>4665</v>
      </c>
      <c r="B4621" s="5" t="s">
        <v>2101</v>
      </c>
      <c r="C4621" s="5" t="s">
        <v>2102</v>
      </c>
      <c r="D4621" s="5" t="s">
        <v>2103</v>
      </c>
    </row>
    <row r="4622" spans="1:4" ht="17" x14ac:dyDescent="0.2">
      <c r="A4622" s="5" t="s">
        <v>4666</v>
      </c>
      <c r="B4622" s="5" t="s">
        <v>2101</v>
      </c>
      <c r="C4622" s="5" t="s">
        <v>2108</v>
      </c>
      <c r="D4622" s="5" t="s">
        <v>2103</v>
      </c>
    </row>
    <row r="4623" spans="1:4" ht="17" x14ac:dyDescent="0.2">
      <c r="A4623" s="5" t="s">
        <v>4667</v>
      </c>
      <c r="B4623" s="5" t="s">
        <v>2101</v>
      </c>
      <c r="C4623" s="5" t="s">
        <v>2107</v>
      </c>
      <c r="D4623" s="5" t="s">
        <v>2109</v>
      </c>
    </row>
    <row r="4624" spans="1:4" ht="17" x14ac:dyDescent="0.2">
      <c r="A4624" s="5" t="s">
        <v>4668</v>
      </c>
      <c r="B4624" s="5" t="s">
        <v>2101</v>
      </c>
      <c r="C4624" s="5" t="s">
        <v>2108</v>
      </c>
      <c r="D4624" s="5" t="s">
        <v>2103</v>
      </c>
    </row>
    <row r="4625" spans="1:4" ht="17" x14ac:dyDescent="0.2">
      <c r="A4625" s="5" t="s">
        <v>4669</v>
      </c>
      <c r="B4625" s="5" t="s">
        <v>2104</v>
      </c>
      <c r="C4625" s="5" t="s">
        <v>2108</v>
      </c>
      <c r="D4625" s="5" t="s">
        <v>2103</v>
      </c>
    </row>
    <row r="4626" spans="1:4" ht="17" x14ac:dyDescent="0.2">
      <c r="A4626" s="5" t="s">
        <v>4670</v>
      </c>
      <c r="B4626" s="5" t="s">
        <v>2101</v>
      </c>
      <c r="C4626" s="5" t="s">
        <v>2108</v>
      </c>
      <c r="D4626" s="5" t="s">
        <v>2103</v>
      </c>
    </row>
    <row r="4627" spans="1:4" ht="17" x14ac:dyDescent="0.2">
      <c r="A4627" s="5" t="s">
        <v>4671</v>
      </c>
      <c r="B4627" s="5" t="s">
        <v>2101</v>
      </c>
      <c r="C4627" s="5" t="s">
        <v>2108</v>
      </c>
      <c r="D4627" s="5" t="s">
        <v>2103</v>
      </c>
    </row>
    <row r="4628" spans="1:4" ht="17" x14ac:dyDescent="0.2">
      <c r="A4628" s="5" t="s">
        <v>4672</v>
      </c>
      <c r="B4628" s="5" t="s">
        <v>2104</v>
      </c>
      <c r="C4628" s="5" t="s">
        <v>2102</v>
      </c>
      <c r="D4628" s="5" t="s">
        <v>2109</v>
      </c>
    </row>
    <row r="4629" spans="1:4" ht="17" x14ac:dyDescent="0.2">
      <c r="A4629" s="5" t="s">
        <v>4673</v>
      </c>
      <c r="B4629" s="5" t="s">
        <v>2101</v>
      </c>
      <c r="C4629" s="5" t="s">
        <v>2107</v>
      </c>
      <c r="D4629" s="5" t="s">
        <v>2103</v>
      </c>
    </row>
    <row r="4630" spans="1:4" ht="17" x14ac:dyDescent="0.2">
      <c r="A4630" s="5" t="s">
        <v>4674</v>
      </c>
      <c r="B4630" s="5" t="s">
        <v>2104</v>
      </c>
      <c r="C4630" s="5" t="s">
        <v>2102</v>
      </c>
      <c r="D4630" s="5" t="s">
        <v>2103</v>
      </c>
    </row>
    <row r="4631" spans="1:4" ht="17" x14ac:dyDescent="0.2">
      <c r="A4631" s="5" t="s">
        <v>4675</v>
      </c>
      <c r="B4631" s="5" t="s">
        <v>2104</v>
      </c>
      <c r="C4631" s="5" t="s">
        <v>2107</v>
      </c>
      <c r="D4631" s="5" t="s">
        <v>2109</v>
      </c>
    </row>
    <row r="4632" spans="1:4" ht="17" x14ac:dyDescent="0.2">
      <c r="A4632" s="5" t="s">
        <v>4676</v>
      </c>
      <c r="B4632" s="5" t="s">
        <v>2101</v>
      </c>
      <c r="C4632" s="5" t="s">
        <v>2106</v>
      </c>
      <c r="D4632" s="5" t="s">
        <v>2109</v>
      </c>
    </row>
    <row r="4633" spans="1:4" ht="17" x14ac:dyDescent="0.2">
      <c r="A4633" s="5" t="s">
        <v>4677</v>
      </c>
      <c r="B4633" s="5" t="s">
        <v>2104</v>
      </c>
      <c r="C4633" s="5" t="s">
        <v>2108</v>
      </c>
      <c r="D4633" s="5" t="s">
        <v>2110</v>
      </c>
    </row>
    <row r="4634" spans="1:4" ht="17" x14ac:dyDescent="0.2">
      <c r="A4634" s="5" t="s">
        <v>4678</v>
      </c>
      <c r="B4634" s="5" t="s">
        <v>2101</v>
      </c>
      <c r="C4634" s="5" t="s">
        <v>2108</v>
      </c>
      <c r="D4634" s="5" t="s">
        <v>2103</v>
      </c>
    </row>
    <row r="4635" spans="1:4" ht="17" x14ac:dyDescent="0.2">
      <c r="A4635" s="5" t="s">
        <v>4679</v>
      </c>
      <c r="B4635" s="5" t="s">
        <v>2101</v>
      </c>
      <c r="C4635" s="5" t="s">
        <v>2107</v>
      </c>
      <c r="D4635" s="5" t="s">
        <v>2103</v>
      </c>
    </row>
    <row r="4636" spans="1:4" ht="17" x14ac:dyDescent="0.2">
      <c r="A4636" s="5" t="s">
        <v>4680</v>
      </c>
      <c r="B4636" s="5" t="s">
        <v>2105</v>
      </c>
      <c r="C4636" s="5" t="s">
        <v>2107</v>
      </c>
      <c r="D4636" s="5" t="s">
        <v>2103</v>
      </c>
    </row>
    <row r="4637" spans="1:4" ht="17" x14ac:dyDescent="0.2">
      <c r="A4637" s="5" t="s">
        <v>4681</v>
      </c>
      <c r="B4637" s="5" t="s">
        <v>2104</v>
      </c>
      <c r="C4637" s="5" t="s">
        <v>2102</v>
      </c>
      <c r="D4637" s="5" t="s">
        <v>2103</v>
      </c>
    </row>
    <row r="4638" spans="1:4" ht="17" x14ac:dyDescent="0.2">
      <c r="A4638" s="5" t="s">
        <v>4682</v>
      </c>
      <c r="B4638" s="5" t="s">
        <v>2101</v>
      </c>
      <c r="C4638" s="5" t="s">
        <v>2107</v>
      </c>
      <c r="D4638" s="5" t="s">
        <v>2103</v>
      </c>
    </row>
    <row r="4639" spans="1:4" ht="17" x14ac:dyDescent="0.2">
      <c r="A4639" s="5" t="s">
        <v>4683</v>
      </c>
      <c r="B4639" s="5" t="s">
        <v>2101</v>
      </c>
      <c r="C4639" s="5" t="s">
        <v>2108</v>
      </c>
      <c r="D4639" s="5" t="s">
        <v>2103</v>
      </c>
    </row>
    <row r="4640" spans="1:4" ht="17" x14ac:dyDescent="0.2">
      <c r="A4640" s="5" t="s">
        <v>4684</v>
      </c>
      <c r="B4640" s="5" t="s">
        <v>2101</v>
      </c>
      <c r="C4640" s="5" t="s">
        <v>2106</v>
      </c>
      <c r="D4640" s="5" t="s">
        <v>2103</v>
      </c>
    </row>
    <row r="4641" spans="1:4" ht="17" x14ac:dyDescent="0.2">
      <c r="A4641" s="5" t="s">
        <v>4685</v>
      </c>
      <c r="B4641" s="5" t="s">
        <v>2101</v>
      </c>
      <c r="C4641" s="5" t="s">
        <v>2108</v>
      </c>
      <c r="D4641" s="5" t="s">
        <v>2103</v>
      </c>
    </row>
    <row r="4642" spans="1:4" ht="17" x14ac:dyDescent="0.2">
      <c r="A4642" s="5" t="s">
        <v>4686</v>
      </c>
      <c r="B4642" s="5" t="s">
        <v>2101</v>
      </c>
      <c r="C4642" s="5" t="s">
        <v>2108</v>
      </c>
      <c r="D4642" s="5" t="s">
        <v>2103</v>
      </c>
    </row>
    <row r="4643" spans="1:4" ht="17" x14ac:dyDescent="0.2">
      <c r="A4643" s="5" t="s">
        <v>4687</v>
      </c>
      <c r="B4643" s="5" t="s">
        <v>2104</v>
      </c>
      <c r="C4643" s="5" t="s">
        <v>2102</v>
      </c>
      <c r="D4643" s="5" t="s">
        <v>2109</v>
      </c>
    </row>
    <row r="4644" spans="1:4" ht="17" x14ac:dyDescent="0.2">
      <c r="A4644" s="5" t="s">
        <v>4688</v>
      </c>
      <c r="B4644" s="5" t="s">
        <v>2101</v>
      </c>
      <c r="C4644" s="5" t="s">
        <v>2102</v>
      </c>
      <c r="D4644" s="5" t="s">
        <v>2103</v>
      </c>
    </row>
    <row r="4645" spans="1:4" ht="17" x14ac:dyDescent="0.2">
      <c r="A4645" s="5" t="s">
        <v>4689</v>
      </c>
      <c r="B4645" s="5" t="s">
        <v>2101</v>
      </c>
      <c r="C4645" s="5" t="s">
        <v>2102</v>
      </c>
      <c r="D4645" s="5" t="s">
        <v>2103</v>
      </c>
    </row>
    <row r="4646" spans="1:4" ht="17" x14ac:dyDescent="0.2">
      <c r="A4646" s="5" t="s">
        <v>4690</v>
      </c>
      <c r="B4646" s="5" t="s">
        <v>2104</v>
      </c>
      <c r="C4646" s="5" t="s">
        <v>2107</v>
      </c>
      <c r="D4646" s="5" t="s">
        <v>2103</v>
      </c>
    </row>
    <row r="4647" spans="1:4" ht="17" x14ac:dyDescent="0.2">
      <c r="A4647" s="5" t="s">
        <v>4691</v>
      </c>
      <c r="B4647" s="5" t="s">
        <v>2101</v>
      </c>
      <c r="C4647" s="5" t="s">
        <v>2108</v>
      </c>
      <c r="D4647" s="5" t="s">
        <v>2103</v>
      </c>
    </row>
    <row r="4648" spans="1:4" ht="17" x14ac:dyDescent="0.2">
      <c r="A4648" s="5" t="s">
        <v>4692</v>
      </c>
      <c r="B4648" s="5" t="s">
        <v>2104</v>
      </c>
      <c r="C4648" s="5" t="s">
        <v>2102</v>
      </c>
      <c r="D4648" s="5" t="s">
        <v>2103</v>
      </c>
    </row>
    <row r="4649" spans="1:4" ht="17" x14ac:dyDescent="0.2">
      <c r="A4649" s="5" t="s">
        <v>4693</v>
      </c>
      <c r="B4649" s="5" t="s">
        <v>2105</v>
      </c>
      <c r="C4649" s="5" t="s">
        <v>2106</v>
      </c>
      <c r="D4649" s="5" t="s">
        <v>2103</v>
      </c>
    </row>
    <row r="4650" spans="1:4" ht="17" x14ac:dyDescent="0.2">
      <c r="A4650" s="5" t="s">
        <v>4694</v>
      </c>
      <c r="B4650" s="5" t="s">
        <v>2101</v>
      </c>
      <c r="C4650" s="5" t="s">
        <v>2102</v>
      </c>
      <c r="D4650" s="5" t="s">
        <v>2109</v>
      </c>
    </row>
    <row r="4651" spans="1:4" ht="17" x14ac:dyDescent="0.2">
      <c r="A4651" s="5" t="s">
        <v>4695</v>
      </c>
      <c r="B4651" s="5" t="s">
        <v>2104</v>
      </c>
      <c r="C4651" s="5" t="s">
        <v>2108</v>
      </c>
      <c r="D4651" s="5" t="s">
        <v>2109</v>
      </c>
    </row>
    <row r="4652" spans="1:4" ht="17" x14ac:dyDescent="0.2">
      <c r="A4652" s="5" t="s">
        <v>4696</v>
      </c>
      <c r="B4652" s="5" t="s">
        <v>2105</v>
      </c>
      <c r="C4652" s="5" t="s">
        <v>2102</v>
      </c>
      <c r="D4652" s="5" t="s">
        <v>2103</v>
      </c>
    </row>
    <row r="4653" spans="1:4" ht="17" x14ac:dyDescent="0.2">
      <c r="A4653" s="5" t="s">
        <v>4697</v>
      </c>
      <c r="B4653" s="5" t="s">
        <v>2104</v>
      </c>
      <c r="C4653" s="5" t="s">
        <v>2106</v>
      </c>
      <c r="D4653" s="5" t="s">
        <v>2103</v>
      </c>
    </row>
    <row r="4654" spans="1:4" ht="17" x14ac:dyDescent="0.2">
      <c r="A4654" s="5" t="s">
        <v>4698</v>
      </c>
      <c r="B4654" s="5" t="s">
        <v>2101</v>
      </c>
      <c r="C4654" s="5" t="s">
        <v>2106</v>
      </c>
      <c r="D4654" s="5" t="s">
        <v>2103</v>
      </c>
    </row>
    <row r="4655" spans="1:4" ht="17" x14ac:dyDescent="0.2">
      <c r="A4655" s="5" t="s">
        <v>4699</v>
      </c>
      <c r="B4655" s="5" t="s">
        <v>2104</v>
      </c>
      <c r="C4655" s="5" t="s">
        <v>2108</v>
      </c>
      <c r="D4655" s="5" t="s">
        <v>2103</v>
      </c>
    </row>
    <row r="4656" spans="1:4" ht="17" x14ac:dyDescent="0.2">
      <c r="A4656" s="5" t="s">
        <v>4700</v>
      </c>
      <c r="B4656" s="5" t="s">
        <v>2104</v>
      </c>
      <c r="C4656" s="5" t="s">
        <v>2102</v>
      </c>
      <c r="D4656" s="5" t="s">
        <v>2110</v>
      </c>
    </row>
    <row r="4657" spans="1:4" ht="17" x14ac:dyDescent="0.2">
      <c r="A4657" s="5" t="s">
        <v>4701</v>
      </c>
      <c r="B4657" s="5" t="s">
        <v>2101</v>
      </c>
      <c r="C4657" s="5" t="s">
        <v>2106</v>
      </c>
      <c r="D4657" s="5" t="s">
        <v>2103</v>
      </c>
    </row>
    <row r="4658" spans="1:4" ht="17" x14ac:dyDescent="0.2">
      <c r="A4658" s="5" t="s">
        <v>4702</v>
      </c>
      <c r="B4658" s="5" t="s">
        <v>2104</v>
      </c>
      <c r="C4658" s="5" t="s">
        <v>2108</v>
      </c>
      <c r="D4658" s="5" t="s">
        <v>2103</v>
      </c>
    </row>
    <row r="4659" spans="1:4" ht="17" x14ac:dyDescent="0.2">
      <c r="A4659" s="5" t="s">
        <v>4703</v>
      </c>
      <c r="B4659" s="5" t="s">
        <v>2104</v>
      </c>
      <c r="C4659" s="5" t="s">
        <v>2102</v>
      </c>
      <c r="D4659" s="5" t="s">
        <v>2109</v>
      </c>
    </row>
    <row r="4660" spans="1:4" ht="17" x14ac:dyDescent="0.2">
      <c r="A4660" s="5" t="s">
        <v>4704</v>
      </c>
      <c r="B4660" s="5" t="s">
        <v>2101</v>
      </c>
      <c r="C4660" s="5" t="s">
        <v>2102</v>
      </c>
      <c r="D4660" s="5" t="s">
        <v>2103</v>
      </c>
    </row>
    <row r="4661" spans="1:4" ht="17" x14ac:dyDescent="0.2">
      <c r="A4661" s="5" t="s">
        <v>4705</v>
      </c>
      <c r="B4661" s="5" t="s">
        <v>2101</v>
      </c>
      <c r="C4661" s="5" t="s">
        <v>2102</v>
      </c>
      <c r="D4661" s="5" t="s">
        <v>2103</v>
      </c>
    </row>
    <row r="4662" spans="1:4" ht="17" x14ac:dyDescent="0.2">
      <c r="A4662" s="5" t="s">
        <v>4706</v>
      </c>
      <c r="B4662" s="5" t="s">
        <v>2101</v>
      </c>
      <c r="C4662" s="5" t="s">
        <v>2108</v>
      </c>
      <c r="D4662" s="5" t="s">
        <v>2110</v>
      </c>
    </row>
    <row r="4663" spans="1:4" ht="17" x14ac:dyDescent="0.2">
      <c r="A4663" s="5" t="s">
        <v>4707</v>
      </c>
      <c r="B4663" s="5" t="s">
        <v>2101</v>
      </c>
      <c r="C4663" s="5" t="s">
        <v>2106</v>
      </c>
      <c r="D4663" s="5" t="s">
        <v>2103</v>
      </c>
    </row>
    <row r="4664" spans="1:4" ht="17" x14ac:dyDescent="0.2">
      <c r="A4664" s="5" t="s">
        <v>4708</v>
      </c>
      <c r="B4664" s="5" t="s">
        <v>2104</v>
      </c>
      <c r="C4664" s="5" t="s">
        <v>2106</v>
      </c>
      <c r="D4664" s="5" t="s">
        <v>2103</v>
      </c>
    </row>
    <row r="4665" spans="1:4" ht="17" x14ac:dyDescent="0.2">
      <c r="A4665" s="5" t="s">
        <v>4709</v>
      </c>
      <c r="B4665" s="5" t="s">
        <v>2101</v>
      </c>
      <c r="C4665" s="5" t="s">
        <v>2107</v>
      </c>
      <c r="D4665" s="5" t="s">
        <v>2110</v>
      </c>
    </row>
    <row r="4666" spans="1:4" ht="17" x14ac:dyDescent="0.2">
      <c r="A4666" s="5" t="s">
        <v>4710</v>
      </c>
      <c r="B4666" s="5" t="s">
        <v>2104</v>
      </c>
      <c r="C4666" s="5" t="s">
        <v>2102</v>
      </c>
      <c r="D4666" s="5" t="s">
        <v>2109</v>
      </c>
    </row>
    <row r="4667" spans="1:4" ht="17" x14ac:dyDescent="0.2">
      <c r="A4667" s="5" t="s">
        <v>4711</v>
      </c>
      <c r="B4667" s="5" t="s">
        <v>2101</v>
      </c>
      <c r="C4667" s="5" t="s">
        <v>2102</v>
      </c>
      <c r="D4667" s="5" t="s">
        <v>2103</v>
      </c>
    </row>
    <row r="4668" spans="1:4" ht="17" x14ac:dyDescent="0.2">
      <c r="A4668" s="5" t="s">
        <v>4712</v>
      </c>
      <c r="B4668" s="5" t="s">
        <v>2101</v>
      </c>
      <c r="C4668" s="5" t="s">
        <v>2108</v>
      </c>
      <c r="D4668" s="5" t="s">
        <v>2110</v>
      </c>
    </row>
    <row r="4669" spans="1:4" ht="17" x14ac:dyDescent="0.2">
      <c r="A4669" s="5" t="s">
        <v>4713</v>
      </c>
      <c r="B4669" s="5" t="s">
        <v>2101</v>
      </c>
      <c r="C4669" s="5" t="s">
        <v>2106</v>
      </c>
      <c r="D4669" s="5" t="s">
        <v>2103</v>
      </c>
    </row>
    <row r="4670" spans="1:4" ht="17" x14ac:dyDescent="0.2">
      <c r="A4670" s="5" t="s">
        <v>4714</v>
      </c>
      <c r="B4670" s="5" t="s">
        <v>2101</v>
      </c>
      <c r="C4670" s="5" t="s">
        <v>2107</v>
      </c>
      <c r="D4670" s="5" t="s">
        <v>2109</v>
      </c>
    </row>
    <row r="4671" spans="1:4" ht="17" x14ac:dyDescent="0.2">
      <c r="A4671" s="5" t="s">
        <v>4715</v>
      </c>
      <c r="B4671" s="5" t="s">
        <v>2101</v>
      </c>
      <c r="C4671" s="5" t="s">
        <v>2106</v>
      </c>
      <c r="D4671" s="5" t="s">
        <v>2110</v>
      </c>
    </row>
    <row r="4672" spans="1:4" ht="17" x14ac:dyDescent="0.2">
      <c r="A4672" s="5" t="s">
        <v>4716</v>
      </c>
      <c r="B4672" s="5" t="s">
        <v>2101</v>
      </c>
      <c r="C4672" s="5" t="s">
        <v>2102</v>
      </c>
      <c r="D4672" s="5" t="s">
        <v>2109</v>
      </c>
    </row>
    <row r="4673" spans="1:4" ht="17" x14ac:dyDescent="0.2">
      <c r="A4673" s="5" t="s">
        <v>4717</v>
      </c>
      <c r="B4673" s="5" t="s">
        <v>2105</v>
      </c>
      <c r="C4673" s="5" t="s">
        <v>2107</v>
      </c>
      <c r="D4673" s="5" t="s">
        <v>2103</v>
      </c>
    </row>
    <row r="4674" spans="1:4" ht="17" x14ac:dyDescent="0.2">
      <c r="A4674" s="5" t="s">
        <v>4718</v>
      </c>
      <c r="B4674" s="5" t="s">
        <v>2104</v>
      </c>
      <c r="C4674" s="5" t="s">
        <v>2106</v>
      </c>
      <c r="D4674" s="5" t="s">
        <v>2103</v>
      </c>
    </row>
    <row r="4675" spans="1:4" ht="17" x14ac:dyDescent="0.2">
      <c r="A4675" s="5" t="s">
        <v>4719</v>
      </c>
      <c r="B4675" s="5" t="s">
        <v>2104</v>
      </c>
      <c r="C4675" s="5" t="s">
        <v>2106</v>
      </c>
      <c r="D4675" s="5" t="s">
        <v>2103</v>
      </c>
    </row>
    <row r="4676" spans="1:4" ht="17" x14ac:dyDescent="0.2">
      <c r="A4676" s="5" t="s">
        <v>4720</v>
      </c>
      <c r="B4676" s="5" t="s">
        <v>2101</v>
      </c>
      <c r="C4676" s="5" t="s">
        <v>2102</v>
      </c>
      <c r="D4676" s="5" t="s">
        <v>2109</v>
      </c>
    </row>
    <row r="4677" spans="1:4" ht="17" x14ac:dyDescent="0.2">
      <c r="A4677" s="5" t="s">
        <v>4721</v>
      </c>
      <c r="B4677" s="5" t="s">
        <v>2101</v>
      </c>
      <c r="C4677" s="5" t="s">
        <v>2102</v>
      </c>
      <c r="D4677" s="5" t="s">
        <v>2103</v>
      </c>
    </row>
    <row r="4678" spans="1:4" ht="17" x14ac:dyDescent="0.2">
      <c r="A4678" s="5" t="s">
        <v>4722</v>
      </c>
      <c r="B4678" s="5" t="s">
        <v>2104</v>
      </c>
      <c r="C4678" s="5" t="s">
        <v>2108</v>
      </c>
      <c r="D4678" s="5" t="s">
        <v>2109</v>
      </c>
    </row>
    <row r="4679" spans="1:4" ht="17" x14ac:dyDescent="0.2">
      <c r="A4679" s="5" t="s">
        <v>4723</v>
      </c>
      <c r="B4679" s="5" t="s">
        <v>2101</v>
      </c>
      <c r="C4679" s="5" t="s">
        <v>2106</v>
      </c>
      <c r="D4679" s="5" t="s">
        <v>2103</v>
      </c>
    </row>
    <row r="4680" spans="1:4" ht="17" x14ac:dyDescent="0.2">
      <c r="A4680" s="5" t="s">
        <v>4724</v>
      </c>
      <c r="B4680" s="5" t="s">
        <v>2101</v>
      </c>
      <c r="C4680" s="5" t="s">
        <v>2108</v>
      </c>
      <c r="D4680" s="5" t="s">
        <v>2103</v>
      </c>
    </row>
    <row r="4681" spans="1:4" ht="17" x14ac:dyDescent="0.2">
      <c r="A4681" s="5" t="s">
        <v>4725</v>
      </c>
      <c r="B4681" s="5" t="s">
        <v>2101</v>
      </c>
      <c r="C4681" s="5" t="s">
        <v>2106</v>
      </c>
      <c r="D4681" s="5" t="s">
        <v>2103</v>
      </c>
    </row>
    <row r="4682" spans="1:4" ht="17" x14ac:dyDescent="0.2">
      <c r="A4682" s="5" t="s">
        <v>4726</v>
      </c>
      <c r="B4682" s="5" t="s">
        <v>2101</v>
      </c>
      <c r="C4682" s="5" t="s">
        <v>2102</v>
      </c>
      <c r="D4682" s="5" t="s">
        <v>2103</v>
      </c>
    </row>
    <row r="4683" spans="1:4" ht="17" x14ac:dyDescent="0.2">
      <c r="A4683" s="5" t="s">
        <v>4727</v>
      </c>
      <c r="B4683" s="5" t="s">
        <v>2104</v>
      </c>
      <c r="C4683" s="5" t="s">
        <v>2102</v>
      </c>
      <c r="D4683" s="5" t="s">
        <v>2103</v>
      </c>
    </row>
    <row r="4684" spans="1:4" ht="17" x14ac:dyDescent="0.2">
      <c r="A4684" s="5" t="s">
        <v>4728</v>
      </c>
      <c r="B4684" s="5" t="s">
        <v>2101</v>
      </c>
      <c r="C4684" s="5" t="s">
        <v>2102</v>
      </c>
      <c r="D4684" s="5" t="s">
        <v>2103</v>
      </c>
    </row>
    <row r="4685" spans="1:4" ht="17" x14ac:dyDescent="0.2">
      <c r="A4685" s="5" t="s">
        <v>4729</v>
      </c>
      <c r="B4685" s="5" t="s">
        <v>2104</v>
      </c>
      <c r="C4685" s="5" t="s">
        <v>2102</v>
      </c>
      <c r="D4685" s="5" t="s">
        <v>2103</v>
      </c>
    </row>
    <row r="4686" spans="1:4" ht="17" x14ac:dyDescent="0.2">
      <c r="A4686" s="5" t="s">
        <v>4730</v>
      </c>
      <c r="B4686" s="5" t="s">
        <v>2101</v>
      </c>
      <c r="C4686" s="5" t="s">
        <v>2102</v>
      </c>
      <c r="D4686" s="5" t="s">
        <v>2110</v>
      </c>
    </row>
    <row r="4687" spans="1:4" ht="17" x14ac:dyDescent="0.2">
      <c r="A4687" s="5" t="s">
        <v>4731</v>
      </c>
      <c r="B4687" s="5" t="s">
        <v>2101</v>
      </c>
      <c r="C4687" s="5" t="s">
        <v>2102</v>
      </c>
      <c r="D4687" s="5" t="s">
        <v>2103</v>
      </c>
    </row>
    <row r="4688" spans="1:4" ht="17" x14ac:dyDescent="0.2">
      <c r="A4688" s="5" t="s">
        <v>4732</v>
      </c>
      <c r="B4688" s="5" t="s">
        <v>2101</v>
      </c>
      <c r="C4688" s="5" t="s">
        <v>2107</v>
      </c>
      <c r="D4688" s="5" t="s">
        <v>2110</v>
      </c>
    </row>
    <row r="4689" spans="1:4" ht="17" x14ac:dyDescent="0.2">
      <c r="A4689" s="5" t="s">
        <v>4733</v>
      </c>
      <c r="B4689" s="5" t="s">
        <v>2101</v>
      </c>
      <c r="C4689" s="5" t="s">
        <v>2107</v>
      </c>
      <c r="D4689" s="5" t="s">
        <v>2103</v>
      </c>
    </row>
    <row r="4690" spans="1:4" ht="17" x14ac:dyDescent="0.2">
      <c r="A4690" s="5" t="s">
        <v>4734</v>
      </c>
      <c r="B4690" s="5" t="s">
        <v>2104</v>
      </c>
      <c r="C4690" s="5" t="s">
        <v>2102</v>
      </c>
      <c r="D4690" s="5" t="s">
        <v>2109</v>
      </c>
    </row>
    <row r="4691" spans="1:4" ht="17" x14ac:dyDescent="0.2">
      <c r="A4691" s="5" t="s">
        <v>4735</v>
      </c>
      <c r="B4691" s="5" t="s">
        <v>2101</v>
      </c>
      <c r="C4691" s="5" t="s">
        <v>2107</v>
      </c>
      <c r="D4691" s="5" t="s">
        <v>2103</v>
      </c>
    </row>
    <row r="4692" spans="1:4" ht="17" x14ac:dyDescent="0.2">
      <c r="A4692" s="5" t="s">
        <v>4736</v>
      </c>
      <c r="B4692" s="5" t="s">
        <v>2101</v>
      </c>
      <c r="C4692" s="5" t="s">
        <v>2102</v>
      </c>
      <c r="D4692" s="5" t="s">
        <v>2103</v>
      </c>
    </row>
    <row r="4693" spans="1:4" ht="17" x14ac:dyDescent="0.2">
      <c r="A4693" s="5" t="s">
        <v>4737</v>
      </c>
      <c r="B4693" s="5" t="s">
        <v>2101</v>
      </c>
      <c r="C4693" s="5" t="s">
        <v>2108</v>
      </c>
      <c r="D4693" s="5" t="s">
        <v>2103</v>
      </c>
    </row>
    <row r="4694" spans="1:4" ht="17" x14ac:dyDescent="0.2">
      <c r="A4694" s="5" t="s">
        <v>4738</v>
      </c>
      <c r="B4694" s="5" t="s">
        <v>2104</v>
      </c>
      <c r="C4694" s="5" t="s">
        <v>2107</v>
      </c>
      <c r="D4694" s="5" t="s">
        <v>2103</v>
      </c>
    </row>
    <row r="4695" spans="1:4" ht="17" x14ac:dyDescent="0.2">
      <c r="A4695" s="5" t="s">
        <v>4739</v>
      </c>
      <c r="B4695" s="5" t="s">
        <v>2101</v>
      </c>
      <c r="C4695" s="5" t="s">
        <v>2102</v>
      </c>
      <c r="D4695" s="5" t="s">
        <v>2110</v>
      </c>
    </row>
    <row r="4696" spans="1:4" ht="17" x14ac:dyDescent="0.2">
      <c r="A4696" s="5" t="s">
        <v>4740</v>
      </c>
      <c r="B4696" s="5" t="s">
        <v>2104</v>
      </c>
      <c r="C4696" s="5" t="s">
        <v>2108</v>
      </c>
      <c r="D4696" s="5" t="s">
        <v>2103</v>
      </c>
    </row>
    <row r="4697" spans="1:4" ht="17" x14ac:dyDescent="0.2">
      <c r="A4697" s="5" t="s">
        <v>4741</v>
      </c>
      <c r="B4697" s="5" t="s">
        <v>2101</v>
      </c>
      <c r="C4697" s="5" t="s">
        <v>2108</v>
      </c>
      <c r="D4697" s="5" t="s">
        <v>2110</v>
      </c>
    </row>
    <row r="4698" spans="1:4" ht="17" x14ac:dyDescent="0.2">
      <c r="A4698" s="5" t="s">
        <v>4742</v>
      </c>
      <c r="B4698" s="5" t="s">
        <v>2101</v>
      </c>
      <c r="C4698" s="5" t="s">
        <v>2108</v>
      </c>
      <c r="D4698" s="5" t="s">
        <v>2103</v>
      </c>
    </row>
    <row r="4699" spans="1:4" ht="17" x14ac:dyDescent="0.2">
      <c r="A4699" s="5" t="s">
        <v>4743</v>
      </c>
      <c r="B4699" s="5" t="s">
        <v>2101</v>
      </c>
      <c r="C4699" s="5" t="s">
        <v>2106</v>
      </c>
      <c r="D4699" s="5" t="s">
        <v>2103</v>
      </c>
    </row>
    <row r="4700" spans="1:4" ht="17" x14ac:dyDescent="0.2">
      <c r="A4700" s="5" t="s">
        <v>4744</v>
      </c>
      <c r="B4700" s="5" t="s">
        <v>2104</v>
      </c>
      <c r="C4700" s="5" t="s">
        <v>2106</v>
      </c>
      <c r="D4700" s="5" t="s">
        <v>2103</v>
      </c>
    </row>
    <row r="4701" spans="1:4" ht="17" x14ac:dyDescent="0.2">
      <c r="A4701" s="5" t="s">
        <v>4745</v>
      </c>
      <c r="B4701" s="5" t="s">
        <v>2101</v>
      </c>
      <c r="C4701" s="5" t="s">
        <v>2106</v>
      </c>
      <c r="D4701" s="5" t="s">
        <v>2109</v>
      </c>
    </row>
    <row r="4702" spans="1:4" ht="17" x14ac:dyDescent="0.2">
      <c r="A4702" s="5" t="s">
        <v>4746</v>
      </c>
      <c r="B4702" s="5" t="s">
        <v>2105</v>
      </c>
      <c r="C4702" s="5" t="s">
        <v>2108</v>
      </c>
      <c r="D4702" s="5" t="s">
        <v>2103</v>
      </c>
    </row>
    <row r="4703" spans="1:4" ht="17" x14ac:dyDescent="0.2">
      <c r="A4703" s="5" t="s">
        <v>4747</v>
      </c>
      <c r="B4703" s="5" t="s">
        <v>2104</v>
      </c>
      <c r="C4703" s="5" t="s">
        <v>2107</v>
      </c>
      <c r="D4703" s="5" t="s">
        <v>2103</v>
      </c>
    </row>
    <row r="4704" spans="1:4" ht="17" x14ac:dyDescent="0.2">
      <c r="A4704" s="5" t="s">
        <v>4748</v>
      </c>
      <c r="B4704" s="5" t="s">
        <v>2101</v>
      </c>
      <c r="C4704" s="5" t="s">
        <v>2102</v>
      </c>
      <c r="D4704" s="5" t="s">
        <v>2109</v>
      </c>
    </row>
    <row r="4705" spans="1:4" ht="17" x14ac:dyDescent="0.2">
      <c r="A4705" s="5" t="s">
        <v>4749</v>
      </c>
      <c r="B4705" s="5" t="s">
        <v>2101</v>
      </c>
      <c r="C4705" s="5" t="s">
        <v>2108</v>
      </c>
      <c r="D4705" s="5" t="s">
        <v>2103</v>
      </c>
    </row>
    <row r="4706" spans="1:4" ht="17" x14ac:dyDescent="0.2">
      <c r="A4706" s="5" t="s">
        <v>4750</v>
      </c>
      <c r="B4706" s="5" t="s">
        <v>2104</v>
      </c>
      <c r="C4706" s="5" t="s">
        <v>2107</v>
      </c>
      <c r="D4706" s="5" t="s">
        <v>2103</v>
      </c>
    </row>
    <row r="4707" spans="1:4" ht="17" x14ac:dyDescent="0.2">
      <c r="A4707" s="5" t="s">
        <v>4751</v>
      </c>
      <c r="B4707" s="5" t="s">
        <v>2101</v>
      </c>
      <c r="C4707" s="5" t="s">
        <v>2106</v>
      </c>
      <c r="D4707" s="5" t="s">
        <v>2110</v>
      </c>
    </row>
    <row r="4708" spans="1:4" ht="17" x14ac:dyDescent="0.2">
      <c r="A4708" s="5" t="s">
        <v>4752</v>
      </c>
      <c r="B4708" s="5" t="s">
        <v>2101</v>
      </c>
      <c r="C4708" s="5" t="s">
        <v>2102</v>
      </c>
      <c r="D4708" s="5" t="s">
        <v>2103</v>
      </c>
    </row>
    <row r="4709" spans="1:4" ht="17" x14ac:dyDescent="0.2">
      <c r="A4709" s="5" t="s">
        <v>4753</v>
      </c>
      <c r="B4709" s="5" t="s">
        <v>2104</v>
      </c>
      <c r="C4709" s="5" t="s">
        <v>2108</v>
      </c>
      <c r="D4709" s="5" t="s">
        <v>2103</v>
      </c>
    </row>
    <row r="4710" spans="1:4" ht="17" x14ac:dyDescent="0.2">
      <c r="A4710" s="5" t="s">
        <v>4754</v>
      </c>
      <c r="B4710" s="5" t="s">
        <v>2101</v>
      </c>
      <c r="C4710" s="5" t="s">
        <v>2102</v>
      </c>
      <c r="D4710" s="5" t="s">
        <v>2103</v>
      </c>
    </row>
    <row r="4711" spans="1:4" ht="17" x14ac:dyDescent="0.2">
      <c r="A4711" s="5" t="s">
        <v>4755</v>
      </c>
      <c r="B4711" s="5" t="s">
        <v>2101</v>
      </c>
      <c r="C4711" s="5" t="s">
        <v>2108</v>
      </c>
      <c r="D4711" s="5" t="s">
        <v>2103</v>
      </c>
    </row>
    <row r="4712" spans="1:4" ht="17" x14ac:dyDescent="0.2">
      <c r="A4712" s="5" t="s">
        <v>4756</v>
      </c>
      <c r="B4712" s="5" t="s">
        <v>2101</v>
      </c>
      <c r="C4712" s="5" t="s">
        <v>2106</v>
      </c>
      <c r="D4712" s="5" t="s">
        <v>2110</v>
      </c>
    </row>
    <row r="4713" spans="1:4" ht="17" x14ac:dyDescent="0.2">
      <c r="A4713" s="5" t="s">
        <v>4757</v>
      </c>
      <c r="B4713" s="5" t="s">
        <v>2101</v>
      </c>
      <c r="C4713" s="5" t="s">
        <v>2107</v>
      </c>
      <c r="D4713" s="5" t="s">
        <v>2103</v>
      </c>
    </row>
    <row r="4714" spans="1:4" ht="17" x14ac:dyDescent="0.2">
      <c r="A4714" s="5" t="s">
        <v>4758</v>
      </c>
      <c r="B4714" s="5" t="s">
        <v>2104</v>
      </c>
      <c r="C4714" s="5" t="s">
        <v>2106</v>
      </c>
      <c r="D4714" s="5" t="s">
        <v>2103</v>
      </c>
    </row>
    <row r="4715" spans="1:4" ht="17" x14ac:dyDescent="0.2">
      <c r="A4715" s="5" t="s">
        <v>4759</v>
      </c>
      <c r="B4715" s="5" t="s">
        <v>2101</v>
      </c>
      <c r="C4715" s="5" t="s">
        <v>2106</v>
      </c>
      <c r="D4715" s="5" t="s">
        <v>2103</v>
      </c>
    </row>
    <row r="4716" spans="1:4" ht="17" x14ac:dyDescent="0.2">
      <c r="A4716" s="5" t="s">
        <v>4760</v>
      </c>
      <c r="B4716" s="5" t="s">
        <v>2104</v>
      </c>
      <c r="C4716" s="5" t="s">
        <v>2108</v>
      </c>
      <c r="D4716" s="5" t="s">
        <v>2103</v>
      </c>
    </row>
    <row r="4717" spans="1:4" ht="17" x14ac:dyDescent="0.2">
      <c r="A4717" s="5" t="s">
        <v>4761</v>
      </c>
      <c r="B4717" s="5" t="s">
        <v>2104</v>
      </c>
      <c r="C4717" s="5" t="s">
        <v>2108</v>
      </c>
      <c r="D4717" s="5" t="s">
        <v>2103</v>
      </c>
    </row>
    <row r="4718" spans="1:4" ht="17" x14ac:dyDescent="0.2">
      <c r="A4718" s="5" t="s">
        <v>4762</v>
      </c>
      <c r="B4718" s="5" t="s">
        <v>2104</v>
      </c>
      <c r="C4718" s="5" t="s">
        <v>2106</v>
      </c>
      <c r="D4718" s="5" t="s">
        <v>2110</v>
      </c>
    </row>
    <row r="4719" spans="1:4" ht="17" x14ac:dyDescent="0.2">
      <c r="A4719" s="5" t="s">
        <v>4763</v>
      </c>
      <c r="B4719" s="5" t="s">
        <v>2104</v>
      </c>
      <c r="C4719" s="5" t="s">
        <v>2102</v>
      </c>
      <c r="D4719" s="5" t="s">
        <v>2110</v>
      </c>
    </row>
    <row r="4720" spans="1:4" ht="17" x14ac:dyDescent="0.2">
      <c r="A4720" s="5" t="s">
        <v>4764</v>
      </c>
      <c r="B4720" s="5" t="s">
        <v>2101</v>
      </c>
      <c r="C4720" s="5" t="s">
        <v>2106</v>
      </c>
      <c r="D4720" s="5" t="s">
        <v>2103</v>
      </c>
    </row>
    <row r="4721" spans="1:4" ht="17" x14ac:dyDescent="0.2">
      <c r="A4721" s="5" t="s">
        <v>4765</v>
      </c>
      <c r="B4721" s="5" t="s">
        <v>2104</v>
      </c>
      <c r="C4721" s="5" t="s">
        <v>2102</v>
      </c>
      <c r="D4721" s="5" t="s">
        <v>2103</v>
      </c>
    </row>
    <row r="4722" spans="1:4" ht="17" x14ac:dyDescent="0.2">
      <c r="A4722" s="5" t="s">
        <v>4766</v>
      </c>
      <c r="B4722" s="5" t="s">
        <v>2101</v>
      </c>
      <c r="C4722" s="5" t="s">
        <v>2102</v>
      </c>
      <c r="D4722" s="5" t="s">
        <v>2103</v>
      </c>
    </row>
    <row r="4723" spans="1:4" ht="17" x14ac:dyDescent="0.2">
      <c r="A4723" s="5" t="s">
        <v>4767</v>
      </c>
      <c r="B4723" s="5" t="s">
        <v>2101</v>
      </c>
      <c r="C4723" s="5" t="s">
        <v>2102</v>
      </c>
      <c r="D4723" s="5" t="s">
        <v>2103</v>
      </c>
    </row>
    <row r="4724" spans="1:4" ht="17" x14ac:dyDescent="0.2">
      <c r="A4724" s="5" t="s">
        <v>4768</v>
      </c>
      <c r="B4724" s="5" t="s">
        <v>2104</v>
      </c>
      <c r="C4724" s="5" t="s">
        <v>2108</v>
      </c>
      <c r="D4724" s="5" t="s">
        <v>2103</v>
      </c>
    </row>
    <row r="4725" spans="1:4" ht="17" x14ac:dyDescent="0.2">
      <c r="A4725" s="5" t="s">
        <v>4769</v>
      </c>
      <c r="B4725" s="5" t="s">
        <v>2104</v>
      </c>
      <c r="C4725" s="5" t="s">
        <v>2108</v>
      </c>
      <c r="D4725" s="5" t="s">
        <v>2109</v>
      </c>
    </row>
    <row r="4726" spans="1:4" ht="17" x14ac:dyDescent="0.2">
      <c r="A4726" s="5" t="s">
        <v>4770</v>
      </c>
      <c r="B4726" s="5" t="s">
        <v>2101</v>
      </c>
      <c r="C4726" s="5" t="s">
        <v>2108</v>
      </c>
      <c r="D4726" s="5" t="s">
        <v>2110</v>
      </c>
    </row>
    <row r="4727" spans="1:4" ht="17" x14ac:dyDescent="0.2">
      <c r="A4727" s="5" t="s">
        <v>4771</v>
      </c>
      <c r="B4727" s="5" t="s">
        <v>2104</v>
      </c>
      <c r="C4727" s="5" t="s">
        <v>2108</v>
      </c>
      <c r="D4727" s="5" t="s">
        <v>2103</v>
      </c>
    </row>
    <row r="4728" spans="1:4" ht="17" x14ac:dyDescent="0.2">
      <c r="A4728" s="5" t="s">
        <v>4772</v>
      </c>
      <c r="B4728" s="5" t="s">
        <v>2101</v>
      </c>
      <c r="C4728" s="5" t="s">
        <v>2106</v>
      </c>
      <c r="D4728" s="5" t="s">
        <v>2103</v>
      </c>
    </row>
    <row r="4729" spans="1:4" ht="17" x14ac:dyDescent="0.2">
      <c r="A4729" s="5" t="s">
        <v>4773</v>
      </c>
      <c r="B4729" s="5" t="s">
        <v>2101</v>
      </c>
      <c r="C4729" s="5" t="s">
        <v>2102</v>
      </c>
      <c r="D4729" s="5" t="s">
        <v>2109</v>
      </c>
    </row>
    <row r="4730" spans="1:4" ht="17" x14ac:dyDescent="0.2">
      <c r="A4730" s="5" t="s">
        <v>4774</v>
      </c>
      <c r="B4730" s="5" t="s">
        <v>2101</v>
      </c>
      <c r="C4730" s="5" t="s">
        <v>2106</v>
      </c>
      <c r="D4730" s="5" t="s">
        <v>2110</v>
      </c>
    </row>
    <row r="4731" spans="1:4" ht="17" x14ac:dyDescent="0.2">
      <c r="A4731" s="5" t="s">
        <v>4775</v>
      </c>
      <c r="B4731" s="5" t="s">
        <v>2104</v>
      </c>
      <c r="C4731" s="5" t="s">
        <v>2102</v>
      </c>
      <c r="D4731" s="5" t="s">
        <v>2103</v>
      </c>
    </row>
    <row r="4732" spans="1:4" ht="17" x14ac:dyDescent="0.2">
      <c r="A4732" s="5" t="s">
        <v>4776</v>
      </c>
      <c r="B4732" s="5" t="s">
        <v>2101</v>
      </c>
      <c r="C4732" s="5" t="s">
        <v>2108</v>
      </c>
      <c r="D4732" s="5" t="s">
        <v>2103</v>
      </c>
    </row>
    <row r="4733" spans="1:4" ht="17" x14ac:dyDescent="0.2">
      <c r="A4733" s="5" t="s">
        <v>4777</v>
      </c>
      <c r="B4733" s="5" t="s">
        <v>2101</v>
      </c>
      <c r="C4733" s="5" t="s">
        <v>2102</v>
      </c>
      <c r="D4733" s="5" t="s">
        <v>2103</v>
      </c>
    </row>
    <row r="4734" spans="1:4" ht="17" x14ac:dyDescent="0.2">
      <c r="A4734" s="5" t="s">
        <v>4778</v>
      </c>
      <c r="B4734" s="5" t="s">
        <v>2101</v>
      </c>
      <c r="C4734" s="5" t="s">
        <v>2102</v>
      </c>
      <c r="D4734" s="5" t="s">
        <v>2109</v>
      </c>
    </row>
    <row r="4735" spans="1:4" ht="17" x14ac:dyDescent="0.2">
      <c r="A4735" s="5" t="s">
        <v>4779</v>
      </c>
      <c r="B4735" s="5" t="s">
        <v>2104</v>
      </c>
      <c r="C4735" s="5" t="s">
        <v>2108</v>
      </c>
      <c r="D4735" s="5" t="s">
        <v>2109</v>
      </c>
    </row>
    <row r="4736" spans="1:4" ht="17" x14ac:dyDescent="0.2">
      <c r="A4736" s="5" t="s">
        <v>4780</v>
      </c>
      <c r="B4736" s="5" t="s">
        <v>2104</v>
      </c>
      <c r="C4736" s="5" t="s">
        <v>2107</v>
      </c>
      <c r="D4736" s="5" t="s">
        <v>2103</v>
      </c>
    </row>
    <row r="4737" spans="1:4" ht="17" x14ac:dyDescent="0.2">
      <c r="A4737" s="5" t="s">
        <v>4781</v>
      </c>
      <c r="B4737" s="5" t="s">
        <v>2101</v>
      </c>
      <c r="C4737" s="5" t="s">
        <v>2102</v>
      </c>
      <c r="D4737" s="5" t="s">
        <v>2103</v>
      </c>
    </row>
    <row r="4738" spans="1:4" ht="17" x14ac:dyDescent="0.2">
      <c r="A4738" s="5" t="s">
        <v>4782</v>
      </c>
      <c r="B4738" s="5" t="s">
        <v>2101</v>
      </c>
      <c r="C4738" s="5" t="s">
        <v>2106</v>
      </c>
      <c r="D4738" s="5" t="s">
        <v>2109</v>
      </c>
    </row>
    <row r="4739" spans="1:4" ht="17" x14ac:dyDescent="0.2">
      <c r="A4739" s="5" t="s">
        <v>4783</v>
      </c>
      <c r="B4739" s="5" t="s">
        <v>2104</v>
      </c>
      <c r="C4739" s="5" t="s">
        <v>2108</v>
      </c>
      <c r="D4739" s="5" t="s">
        <v>2103</v>
      </c>
    </row>
    <row r="4740" spans="1:4" ht="17" x14ac:dyDescent="0.2">
      <c r="A4740" s="5" t="s">
        <v>4784</v>
      </c>
      <c r="B4740" s="5" t="s">
        <v>2101</v>
      </c>
      <c r="C4740" s="5" t="s">
        <v>2107</v>
      </c>
      <c r="D4740" s="5" t="s">
        <v>2103</v>
      </c>
    </row>
    <row r="4741" spans="1:4" ht="17" x14ac:dyDescent="0.2">
      <c r="A4741" s="5" t="s">
        <v>4785</v>
      </c>
      <c r="B4741" s="5" t="s">
        <v>2101</v>
      </c>
      <c r="C4741" s="5" t="s">
        <v>2108</v>
      </c>
      <c r="D4741" s="5" t="s">
        <v>2110</v>
      </c>
    </row>
    <row r="4742" spans="1:4" ht="17" x14ac:dyDescent="0.2">
      <c r="A4742" s="5" t="s">
        <v>4786</v>
      </c>
      <c r="B4742" s="5" t="s">
        <v>2105</v>
      </c>
      <c r="C4742" s="5" t="s">
        <v>2108</v>
      </c>
      <c r="D4742" s="5" t="s">
        <v>2103</v>
      </c>
    </row>
    <row r="4743" spans="1:4" ht="17" x14ac:dyDescent="0.2">
      <c r="A4743" s="5" t="s">
        <v>4787</v>
      </c>
      <c r="B4743" s="5" t="s">
        <v>2101</v>
      </c>
      <c r="C4743" s="5" t="s">
        <v>2106</v>
      </c>
      <c r="D4743" s="5" t="s">
        <v>2109</v>
      </c>
    </row>
    <row r="4744" spans="1:4" ht="17" x14ac:dyDescent="0.2">
      <c r="A4744" s="5" t="s">
        <v>4788</v>
      </c>
      <c r="B4744" s="5" t="s">
        <v>2101</v>
      </c>
      <c r="C4744" s="5" t="s">
        <v>2107</v>
      </c>
      <c r="D4744" s="5" t="s">
        <v>2103</v>
      </c>
    </row>
    <row r="4745" spans="1:4" ht="17" x14ac:dyDescent="0.2">
      <c r="A4745" s="5" t="s">
        <v>4789</v>
      </c>
      <c r="B4745" s="5" t="s">
        <v>2101</v>
      </c>
      <c r="C4745" s="5" t="s">
        <v>2108</v>
      </c>
      <c r="D4745" s="5" t="s">
        <v>2103</v>
      </c>
    </row>
    <row r="4746" spans="1:4" ht="17" x14ac:dyDescent="0.2">
      <c r="A4746" s="5" t="s">
        <v>4790</v>
      </c>
      <c r="B4746" s="5" t="s">
        <v>2101</v>
      </c>
      <c r="C4746" s="5" t="s">
        <v>2107</v>
      </c>
      <c r="D4746" s="5" t="s">
        <v>2103</v>
      </c>
    </row>
    <row r="4747" spans="1:4" ht="17" x14ac:dyDescent="0.2">
      <c r="A4747" s="5" t="s">
        <v>4791</v>
      </c>
      <c r="B4747" s="5" t="s">
        <v>2104</v>
      </c>
      <c r="C4747" s="5" t="s">
        <v>2102</v>
      </c>
      <c r="D4747" s="5" t="s">
        <v>2103</v>
      </c>
    </row>
    <row r="4748" spans="1:4" ht="17" x14ac:dyDescent="0.2">
      <c r="A4748" s="5" t="s">
        <v>4792</v>
      </c>
      <c r="B4748" s="5" t="s">
        <v>2101</v>
      </c>
      <c r="C4748" s="5" t="s">
        <v>2107</v>
      </c>
      <c r="D4748" s="5" t="s">
        <v>2103</v>
      </c>
    </row>
    <row r="4749" spans="1:4" ht="17" x14ac:dyDescent="0.2">
      <c r="A4749" s="5" t="s">
        <v>4793</v>
      </c>
      <c r="B4749" s="5" t="s">
        <v>2104</v>
      </c>
      <c r="C4749" s="5" t="s">
        <v>2107</v>
      </c>
      <c r="D4749" s="5" t="s">
        <v>2103</v>
      </c>
    </row>
    <row r="4750" spans="1:4" ht="17" x14ac:dyDescent="0.2">
      <c r="A4750" s="5" t="s">
        <v>4794</v>
      </c>
      <c r="B4750" s="5" t="s">
        <v>2104</v>
      </c>
      <c r="C4750" s="5" t="s">
        <v>2102</v>
      </c>
      <c r="D4750" s="5" t="s">
        <v>2109</v>
      </c>
    </row>
    <row r="4751" spans="1:4" ht="17" x14ac:dyDescent="0.2">
      <c r="A4751" s="5" t="s">
        <v>4795</v>
      </c>
      <c r="B4751" s="5" t="s">
        <v>2101</v>
      </c>
      <c r="C4751" s="5" t="s">
        <v>2102</v>
      </c>
      <c r="D4751" s="5" t="s">
        <v>2103</v>
      </c>
    </row>
    <row r="4752" spans="1:4" ht="17" x14ac:dyDescent="0.2">
      <c r="A4752" s="5" t="s">
        <v>4796</v>
      </c>
      <c r="B4752" s="5" t="s">
        <v>2104</v>
      </c>
      <c r="C4752" s="5" t="s">
        <v>2106</v>
      </c>
      <c r="D4752" s="5" t="s">
        <v>2103</v>
      </c>
    </row>
    <row r="4753" spans="1:4" ht="17" x14ac:dyDescent="0.2">
      <c r="A4753" s="5" t="s">
        <v>4797</v>
      </c>
      <c r="B4753" s="5" t="s">
        <v>2101</v>
      </c>
      <c r="C4753" s="5" t="s">
        <v>2107</v>
      </c>
      <c r="D4753" s="5" t="s">
        <v>2103</v>
      </c>
    </row>
    <row r="4754" spans="1:4" ht="17" x14ac:dyDescent="0.2">
      <c r="A4754" s="5" t="s">
        <v>4798</v>
      </c>
      <c r="B4754" s="5" t="s">
        <v>2104</v>
      </c>
      <c r="C4754" s="5" t="s">
        <v>2102</v>
      </c>
      <c r="D4754" s="5" t="s">
        <v>2109</v>
      </c>
    </row>
    <row r="4755" spans="1:4" ht="17" x14ac:dyDescent="0.2">
      <c r="A4755" s="5" t="s">
        <v>4799</v>
      </c>
      <c r="B4755" s="5" t="s">
        <v>2104</v>
      </c>
      <c r="C4755" s="5" t="s">
        <v>2102</v>
      </c>
      <c r="D4755" s="5" t="s">
        <v>2109</v>
      </c>
    </row>
    <row r="4756" spans="1:4" ht="17" x14ac:dyDescent="0.2">
      <c r="A4756" s="5" t="s">
        <v>4800</v>
      </c>
      <c r="B4756" s="5" t="s">
        <v>2101</v>
      </c>
      <c r="C4756" s="5" t="s">
        <v>2102</v>
      </c>
      <c r="D4756" s="5" t="s">
        <v>2109</v>
      </c>
    </row>
    <row r="4757" spans="1:4" ht="17" x14ac:dyDescent="0.2">
      <c r="A4757" s="5" t="s">
        <v>4801</v>
      </c>
      <c r="B4757" s="5" t="s">
        <v>2101</v>
      </c>
      <c r="C4757" s="5" t="s">
        <v>2108</v>
      </c>
      <c r="D4757" s="5" t="s">
        <v>2103</v>
      </c>
    </row>
    <row r="4758" spans="1:4" ht="17" x14ac:dyDescent="0.2">
      <c r="A4758" s="5" t="s">
        <v>4802</v>
      </c>
      <c r="B4758" s="5" t="s">
        <v>2101</v>
      </c>
      <c r="C4758" s="5" t="s">
        <v>2108</v>
      </c>
      <c r="D4758" s="5" t="s">
        <v>2103</v>
      </c>
    </row>
    <row r="4759" spans="1:4" ht="17" x14ac:dyDescent="0.2">
      <c r="A4759" s="5" t="s">
        <v>4803</v>
      </c>
      <c r="B4759" s="5" t="s">
        <v>2104</v>
      </c>
      <c r="C4759" s="5" t="s">
        <v>2107</v>
      </c>
      <c r="D4759" s="5" t="s">
        <v>2110</v>
      </c>
    </row>
    <row r="4760" spans="1:4" ht="17" x14ac:dyDescent="0.2">
      <c r="A4760" s="5" t="s">
        <v>4804</v>
      </c>
      <c r="B4760" s="5" t="s">
        <v>2104</v>
      </c>
      <c r="C4760" s="5" t="s">
        <v>2102</v>
      </c>
      <c r="D4760" s="5" t="s">
        <v>2103</v>
      </c>
    </row>
    <row r="4761" spans="1:4" ht="17" x14ac:dyDescent="0.2">
      <c r="A4761" s="5" t="s">
        <v>4805</v>
      </c>
      <c r="B4761" s="5" t="s">
        <v>2101</v>
      </c>
      <c r="C4761" s="5" t="s">
        <v>2102</v>
      </c>
      <c r="D4761" s="5" t="s">
        <v>2110</v>
      </c>
    </row>
    <row r="4762" spans="1:4" ht="17" x14ac:dyDescent="0.2">
      <c r="A4762" s="5" t="s">
        <v>4806</v>
      </c>
      <c r="B4762" s="5" t="s">
        <v>2101</v>
      </c>
      <c r="C4762" s="5" t="s">
        <v>2107</v>
      </c>
      <c r="D4762" s="5" t="s">
        <v>2103</v>
      </c>
    </row>
    <row r="4763" spans="1:4" ht="17" x14ac:dyDescent="0.2">
      <c r="A4763" s="5" t="s">
        <v>4807</v>
      </c>
      <c r="B4763" s="5" t="s">
        <v>2104</v>
      </c>
      <c r="C4763" s="5" t="s">
        <v>2106</v>
      </c>
      <c r="D4763" s="5" t="s">
        <v>2103</v>
      </c>
    </row>
    <row r="4764" spans="1:4" ht="17" x14ac:dyDescent="0.2">
      <c r="A4764" s="5" t="s">
        <v>4808</v>
      </c>
      <c r="B4764" s="5" t="s">
        <v>2101</v>
      </c>
      <c r="C4764" s="5" t="s">
        <v>2107</v>
      </c>
      <c r="D4764" s="5" t="s">
        <v>2103</v>
      </c>
    </row>
    <row r="4765" spans="1:4" ht="17" x14ac:dyDescent="0.2">
      <c r="A4765" s="5" t="s">
        <v>4809</v>
      </c>
      <c r="B4765" s="5" t="s">
        <v>2101</v>
      </c>
      <c r="C4765" s="5" t="s">
        <v>2108</v>
      </c>
      <c r="D4765" s="5" t="s">
        <v>2103</v>
      </c>
    </row>
    <row r="4766" spans="1:4" ht="17" x14ac:dyDescent="0.2">
      <c r="A4766" s="5" t="s">
        <v>4810</v>
      </c>
      <c r="B4766" s="5" t="s">
        <v>2101</v>
      </c>
      <c r="C4766" s="5" t="s">
        <v>2108</v>
      </c>
      <c r="D4766" s="5" t="s">
        <v>2103</v>
      </c>
    </row>
    <row r="4767" spans="1:4" ht="17" x14ac:dyDescent="0.2">
      <c r="A4767" s="5" t="s">
        <v>4811</v>
      </c>
      <c r="B4767" s="5" t="s">
        <v>2101</v>
      </c>
      <c r="C4767" s="5" t="s">
        <v>2107</v>
      </c>
      <c r="D4767" s="5" t="s">
        <v>2103</v>
      </c>
    </row>
    <row r="4768" spans="1:4" ht="17" x14ac:dyDescent="0.2">
      <c r="A4768" s="5" t="s">
        <v>4812</v>
      </c>
      <c r="B4768" s="5" t="s">
        <v>2104</v>
      </c>
      <c r="C4768" s="5" t="s">
        <v>2106</v>
      </c>
      <c r="D4768" s="5" t="s">
        <v>2103</v>
      </c>
    </row>
    <row r="4769" spans="1:4" ht="17" x14ac:dyDescent="0.2">
      <c r="A4769" s="5" t="s">
        <v>4813</v>
      </c>
      <c r="B4769" s="5" t="s">
        <v>2101</v>
      </c>
      <c r="C4769" s="5" t="s">
        <v>2102</v>
      </c>
      <c r="D4769" s="5" t="s">
        <v>2103</v>
      </c>
    </row>
    <row r="4770" spans="1:4" ht="17" x14ac:dyDescent="0.2">
      <c r="A4770" s="5" t="s">
        <v>4814</v>
      </c>
      <c r="B4770" s="5" t="s">
        <v>2105</v>
      </c>
      <c r="C4770" s="5" t="s">
        <v>2107</v>
      </c>
      <c r="D4770" s="5" t="s">
        <v>2110</v>
      </c>
    </row>
    <row r="4771" spans="1:4" ht="17" x14ac:dyDescent="0.2">
      <c r="A4771" s="5" t="s">
        <v>4815</v>
      </c>
      <c r="B4771" s="5" t="s">
        <v>2101</v>
      </c>
      <c r="C4771" s="5" t="s">
        <v>2108</v>
      </c>
      <c r="D4771" s="5" t="s">
        <v>2103</v>
      </c>
    </row>
    <row r="4772" spans="1:4" ht="17" x14ac:dyDescent="0.2">
      <c r="A4772" s="5" t="s">
        <v>4816</v>
      </c>
      <c r="B4772" s="5" t="s">
        <v>2101</v>
      </c>
      <c r="C4772" s="5" t="s">
        <v>2107</v>
      </c>
      <c r="D4772" s="5" t="s">
        <v>2110</v>
      </c>
    </row>
    <row r="4773" spans="1:4" ht="17" x14ac:dyDescent="0.2">
      <c r="A4773" s="5" t="s">
        <v>4817</v>
      </c>
      <c r="B4773" s="5" t="s">
        <v>2101</v>
      </c>
      <c r="C4773" s="5" t="s">
        <v>2102</v>
      </c>
      <c r="D4773" s="5" t="s">
        <v>2103</v>
      </c>
    </row>
    <row r="4774" spans="1:4" ht="17" x14ac:dyDescent="0.2">
      <c r="A4774" s="5" t="s">
        <v>4818</v>
      </c>
      <c r="B4774" s="5" t="s">
        <v>2101</v>
      </c>
      <c r="C4774" s="5" t="s">
        <v>2107</v>
      </c>
      <c r="D4774" s="5" t="s">
        <v>2109</v>
      </c>
    </row>
    <row r="4775" spans="1:4" ht="17" x14ac:dyDescent="0.2">
      <c r="A4775" s="5" t="s">
        <v>4819</v>
      </c>
      <c r="B4775" s="5" t="s">
        <v>2101</v>
      </c>
      <c r="C4775" s="5" t="s">
        <v>2106</v>
      </c>
      <c r="D4775" s="5" t="s">
        <v>2103</v>
      </c>
    </row>
    <row r="4776" spans="1:4" ht="17" x14ac:dyDescent="0.2">
      <c r="A4776" s="5" t="s">
        <v>4820</v>
      </c>
      <c r="B4776" s="5" t="s">
        <v>2105</v>
      </c>
      <c r="C4776" s="5" t="s">
        <v>2108</v>
      </c>
      <c r="D4776" s="5" t="s">
        <v>2109</v>
      </c>
    </row>
    <row r="4777" spans="1:4" ht="17" x14ac:dyDescent="0.2">
      <c r="A4777" s="5" t="s">
        <v>4821</v>
      </c>
      <c r="B4777" s="5" t="s">
        <v>2101</v>
      </c>
      <c r="C4777" s="5" t="s">
        <v>2102</v>
      </c>
      <c r="D4777" s="5" t="s">
        <v>2109</v>
      </c>
    </row>
    <row r="4778" spans="1:4" ht="17" x14ac:dyDescent="0.2">
      <c r="A4778" s="5" t="s">
        <v>4822</v>
      </c>
      <c r="B4778" s="5" t="s">
        <v>2101</v>
      </c>
      <c r="C4778" s="5" t="s">
        <v>2102</v>
      </c>
      <c r="D4778" s="5" t="s">
        <v>2109</v>
      </c>
    </row>
    <row r="4779" spans="1:4" ht="17" x14ac:dyDescent="0.2">
      <c r="A4779" s="5" t="s">
        <v>4823</v>
      </c>
      <c r="B4779" s="5" t="s">
        <v>2101</v>
      </c>
      <c r="C4779" s="5" t="s">
        <v>2108</v>
      </c>
      <c r="D4779" s="5" t="s">
        <v>2103</v>
      </c>
    </row>
    <row r="4780" spans="1:4" ht="17" x14ac:dyDescent="0.2">
      <c r="A4780" s="5" t="s">
        <v>4824</v>
      </c>
      <c r="B4780" s="5" t="s">
        <v>2101</v>
      </c>
      <c r="C4780" s="5" t="s">
        <v>2102</v>
      </c>
      <c r="D4780" s="5" t="s">
        <v>2103</v>
      </c>
    </row>
    <row r="4781" spans="1:4" ht="17" x14ac:dyDescent="0.2">
      <c r="A4781" s="5" t="s">
        <v>4825</v>
      </c>
      <c r="B4781" s="5" t="s">
        <v>2104</v>
      </c>
      <c r="C4781" s="5" t="s">
        <v>2108</v>
      </c>
      <c r="D4781" s="5" t="s">
        <v>2103</v>
      </c>
    </row>
    <row r="4782" spans="1:4" ht="17" x14ac:dyDescent="0.2">
      <c r="A4782" s="5" t="s">
        <v>4826</v>
      </c>
      <c r="B4782" s="5" t="s">
        <v>2104</v>
      </c>
      <c r="C4782" s="5" t="s">
        <v>2107</v>
      </c>
      <c r="D4782" s="5" t="s">
        <v>2109</v>
      </c>
    </row>
    <row r="4783" spans="1:4" ht="17" x14ac:dyDescent="0.2">
      <c r="A4783" s="5" t="s">
        <v>4827</v>
      </c>
      <c r="B4783" s="5" t="s">
        <v>2101</v>
      </c>
      <c r="C4783" s="5" t="s">
        <v>2102</v>
      </c>
      <c r="D4783" s="5" t="s">
        <v>2103</v>
      </c>
    </row>
    <row r="4784" spans="1:4" ht="17" x14ac:dyDescent="0.2">
      <c r="A4784" s="5" t="s">
        <v>4828</v>
      </c>
      <c r="B4784" s="5" t="s">
        <v>2101</v>
      </c>
      <c r="C4784" s="5" t="s">
        <v>2106</v>
      </c>
      <c r="D4784" s="5" t="s">
        <v>2103</v>
      </c>
    </row>
    <row r="4785" spans="1:4" ht="17" x14ac:dyDescent="0.2">
      <c r="A4785" s="5" t="s">
        <v>4829</v>
      </c>
      <c r="B4785" s="5" t="s">
        <v>2104</v>
      </c>
      <c r="C4785" s="5" t="s">
        <v>2102</v>
      </c>
      <c r="D4785" s="5" t="s">
        <v>2103</v>
      </c>
    </row>
    <row r="4786" spans="1:4" ht="17" x14ac:dyDescent="0.2">
      <c r="A4786" s="5" t="s">
        <v>4830</v>
      </c>
      <c r="B4786" s="5" t="s">
        <v>2104</v>
      </c>
      <c r="C4786" s="5" t="s">
        <v>2102</v>
      </c>
      <c r="D4786" s="5" t="s">
        <v>2103</v>
      </c>
    </row>
    <row r="4787" spans="1:4" ht="17" x14ac:dyDescent="0.2">
      <c r="A4787" s="5" t="s">
        <v>4831</v>
      </c>
      <c r="B4787" s="5" t="s">
        <v>2101</v>
      </c>
      <c r="C4787" s="5" t="s">
        <v>2108</v>
      </c>
      <c r="D4787" s="5" t="s">
        <v>2103</v>
      </c>
    </row>
    <row r="4788" spans="1:4" ht="17" x14ac:dyDescent="0.2">
      <c r="A4788" s="5" t="s">
        <v>4832</v>
      </c>
      <c r="B4788" s="5" t="s">
        <v>2101</v>
      </c>
      <c r="C4788" s="5" t="s">
        <v>2107</v>
      </c>
      <c r="D4788" s="5" t="s">
        <v>2109</v>
      </c>
    </row>
    <row r="4789" spans="1:4" ht="17" x14ac:dyDescent="0.2">
      <c r="A4789" s="5" t="s">
        <v>4833</v>
      </c>
      <c r="B4789" s="5" t="s">
        <v>2104</v>
      </c>
      <c r="C4789" s="5" t="s">
        <v>2108</v>
      </c>
      <c r="D4789" s="5" t="s">
        <v>2103</v>
      </c>
    </row>
    <row r="4790" spans="1:4" ht="17" x14ac:dyDescent="0.2">
      <c r="A4790" s="5" t="s">
        <v>4834</v>
      </c>
      <c r="B4790" s="5" t="s">
        <v>2101</v>
      </c>
      <c r="C4790" s="5" t="s">
        <v>2107</v>
      </c>
      <c r="D4790" s="5" t="s">
        <v>2103</v>
      </c>
    </row>
    <row r="4791" spans="1:4" ht="17" x14ac:dyDescent="0.2">
      <c r="A4791" s="5" t="s">
        <v>4835</v>
      </c>
      <c r="B4791" s="5" t="s">
        <v>2101</v>
      </c>
      <c r="C4791" s="5" t="s">
        <v>2102</v>
      </c>
      <c r="D4791" s="5" t="s">
        <v>2110</v>
      </c>
    </row>
    <row r="4792" spans="1:4" ht="17" x14ac:dyDescent="0.2">
      <c r="A4792" s="5" t="s">
        <v>4836</v>
      </c>
      <c r="B4792" s="5" t="s">
        <v>2104</v>
      </c>
      <c r="C4792" s="5" t="s">
        <v>2102</v>
      </c>
      <c r="D4792" s="5" t="s">
        <v>2110</v>
      </c>
    </row>
    <row r="4793" spans="1:4" ht="17" x14ac:dyDescent="0.2">
      <c r="A4793" s="5" t="s">
        <v>4837</v>
      </c>
      <c r="B4793" s="5" t="s">
        <v>2104</v>
      </c>
      <c r="C4793" s="5" t="s">
        <v>2102</v>
      </c>
      <c r="D4793" s="5" t="s">
        <v>2103</v>
      </c>
    </row>
    <row r="4794" spans="1:4" ht="17" x14ac:dyDescent="0.2">
      <c r="A4794" s="5" t="s">
        <v>4838</v>
      </c>
      <c r="B4794" s="5" t="s">
        <v>2101</v>
      </c>
      <c r="C4794" s="5" t="s">
        <v>2108</v>
      </c>
      <c r="D4794" s="5" t="s">
        <v>2103</v>
      </c>
    </row>
    <row r="4795" spans="1:4" ht="17" x14ac:dyDescent="0.2">
      <c r="A4795" s="5" t="s">
        <v>4839</v>
      </c>
      <c r="B4795" s="5" t="s">
        <v>2101</v>
      </c>
      <c r="C4795" s="5" t="s">
        <v>2102</v>
      </c>
      <c r="D4795" s="5" t="s">
        <v>2109</v>
      </c>
    </row>
    <row r="4796" spans="1:4" ht="17" x14ac:dyDescent="0.2">
      <c r="A4796" s="5" t="s">
        <v>4840</v>
      </c>
      <c r="B4796" s="5" t="s">
        <v>2101</v>
      </c>
      <c r="C4796" s="5" t="s">
        <v>2102</v>
      </c>
      <c r="D4796" s="5" t="s">
        <v>2109</v>
      </c>
    </row>
    <row r="4797" spans="1:4" ht="17" x14ac:dyDescent="0.2">
      <c r="A4797" s="5" t="s">
        <v>4841</v>
      </c>
      <c r="B4797" s="5" t="s">
        <v>2101</v>
      </c>
      <c r="C4797" s="5" t="s">
        <v>2102</v>
      </c>
      <c r="D4797" s="5" t="s">
        <v>2103</v>
      </c>
    </row>
    <row r="4798" spans="1:4" ht="17" x14ac:dyDescent="0.2">
      <c r="A4798" s="5" t="s">
        <v>4842</v>
      </c>
      <c r="B4798" s="5" t="s">
        <v>2101</v>
      </c>
      <c r="C4798" s="5" t="s">
        <v>2102</v>
      </c>
      <c r="D4798" s="5" t="s">
        <v>2103</v>
      </c>
    </row>
    <row r="4799" spans="1:4" ht="17" x14ac:dyDescent="0.2">
      <c r="A4799" s="5" t="s">
        <v>4843</v>
      </c>
      <c r="B4799" s="5" t="s">
        <v>2104</v>
      </c>
      <c r="C4799" s="5" t="s">
        <v>2106</v>
      </c>
      <c r="D4799" s="5" t="s">
        <v>2110</v>
      </c>
    </row>
    <row r="4800" spans="1:4" ht="17" x14ac:dyDescent="0.2">
      <c r="A4800" s="5" t="s">
        <v>4844</v>
      </c>
      <c r="B4800" s="5" t="s">
        <v>2101</v>
      </c>
      <c r="C4800" s="5" t="s">
        <v>2102</v>
      </c>
      <c r="D4800" s="5" t="s">
        <v>2103</v>
      </c>
    </row>
    <row r="4801" spans="1:4" ht="17" x14ac:dyDescent="0.2">
      <c r="A4801" s="5" t="s">
        <v>4845</v>
      </c>
      <c r="B4801" s="5" t="s">
        <v>2104</v>
      </c>
      <c r="C4801" s="5" t="s">
        <v>2102</v>
      </c>
      <c r="D4801" s="5" t="s">
        <v>2103</v>
      </c>
    </row>
    <row r="4802" spans="1:4" ht="17" x14ac:dyDescent="0.2">
      <c r="A4802" s="5" t="s">
        <v>4846</v>
      </c>
      <c r="B4802" s="5" t="s">
        <v>2104</v>
      </c>
      <c r="C4802" s="5" t="s">
        <v>2108</v>
      </c>
      <c r="D4802" s="5" t="s">
        <v>2103</v>
      </c>
    </row>
    <row r="4803" spans="1:4" ht="17" x14ac:dyDescent="0.2">
      <c r="A4803" s="5" t="s">
        <v>4847</v>
      </c>
      <c r="B4803" s="5" t="s">
        <v>2101</v>
      </c>
      <c r="C4803" s="5" t="s">
        <v>2102</v>
      </c>
      <c r="D4803" s="5" t="s">
        <v>2103</v>
      </c>
    </row>
    <row r="4804" spans="1:4" ht="17" x14ac:dyDescent="0.2">
      <c r="A4804" s="5" t="s">
        <v>4848</v>
      </c>
      <c r="B4804" s="5" t="s">
        <v>2101</v>
      </c>
      <c r="C4804" s="5" t="s">
        <v>2108</v>
      </c>
      <c r="D4804" s="5" t="s">
        <v>2109</v>
      </c>
    </row>
    <row r="4805" spans="1:4" ht="17" x14ac:dyDescent="0.2">
      <c r="A4805" s="5" t="s">
        <v>4849</v>
      </c>
      <c r="B4805" s="5" t="s">
        <v>2101</v>
      </c>
      <c r="C4805" s="5" t="s">
        <v>2102</v>
      </c>
      <c r="D4805" s="5" t="s">
        <v>2103</v>
      </c>
    </row>
    <row r="4806" spans="1:4" ht="17" x14ac:dyDescent="0.2">
      <c r="A4806" s="5" t="s">
        <v>4850</v>
      </c>
      <c r="B4806" s="5" t="s">
        <v>2104</v>
      </c>
      <c r="C4806" s="5" t="s">
        <v>2106</v>
      </c>
      <c r="D4806" s="5" t="s">
        <v>2110</v>
      </c>
    </row>
    <row r="4807" spans="1:4" ht="17" x14ac:dyDescent="0.2">
      <c r="A4807" s="5" t="s">
        <v>4851</v>
      </c>
      <c r="B4807" s="5" t="s">
        <v>2101</v>
      </c>
      <c r="C4807" s="5" t="s">
        <v>2102</v>
      </c>
      <c r="D4807" s="5" t="s">
        <v>2109</v>
      </c>
    </row>
    <row r="4808" spans="1:4" ht="17" x14ac:dyDescent="0.2">
      <c r="A4808" s="5" t="s">
        <v>4852</v>
      </c>
      <c r="B4808" s="5" t="s">
        <v>2101</v>
      </c>
      <c r="C4808" s="5" t="s">
        <v>2108</v>
      </c>
      <c r="D4808" s="5" t="s">
        <v>2103</v>
      </c>
    </row>
    <row r="4809" spans="1:4" ht="17" x14ac:dyDescent="0.2">
      <c r="A4809" s="5" t="s">
        <v>4853</v>
      </c>
      <c r="B4809" s="5" t="s">
        <v>2104</v>
      </c>
      <c r="C4809" s="5" t="s">
        <v>2102</v>
      </c>
      <c r="D4809" s="5" t="s">
        <v>2103</v>
      </c>
    </row>
    <row r="4810" spans="1:4" ht="17" x14ac:dyDescent="0.2">
      <c r="A4810" s="5" t="s">
        <v>4854</v>
      </c>
      <c r="B4810" s="5" t="s">
        <v>2104</v>
      </c>
      <c r="C4810" s="5" t="s">
        <v>2108</v>
      </c>
      <c r="D4810" s="5" t="s">
        <v>2109</v>
      </c>
    </row>
    <row r="4811" spans="1:4" ht="17" x14ac:dyDescent="0.2">
      <c r="A4811" s="5" t="s">
        <v>4855</v>
      </c>
      <c r="B4811" s="5" t="s">
        <v>2101</v>
      </c>
      <c r="C4811" s="5" t="s">
        <v>2108</v>
      </c>
      <c r="D4811" s="5" t="s">
        <v>2110</v>
      </c>
    </row>
    <row r="4812" spans="1:4" ht="17" x14ac:dyDescent="0.2">
      <c r="A4812" s="5" t="s">
        <v>4856</v>
      </c>
      <c r="B4812" s="5" t="s">
        <v>2101</v>
      </c>
      <c r="C4812" s="5" t="s">
        <v>2102</v>
      </c>
      <c r="D4812" s="5" t="s">
        <v>2103</v>
      </c>
    </row>
    <row r="4813" spans="1:4" ht="17" x14ac:dyDescent="0.2">
      <c r="A4813" s="5" t="s">
        <v>4857</v>
      </c>
      <c r="B4813" s="5" t="s">
        <v>2101</v>
      </c>
      <c r="C4813" s="5" t="s">
        <v>2106</v>
      </c>
      <c r="D4813" s="5" t="s">
        <v>2103</v>
      </c>
    </row>
    <row r="4814" spans="1:4" ht="17" x14ac:dyDescent="0.2">
      <c r="A4814" s="5" t="s">
        <v>4858</v>
      </c>
      <c r="B4814" s="5" t="s">
        <v>2104</v>
      </c>
      <c r="C4814" s="5" t="s">
        <v>2102</v>
      </c>
      <c r="D4814" s="5" t="s">
        <v>2103</v>
      </c>
    </row>
    <row r="4815" spans="1:4" ht="17" x14ac:dyDescent="0.2">
      <c r="A4815" s="5" t="s">
        <v>4859</v>
      </c>
      <c r="B4815" s="5" t="s">
        <v>2104</v>
      </c>
      <c r="C4815" s="5" t="s">
        <v>2107</v>
      </c>
      <c r="D4815" s="5" t="s">
        <v>2103</v>
      </c>
    </row>
    <row r="4816" spans="1:4" ht="17" x14ac:dyDescent="0.2">
      <c r="A4816" s="5" t="s">
        <v>4860</v>
      </c>
      <c r="B4816" s="5" t="s">
        <v>2104</v>
      </c>
      <c r="C4816" s="5" t="s">
        <v>2107</v>
      </c>
      <c r="D4816" s="5" t="s">
        <v>2103</v>
      </c>
    </row>
    <row r="4817" spans="1:4" ht="17" x14ac:dyDescent="0.2">
      <c r="A4817" s="5" t="s">
        <v>4861</v>
      </c>
      <c r="B4817" s="5" t="s">
        <v>2104</v>
      </c>
      <c r="C4817" s="5" t="s">
        <v>2107</v>
      </c>
      <c r="D4817" s="5" t="s">
        <v>2109</v>
      </c>
    </row>
    <row r="4818" spans="1:4" ht="17" x14ac:dyDescent="0.2">
      <c r="A4818" s="5" t="s">
        <v>4862</v>
      </c>
      <c r="B4818" s="5" t="s">
        <v>2101</v>
      </c>
      <c r="C4818" s="5" t="s">
        <v>2106</v>
      </c>
      <c r="D4818" s="5" t="s">
        <v>2109</v>
      </c>
    </row>
    <row r="4819" spans="1:4" ht="17" x14ac:dyDescent="0.2">
      <c r="A4819" s="5" t="s">
        <v>4863</v>
      </c>
      <c r="B4819" s="5" t="s">
        <v>2104</v>
      </c>
      <c r="C4819" s="5" t="s">
        <v>2108</v>
      </c>
      <c r="D4819" s="5" t="s">
        <v>2110</v>
      </c>
    </row>
    <row r="4820" spans="1:4" ht="17" x14ac:dyDescent="0.2">
      <c r="A4820" s="5" t="s">
        <v>4864</v>
      </c>
      <c r="B4820" s="5" t="s">
        <v>2101</v>
      </c>
      <c r="C4820" s="5" t="s">
        <v>2108</v>
      </c>
      <c r="D4820" s="5" t="s">
        <v>2109</v>
      </c>
    </row>
    <row r="4821" spans="1:4" ht="17" x14ac:dyDescent="0.2">
      <c r="A4821" s="5" t="s">
        <v>4865</v>
      </c>
      <c r="B4821" s="5" t="s">
        <v>2101</v>
      </c>
      <c r="C4821" s="5" t="s">
        <v>2107</v>
      </c>
      <c r="D4821" s="5" t="s">
        <v>2103</v>
      </c>
    </row>
    <row r="4822" spans="1:4" ht="17" x14ac:dyDescent="0.2">
      <c r="A4822" s="5" t="s">
        <v>4866</v>
      </c>
      <c r="B4822" s="5" t="s">
        <v>2105</v>
      </c>
      <c r="C4822" s="5" t="s">
        <v>2106</v>
      </c>
      <c r="D4822" s="5" t="s">
        <v>2109</v>
      </c>
    </row>
    <row r="4823" spans="1:4" ht="17" x14ac:dyDescent="0.2">
      <c r="A4823" s="5" t="s">
        <v>4867</v>
      </c>
      <c r="B4823" s="5" t="s">
        <v>2101</v>
      </c>
      <c r="C4823" s="5" t="s">
        <v>2102</v>
      </c>
      <c r="D4823" s="5" t="s">
        <v>2103</v>
      </c>
    </row>
    <row r="4824" spans="1:4" ht="17" x14ac:dyDescent="0.2">
      <c r="A4824" s="5" t="s">
        <v>4868</v>
      </c>
      <c r="B4824" s="5" t="s">
        <v>2101</v>
      </c>
      <c r="C4824" s="5" t="s">
        <v>2102</v>
      </c>
      <c r="D4824" s="5" t="s">
        <v>2103</v>
      </c>
    </row>
    <row r="4825" spans="1:4" ht="17" x14ac:dyDescent="0.2">
      <c r="A4825" s="5" t="s">
        <v>4869</v>
      </c>
      <c r="B4825" s="5" t="s">
        <v>2101</v>
      </c>
      <c r="C4825" s="5" t="s">
        <v>2107</v>
      </c>
      <c r="D4825" s="5" t="s">
        <v>2110</v>
      </c>
    </row>
    <row r="4826" spans="1:4" ht="17" x14ac:dyDescent="0.2">
      <c r="A4826" s="5" t="s">
        <v>4870</v>
      </c>
      <c r="B4826" s="5" t="s">
        <v>2101</v>
      </c>
      <c r="C4826" s="5" t="s">
        <v>2102</v>
      </c>
      <c r="D4826" s="5" t="s">
        <v>2103</v>
      </c>
    </row>
    <row r="4827" spans="1:4" ht="17" x14ac:dyDescent="0.2">
      <c r="A4827" s="5" t="s">
        <v>4871</v>
      </c>
      <c r="B4827" s="5" t="s">
        <v>2101</v>
      </c>
      <c r="C4827" s="5" t="s">
        <v>2108</v>
      </c>
      <c r="D4827" s="5" t="s">
        <v>2103</v>
      </c>
    </row>
    <row r="4828" spans="1:4" ht="17" x14ac:dyDescent="0.2">
      <c r="A4828" s="5" t="s">
        <v>4872</v>
      </c>
      <c r="B4828" s="5" t="s">
        <v>2104</v>
      </c>
      <c r="C4828" s="5" t="s">
        <v>2107</v>
      </c>
      <c r="D4828" s="5" t="s">
        <v>2110</v>
      </c>
    </row>
    <row r="4829" spans="1:4" ht="17" x14ac:dyDescent="0.2">
      <c r="A4829" s="5" t="s">
        <v>4873</v>
      </c>
      <c r="B4829" s="5" t="s">
        <v>2101</v>
      </c>
      <c r="C4829" s="5" t="s">
        <v>2108</v>
      </c>
      <c r="D4829" s="5" t="s">
        <v>2103</v>
      </c>
    </row>
    <row r="4830" spans="1:4" ht="17" x14ac:dyDescent="0.2">
      <c r="A4830" s="5" t="s">
        <v>4874</v>
      </c>
      <c r="B4830" s="5" t="s">
        <v>2101</v>
      </c>
      <c r="C4830" s="5" t="s">
        <v>2108</v>
      </c>
      <c r="D4830" s="5" t="s">
        <v>2103</v>
      </c>
    </row>
    <row r="4831" spans="1:4" ht="17" x14ac:dyDescent="0.2">
      <c r="A4831" s="5" t="s">
        <v>4875</v>
      </c>
      <c r="B4831" s="5" t="s">
        <v>2101</v>
      </c>
      <c r="C4831" s="5" t="s">
        <v>2108</v>
      </c>
      <c r="D4831" s="5" t="s">
        <v>2103</v>
      </c>
    </row>
    <row r="4832" spans="1:4" ht="17" x14ac:dyDescent="0.2">
      <c r="A4832" s="5" t="s">
        <v>4876</v>
      </c>
      <c r="B4832" s="5" t="s">
        <v>2101</v>
      </c>
      <c r="C4832" s="5" t="s">
        <v>2106</v>
      </c>
      <c r="D4832" s="5" t="s">
        <v>2103</v>
      </c>
    </row>
    <row r="4833" spans="1:4" ht="17" x14ac:dyDescent="0.2">
      <c r="A4833" s="5" t="s">
        <v>4877</v>
      </c>
      <c r="B4833" s="5" t="s">
        <v>2101</v>
      </c>
      <c r="C4833" s="5" t="s">
        <v>2107</v>
      </c>
      <c r="D4833" s="5" t="s">
        <v>2103</v>
      </c>
    </row>
    <row r="4834" spans="1:4" ht="17" x14ac:dyDescent="0.2">
      <c r="A4834" s="5" t="s">
        <v>4878</v>
      </c>
      <c r="B4834" s="5" t="s">
        <v>2101</v>
      </c>
      <c r="C4834" s="5" t="s">
        <v>2106</v>
      </c>
      <c r="D4834" s="5" t="s">
        <v>2103</v>
      </c>
    </row>
    <row r="4835" spans="1:4" ht="17" x14ac:dyDescent="0.2">
      <c r="A4835" s="5" t="s">
        <v>4879</v>
      </c>
      <c r="B4835" s="5" t="s">
        <v>2104</v>
      </c>
      <c r="C4835" s="5" t="s">
        <v>2102</v>
      </c>
      <c r="D4835" s="5" t="s">
        <v>2103</v>
      </c>
    </row>
    <row r="4836" spans="1:4" ht="17" x14ac:dyDescent="0.2">
      <c r="A4836" s="5" t="s">
        <v>4880</v>
      </c>
      <c r="B4836" s="5" t="s">
        <v>2101</v>
      </c>
      <c r="C4836" s="5" t="s">
        <v>2108</v>
      </c>
      <c r="D4836" s="5" t="s">
        <v>2103</v>
      </c>
    </row>
    <row r="4837" spans="1:4" ht="17" x14ac:dyDescent="0.2">
      <c r="A4837" s="5" t="s">
        <v>4881</v>
      </c>
      <c r="B4837" s="5" t="s">
        <v>2101</v>
      </c>
      <c r="C4837" s="5" t="s">
        <v>2108</v>
      </c>
      <c r="D4837" s="5" t="s">
        <v>2109</v>
      </c>
    </row>
    <row r="4838" spans="1:4" ht="17" x14ac:dyDescent="0.2">
      <c r="A4838" s="5" t="s">
        <v>4882</v>
      </c>
      <c r="B4838" s="5" t="s">
        <v>2105</v>
      </c>
      <c r="C4838" s="5" t="s">
        <v>2106</v>
      </c>
      <c r="D4838" s="5" t="s">
        <v>2109</v>
      </c>
    </row>
    <row r="4839" spans="1:4" ht="17" x14ac:dyDescent="0.2">
      <c r="A4839" s="5" t="s">
        <v>4883</v>
      </c>
      <c r="B4839" s="5" t="s">
        <v>2101</v>
      </c>
      <c r="C4839" s="5" t="s">
        <v>2107</v>
      </c>
      <c r="D4839" s="5" t="s">
        <v>2103</v>
      </c>
    </row>
    <row r="4840" spans="1:4" ht="17" x14ac:dyDescent="0.2">
      <c r="A4840" s="5" t="s">
        <v>4884</v>
      </c>
      <c r="B4840" s="5" t="s">
        <v>2104</v>
      </c>
      <c r="C4840" s="5" t="s">
        <v>2108</v>
      </c>
      <c r="D4840" s="5" t="s">
        <v>2103</v>
      </c>
    </row>
    <row r="4841" spans="1:4" ht="17" x14ac:dyDescent="0.2">
      <c r="A4841" s="5" t="s">
        <v>4885</v>
      </c>
      <c r="B4841" s="5" t="s">
        <v>2101</v>
      </c>
      <c r="C4841" s="5" t="s">
        <v>2106</v>
      </c>
      <c r="D4841" s="5" t="s">
        <v>2103</v>
      </c>
    </row>
    <row r="4842" spans="1:4" ht="17" x14ac:dyDescent="0.2">
      <c r="A4842" s="5" t="s">
        <v>4886</v>
      </c>
      <c r="B4842" s="5" t="s">
        <v>2101</v>
      </c>
      <c r="C4842" s="5" t="s">
        <v>2102</v>
      </c>
      <c r="D4842" s="5" t="s">
        <v>2103</v>
      </c>
    </row>
    <row r="4843" spans="1:4" ht="17" x14ac:dyDescent="0.2">
      <c r="A4843" s="5" t="s">
        <v>4887</v>
      </c>
      <c r="B4843" s="5" t="s">
        <v>2104</v>
      </c>
      <c r="C4843" s="5" t="s">
        <v>2108</v>
      </c>
      <c r="D4843" s="5" t="s">
        <v>2103</v>
      </c>
    </row>
    <row r="4844" spans="1:4" ht="17" x14ac:dyDescent="0.2">
      <c r="A4844" s="5" t="s">
        <v>4888</v>
      </c>
      <c r="B4844" s="5" t="s">
        <v>2104</v>
      </c>
      <c r="C4844" s="5" t="s">
        <v>2108</v>
      </c>
      <c r="D4844" s="5" t="s">
        <v>2109</v>
      </c>
    </row>
    <row r="4845" spans="1:4" ht="17" x14ac:dyDescent="0.2">
      <c r="A4845" s="5" t="s">
        <v>4889</v>
      </c>
      <c r="B4845" s="5" t="s">
        <v>2101</v>
      </c>
      <c r="C4845" s="5" t="s">
        <v>2106</v>
      </c>
      <c r="D4845" s="5" t="s">
        <v>2109</v>
      </c>
    </row>
    <row r="4846" spans="1:4" ht="17" x14ac:dyDescent="0.2">
      <c r="A4846" s="5" t="s">
        <v>4890</v>
      </c>
      <c r="B4846" s="5" t="s">
        <v>2101</v>
      </c>
      <c r="C4846" s="5" t="s">
        <v>2108</v>
      </c>
      <c r="D4846" s="5" t="s">
        <v>2103</v>
      </c>
    </row>
    <row r="4847" spans="1:4" ht="17" x14ac:dyDescent="0.2">
      <c r="A4847" s="5" t="s">
        <v>4891</v>
      </c>
      <c r="B4847" s="5" t="s">
        <v>2101</v>
      </c>
      <c r="C4847" s="5" t="s">
        <v>2102</v>
      </c>
      <c r="D4847" s="5" t="s">
        <v>2103</v>
      </c>
    </row>
    <row r="4848" spans="1:4" ht="17" x14ac:dyDescent="0.2">
      <c r="A4848" s="5" t="s">
        <v>4892</v>
      </c>
      <c r="B4848" s="5" t="s">
        <v>2101</v>
      </c>
      <c r="C4848" s="5" t="s">
        <v>2107</v>
      </c>
      <c r="D4848" s="5" t="s">
        <v>2103</v>
      </c>
    </row>
    <row r="4849" spans="1:4" ht="17" x14ac:dyDescent="0.2">
      <c r="A4849" s="5" t="s">
        <v>4893</v>
      </c>
      <c r="B4849" s="5" t="s">
        <v>2101</v>
      </c>
      <c r="C4849" s="5" t="s">
        <v>2108</v>
      </c>
      <c r="D4849" s="5" t="s">
        <v>2103</v>
      </c>
    </row>
    <row r="4850" spans="1:4" ht="17" x14ac:dyDescent="0.2">
      <c r="A4850" s="5" t="s">
        <v>4894</v>
      </c>
      <c r="B4850" s="5" t="s">
        <v>2104</v>
      </c>
      <c r="C4850" s="5" t="s">
        <v>2102</v>
      </c>
      <c r="D4850" s="5" t="s">
        <v>2103</v>
      </c>
    </row>
    <row r="4851" spans="1:4" ht="17" x14ac:dyDescent="0.2">
      <c r="A4851" s="5" t="s">
        <v>4895</v>
      </c>
      <c r="B4851" s="5" t="s">
        <v>2101</v>
      </c>
      <c r="C4851" s="5" t="s">
        <v>2102</v>
      </c>
      <c r="D4851" s="5" t="s">
        <v>2109</v>
      </c>
    </row>
    <row r="4852" spans="1:4" ht="17" x14ac:dyDescent="0.2">
      <c r="A4852" s="5" t="s">
        <v>4896</v>
      </c>
      <c r="B4852" s="5" t="s">
        <v>2101</v>
      </c>
      <c r="C4852" s="5" t="s">
        <v>2102</v>
      </c>
      <c r="D4852" s="5" t="s">
        <v>2103</v>
      </c>
    </row>
    <row r="4853" spans="1:4" ht="17" x14ac:dyDescent="0.2">
      <c r="A4853" s="5" t="s">
        <v>4897</v>
      </c>
      <c r="B4853" s="5" t="s">
        <v>2101</v>
      </c>
      <c r="C4853" s="5" t="s">
        <v>2102</v>
      </c>
      <c r="D4853" s="5" t="s">
        <v>2103</v>
      </c>
    </row>
    <row r="4854" spans="1:4" ht="17" x14ac:dyDescent="0.2">
      <c r="A4854" s="5" t="s">
        <v>4898</v>
      </c>
      <c r="B4854" s="5" t="s">
        <v>2104</v>
      </c>
      <c r="C4854" s="5" t="s">
        <v>2108</v>
      </c>
      <c r="D4854" s="5" t="s">
        <v>2103</v>
      </c>
    </row>
    <row r="4855" spans="1:4" ht="17" x14ac:dyDescent="0.2">
      <c r="A4855" s="5" t="s">
        <v>4899</v>
      </c>
      <c r="B4855" s="5" t="s">
        <v>2101</v>
      </c>
      <c r="C4855" s="5" t="s">
        <v>2106</v>
      </c>
      <c r="D4855" s="5" t="s">
        <v>2110</v>
      </c>
    </row>
    <row r="4856" spans="1:4" ht="17" x14ac:dyDescent="0.2">
      <c r="A4856" s="5" t="s">
        <v>4900</v>
      </c>
      <c r="B4856" s="5" t="s">
        <v>2101</v>
      </c>
      <c r="C4856" s="5" t="s">
        <v>2106</v>
      </c>
      <c r="D4856" s="5" t="s">
        <v>2103</v>
      </c>
    </row>
    <row r="4857" spans="1:4" ht="17" x14ac:dyDescent="0.2">
      <c r="A4857" s="5" t="s">
        <v>4901</v>
      </c>
      <c r="B4857" s="5" t="s">
        <v>2101</v>
      </c>
      <c r="C4857" s="5" t="s">
        <v>2102</v>
      </c>
      <c r="D4857" s="5" t="s">
        <v>2103</v>
      </c>
    </row>
    <row r="4858" spans="1:4" ht="17" x14ac:dyDescent="0.2">
      <c r="A4858" s="5" t="s">
        <v>4902</v>
      </c>
      <c r="B4858" s="5" t="s">
        <v>2105</v>
      </c>
      <c r="C4858" s="5" t="s">
        <v>2107</v>
      </c>
      <c r="D4858" s="5" t="s">
        <v>2103</v>
      </c>
    </row>
    <row r="4859" spans="1:4" ht="17" x14ac:dyDescent="0.2">
      <c r="A4859" s="5" t="s">
        <v>4903</v>
      </c>
      <c r="B4859" s="5" t="s">
        <v>2101</v>
      </c>
      <c r="C4859" s="5" t="s">
        <v>2102</v>
      </c>
      <c r="D4859" s="5" t="s">
        <v>2103</v>
      </c>
    </row>
    <row r="4860" spans="1:4" ht="17" x14ac:dyDescent="0.2">
      <c r="A4860" s="5" t="s">
        <v>4904</v>
      </c>
      <c r="B4860" s="5" t="s">
        <v>2101</v>
      </c>
      <c r="C4860" s="5" t="s">
        <v>2102</v>
      </c>
      <c r="D4860" s="5" t="s">
        <v>2103</v>
      </c>
    </row>
    <row r="4861" spans="1:4" ht="17" x14ac:dyDescent="0.2">
      <c r="A4861" s="5" t="s">
        <v>4905</v>
      </c>
      <c r="B4861" s="5" t="s">
        <v>2101</v>
      </c>
      <c r="C4861" s="5" t="s">
        <v>2102</v>
      </c>
      <c r="D4861" s="5" t="s">
        <v>2103</v>
      </c>
    </row>
    <row r="4862" spans="1:4" ht="17" x14ac:dyDescent="0.2">
      <c r="A4862" s="5" t="s">
        <v>4906</v>
      </c>
      <c r="B4862" s="5" t="s">
        <v>2101</v>
      </c>
      <c r="C4862" s="5" t="s">
        <v>2102</v>
      </c>
      <c r="D4862" s="5" t="s">
        <v>2103</v>
      </c>
    </row>
    <row r="4863" spans="1:4" ht="17" x14ac:dyDescent="0.2">
      <c r="A4863" s="5" t="s">
        <v>4907</v>
      </c>
      <c r="B4863" s="5" t="s">
        <v>2101</v>
      </c>
      <c r="C4863" s="5" t="s">
        <v>2106</v>
      </c>
      <c r="D4863" s="5" t="s">
        <v>2109</v>
      </c>
    </row>
    <row r="4864" spans="1:4" ht="17" x14ac:dyDescent="0.2">
      <c r="A4864" s="5" t="s">
        <v>4908</v>
      </c>
      <c r="B4864" s="5" t="s">
        <v>2105</v>
      </c>
      <c r="C4864" s="5" t="s">
        <v>2107</v>
      </c>
      <c r="D4864" s="5" t="s">
        <v>2110</v>
      </c>
    </row>
    <row r="4865" spans="1:4" ht="17" x14ac:dyDescent="0.2">
      <c r="A4865" s="5" t="s">
        <v>4909</v>
      </c>
      <c r="B4865" s="5" t="s">
        <v>2101</v>
      </c>
      <c r="C4865" s="5" t="s">
        <v>2102</v>
      </c>
      <c r="D4865" s="5" t="s">
        <v>2103</v>
      </c>
    </row>
    <row r="4866" spans="1:4" ht="17" x14ac:dyDescent="0.2">
      <c r="A4866" s="5" t="s">
        <v>4910</v>
      </c>
      <c r="B4866" s="5" t="s">
        <v>2101</v>
      </c>
      <c r="C4866" s="5" t="s">
        <v>2106</v>
      </c>
      <c r="D4866" s="5" t="s">
        <v>2103</v>
      </c>
    </row>
    <row r="4867" spans="1:4" ht="17" x14ac:dyDescent="0.2">
      <c r="A4867" s="5" t="s">
        <v>4911</v>
      </c>
      <c r="B4867" s="5" t="s">
        <v>2101</v>
      </c>
      <c r="C4867" s="5" t="s">
        <v>2108</v>
      </c>
      <c r="D4867" s="5" t="s">
        <v>2103</v>
      </c>
    </row>
    <row r="4868" spans="1:4" ht="17" x14ac:dyDescent="0.2">
      <c r="A4868" s="5" t="s">
        <v>4912</v>
      </c>
      <c r="B4868" s="5" t="s">
        <v>2101</v>
      </c>
      <c r="C4868" s="5" t="s">
        <v>2102</v>
      </c>
      <c r="D4868" s="5" t="s">
        <v>2103</v>
      </c>
    </row>
    <row r="4869" spans="1:4" ht="17" x14ac:dyDescent="0.2">
      <c r="A4869" s="5" t="s">
        <v>4913</v>
      </c>
      <c r="B4869" s="5" t="s">
        <v>2101</v>
      </c>
      <c r="C4869" s="5" t="s">
        <v>2108</v>
      </c>
      <c r="D4869" s="5" t="s">
        <v>2103</v>
      </c>
    </row>
    <row r="4870" spans="1:4" ht="17" x14ac:dyDescent="0.2">
      <c r="A4870" s="5" t="s">
        <v>4914</v>
      </c>
      <c r="B4870" s="5" t="s">
        <v>2105</v>
      </c>
      <c r="C4870" s="5" t="s">
        <v>2108</v>
      </c>
      <c r="D4870" s="5" t="s">
        <v>2110</v>
      </c>
    </row>
    <row r="4871" spans="1:4" ht="17" x14ac:dyDescent="0.2">
      <c r="A4871" s="5" t="s">
        <v>4915</v>
      </c>
      <c r="B4871" s="5" t="s">
        <v>2105</v>
      </c>
      <c r="C4871" s="5" t="s">
        <v>2108</v>
      </c>
      <c r="D4871" s="5" t="s">
        <v>2109</v>
      </c>
    </row>
    <row r="4872" spans="1:4" ht="17" x14ac:dyDescent="0.2">
      <c r="A4872" s="5" t="s">
        <v>4916</v>
      </c>
      <c r="B4872" s="5" t="s">
        <v>2104</v>
      </c>
      <c r="C4872" s="5" t="s">
        <v>2106</v>
      </c>
      <c r="D4872" s="5" t="s">
        <v>2103</v>
      </c>
    </row>
    <row r="4873" spans="1:4" ht="17" x14ac:dyDescent="0.2">
      <c r="A4873" s="5" t="s">
        <v>4917</v>
      </c>
      <c r="B4873" s="5" t="s">
        <v>2101</v>
      </c>
      <c r="C4873" s="5" t="s">
        <v>2106</v>
      </c>
      <c r="D4873" s="5" t="s">
        <v>2103</v>
      </c>
    </row>
    <row r="4874" spans="1:4" ht="17" x14ac:dyDescent="0.2">
      <c r="A4874" s="5" t="s">
        <v>4918</v>
      </c>
      <c r="B4874" s="5" t="s">
        <v>2101</v>
      </c>
      <c r="C4874" s="5" t="s">
        <v>2102</v>
      </c>
      <c r="D4874" s="5" t="s">
        <v>2103</v>
      </c>
    </row>
    <row r="4875" spans="1:4" ht="17" x14ac:dyDescent="0.2">
      <c r="A4875" s="5" t="s">
        <v>4919</v>
      </c>
      <c r="B4875" s="5" t="s">
        <v>2101</v>
      </c>
      <c r="C4875" s="5" t="s">
        <v>2106</v>
      </c>
      <c r="D4875" s="5" t="s">
        <v>2110</v>
      </c>
    </row>
    <row r="4876" spans="1:4" ht="17" x14ac:dyDescent="0.2">
      <c r="A4876" s="5" t="s">
        <v>4920</v>
      </c>
      <c r="B4876" s="5" t="s">
        <v>2101</v>
      </c>
      <c r="C4876" s="5" t="s">
        <v>2102</v>
      </c>
      <c r="D4876" s="5" t="s">
        <v>2103</v>
      </c>
    </row>
    <row r="4877" spans="1:4" ht="17" x14ac:dyDescent="0.2">
      <c r="A4877" s="5" t="s">
        <v>4921</v>
      </c>
      <c r="B4877" s="5" t="s">
        <v>2101</v>
      </c>
      <c r="C4877" s="5" t="s">
        <v>2107</v>
      </c>
      <c r="D4877" s="5" t="s">
        <v>2110</v>
      </c>
    </row>
    <row r="4878" spans="1:4" ht="17" x14ac:dyDescent="0.2">
      <c r="A4878" s="5" t="s">
        <v>4922</v>
      </c>
      <c r="B4878" s="5" t="s">
        <v>2101</v>
      </c>
      <c r="C4878" s="5" t="s">
        <v>2106</v>
      </c>
      <c r="D4878" s="5" t="s">
        <v>2103</v>
      </c>
    </row>
    <row r="4879" spans="1:4" ht="17" x14ac:dyDescent="0.2">
      <c r="A4879" s="5" t="s">
        <v>4923</v>
      </c>
      <c r="B4879" s="5" t="s">
        <v>2101</v>
      </c>
      <c r="C4879" s="5" t="s">
        <v>2102</v>
      </c>
      <c r="D4879" s="5" t="s">
        <v>2103</v>
      </c>
    </row>
    <row r="4880" spans="1:4" ht="17" x14ac:dyDescent="0.2">
      <c r="A4880" s="5" t="s">
        <v>4924</v>
      </c>
      <c r="B4880" s="5" t="s">
        <v>2101</v>
      </c>
      <c r="C4880" s="5" t="s">
        <v>2108</v>
      </c>
      <c r="D4880" s="5" t="s">
        <v>2110</v>
      </c>
    </row>
    <row r="4881" spans="1:4" ht="17" x14ac:dyDescent="0.2">
      <c r="A4881" s="5" t="s">
        <v>4925</v>
      </c>
      <c r="B4881" s="5" t="s">
        <v>2101</v>
      </c>
      <c r="C4881" s="5" t="s">
        <v>2107</v>
      </c>
      <c r="D4881" s="5" t="s">
        <v>2109</v>
      </c>
    </row>
    <row r="4882" spans="1:4" ht="17" x14ac:dyDescent="0.2">
      <c r="A4882" s="5" t="s">
        <v>4926</v>
      </c>
      <c r="B4882" s="5" t="s">
        <v>2104</v>
      </c>
      <c r="C4882" s="5" t="s">
        <v>2107</v>
      </c>
      <c r="D4882" s="5" t="s">
        <v>2109</v>
      </c>
    </row>
    <row r="4883" spans="1:4" ht="17" x14ac:dyDescent="0.2">
      <c r="A4883" s="5" t="s">
        <v>4927</v>
      </c>
      <c r="B4883" s="5" t="s">
        <v>2105</v>
      </c>
      <c r="C4883" s="5" t="s">
        <v>2102</v>
      </c>
      <c r="D4883" s="5" t="s">
        <v>2103</v>
      </c>
    </row>
    <row r="4884" spans="1:4" ht="17" x14ac:dyDescent="0.2">
      <c r="A4884" s="5" t="s">
        <v>4928</v>
      </c>
      <c r="B4884" s="5" t="s">
        <v>2104</v>
      </c>
      <c r="C4884" s="5" t="s">
        <v>2106</v>
      </c>
      <c r="D4884" s="5" t="s">
        <v>2103</v>
      </c>
    </row>
    <row r="4885" spans="1:4" ht="17" x14ac:dyDescent="0.2">
      <c r="A4885" s="5" t="s">
        <v>4929</v>
      </c>
      <c r="B4885" s="5" t="s">
        <v>2101</v>
      </c>
      <c r="C4885" s="5" t="s">
        <v>2108</v>
      </c>
      <c r="D4885" s="5" t="s">
        <v>2109</v>
      </c>
    </row>
    <row r="4886" spans="1:4" ht="17" x14ac:dyDescent="0.2">
      <c r="A4886" s="5" t="s">
        <v>4930</v>
      </c>
      <c r="B4886" s="5" t="s">
        <v>2104</v>
      </c>
      <c r="C4886" s="5" t="s">
        <v>2106</v>
      </c>
      <c r="D4886" s="5" t="s">
        <v>2103</v>
      </c>
    </row>
    <row r="4887" spans="1:4" ht="17" x14ac:dyDescent="0.2">
      <c r="A4887" s="5" t="s">
        <v>4931</v>
      </c>
      <c r="B4887" s="5" t="s">
        <v>2101</v>
      </c>
      <c r="C4887" s="5" t="s">
        <v>2102</v>
      </c>
      <c r="D4887" s="5" t="s">
        <v>2109</v>
      </c>
    </row>
    <row r="4888" spans="1:4" ht="17" x14ac:dyDescent="0.2">
      <c r="A4888" s="5" t="s">
        <v>4932</v>
      </c>
      <c r="B4888" s="5" t="s">
        <v>2101</v>
      </c>
      <c r="C4888" s="5" t="s">
        <v>2106</v>
      </c>
      <c r="D4888" s="5" t="s">
        <v>2109</v>
      </c>
    </row>
    <row r="4889" spans="1:4" ht="17" x14ac:dyDescent="0.2">
      <c r="A4889" s="5" t="s">
        <v>4933</v>
      </c>
      <c r="B4889" s="5" t="s">
        <v>2101</v>
      </c>
      <c r="C4889" s="5" t="s">
        <v>2108</v>
      </c>
      <c r="D4889" s="5" t="s">
        <v>2110</v>
      </c>
    </row>
    <row r="4890" spans="1:4" ht="17" x14ac:dyDescent="0.2">
      <c r="A4890" s="5" t="s">
        <v>4934</v>
      </c>
      <c r="B4890" s="5" t="s">
        <v>2105</v>
      </c>
      <c r="C4890" s="5" t="s">
        <v>2102</v>
      </c>
      <c r="D4890" s="5" t="s">
        <v>2103</v>
      </c>
    </row>
    <row r="4891" spans="1:4" ht="17" x14ac:dyDescent="0.2">
      <c r="A4891" s="5" t="s">
        <v>4935</v>
      </c>
      <c r="B4891" s="5" t="s">
        <v>2105</v>
      </c>
      <c r="C4891" s="5" t="s">
        <v>2107</v>
      </c>
      <c r="D4891" s="5" t="s">
        <v>2110</v>
      </c>
    </row>
    <row r="4892" spans="1:4" ht="17" x14ac:dyDescent="0.2">
      <c r="A4892" s="5" t="s">
        <v>4936</v>
      </c>
      <c r="B4892" s="5" t="s">
        <v>2101</v>
      </c>
      <c r="C4892" s="5" t="s">
        <v>2106</v>
      </c>
      <c r="D4892" s="5" t="s">
        <v>2103</v>
      </c>
    </row>
    <row r="4893" spans="1:4" ht="17" x14ac:dyDescent="0.2">
      <c r="A4893" s="5" t="s">
        <v>4937</v>
      </c>
      <c r="B4893" s="5" t="s">
        <v>2101</v>
      </c>
      <c r="C4893" s="5" t="s">
        <v>2108</v>
      </c>
      <c r="D4893" s="5" t="s">
        <v>2110</v>
      </c>
    </row>
    <row r="4894" spans="1:4" ht="17" x14ac:dyDescent="0.2">
      <c r="A4894" s="5" t="s">
        <v>4938</v>
      </c>
      <c r="B4894" s="5" t="s">
        <v>2101</v>
      </c>
      <c r="C4894" s="5" t="s">
        <v>2102</v>
      </c>
      <c r="D4894" s="5" t="s">
        <v>2103</v>
      </c>
    </row>
    <row r="4895" spans="1:4" ht="17" x14ac:dyDescent="0.2">
      <c r="A4895" s="5" t="s">
        <v>4939</v>
      </c>
      <c r="B4895" s="5" t="s">
        <v>2101</v>
      </c>
      <c r="C4895" s="5" t="s">
        <v>2106</v>
      </c>
      <c r="D4895" s="5" t="s">
        <v>2103</v>
      </c>
    </row>
    <row r="4896" spans="1:4" ht="17" x14ac:dyDescent="0.2">
      <c r="A4896" s="5" t="s">
        <v>4940</v>
      </c>
      <c r="B4896" s="5" t="s">
        <v>2101</v>
      </c>
      <c r="C4896" s="5" t="s">
        <v>2108</v>
      </c>
      <c r="D4896" s="5" t="s">
        <v>2103</v>
      </c>
    </row>
    <row r="4897" spans="1:4" ht="17" x14ac:dyDescent="0.2">
      <c r="A4897" s="5" t="s">
        <v>4941</v>
      </c>
      <c r="B4897" s="5" t="s">
        <v>2104</v>
      </c>
      <c r="C4897" s="5" t="s">
        <v>2106</v>
      </c>
      <c r="D4897" s="5" t="s">
        <v>2110</v>
      </c>
    </row>
    <row r="4898" spans="1:4" ht="17" x14ac:dyDescent="0.2">
      <c r="A4898" s="5" t="s">
        <v>4942</v>
      </c>
      <c r="B4898" s="5" t="s">
        <v>2101</v>
      </c>
      <c r="C4898" s="5" t="s">
        <v>2102</v>
      </c>
      <c r="D4898" s="5" t="s">
        <v>2103</v>
      </c>
    </row>
    <row r="4899" spans="1:4" ht="17" x14ac:dyDescent="0.2">
      <c r="A4899" s="5" t="s">
        <v>4943</v>
      </c>
      <c r="B4899" s="5" t="s">
        <v>2101</v>
      </c>
      <c r="C4899" s="5" t="s">
        <v>2102</v>
      </c>
      <c r="D4899" s="5" t="s">
        <v>2103</v>
      </c>
    </row>
    <row r="4900" spans="1:4" ht="17" x14ac:dyDescent="0.2">
      <c r="A4900" s="5" t="s">
        <v>4944</v>
      </c>
      <c r="B4900" s="5" t="s">
        <v>2101</v>
      </c>
      <c r="C4900" s="5" t="s">
        <v>2102</v>
      </c>
      <c r="D4900" s="5" t="s">
        <v>2110</v>
      </c>
    </row>
    <row r="4901" spans="1:4" ht="17" x14ac:dyDescent="0.2">
      <c r="A4901" s="5" t="s">
        <v>4945</v>
      </c>
      <c r="B4901" s="5" t="s">
        <v>2104</v>
      </c>
      <c r="C4901" s="5" t="s">
        <v>2106</v>
      </c>
      <c r="D4901" s="5" t="s">
        <v>2103</v>
      </c>
    </row>
    <row r="4902" spans="1:4" ht="17" x14ac:dyDescent="0.2">
      <c r="A4902" s="5" t="s">
        <v>4946</v>
      </c>
      <c r="B4902" s="5" t="s">
        <v>2104</v>
      </c>
      <c r="C4902" s="5" t="s">
        <v>2102</v>
      </c>
      <c r="D4902" s="5" t="s">
        <v>2109</v>
      </c>
    </row>
    <row r="4903" spans="1:4" ht="17" x14ac:dyDescent="0.2">
      <c r="A4903" s="5" t="s">
        <v>4947</v>
      </c>
      <c r="B4903" s="5" t="s">
        <v>2101</v>
      </c>
      <c r="C4903" s="5" t="s">
        <v>2102</v>
      </c>
      <c r="D4903" s="5" t="s">
        <v>2109</v>
      </c>
    </row>
    <row r="4904" spans="1:4" ht="17" x14ac:dyDescent="0.2">
      <c r="A4904" s="5" t="s">
        <v>4948</v>
      </c>
      <c r="B4904" s="5" t="s">
        <v>2104</v>
      </c>
      <c r="C4904" s="5" t="s">
        <v>2108</v>
      </c>
      <c r="D4904" s="5" t="s">
        <v>2109</v>
      </c>
    </row>
    <row r="4905" spans="1:4" ht="17" x14ac:dyDescent="0.2">
      <c r="A4905" s="5" t="s">
        <v>4949</v>
      </c>
      <c r="B4905" s="5" t="s">
        <v>2104</v>
      </c>
      <c r="C4905" s="5" t="s">
        <v>2102</v>
      </c>
      <c r="D4905" s="5" t="s">
        <v>2103</v>
      </c>
    </row>
    <row r="4906" spans="1:4" ht="17" x14ac:dyDescent="0.2">
      <c r="A4906" s="5" t="s">
        <v>4950</v>
      </c>
      <c r="B4906" s="5" t="s">
        <v>2101</v>
      </c>
      <c r="C4906" s="5" t="s">
        <v>2102</v>
      </c>
      <c r="D4906" s="5" t="s">
        <v>2103</v>
      </c>
    </row>
    <row r="4907" spans="1:4" ht="17" x14ac:dyDescent="0.2">
      <c r="A4907" s="5" t="s">
        <v>4951</v>
      </c>
      <c r="B4907" s="5" t="s">
        <v>2101</v>
      </c>
      <c r="C4907" s="5" t="s">
        <v>2106</v>
      </c>
      <c r="D4907" s="5" t="s">
        <v>2103</v>
      </c>
    </row>
    <row r="4908" spans="1:4" ht="17" x14ac:dyDescent="0.2">
      <c r="A4908" s="5" t="s">
        <v>4952</v>
      </c>
      <c r="B4908" s="5" t="s">
        <v>2105</v>
      </c>
      <c r="C4908" s="5" t="s">
        <v>2108</v>
      </c>
      <c r="D4908" s="5" t="s">
        <v>2103</v>
      </c>
    </row>
    <row r="4909" spans="1:4" ht="17" x14ac:dyDescent="0.2">
      <c r="A4909" s="5" t="s">
        <v>4953</v>
      </c>
      <c r="B4909" s="5" t="s">
        <v>2104</v>
      </c>
      <c r="C4909" s="5" t="s">
        <v>2102</v>
      </c>
      <c r="D4909" s="5" t="s">
        <v>2109</v>
      </c>
    </row>
    <row r="4910" spans="1:4" ht="17" x14ac:dyDescent="0.2">
      <c r="A4910" s="5" t="s">
        <v>4954</v>
      </c>
      <c r="B4910" s="5" t="s">
        <v>2101</v>
      </c>
      <c r="C4910" s="5" t="s">
        <v>2108</v>
      </c>
      <c r="D4910" s="5" t="s">
        <v>2103</v>
      </c>
    </row>
    <row r="4911" spans="1:4" ht="17" x14ac:dyDescent="0.2">
      <c r="A4911" s="5" t="s">
        <v>4955</v>
      </c>
      <c r="B4911" s="5" t="s">
        <v>2101</v>
      </c>
      <c r="C4911" s="5" t="s">
        <v>2108</v>
      </c>
      <c r="D4911" s="5" t="s">
        <v>2103</v>
      </c>
    </row>
    <row r="4912" spans="1:4" ht="17" x14ac:dyDescent="0.2">
      <c r="A4912" s="5" t="s">
        <v>4956</v>
      </c>
      <c r="B4912" s="5" t="s">
        <v>2104</v>
      </c>
      <c r="C4912" s="5" t="s">
        <v>2106</v>
      </c>
      <c r="D4912" s="5" t="s">
        <v>2103</v>
      </c>
    </row>
    <row r="4913" spans="1:4" ht="17" x14ac:dyDescent="0.2">
      <c r="A4913" s="5" t="s">
        <v>4957</v>
      </c>
      <c r="B4913" s="5" t="s">
        <v>2104</v>
      </c>
      <c r="C4913" s="5" t="s">
        <v>2107</v>
      </c>
      <c r="D4913" s="5" t="s">
        <v>2103</v>
      </c>
    </row>
    <row r="4914" spans="1:4" ht="17" x14ac:dyDescent="0.2">
      <c r="A4914" s="5" t="s">
        <v>4958</v>
      </c>
      <c r="B4914" s="5" t="s">
        <v>2101</v>
      </c>
      <c r="C4914" s="5" t="s">
        <v>2108</v>
      </c>
      <c r="D4914" s="5" t="s">
        <v>2103</v>
      </c>
    </row>
    <row r="4915" spans="1:4" ht="17" x14ac:dyDescent="0.2">
      <c r="A4915" s="5" t="s">
        <v>4959</v>
      </c>
      <c r="B4915" s="5" t="s">
        <v>2101</v>
      </c>
      <c r="C4915" s="5" t="s">
        <v>2102</v>
      </c>
      <c r="D4915" s="5" t="s">
        <v>2109</v>
      </c>
    </row>
    <row r="4916" spans="1:4" ht="17" x14ac:dyDescent="0.2">
      <c r="A4916" s="5" t="s">
        <v>4960</v>
      </c>
      <c r="B4916" s="5" t="s">
        <v>2101</v>
      </c>
      <c r="C4916" s="5" t="s">
        <v>2102</v>
      </c>
      <c r="D4916" s="5" t="s">
        <v>2103</v>
      </c>
    </row>
    <row r="4917" spans="1:4" ht="17" x14ac:dyDescent="0.2">
      <c r="A4917" s="5" t="s">
        <v>4961</v>
      </c>
      <c r="B4917" s="5" t="s">
        <v>2105</v>
      </c>
      <c r="C4917" s="5" t="s">
        <v>2107</v>
      </c>
      <c r="D4917" s="5" t="s">
        <v>2103</v>
      </c>
    </row>
    <row r="4918" spans="1:4" ht="17" x14ac:dyDescent="0.2">
      <c r="A4918" s="5" t="s">
        <v>4962</v>
      </c>
      <c r="B4918" s="5" t="s">
        <v>2101</v>
      </c>
      <c r="C4918" s="5" t="s">
        <v>2107</v>
      </c>
      <c r="D4918" s="5" t="s">
        <v>2103</v>
      </c>
    </row>
    <row r="4919" spans="1:4" ht="17" x14ac:dyDescent="0.2">
      <c r="A4919" s="5" t="s">
        <v>4963</v>
      </c>
      <c r="B4919" s="5" t="s">
        <v>2104</v>
      </c>
      <c r="C4919" s="5" t="s">
        <v>2102</v>
      </c>
      <c r="D4919" s="5" t="s">
        <v>2109</v>
      </c>
    </row>
    <row r="4920" spans="1:4" ht="17" x14ac:dyDescent="0.2">
      <c r="A4920" s="5" t="s">
        <v>4964</v>
      </c>
      <c r="B4920" s="5" t="s">
        <v>2101</v>
      </c>
      <c r="C4920" s="5" t="s">
        <v>2108</v>
      </c>
      <c r="D4920" s="5" t="s">
        <v>2109</v>
      </c>
    </row>
    <row r="4921" spans="1:4" ht="17" x14ac:dyDescent="0.2">
      <c r="A4921" s="5" t="s">
        <v>4965</v>
      </c>
      <c r="B4921" s="5" t="s">
        <v>2101</v>
      </c>
      <c r="C4921" s="5" t="s">
        <v>2108</v>
      </c>
      <c r="D4921" s="5" t="s">
        <v>2109</v>
      </c>
    </row>
    <row r="4922" spans="1:4" ht="17" x14ac:dyDescent="0.2">
      <c r="A4922" s="5" t="s">
        <v>4966</v>
      </c>
      <c r="B4922" s="5" t="s">
        <v>2104</v>
      </c>
      <c r="C4922" s="5" t="s">
        <v>2108</v>
      </c>
      <c r="D4922" s="5" t="s">
        <v>2103</v>
      </c>
    </row>
    <row r="4923" spans="1:4" ht="17" x14ac:dyDescent="0.2">
      <c r="A4923" s="5" t="s">
        <v>4967</v>
      </c>
      <c r="B4923" s="5" t="s">
        <v>2101</v>
      </c>
      <c r="C4923" s="5" t="s">
        <v>2102</v>
      </c>
      <c r="D4923" s="5" t="s">
        <v>2103</v>
      </c>
    </row>
    <row r="4924" spans="1:4" ht="17" x14ac:dyDescent="0.2">
      <c r="A4924" s="5" t="s">
        <v>4968</v>
      </c>
      <c r="B4924" s="5" t="s">
        <v>2101</v>
      </c>
      <c r="C4924" s="5" t="s">
        <v>2106</v>
      </c>
      <c r="D4924" s="5" t="s">
        <v>2103</v>
      </c>
    </row>
    <row r="4925" spans="1:4" ht="17" x14ac:dyDescent="0.2">
      <c r="A4925" s="5" t="s">
        <v>4969</v>
      </c>
      <c r="B4925" s="5" t="s">
        <v>2101</v>
      </c>
      <c r="C4925" s="5" t="s">
        <v>2107</v>
      </c>
      <c r="D4925" s="5" t="s">
        <v>2103</v>
      </c>
    </row>
    <row r="4926" spans="1:4" ht="17" x14ac:dyDescent="0.2">
      <c r="A4926" s="5" t="s">
        <v>4970</v>
      </c>
      <c r="B4926" s="5" t="s">
        <v>2101</v>
      </c>
      <c r="C4926" s="5" t="s">
        <v>2106</v>
      </c>
      <c r="D4926" s="5" t="s">
        <v>2103</v>
      </c>
    </row>
    <row r="4927" spans="1:4" ht="17" x14ac:dyDescent="0.2">
      <c r="A4927" s="5" t="s">
        <v>4971</v>
      </c>
      <c r="B4927" s="5" t="s">
        <v>2104</v>
      </c>
      <c r="C4927" s="5" t="s">
        <v>2108</v>
      </c>
      <c r="D4927" s="5" t="s">
        <v>2103</v>
      </c>
    </row>
    <row r="4928" spans="1:4" ht="17" x14ac:dyDescent="0.2">
      <c r="A4928" s="5" t="s">
        <v>4972</v>
      </c>
      <c r="B4928" s="5" t="s">
        <v>2101</v>
      </c>
      <c r="C4928" s="5" t="s">
        <v>2108</v>
      </c>
      <c r="D4928" s="5" t="s">
        <v>2103</v>
      </c>
    </row>
    <row r="4929" spans="1:4" ht="17" x14ac:dyDescent="0.2">
      <c r="A4929" s="5" t="s">
        <v>4973</v>
      </c>
      <c r="B4929" s="5" t="s">
        <v>2101</v>
      </c>
      <c r="C4929" s="5" t="s">
        <v>2102</v>
      </c>
      <c r="D4929" s="5" t="s">
        <v>2103</v>
      </c>
    </row>
    <row r="4930" spans="1:4" ht="17" x14ac:dyDescent="0.2">
      <c r="A4930" s="5" t="s">
        <v>4974</v>
      </c>
      <c r="B4930" s="5" t="s">
        <v>2101</v>
      </c>
      <c r="C4930" s="5" t="s">
        <v>2102</v>
      </c>
      <c r="D4930" s="5" t="s">
        <v>2103</v>
      </c>
    </row>
    <row r="4931" spans="1:4" ht="17" x14ac:dyDescent="0.2">
      <c r="A4931" s="5" t="s">
        <v>4975</v>
      </c>
      <c r="B4931" s="5" t="s">
        <v>2105</v>
      </c>
      <c r="C4931" s="5" t="s">
        <v>2106</v>
      </c>
      <c r="D4931" s="5" t="s">
        <v>2103</v>
      </c>
    </row>
    <row r="4932" spans="1:4" ht="17" x14ac:dyDescent="0.2">
      <c r="A4932" s="5" t="s">
        <v>4976</v>
      </c>
      <c r="B4932" s="5" t="s">
        <v>2104</v>
      </c>
      <c r="C4932" s="5" t="s">
        <v>2102</v>
      </c>
      <c r="D4932" s="5" t="s">
        <v>2103</v>
      </c>
    </row>
    <row r="4933" spans="1:4" ht="17" x14ac:dyDescent="0.2">
      <c r="A4933" s="5" t="s">
        <v>4977</v>
      </c>
      <c r="B4933" s="5" t="s">
        <v>2101</v>
      </c>
      <c r="C4933" s="5" t="s">
        <v>2108</v>
      </c>
      <c r="D4933" s="5" t="s">
        <v>2103</v>
      </c>
    </row>
    <row r="4934" spans="1:4" ht="17" x14ac:dyDescent="0.2">
      <c r="A4934" s="5" t="s">
        <v>4978</v>
      </c>
      <c r="B4934" s="5" t="s">
        <v>2101</v>
      </c>
      <c r="C4934" s="5" t="s">
        <v>2108</v>
      </c>
      <c r="D4934" s="5" t="s">
        <v>2103</v>
      </c>
    </row>
    <row r="4935" spans="1:4" ht="17" x14ac:dyDescent="0.2">
      <c r="A4935" s="5" t="s">
        <v>4979</v>
      </c>
      <c r="B4935" s="5" t="s">
        <v>2104</v>
      </c>
      <c r="C4935" s="5" t="s">
        <v>2106</v>
      </c>
      <c r="D4935" s="5" t="s">
        <v>2110</v>
      </c>
    </row>
    <row r="4936" spans="1:4" ht="17" x14ac:dyDescent="0.2">
      <c r="A4936" s="5" t="s">
        <v>4980</v>
      </c>
      <c r="B4936" s="5" t="s">
        <v>2104</v>
      </c>
      <c r="C4936" s="5" t="s">
        <v>2102</v>
      </c>
      <c r="D4936" s="5" t="s">
        <v>2109</v>
      </c>
    </row>
    <row r="4937" spans="1:4" ht="17" x14ac:dyDescent="0.2">
      <c r="A4937" s="5" t="s">
        <v>4981</v>
      </c>
      <c r="B4937" s="5" t="s">
        <v>2101</v>
      </c>
      <c r="C4937" s="5" t="s">
        <v>2108</v>
      </c>
      <c r="D4937" s="5" t="s">
        <v>2103</v>
      </c>
    </row>
    <row r="4938" spans="1:4" ht="17" x14ac:dyDescent="0.2">
      <c r="A4938" s="5" t="s">
        <v>4982</v>
      </c>
      <c r="B4938" s="5" t="s">
        <v>2104</v>
      </c>
      <c r="C4938" s="5" t="s">
        <v>2108</v>
      </c>
      <c r="D4938" s="5" t="s">
        <v>2103</v>
      </c>
    </row>
    <row r="4939" spans="1:4" ht="17" x14ac:dyDescent="0.2">
      <c r="A4939" s="5" t="s">
        <v>4983</v>
      </c>
      <c r="B4939" s="5" t="s">
        <v>2101</v>
      </c>
      <c r="C4939" s="5" t="s">
        <v>2108</v>
      </c>
      <c r="D4939" s="5" t="s">
        <v>2103</v>
      </c>
    </row>
    <row r="4940" spans="1:4" ht="17" x14ac:dyDescent="0.2">
      <c r="A4940" s="5" t="s">
        <v>4984</v>
      </c>
      <c r="B4940" s="5" t="s">
        <v>2104</v>
      </c>
      <c r="C4940" s="5" t="s">
        <v>2107</v>
      </c>
      <c r="D4940" s="5" t="s">
        <v>2109</v>
      </c>
    </row>
    <row r="4941" spans="1:4" ht="17" x14ac:dyDescent="0.2">
      <c r="A4941" s="5" t="s">
        <v>4985</v>
      </c>
      <c r="B4941" s="5" t="s">
        <v>2101</v>
      </c>
      <c r="C4941" s="5" t="s">
        <v>2102</v>
      </c>
      <c r="D4941" s="5" t="s">
        <v>2103</v>
      </c>
    </row>
    <row r="4942" spans="1:4" ht="17" x14ac:dyDescent="0.2">
      <c r="A4942" s="5" t="s">
        <v>4986</v>
      </c>
      <c r="B4942" s="5" t="s">
        <v>2101</v>
      </c>
      <c r="C4942" s="5" t="s">
        <v>2106</v>
      </c>
      <c r="D4942" s="5" t="s">
        <v>2103</v>
      </c>
    </row>
    <row r="4943" spans="1:4" ht="17" x14ac:dyDescent="0.2">
      <c r="A4943" s="5" t="s">
        <v>4987</v>
      </c>
      <c r="B4943" s="5" t="s">
        <v>2101</v>
      </c>
      <c r="C4943" s="5" t="s">
        <v>2106</v>
      </c>
      <c r="D4943" s="5" t="s">
        <v>2103</v>
      </c>
    </row>
    <row r="4944" spans="1:4" ht="17" x14ac:dyDescent="0.2">
      <c r="A4944" s="5" t="s">
        <v>4988</v>
      </c>
      <c r="B4944" s="5" t="s">
        <v>2104</v>
      </c>
      <c r="C4944" s="5" t="s">
        <v>2106</v>
      </c>
      <c r="D4944" s="5" t="s">
        <v>2109</v>
      </c>
    </row>
    <row r="4945" spans="1:4" ht="17" x14ac:dyDescent="0.2">
      <c r="A4945" s="5" t="s">
        <v>4989</v>
      </c>
      <c r="B4945" s="5" t="s">
        <v>2104</v>
      </c>
      <c r="C4945" s="5" t="s">
        <v>2108</v>
      </c>
      <c r="D4945" s="5" t="s">
        <v>2103</v>
      </c>
    </row>
    <row r="4946" spans="1:4" ht="17" x14ac:dyDescent="0.2">
      <c r="A4946" s="5" t="s">
        <v>4990</v>
      </c>
      <c r="B4946" s="5" t="s">
        <v>2104</v>
      </c>
      <c r="C4946" s="5" t="s">
        <v>2108</v>
      </c>
      <c r="D4946" s="5" t="s">
        <v>2103</v>
      </c>
    </row>
    <row r="4947" spans="1:4" ht="17" x14ac:dyDescent="0.2">
      <c r="A4947" s="5" t="s">
        <v>4991</v>
      </c>
      <c r="B4947" s="5" t="s">
        <v>2104</v>
      </c>
      <c r="C4947" s="5" t="s">
        <v>2108</v>
      </c>
      <c r="D4947" s="5" t="s">
        <v>2103</v>
      </c>
    </row>
    <row r="4948" spans="1:4" ht="17" x14ac:dyDescent="0.2">
      <c r="A4948" s="5" t="s">
        <v>4992</v>
      </c>
      <c r="B4948" s="5" t="s">
        <v>2104</v>
      </c>
      <c r="C4948" s="5" t="s">
        <v>2108</v>
      </c>
      <c r="D4948" s="5" t="s">
        <v>2103</v>
      </c>
    </row>
    <row r="4949" spans="1:4" ht="17" x14ac:dyDescent="0.2">
      <c r="A4949" s="5" t="s">
        <v>4993</v>
      </c>
      <c r="B4949" s="5" t="s">
        <v>2101</v>
      </c>
      <c r="C4949" s="5" t="s">
        <v>2102</v>
      </c>
      <c r="D4949" s="5" t="s">
        <v>2103</v>
      </c>
    </row>
    <row r="4950" spans="1:4" ht="17" x14ac:dyDescent="0.2">
      <c r="A4950" s="5" t="s">
        <v>4994</v>
      </c>
      <c r="B4950" s="5" t="s">
        <v>2104</v>
      </c>
      <c r="C4950" s="5" t="s">
        <v>2106</v>
      </c>
      <c r="D4950" s="5" t="s">
        <v>2110</v>
      </c>
    </row>
    <row r="4951" spans="1:4" ht="17" x14ac:dyDescent="0.2">
      <c r="A4951" s="5" t="s">
        <v>4995</v>
      </c>
      <c r="B4951" s="5" t="s">
        <v>2101</v>
      </c>
      <c r="C4951" s="5" t="s">
        <v>2102</v>
      </c>
      <c r="D4951" s="5" t="s">
        <v>2103</v>
      </c>
    </row>
    <row r="4952" spans="1:4" ht="17" x14ac:dyDescent="0.2">
      <c r="A4952" s="5" t="s">
        <v>4996</v>
      </c>
      <c r="B4952" s="5" t="s">
        <v>2105</v>
      </c>
      <c r="C4952" s="5" t="s">
        <v>2108</v>
      </c>
      <c r="D4952" s="5" t="s">
        <v>2103</v>
      </c>
    </row>
    <row r="4953" spans="1:4" ht="17" x14ac:dyDescent="0.2">
      <c r="A4953" s="5" t="s">
        <v>4997</v>
      </c>
      <c r="B4953" s="5" t="s">
        <v>2101</v>
      </c>
      <c r="C4953" s="5" t="s">
        <v>2108</v>
      </c>
      <c r="D4953" s="5" t="s">
        <v>2103</v>
      </c>
    </row>
    <row r="4954" spans="1:4" ht="17" x14ac:dyDescent="0.2">
      <c r="A4954" s="5" t="s">
        <v>4998</v>
      </c>
      <c r="B4954" s="5" t="s">
        <v>2104</v>
      </c>
      <c r="C4954" s="5" t="s">
        <v>2102</v>
      </c>
      <c r="D4954" s="5" t="s">
        <v>2103</v>
      </c>
    </row>
    <row r="4955" spans="1:4" ht="17" x14ac:dyDescent="0.2">
      <c r="A4955" s="5" t="s">
        <v>4999</v>
      </c>
      <c r="B4955" s="5" t="s">
        <v>2104</v>
      </c>
      <c r="C4955" s="5" t="s">
        <v>2108</v>
      </c>
      <c r="D4955" s="5" t="s">
        <v>2103</v>
      </c>
    </row>
    <row r="4956" spans="1:4" ht="17" x14ac:dyDescent="0.2">
      <c r="A4956" s="5" t="s">
        <v>5000</v>
      </c>
      <c r="B4956" s="5" t="s">
        <v>2101</v>
      </c>
      <c r="C4956" s="5" t="s">
        <v>2107</v>
      </c>
      <c r="D4956" s="5" t="s">
        <v>2109</v>
      </c>
    </row>
    <row r="4957" spans="1:4" ht="17" x14ac:dyDescent="0.2">
      <c r="A4957" s="5" t="s">
        <v>5001</v>
      </c>
      <c r="B4957" s="5" t="s">
        <v>2104</v>
      </c>
      <c r="C4957" s="5" t="s">
        <v>2108</v>
      </c>
      <c r="D4957" s="5" t="s">
        <v>2103</v>
      </c>
    </row>
    <row r="4958" spans="1:4" ht="17" x14ac:dyDescent="0.2">
      <c r="A4958" s="5" t="s">
        <v>5002</v>
      </c>
      <c r="B4958" s="5" t="s">
        <v>2101</v>
      </c>
      <c r="C4958" s="5" t="s">
        <v>2108</v>
      </c>
      <c r="D4958" s="5" t="s">
        <v>2103</v>
      </c>
    </row>
    <row r="4959" spans="1:4" ht="17" x14ac:dyDescent="0.2">
      <c r="A4959" s="5" t="s">
        <v>5003</v>
      </c>
      <c r="B4959" s="5" t="s">
        <v>2101</v>
      </c>
      <c r="C4959" s="5" t="s">
        <v>2108</v>
      </c>
      <c r="D4959" s="5" t="s">
        <v>2103</v>
      </c>
    </row>
    <row r="4960" spans="1:4" ht="17" x14ac:dyDescent="0.2">
      <c r="A4960" s="5" t="s">
        <v>5004</v>
      </c>
      <c r="B4960" s="5" t="s">
        <v>2101</v>
      </c>
      <c r="C4960" s="5" t="s">
        <v>2102</v>
      </c>
      <c r="D4960" s="5" t="s">
        <v>2109</v>
      </c>
    </row>
    <row r="4961" spans="1:4" ht="17" x14ac:dyDescent="0.2">
      <c r="A4961" s="5" t="s">
        <v>5005</v>
      </c>
      <c r="B4961" s="5" t="s">
        <v>2101</v>
      </c>
      <c r="C4961" s="5" t="s">
        <v>2102</v>
      </c>
      <c r="D4961" s="5" t="s">
        <v>2109</v>
      </c>
    </row>
    <row r="4962" spans="1:4" ht="17" x14ac:dyDescent="0.2">
      <c r="A4962" s="5" t="s">
        <v>5006</v>
      </c>
      <c r="B4962" s="5" t="s">
        <v>2105</v>
      </c>
      <c r="C4962" s="5" t="s">
        <v>2108</v>
      </c>
      <c r="D4962" s="5" t="s">
        <v>2103</v>
      </c>
    </row>
    <row r="4963" spans="1:4" ht="17" x14ac:dyDescent="0.2">
      <c r="A4963" s="5" t="s">
        <v>5007</v>
      </c>
      <c r="B4963" s="5" t="s">
        <v>2101</v>
      </c>
      <c r="C4963" s="5" t="s">
        <v>2108</v>
      </c>
      <c r="D4963" s="5" t="s">
        <v>2103</v>
      </c>
    </row>
    <row r="4964" spans="1:4" ht="17" x14ac:dyDescent="0.2">
      <c r="A4964" s="5" t="s">
        <v>5008</v>
      </c>
      <c r="B4964" s="5" t="s">
        <v>2101</v>
      </c>
      <c r="C4964" s="5" t="s">
        <v>2102</v>
      </c>
      <c r="D4964" s="5" t="s">
        <v>2110</v>
      </c>
    </row>
    <row r="4965" spans="1:4" ht="17" x14ac:dyDescent="0.2">
      <c r="A4965" s="5" t="s">
        <v>5009</v>
      </c>
      <c r="B4965" s="5" t="s">
        <v>2104</v>
      </c>
      <c r="C4965" s="5" t="s">
        <v>2108</v>
      </c>
      <c r="D4965" s="5" t="s">
        <v>2109</v>
      </c>
    </row>
    <row r="4966" spans="1:4" ht="17" x14ac:dyDescent="0.2">
      <c r="A4966" s="5" t="s">
        <v>5010</v>
      </c>
      <c r="B4966" s="5" t="s">
        <v>2101</v>
      </c>
      <c r="C4966" s="5" t="s">
        <v>2107</v>
      </c>
      <c r="D4966" s="5" t="s">
        <v>2103</v>
      </c>
    </row>
    <row r="4967" spans="1:4" ht="17" x14ac:dyDescent="0.2">
      <c r="A4967" s="5" t="s">
        <v>5011</v>
      </c>
      <c r="B4967" s="5" t="s">
        <v>2101</v>
      </c>
      <c r="C4967" s="5" t="s">
        <v>2108</v>
      </c>
      <c r="D4967" s="5" t="s">
        <v>2103</v>
      </c>
    </row>
    <row r="4968" spans="1:4" ht="17" x14ac:dyDescent="0.2">
      <c r="A4968" s="5" t="s">
        <v>5012</v>
      </c>
      <c r="B4968" s="5" t="s">
        <v>2101</v>
      </c>
      <c r="C4968" s="5" t="s">
        <v>2108</v>
      </c>
      <c r="D4968" s="5" t="s">
        <v>2103</v>
      </c>
    </row>
    <row r="4969" spans="1:4" ht="17" x14ac:dyDescent="0.2">
      <c r="A4969" s="5" t="s">
        <v>5013</v>
      </c>
      <c r="B4969" s="5" t="s">
        <v>2101</v>
      </c>
      <c r="C4969" s="5" t="s">
        <v>2107</v>
      </c>
      <c r="D4969" s="5" t="s">
        <v>2103</v>
      </c>
    </row>
    <row r="4970" spans="1:4" ht="17" x14ac:dyDescent="0.2">
      <c r="A4970" s="5" t="s">
        <v>5014</v>
      </c>
      <c r="B4970" s="5" t="s">
        <v>2104</v>
      </c>
      <c r="C4970" s="5" t="s">
        <v>2108</v>
      </c>
      <c r="D4970" s="5" t="s">
        <v>2103</v>
      </c>
    </row>
    <row r="4971" spans="1:4" ht="17" x14ac:dyDescent="0.2">
      <c r="A4971" s="5" t="s">
        <v>5015</v>
      </c>
      <c r="B4971" s="5" t="s">
        <v>2101</v>
      </c>
      <c r="C4971" s="5" t="s">
        <v>2102</v>
      </c>
      <c r="D4971" s="5" t="s">
        <v>2103</v>
      </c>
    </row>
    <row r="4972" spans="1:4" ht="17" x14ac:dyDescent="0.2">
      <c r="A4972" s="5" t="s">
        <v>5016</v>
      </c>
      <c r="B4972" s="5" t="s">
        <v>2101</v>
      </c>
      <c r="C4972" s="5" t="s">
        <v>2108</v>
      </c>
      <c r="D4972" s="5" t="s">
        <v>2103</v>
      </c>
    </row>
    <row r="4973" spans="1:4" ht="17" x14ac:dyDescent="0.2">
      <c r="A4973" s="5" t="s">
        <v>5017</v>
      </c>
      <c r="B4973" s="5" t="s">
        <v>2104</v>
      </c>
      <c r="C4973" s="5" t="s">
        <v>2108</v>
      </c>
      <c r="D4973" s="5" t="s">
        <v>2109</v>
      </c>
    </row>
    <row r="4974" spans="1:4" ht="17" x14ac:dyDescent="0.2">
      <c r="A4974" s="5" t="s">
        <v>5018</v>
      </c>
      <c r="B4974" s="5" t="s">
        <v>2101</v>
      </c>
      <c r="C4974" s="5" t="s">
        <v>2102</v>
      </c>
      <c r="D4974" s="5" t="s">
        <v>2103</v>
      </c>
    </row>
    <row r="4975" spans="1:4" ht="17" x14ac:dyDescent="0.2">
      <c r="A4975" s="5" t="s">
        <v>5019</v>
      </c>
      <c r="B4975" s="5" t="s">
        <v>2105</v>
      </c>
      <c r="C4975" s="5" t="s">
        <v>2108</v>
      </c>
      <c r="D4975" s="5" t="s">
        <v>2103</v>
      </c>
    </row>
    <row r="4976" spans="1:4" ht="17" x14ac:dyDescent="0.2">
      <c r="A4976" s="5" t="s">
        <v>5020</v>
      </c>
      <c r="B4976" s="5" t="s">
        <v>2104</v>
      </c>
      <c r="C4976" s="5" t="s">
        <v>2107</v>
      </c>
      <c r="D4976" s="5" t="s">
        <v>2110</v>
      </c>
    </row>
    <row r="4977" spans="1:4" ht="17" x14ac:dyDescent="0.2">
      <c r="A4977" s="5" t="s">
        <v>5021</v>
      </c>
      <c r="B4977" s="5" t="s">
        <v>2101</v>
      </c>
      <c r="C4977" s="5" t="s">
        <v>2106</v>
      </c>
      <c r="D4977" s="5" t="s">
        <v>2103</v>
      </c>
    </row>
    <row r="4978" spans="1:4" ht="17" x14ac:dyDescent="0.2">
      <c r="A4978" s="5" t="s">
        <v>5022</v>
      </c>
      <c r="B4978" s="5" t="s">
        <v>2101</v>
      </c>
      <c r="C4978" s="5" t="s">
        <v>2107</v>
      </c>
      <c r="D4978" s="5" t="s">
        <v>2103</v>
      </c>
    </row>
    <row r="4979" spans="1:4" ht="17" x14ac:dyDescent="0.2">
      <c r="A4979" s="5" t="s">
        <v>5023</v>
      </c>
      <c r="B4979" s="5" t="s">
        <v>2104</v>
      </c>
      <c r="C4979" s="5" t="s">
        <v>2106</v>
      </c>
      <c r="D4979" s="5" t="s">
        <v>2103</v>
      </c>
    </row>
    <row r="4980" spans="1:4" ht="17" x14ac:dyDescent="0.2">
      <c r="A4980" s="5" t="s">
        <v>5024</v>
      </c>
      <c r="B4980" s="5" t="s">
        <v>2101</v>
      </c>
      <c r="C4980" s="5" t="s">
        <v>2107</v>
      </c>
      <c r="D4980" s="5" t="s">
        <v>2103</v>
      </c>
    </row>
    <row r="4981" spans="1:4" ht="17" x14ac:dyDescent="0.2">
      <c r="A4981" s="5" t="s">
        <v>5025</v>
      </c>
      <c r="B4981" s="5" t="s">
        <v>2101</v>
      </c>
      <c r="C4981" s="5" t="s">
        <v>2106</v>
      </c>
      <c r="D4981" s="5" t="s">
        <v>2103</v>
      </c>
    </row>
    <row r="4982" spans="1:4" ht="17" x14ac:dyDescent="0.2">
      <c r="A4982" s="5" t="s">
        <v>5026</v>
      </c>
      <c r="B4982" s="5" t="s">
        <v>2104</v>
      </c>
      <c r="C4982" s="5" t="s">
        <v>2106</v>
      </c>
      <c r="D4982" s="5" t="s">
        <v>2103</v>
      </c>
    </row>
    <row r="4983" spans="1:4" ht="17" x14ac:dyDescent="0.2">
      <c r="A4983" s="5" t="s">
        <v>5027</v>
      </c>
      <c r="B4983" s="5" t="s">
        <v>2101</v>
      </c>
      <c r="C4983" s="5" t="s">
        <v>2107</v>
      </c>
      <c r="D4983" s="5" t="s">
        <v>2103</v>
      </c>
    </row>
    <row r="4984" spans="1:4" ht="17" x14ac:dyDescent="0.2">
      <c r="A4984" s="5" t="s">
        <v>5028</v>
      </c>
      <c r="B4984" s="5" t="s">
        <v>2104</v>
      </c>
      <c r="C4984" s="5" t="s">
        <v>2102</v>
      </c>
      <c r="D4984" s="5" t="s">
        <v>2103</v>
      </c>
    </row>
    <row r="4985" spans="1:4" ht="17" x14ac:dyDescent="0.2">
      <c r="A4985" s="5" t="s">
        <v>5029</v>
      </c>
      <c r="B4985" s="5" t="s">
        <v>2101</v>
      </c>
      <c r="C4985" s="5" t="s">
        <v>2108</v>
      </c>
      <c r="D4985" s="5" t="s">
        <v>2109</v>
      </c>
    </row>
    <row r="4986" spans="1:4" ht="17" x14ac:dyDescent="0.2">
      <c r="A4986" s="5" t="s">
        <v>5030</v>
      </c>
      <c r="B4986" s="5" t="s">
        <v>2105</v>
      </c>
      <c r="C4986" s="5" t="s">
        <v>2106</v>
      </c>
      <c r="D4986" s="5" t="s">
        <v>2103</v>
      </c>
    </row>
    <row r="4987" spans="1:4" ht="17" x14ac:dyDescent="0.2">
      <c r="A4987" s="5" t="s">
        <v>5031</v>
      </c>
      <c r="B4987" s="5" t="s">
        <v>2104</v>
      </c>
      <c r="C4987" s="5" t="s">
        <v>2108</v>
      </c>
      <c r="D4987" s="5" t="s">
        <v>2103</v>
      </c>
    </row>
    <row r="4988" spans="1:4" ht="17" x14ac:dyDescent="0.2">
      <c r="A4988" s="5" t="s">
        <v>5032</v>
      </c>
      <c r="B4988" s="5" t="s">
        <v>2104</v>
      </c>
      <c r="C4988" s="5" t="s">
        <v>2106</v>
      </c>
      <c r="D4988" s="5" t="s">
        <v>2103</v>
      </c>
    </row>
    <row r="4989" spans="1:4" ht="17" x14ac:dyDescent="0.2">
      <c r="A4989" s="5" t="s">
        <v>5033</v>
      </c>
      <c r="B4989" s="5" t="s">
        <v>2101</v>
      </c>
      <c r="C4989" s="5" t="s">
        <v>2106</v>
      </c>
      <c r="D4989" s="5" t="s">
        <v>2109</v>
      </c>
    </row>
    <row r="4990" spans="1:4" ht="17" x14ac:dyDescent="0.2">
      <c r="A4990" s="5" t="s">
        <v>5034</v>
      </c>
      <c r="B4990" s="5" t="s">
        <v>2101</v>
      </c>
      <c r="C4990" s="5" t="s">
        <v>2102</v>
      </c>
      <c r="D4990" s="5" t="s">
        <v>2103</v>
      </c>
    </row>
    <row r="4991" spans="1:4" ht="17" x14ac:dyDescent="0.2">
      <c r="A4991" s="5" t="s">
        <v>5035</v>
      </c>
      <c r="B4991" s="5" t="s">
        <v>2104</v>
      </c>
      <c r="C4991" s="5" t="s">
        <v>2106</v>
      </c>
      <c r="D4991" s="5" t="s">
        <v>2103</v>
      </c>
    </row>
    <row r="4992" spans="1:4" ht="17" x14ac:dyDescent="0.2">
      <c r="A4992" s="5" t="s">
        <v>5036</v>
      </c>
      <c r="B4992" s="5" t="s">
        <v>2101</v>
      </c>
      <c r="C4992" s="5" t="s">
        <v>2108</v>
      </c>
      <c r="D4992" s="5" t="s">
        <v>2103</v>
      </c>
    </row>
    <row r="4993" spans="1:4" ht="17" x14ac:dyDescent="0.2">
      <c r="A4993" s="5" t="s">
        <v>5037</v>
      </c>
      <c r="B4993" s="5" t="s">
        <v>2101</v>
      </c>
      <c r="C4993" s="5" t="s">
        <v>2102</v>
      </c>
      <c r="D4993" s="5" t="s">
        <v>2110</v>
      </c>
    </row>
    <row r="4994" spans="1:4" ht="17" x14ac:dyDescent="0.2">
      <c r="A4994" s="5" t="s">
        <v>5038</v>
      </c>
      <c r="B4994" s="5" t="s">
        <v>2101</v>
      </c>
      <c r="C4994" s="5" t="s">
        <v>2108</v>
      </c>
      <c r="D4994" s="5" t="s">
        <v>2103</v>
      </c>
    </row>
    <row r="4995" spans="1:4" ht="17" x14ac:dyDescent="0.2">
      <c r="A4995" s="5" t="s">
        <v>5039</v>
      </c>
      <c r="B4995" s="5" t="s">
        <v>2101</v>
      </c>
      <c r="C4995" s="5" t="s">
        <v>2102</v>
      </c>
      <c r="D4995" s="5" t="s">
        <v>2109</v>
      </c>
    </row>
    <row r="4996" spans="1:4" ht="17" x14ac:dyDescent="0.2">
      <c r="A4996" s="5" t="s">
        <v>5040</v>
      </c>
      <c r="B4996" s="5" t="s">
        <v>2101</v>
      </c>
      <c r="C4996" s="5" t="s">
        <v>2108</v>
      </c>
      <c r="D4996" s="5" t="s">
        <v>2103</v>
      </c>
    </row>
    <row r="4997" spans="1:4" ht="17" x14ac:dyDescent="0.2">
      <c r="A4997" s="5" t="s">
        <v>5041</v>
      </c>
      <c r="B4997" s="5" t="s">
        <v>2101</v>
      </c>
      <c r="C4997" s="5" t="s">
        <v>2102</v>
      </c>
      <c r="D4997" s="5" t="s">
        <v>2110</v>
      </c>
    </row>
    <row r="4998" spans="1:4" ht="17" x14ac:dyDescent="0.2">
      <c r="A4998" s="5" t="s">
        <v>5042</v>
      </c>
      <c r="B4998" s="5" t="s">
        <v>2105</v>
      </c>
      <c r="C4998" s="5" t="s">
        <v>2108</v>
      </c>
      <c r="D4998" s="5" t="s">
        <v>2109</v>
      </c>
    </row>
    <row r="4999" spans="1:4" ht="17" x14ac:dyDescent="0.2">
      <c r="A4999" s="5" t="s">
        <v>5043</v>
      </c>
      <c r="B4999" s="5" t="s">
        <v>2101</v>
      </c>
      <c r="C4999" s="5" t="s">
        <v>2108</v>
      </c>
      <c r="D4999" s="5" t="s">
        <v>2103</v>
      </c>
    </row>
    <row r="5000" spans="1:4" ht="17" x14ac:dyDescent="0.2">
      <c r="A5000" s="5" t="s">
        <v>5044</v>
      </c>
      <c r="B5000" s="5" t="s">
        <v>2101</v>
      </c>
      <c r="C5000" s="5" t="s">
        <v>2108</v>
      </c>
      <c r="D5000" s="5" t="s">
        <v>2109</v>
      </c>
    </row>
    <row r="5001" spans="1:4" ht="17" x14ac:dyDescent="0.2">
      <c r="A5001" s="5" t="s">
        <v>5045</v>
      </c>
      <c r="B5001" s="5" t="s">
        <v>2101</v>
      </c>
      <c r="C5001" s="5" t="s">
        <v>2107</v>
      </c>
      <c r="D5001" s="5" t="s">
        <v>2103</v>
      </c>
    </row>
    <row r="5002" spans="1:4" ht="17" x14ac:dyDescent="0.2">
      <c r="A5002" s="5" t="s">
        <v>5046</v>
      </c>
      <c r="B5002" s="5" t="s">
        <v>2101</v>
      </c>
      <c r="C5002" s="5" t="s">
        <v>2108</v>
      </c>
      <c r="D5002" s="5" t="s">
        <v>2103</v>
      </c>
    </row>
    <row r="5003" spans="1:4" ht="17" x14ac:dyDescent="0.2">
      <c r="A5003" s="5" t="s">
        <v>5047</v>
      </c>
      <c r="B5003" s="5" t="s">
        <v>2105</v>
      </c>
      <c r="C5003" s="5" t="s">
        <v>2108</v>
      </c>
      <c r="D5003" s="5" t="s">
        <v>2110</v>
      </c>
    </row>
    <row r="5004" spans="1:4" ht="17" x14ac:dyDescent="0.2">
      <c r="A5004" s="5" t="s">
        <v>5048</v>
      </c>
      <c r="B5004" s="5" t="s">
        <v>2101</v>
      </c>
      <c r="C5004" s="5" t="s">
        <v>2102</v>
      </c>
      <c r="D5004" s="5" t="s">
        <v>2103</v>
      </c>
    </row>
    <row r="5005" spans="1:4" ht="17" x14ac:dyDescent="0.2">
      <c r="A5005" s="5" t="s">
        <v>5049</v>
      </c>
      <c r="B5005" s="5" t="s">
        <v>2101</v>
      </c>
      <c r="C5005" s="5" t="s">
        <v>2108</v>
      </c>
      <c r="D5005" s="5" t="s">
        <v>2103</v>
      </c>
    </row>
    <row r="5006" spans="1:4" ht="17" x14ac:dyDescent="0.2">
      <c r="A5006" s="5" t="s">
        <v>5050</v>
      </c>
      <c r="B5006" s="5" t="s">
        <v>2101</v>
      </c>
      <c r="C5006" s="5" t="s">
        <v>2106</v>
      </c>
      <c r="D5006" s="5" t="s">
        <v>2103</v>
      </c>
    </row>
    <row r="5007" spans="1:4" ht="17" x14ac:dyDescent="0.2">
      <c r="A5007" s="5" t="s">
        <v>5051</v>
      </c>
      <c r="B5007" s="5" t="s">
        <v>2104</v>
      </c>
      <c r="C5007" s="5" t="s">
        <v>2107</v>
      </c>
      <c r="D5007" s="5" t="s">
        <v>2103</v>
      </c>
    </row>
    <row r="5008" spans="1:4" ht="17" x14ac:dyDescent="0.2">
      <c r="A5008" s="5" t="s">
        <v>5052</v>
      </c>
      <c r="B5008" s="5" t="s">
        <v>2101</v>
      </c>
      <c r="C5008" s="5" t="s">
        <v>2106</v>
      </c>
      <c r="D5008" s="5" t="s">
        <v>2103</v>
      </c>
    </row>
    <row r="5009" spans="1:4" ht="17" x14ac:dyDescent="0.2">
      <c r="A5009" s="5" t="s">
        <v>5053</v>
      </c>
      <c r="B5009" s="5" t="s">
        <v>2101</v>
      </c>
      <c r="C5009" s="5" t="s">
        <v>2102</v>
      </c>
      <c r="D5009" s="5" t="s">
        <v>2103</v>
      </c>
    </row>
    <row r="5010" spans="1:4" ht="17" x14ac:dyDescent="0.2">
      <c r="A5010" s="5" t="s">
        <v>5054</v>
      </c>
      <c r="B5010" s="5" t="s">
        <v>2104</v>
      </c>
      <c r="C5010" s="5" t="s">
        <v>2102</v>
      </c>
      <c r="D5010" s="5" t="s">
        <v>2103</v>
      </c>
    </row>
    <row r="5011" spans="1:4" ht="17" x14ac:dyDescent="0.2">
      <c r="A5011" s="5" t="s">
        <v>5055</v>
      </c>
      <c r="B5011" s="5" t="s">
        <v>2101</v>
      </c>
      <c r="C5011" s="5" t="s">
        <v>2102</v>
      </c>
      <c r="D5011" s="5" t="s">
        <v>2103</v>
      </c>
    </row>
    <row r="5012" spans="1:4" ht="17" x14ac:dyDescent="0.2">
      <c r="A5012" s="5" t="s">
        <v>5056</v>
      </c>
      <c r="B5012" s="5" t="s">
        <v>2104</v>
      </c>
      <c r="C5012" s="5" t="s">
        <v>2108</v>
      </c>
      <c r="D5012" s="5" t="s">
        <v>2103</v>
      </c>
    </row>
    <row r="5013" spans="1:4" ht="17" x14ac:dyDescent="0.2">
      <c r="A5013" s="5" t="s">
        <v>5057</v>
      </c>
      <c r="B5013" s="5" t="s">
        <v>2104</v>
      </c>
      <c r="C5013" s="5" t="s">
        <v>2108</v>
      </c>
      <c r="D5013" s="5" t="s">
        <v>2103</v>
      </c>
    </row>
    <row r="5014" spans="1:4" ht="17" x14ac:dyDescent="0.2">
      <c r="A5014" s="5" t="s">
        <v>5058</v>
      </c>
      <c r="B5014" s="5" t="s">
        <v>2101</v>
      </c>
      <c r="C5014" s="5" t="s">
        <v>2108</v>
      </c>
      <c r="D5014" s="5" t="s">
        <v>2103</v>
      </c>
    </row>
    <row r="5015" spans="1:4" ht="17" x14ac:dyDescent="0.2">
      <c r="A5015" s="5" t="s">
        <v>5059</v>
      </c>
      <c r="B5015" s="5" t="s">
        <v>2101</v>
      </c>
      <c r="C5015" s="5" t="s">
        <v>2102</v>
      </c>
      <c r="D5015" s="5" t="s">
        <v>2103</v>
      </c>
    </row>
    <row r="5016" spans="1:4" ht="17" x14ac:dyDescent="0.2">
      <c r="A5016" s="5" t="s">
        <v>5060</v>
      </c>
      <c r="B5016" s="5" t="s">
        <v>2101</v>
      </c>
      <c r="C5016" s="5" t="s">
        <v>2106</v>
      </c>
      <c r="D5016" s="5" t="s">
        <v>2103</v>
      </c>
    </row>
    <row r="5017" spans="1:4" ht="17" x14ac:dyDescent="0.2">
      <c r="A5017" s="5" t="s">
        <v>5061</v>
      </c>
      <c r="B5017" s="5" t="s">
        <v>2101</v>
      </c>
      <c r="C5017" s="5" t="s">
        <v>2106</v>
      </c>
      <c r="D5017" s="5" t="s">
        <v>2103</v>
      </c>
    </row>
    <row r="5018" spans="1:4" ht="17" x14ac:dyDescent="0.2">
      <c r="A5018" s="5" t="s">
        <v>5062</v>
      </c>
      <c r="B5018" s="5" t="s">
        <v>2101</v>
      </c>
      <c r="C5018" s="5" t="s">
        <v>2102</v>
      </c>
      <c r="D5018" s="5" t="s">
        <v>2103</v>
      </c>
    </row>
    <row r="5019" spans="1:4" ht="17" x14ac:dyDescent="0.2">
      <c r="A5019" s="5" t="s">
        <v>5063</v>
      </c>
      <c r="B5019" s="5" t="s">
        <v>2101</v>
      </c>
      <c r="C5019" s="5" t="s">
        <v>2102</v>
      </c>
      <c r="D5019" s="5" t="s">
        <v>2103</v>
      </c>
    </row>
    <row r="5020" spans="1:4" ht="17" x14ac:dyDescent="0.2">
      <c r="A5020" s="5" t="s">
        <v>5064</v>
      </c>
      <c r="B5020" s="5" t="s">
        <v>2101</v>
      </c>
      <c r="C5020" s="5" t="s">
        <v>2107</v>
      </c>
      <c r="D5020" s="5" t="s">
        <v>2109</v>
      </c>
    </row>
    <row r="5021" spans="1:4" ht="17" x14ac:dyDescent="0.2">
      <c r="A5021" s="5" t="s">
        <v>5065</v>
      </c>
      <c r="B5021" s="5" t="s">
        <v>2101</v>
      </c>
      <c r="C5021" s="5" t="s">
        <v>2102</v>
      </c>
      <c r="D5021" s="5" t="s">
        <v>2103</v>
      </c>
    </row>
    <row r="5022" spans="1:4" ht="17" x14ac:dyDescent="0.2">
      <c r="A5022" s="5" t="s">
        <v>5066</v>
      </c>
      <c r="B5022" s="5" t="s">
        <v>2101</v>
      </c>
      <c r="C5022" s="5" t="s">
        <v>2102</v>
      </c>
      <c r="D5022" s="5" t="s">
        <v>2110</v>
      </c>
    </row>
    <row r="5023" spans="1:4" ht="17" x14ac:dyDescent="0.2">
      <c r="A5023" s="5" t="s">
        <v>5067</v>
      </c>
      <c r="B5023" s="5" t="s">
        <v>2101</v>
      </c>
      <c r="C5023" s="5" t="s">
        <v>2107</v>
      </c>
      <c r="D5023" s="5" t="s">
        <v>2103</v>
      </c>
    </row>
    <row r="5024" spans="1:4" ht="17" x14ac:dyDescent="0.2">
      <c r="A5024" s="5" t="s">
        <v>5068</v>
      </c>
      <c r="B5024" s="5" t="s">
        <v>2104</v>
      </c>
      <c r="C5024" s="5" t="s">
        <v>2102</v>
      </c>
      <c r="D5024" s="5" t="s">
        <v>2103</v>
      </c>
    </row>
    <row r="5025" spans="1:4" ht="17" x14ac:dyDescent="0.2">
      <c r="A5025" s="5" t="s">
        <v>5069</v>
      </c>
      <c r="B5025" s="5" t="s">
        <v>2104</v>
      </c>
      <c r="C5025" s="5" t="s">
        <v>2102</v>
      </c>
      <c r="D5025" s="5" t="s">
        <v>2109</v>
      </c>
    </row>
    <row r="5026" spans="1:4" ht="17" x14ac:dyDescent="0.2">
      <c r="A5026" s="5" t="s">
        <v>5070</v>
      </c>
      <c r="B5026" s="5" t="s">
        <v>2101</v>
      </c>
      <c r="C5026" s="5" t="s">
        <v>2108</v>
      </c>
      <c r="D5026" s="5" t="s">
        <v>2110</v>
      </c>
    </row>
    <row r="5027" spans="1:4" ht="17" x14ac:dyDescent="0.2">
      <c r="A5027" s="5" t="s">
        <v>5071</v>
      </c>
      <c r="B5027" s="5" t="s">
        <v>2101</v>
      </c>
      <c r="C5027" s="5" t="s">
        <v>2106</v>
      </c>
      <c r="D5027" s="5" t="s">
        <v>2103</v>
      </c>
    </row>
    <row r="5028" spans="1:4" ht="17" x14ac:dyDescent="0.2">
      <c r="A5028" s="5" t="s">
        <v>5072</v>
      </c>
      <c r="B5028" s="5" t="s">
        <v>2101</v>
      </c>
      <c r="C5028" s="5" t="s">
        <v>2108</v>
      </c>
      <c r="D5028" s="5" t="s">
        <v>2103</v>
      </c>
    </row>
    <row r="5029" spans="1:4" ht="17" x14ac:dyDescent="0.2">
      <c r="A5029" s="5" t="s">
        <v>5073</v>
      </c>
      <c r="B5029" s="5" t="s">
        <v>2101</v>
      </c>
      <c r="C5029" s="5" t="s">
        <v>2102</v>
      </c>
      <c r="D5029" s="5" t="s">
        <v>2103</v>
      </c>
    </row>
    <row r="5030" spans="1:4" ht="17" x14ac:dyDescent="0.2">
      <c r="A5030" s="5" t="s">
        <v>5074</v>
      </c>
      <c r="B5030" s="5" t="s">
        <v>2105</v>
      </c>
      <c r="C5030" s="5" t="s">
        <v>2102</v>
      </c>
      <c r="D5030" s="5" t="s">
        <v>2103</v>
      </c>
    </row>
    <row r="5031" spans="1:4" ht="17" x14ac:dyDescent="0.2">
      <c r="A5031" s="5" t="s">
        <v>5075</v>
      </c>
      <c r="B5031" s="5" t="s">
        <v>2104</v>
      </c>
      <c r="C5031" s="5" t="s">
        <v>2102</v>
      </c>
      <c r="D5031" s="5" t="s">
        <v>2109</v>
      </c>
    </row>
    <row r="5032" spans="1:4" ht="17" x14ac:dyDescent="0.2">
      <c r="A5032" s="5" t="s">
        <v>5076</v>
      </c>
      <c r="B5032" s="5" t="s">
        <v>2101</v>
      </c>
      <c r="C5032" s="5" t="s">
        <v>2107</v>
      </c>
      <c r="D5032" s="5" t="s">
        <v>2103</v>
      </c>
    </row>
    <row r="5033" spans="1:4" ht="17" x14ac:dyDescent="0.2">
      <c r="A5033" s="5" t="s">
        <v>5077</v>
      </c>
      <c r="B5033" s="5" t="s">
        <v>2104</v>
      </c>
      <c r="C5033" s="5" t="s">
        <v>2106</v>
      </c>
      <c r="D5033" s="5" t="s">
        <v>2109</v>
      </c>
    </row>
    <row r="5034" spans="1:4" ht="17" x14ac:dyDescent="0.2">
      <c r="A5034" s="5" t="s">
        <v>5078</v>
      </c>
      <c r="B5034" s="5" t="s">
        <v>2104</v>
      </c>
      <c r="C5034" s="5" t="s">
        <v>2106</v>
      </c>
      <c r="D5034" s="5" t="s">
        <v>2103</v>
      </c>
    </row>
    <row r="5035" spans="1:4" ht="17" x14ac:dyDescent="0.2">
      <c r="A5035" s="5" t="s">
        <v>5079</v>
      </c>
      <c r="B5035" s="5" t="s">
        <v>2104</v>
      </c>
      <c r="C5035" s="5" t="s">
        <v>2106</v>
      </c>
      <c r="D5035" s="5" t="s">
        <v>2103</v>
      </c>
    </row>
    <row r="5036" spans="1:4" ht="17" x14ac:dyDescent="0.2">
      <c r="A5036" s="5" t="s">
        <v>5080</v>
      </c>
      <c r="B5036" s="5" t="s">
        <v>2101</v>
      </c>
      <c r="C5036" s="5" t="s">
        <v>2107</v>
      </c>
      <c r="D5036" s="5" t="s">
        <v>2103</v>
      </c>
    </row>
    <row r="5037" spans="1:4" ht="17" x14ac:dyDescent="0.2">
      <c r="A5037" s="5" t="s">
        <v>5081</v>
      </c>
      <c r="B5037" s="5" t="s">
        <v>2101</v>
      </c>
      <c r="C5037" s="5" t="s">
        <v>2102</v>
      </c>
      <c r="D5037" s="5" t="s">
        <v>2103</v>
      </c>
    </row>
    <row r="5038" spans="1:4" ht="17" x14ac:dyDescent="0.2">
      <c r="A5038" s="5" t="s">
        <v>5082</v>
      </c>
      <c r="B5038" s="5" t="s">
        <v>2101</v>
      </c>
      <c r="C5038" s="5" t="s">
        <v>2108</v>
      </c>
      <c r="D5038" s="5" t="s">
        <v>2110</v>
      </c>
    </row>
    <row r="5039" spans="1:4" ht="17" x14ac:dyDescent="0.2">
      <c r="A5039" s="5" t="s">
        <v>5083</v>
      </c>
      <c r="B5039" s="5" t="s">
        <v>2105</v>
      </c>
      <c r="C5039" s="5" t="s">
        <v>2107</v>
      </c>
      <c r="D5039" s="5" t="s">
        <v>2103</v>
      </c>
    </row>
    <row r="5040" spans="1:4" ht="17" x14ac:dyDescent="0.2">
      <c r="A5040" s="5" t="s">
        <v>5084</v>
      </c>
      <c r="B5040" s="5" t="s">
        <v>2101</v>
      </c>
      <c r="C5040" s="5" t="s">
        <v>2108</v>
      </c>
      <c r="D5040" s="5" t="s">
        <v>2103</v>
      </c>
    </row>
    <row r="5041" spans="1:4" ht="17" x14ac:dyDescent="0.2">
      <c r="A5041" s="5" t="s">
        <v>5085</v>
      </c>
      <c r="B5041" s="5" t="s">
        <v>2104</v>
      </c>
      <c r="C5041" s="5" t="s">
        <v>2108</v>
      </c>
      <c r="D5041" s="5" t="s">
        <v>2110</v>
      </c>
    </row>
    <row r="5042" spans="1:4" ht="17" x14ac:dyDescent="0.2">
      <c r="A5042" s="5" t="s">
        <v>5086</v>
      </c>
      <c r="B5042" s="5" t="s">
        <v>2101</v>
      </c>
      <c r="C5042" s="5" t="s">
        <v>2108</v>
      </c>
      <c r="D5042" s="5" t="s">
        <v>2103</v>
      </c>
    </row>
    <row r="5043" spans="1:4" ht="17" x14ac:dyDescent="0.2">
      <c r="A5043" s="5" t="s">
        <v>5087</v>
      </c>
      <c r="B5043" s="5" t="s">
        <v>2101</v>
      </c>
      <c r="C5043" s="5" t="s">
        <v>2102</v>
      </c>
      <c r="D5043" s="5" t="s">
        <v>2109</v>
      </c>
    </row>
    <row r="5044" spans="1:4" ht="17" x14ac:dyDescent="0.2">
      <c r="A5044" s="5" t="s">
        <v>5088</v>
      </c>
      <c r="B5044" s="5" t="s">
        <v>2101</v>
      </c>
      <c r="C5044" s="5" t="s">
        <v>2102</v>
      </c>
      <c r="D5044" s="5" t="s">
        <v>2103</v>
      </c>
    </row>
    <row r="5045" spans="1:4" ht="17" x14ac:dyDescent="0.2">
      <c r="A5045" s="5" t="s">
        <v>5089</v>
      </c>
      <c r="B5045" s="5" t="s">
        <v>2101</v>
      </c>
      <c r="C5045" s="5" t="s">
        <v>2108</v>
      </c>
      <c r="D5045" s="5" t="s">
        <v>2103</v>
      </c>
    </row>
    <row r="5046" spans="1:4" ht="17" x14ac:dyDescent="0.2">
      <c r="A5046" s="5" t="s">
        <v>5090</v>
      </c>
      <c r="B5046" s="5" t="s">
        <v>2104</v>
      </c>
      <c r="C5046" s="5" t="s">
        <v>2102</v>
      </c>
      <c r="D5046" s="5" t="s">
        <v>2103</v>
      </c>
    </row>
    <row r="5047" spans="1:4" ht="17" x14ac:dyDescent="0.2">
      <c r="A5047" s="5" t="s">
        <v>5091</v>
      </c>
      <c r="B5047" s="5" t="s">
        <v>2101</v>
      </c>
      <c r="C5047" s="5" t="s">
        <v>2108</v>
      </c>
      <c r="D5047" s="5" t="s">
        <v>2103</v>
      </c>
    </row>
    <row r="5048" spans="1:4" ht="17" x14ac:dyDescent="0.2">
      <c r="A5048" s="5" t="s">
        <v>5092</v>
      </c>
      <c r="B5048" s="5" t="s">
        <v>2101</v>
      </c>
      <c r="C5048" s="5" t="s">
        <v>2102</v>
      </c>
      <c r="D5048" s="5" t="s">
        <v>2103</v>
      </c>
    </row>
    <row r="5049" spans="1:4" ht="17" x14ac:dyDescent="0.2">
      <c r="A5049" s="5" t="s">
        <v>5093</v>
      </c>
      <c r="B5049" s="5" t="s">
        <v>2104</v>
      </c>
      <c r="C5049" s="5" t="s">
        <v>2102</v>
      </c>
      <c r="D5049" s="5" t="s">
        <v>2103</v>
      </c>
    </row>
    <row r="5050" spans="1:4" ht="17" x14ac:dyDescent="0.2">
      <c r="A5050" s="5" t="s">
        <v>5094</v>
      </c>
      <c r="B5050" s="5" t="s">
        <v>2101</v>
      </c>
      <c r="C5050" s="5" t="s">
        <v>2108</v>
      </c>
      <c r="D5050" s="5" t="s">
        <v>2103</v>
      </c>
    </row>
    <row r="5051" spans="1:4" ht="17" x14ac:dyDescent="0.2">
      <c r="A5051" s="5" t="s">
        <v>5095</v>
      </c>
      <c r="B5051" s="5" t="s">
        <v>2104</v>
      </c>
      <c r="C5051" s="5" t="s">
        <v>2106</v>
      </c>
      <c r="D5051" s="5" t="s">
        <v>2110</v>
      </c>
    </row>
    <row r="5052" spans="1:4" ht="17" x14ac:dyDescent="0.2">
      <c r="A5052" s="5" t="s">
        <v>5096</v>
      </c>
      <c r="B5052" s="5" t="s">
        <v>2101</v>
      </c>
      <c r="C5052" s="5" t="s">
        <v>2108</v>
      </c>
      <c r="D5052" s="5" t="s">
        <v>2103</v>
      </c>
    </row>
    <row r="5053" spans="1:4" ht="17" x14ac:dyDescent="0.2">
      <c r="A5053" s="5" t="s">
        <v>5097</v>
      </c>
      <c r="B5053" s="5" t="s">
        <v>2104</v>
      </c>
      <c r="C5053" s="5" t="s">
        <v>2106</v>
      </c>
      <c r="D5053" s="5" t="s">
        <v>2109</v>
      </c>
    </row>
    <row r="5054" spans="1:4" ht="17" x14ac:dyDescent="0.2">
      <c r="A5054" s="5" t="s">
        <v>5098</v>
      </c>
      <c r="B5054" s="5" t="s">
        <v>2101</v>
      </c>
      <c r="C5054" s="5" t="s">
        <v>2106</v>
      </c>
      <c r="D5054" s="5" t="s">
        <v>2103</v>
      </c>
    </row>
    <row r="5055" spans="1:4" ht="17" x14ac:dyDescent="0.2">
      <c r="A5055" s="5" t="s">
        <v>5099</v>
      </c>
      <c r="B5055" s="5" t="s">
        <v>2104</v>
      </c>
      <c r="C5055" s="5" t="s">
        <v>2106</v>
      </c>
      <c r="D5055" s="5" t="s">
        <v>2103</v>
      </c>
    </row>
    <row r="5056" spans="1:4" ht="17" x14ac:dyDescent="0.2">
      <c r="A5056" s="5" t="s">
        <v>5100</v>
      </c>
      <c r="B5056" s="5" t="s">
        <v>2101</v>
      </c>
      <c r="C5056" s="5" t="s">
        <v>2106</v>
      </c>
      <c r="D5056" s="5" t="s">
        <v>2109</v>
      </c>
    </row>
    <row r="5057" spans="1:4" ht="17" x14ac:dyDescent="0.2">
      <c r="A5057" s="5" t="s">
        <v>5101</v>
      </c>
      <c r="B5057" s="5" t="s">
        <v>2101</v>
      </c>
      <c r="C5057" s="5" t="s">
        <v>2106</v>
      </c>
      <c r="D5057" s="5" t="s">
        <v>2109</v>
      </c>
    </row>
    <row r="5058" spans="1:4" ht="17" x14ac:dyDescent="0.2">
      <c r="A5058" s="5" t="s">
        <v>5102</v>
      </c>
      <c r="B5058" s="5" t="s">
        <v>2104</v>
      </c>
      <c r="C5058" s="5" t="s">
        <v>2102</v>
      </c>
      <c r="D5058" s="5" t="s">
        <v>2103</v>
      </c>
    </row>
    <row r="5059" spans="1:4" ht="17" x14ac:dyDescent="0.2">
      <c r="A5059" s="5" t="s">
        <v>5103</v>
      </c>
      <c r="B5059" s="5" t="s">
        <v>2105</v>
      </c>
      <c r="C5059" s="5" t="s">
        <v>2102</v>
      </c>
      <c r="D5059" s="5" t="s">
        <v>2103</v>
      </c>
    </row>
    <row r="5060" spans="1:4" ht="17" x14ac:dyDescent="0.2">
      <c r="A5060" s="5" t="s">
        <v>5104</v>
      </c>
      <c r="B5060" s="5" t="s">
        <v>2101</v>
      </c>
      <c r="C5060" s="5" t="s">
        <v>2102</v>
      </c>
      <c r="D5060" s="5" t="s">
        <v>2103</v>
      </c>
    </row>
    <row r="5061" spans="1:4" ht="17" x14ac:dyDescent="0.2">
      <c r="A5061" s="5" t="s">
        <v>5105</v>
      </c>
      <c r="B5061" s="5" t="s">
        <v>2101</v>
      </c>
      <c r="C5061" s="5" t="s">
        <v>2102</v>
      </c>
      <c r="D5061" s="5" t="s">
        <v>2103</v>
      </c>
    </row>
    <row r="5062" spans="1:4" ht="17" x14ac:dyDescent="0.2">
      <c r="A5062" s="5" t="s">
        <v>5106</v>
      </c>
      <c r="B5062" s="5" t="s">
        <v>2104</v>
      </c>
      <c r="C5062" s="5" t="s">
        <v>2102</v>
      </c>
      <c r="D5062" s="5" t="s">
        <v>2103</v>
      </c>
    </row>
    <row r="5063" spans="1:4" ht="17" x14ac:dyDescent="0.2">
      <c r="A5063" s="5" t="s">
        <v>5107</v>
      </c>
      <c r="B5063" s="5" t="s">
        <v>2101</v>
      </c>
      <c r="C5063" s="5" t="s">
        <v>2106</v>
      </c>
      <c r="D5063" s="5" t="s">
        <v>2109</v>
      </c>
    </row>
    <row r="5064" spans="1:4" ht="17" x14ac:dyDescent="0.2">
      <c r="A5064" s="5" t="s">
        <v>5108</v>
      </c>
      <c r="B5064" s="5" t="s">
        <v>2101</v>
      </c>
      <c r="C5064" s="5" t="s">
        <v>2107</v>
      </c>
      <c r="D5064" s="5" t="s">
        <v>2103</v>
      </c>
    </row>
    <row r="5065" spans="1:4" ht="17" x14ac:dyDescent="0.2">
      <c r="A5065" s="5" t="s">
        <v>5109</v>
      </c>
      <c r="B5065" s="5" t="s">
        <v>2105</v>
      </c>
      <c r="C5065" s="5" t="s">
        <v>2102</v>
      </c>
      <c r="D5065" s="5" t="s">
        <v>2103</v>
      </c>
    </row>
    <row r="5066" spans="1:4" ht="17" x14ac:dyDescent="0.2">
      <c r="A5066" s="5" t="s">
        <v>5110</v>
      </c>
      <c r="B5066" s="5" t="s">
        <v>2104</v>
      </c>
      <c r="C5066" s="5" t="s">
        <v>2108</v>
      </c>
      <c r="D5066" s="5" t="s">
        <v>2103</v>
      </c>
    </row>
    <row r="5067" spans="1:4" ht="17" x14ac:dyDescent="0.2">
      <c r="A5067" s="5" t="s">
        <v>5111</v>
      </c>
      <c r="B5067" s="5" t="s">
        <v>2104</v>
      </c>
      <c r="C5067" s="5" t="s">
        <v>2102</v>
      </c>
      <c r="D5067" s="5" t="s">
        <v>2103</v>
      </c>
    </row>
    <row r="5068" spans="1:4" ht="17" x14ac:dyDescent="0.2">
      <c r="A5068" s="5" t="s">
        <v>5112</v>
      </c>
      <c r="B5068" s="5" t="s">
        <v>2101</v>
      </c>
      <c r="C5068" s="5" t="s">
        <v>2106</v>
      </c>
      <c r="D5068" s="5" t="s">
        <v>2109</v>
      </c>
    </row>
    <row r="5069" spans="1:4" ht="17" x14ac:dyDescent="0.2">
      <c r="A5069" s="5" t="s">
        <v>5113</v>
      </c>
      <c r="B5069" s="5" t="s">
        <v>2101</v>
      </c>
      <c r="C5069" s="5" t="s">
        <v>2102</v>
      </c>
      <c r="D5069" s="5" t="s">
        <v>2103</v>
      </c>
    </row>
    <row r="5070" spans="1:4" ht="17" x14ac:dyDescent="0.2">
      <c r="A5070" s="5" t="s">
        <v>5114</v>
      </c>
      <c r="B5070" s="5" t="s">
        <v>2101</v>
      </c>
      <c r="C5070" s="5" t="s">
        <v>2108</v>
      </c>
      <c r="D5070" s="5" t="s">
        <v>2109</v>
      </c>
    </row>
    <row r="5071" spans="1:4" ht="17" x14ac:dyDescent="0.2">
      <c r="A5071" s="5" t="s">
        <v>5115</v>
      </c>
      <c r="B5071" s="5" t="s">
        <v>2101</v>
      </c>
      <c r="C5071" s="5" t="s">
        <v>2102</v>
      </c>
      <c r="D5071" s="5" t="s">
        <v>2103</v>
      </c>
    </row>
    <row r="5072" spans="1:4" ht="17" x14ac:dyDescent="0.2">
      <c r="A5072" s="5" t="s">
        <v>5116</v>
      </c>
      <c r="B5072" s="5" t="s">
        <v>2104</v>
      </c>
      <c r="C5072" s="5" t="s">
        <v>2102</v>
      </c>
      <c r="D5072" s="5" t="s">
        <v>2103</v>
      </c>
    </row>
    <row r="5073" spans="1:4" ht="17" x14ac:dyDescent="0.2">
      <c r="A5073" s="5" t="s">
        <v>5117</v>
      </c>
      <c r="B5073" s="5" t="s">
        <v>2105</v>
      </c>
      <c r="C5073" s="5" t="s">
        <v>2106</v>
      </c>
      <c r="D5073" s="5" t="s">
        <v>2103</v>
      </c>
    </row>
    <row r="5074" spans="1:4" ht="17" x14ac:dyDescent="0.2">
      <c r="A5074" s="5" t="s">
        <v>5118</v>
      </c>
      <c r="B5074" s="5" t="s">
        <v>2104</v>
      </c>
      <c r="C5074" s="5" t="s">
        <v>2102</v>
      </c>
      <c r="D5074" s="5" t="s">
        <v>2110</v>
      </c>
    </row>
    <row r="5075" spans="1:4" ht="17" x14ac:dyDescent="0.2">
      <c r="A5075" s="5" t="s">
        <v>5119</v>
      </c>
      <c r="B5075" s="5" t="s">
        <v>2101</v>
      </c>
      <c r="C5075" s="5" t="s">
        <v>2102</v>
      </c>
      <c r="D5075" s="5" t="s">
        <v>2103</v>
      </c>
    </row>
    <row r="5076" spans="1:4" ht="17" x14ac:dyDescent="0.2">
      <c r="A5076" s="5" t="s">
        <v>5120</v>
      </c>
      <c r="B5076" s="5" t="s">
        <v>2105</v>
      </c>
      <c r="C5076" s="5" t="s">
        <v>2106</v>
      </c>
      <c r="D5076" s="5" t="s">
        <v>2103</v>
      </c>
    </row>
    <row r="5077" spans="1:4" ht="17" x14ac:dyDescent="0.2">
      <c r="A5077" s="5" t="s">
        <v>5121</v>
      </c>
      <c r="B5077" s="5" t="s">
        <v>2101</v>
      </c>
      <c r="C5077" s="5" t="s">
        <v>2102</v>
      </c>
      <c r="D5077" s="5" t="s">
        <v>2103</v>
      </c>
    </row>
    <row r="5078" spans="1:4" ht="17" x14ac:dyDescent="0.2">
      <c r="A5078" s="5" t="s">
        <v>5122</v>
      </c>
      <c r="B5078" s="5" t="s">
        <v>2104</v>
      </c>
      <c r="C5078" s="5" t="s">
        <v>2102</v>
      </c>
      <c r="D5078" s="5" t="s">
        <v>2103</v>
      </c>
    </row>
    <row r="5079" spans="1:4" ht="17" x14ac:dyDescent="0.2">
      <c r="A5079" s="5" t="s">
        <v>5123</v>
      </c>
      <c r="B5079" s="5" t="s">
        <v>2104</v>
      </c>
      <c r="C5079" s="5" t="s">
        <v>2108</v>
      </c>
      <c r="D5079" s="5" t="s">
        <v>2109</v>
      </c>
    </row>
    <row r="5080" spans="1:4" ht="17" x14ac:dyDescent="0.2">
      <c r="A5080" s="5" t="s">
        <v>5124</v>
      </c>
      <c r="B5080" s="5" t="s">
        <v>2101</v>
      </c>
      <c r="C5080" s="5" t="s">
        <v>2107</v>
      </c>
      <c r="D5080" s="5" t="s">
        <v>2103</v>
      </c>
    </row>
    <row r="5081" spans="1:4" ht="17" x14ac:dyDescent="0.2">
      <c r="A5081" s="5" t="s">
        <v>5125</v>
      </c>
      <c r="B5081" s="5" t="s">
        <v>2104</v>
      </c>
      <c r="C5081" s="5" t="s">
        <v>2106</v>
      </c>
      <c r="D5081" s="5" t="s">
        <v>2103</v>
      </c>
    </row>
    <row r="5082" spans="1:4" ht="17" x14ac:dyDescent="0.2">
      <c r="A5082" s="5" t="s">
        <v>5126</v>
      </c>
      <c r="B5082" s="5" t="s">
        <v>2104</v>
      </c>
      <c r="C5082" s="5" t="s">
        <v>2102</v>
      </c>
      <c r="D5082" s="5" t="s">
        <v>2109</v>
      </c>
    </row>
    <row r="5083" spans="1:4" ht="17" x14ac:dyDescent="0.2">
      <c r="A5083" s="5" t="s">
        <v>5127</v>
      </c>
      <c r="B5083" s="5" t="s">
        <v>2101</v>
      </c>
      <c r="C5083" s="5" t="s">
        <v>2107</v>
      </c>
      <c r="D5083" s="5" t="s">
        <v>2103</v>
      </c>
    </row>
    <row r="5084" spans="1:4" ht="17" x14ac:dyDescent="0.2">
      <c r="A5084" s="5" t="s">
        <v>5128</v>
      </c>
      <c r="B5084" s="5" t="s">
        <v>2101</v>
      </c>
      <c r="C5084" s="5" t="s">
        <v>2102</v>
      </c>
      <c r="D5084" s="5" t="s">
        <v>2109</v>
      </c>
    </row>
    <row r="5085" spans="1:4" ht="17" x14ac:dyDescent="0.2">
      <c r="A5085" s="5" t="s">
        <v>5129</v>
      </c>
      <c r="B5085" s="5" t="s">
        <v>2101</v>
      </c>
      <c r="C5085" s="5" t="s">
        <v>2102</v>
      </c>
      <c r="D5085" s="5" t="s">
        <v>2103</v>
      </c>
    </row>
    <row r="5086" spans="1:4" ht="17" x14ac:dyDescent="0.2">
      <c r="A5086" s="5" t="s">
        <v>5130</v>
      </c>
      <c r="B5086" s="5" t="s">
        <v>2105</v>
      </c>
      <c r="C5086" s="5" t="s">
        <v>2102</v>
      </c>
      <c r="D5086" s="5" t="s">
        <v>2103</v>
      </c>
    </row>
    <row r="5087" spans="1:4" ht="17" x14ac:dyDescent="0.2">
      <c r="A5087" s="5" t="s">
        <v>5131</v>
      </c>
      <c r="B5087" s="5" t="s">
        <v>2101</v>
      </c>
      <c r="C5087" s="5" t="s">
        <v>2107</v>
      </c>
      <c r="D5087" s="5" t="s">
        <v>2103</v>
      </c>
    </row>
    <row r="5088" spans="1:4" ht="17" x14ac:dyDescent="0.2">
      <c r="A5088" s="5" t="s">
        <v>5132</v>
      </c>
      <c r="B5088" s="5" t="s">
        <v>2101</v>
      </c>
      <c r="C5088" s="5" t="s">
        <v>2108</v>
      </c>
      <c r="D5088" s="5" t="s">
        <v>2103</v>
      </c>
    </row>
    <row r="5089" spans="1:4" ht="17" x14ac:dyDescent="0.2">
      <c r="A5089" s="5" t="s">
        <v>5133</v>
      </c>
      <c r="B5089" s="5" t="s">
        <v>2101</v>
      </c>
      <c r="C5089" s="5" t="s">
        <v>2102</v>
      </c>
      <c r="D5089" s="5" t="s">
        <v>2103</v>
      </c>
    </row>
    <row r="5090" spans="1:4" ht="17" x14ac:dyDescent="0.2">
      <c r="A5090" s="5" t="s">
        <v>5134</v>
      </c>
      <c r="B5090" s="5" t="s">
        <v>2104</v>
      </c>
      <c r="C5090" s="5" t="s">
        <v>2102</v>
      </c>
      <c r="D5090" s="5" t="s">
        <v>2103</v>
      </c>
    </row>
    <row r="5091" spans="1:4" ht="17" x14ac:dyDescent="0.2">
      <c r="A5091" s="5" t="s">
        <v>5135</v>
      </c>
      <c r="B5091" s="5" t="s">
        <v>2105</v>
      </c>
      <c r="C5091" s="5" t="s">
        <v>2106</v>
      </c>
      <c r="D5091" s="5" t="s">
        <v>2109</v>
      </c>
    </row>
    <row r="5092" spans="1:4" ht="17" x14ac:dyDescent="0.2">
      <c r="A5092" s="5" t="s">
        <v>5136</v>
      </c>
      <c r="B5092" s="5" t="s">
        <v>2101</v>
      </c>
      <c r="C5092" s="5" t="s">
        <v>2106</v>
      </c>
      <c r="D5092" s="5" t="s">
        <v>2109</v>
      </c>
    </row>
    <row r="5093" spans="1:4" ht="17" x14ac:dyDescent="0.2">
      <c r="A5093" s="5" t="s">
        <v>5137</v>
      </c>
      <c r="B5093" s="5" t="s">
        <v>2101</v>
      </c>
      <c r="C5093" s="5" t="s">
        <v>2107</v>
      </c>
      <c r="D5093" s="5" t="s">
        <v>2103</v>
      </c>
    </row>
    <row r="5094" spans="1:4" ht="17" x14ac:dyDescent="0.2">
      <c r="A5094" s="5" t="s">
        <v>5138</v>
      </c>
      <c r="B5094" s="5" t="s">
        <v>2105</v>
      </c>
      <c r="C5094" s="5" t="s">
        <v>2107</v>
      </c>
      <c r="D5094" s="5" t="s">
        <v>2103</v>
      </c>
    </row>
    <row r="5095" spans="1:4" ht="17" x14ac:dyDescent="0.2">
      <c r="A5095" s="5" t="s">
        <v>5139</v>
      </c>
      <c r="B5095" s="5" t="s">
        <v>2104</v>
      </c>
      <c r="C5095" s="5" t="s">
        <v>2106</v>
      </c>
      <c r="D5095" s="5" t="s">
        <v>2103</v>
      </c>
    </row>
    <row r="5096" spans="1:4" ht="17" x14ac:dyDescent="0.2">
      <c r="A5096" s="5" t="s">
        <v>5140</v>
      </c>
      <c r="B5096" s="5" t="s">
        <v>2101</v>
      </c>
      <c r="C5096" s="5" t="s">
        <v>2102</v>
      </c>
      <c r="D5096" s="5" t="s">
        <v>2103</v>
      </c>
    </row>
    <row r="5097" spans="1:4" ht="17" x14ac:dyDescent="0.2">
      <c r="A5097" s="5" t="s">
        <v>5141</v>
      </c>
      <c r="B5097" s="5" t="s">
        <v>2101</v>
      </c>
      <c r="C5097" s="5" t="s">
        <v>2106</v>
      </c>
      <c r="D5097" s="5" t="s">
        <v>2103</v>
      </c>
    </row>
    <row r="5098" spans="1:4" ht="17" x14ac:dyDescent="0.2">
      <c r="A5098" s="5" t="s">
        <v>5142</v>
      </c>
      <c r="B5098" s="5" t="s">
        <v>2101</v>
      </c>
      <c r="C5098" s="5" t="s">
        <v>2106</v>
      </c>
      <c r="D5098" s="5" t="s">
        <v>2103</v>
      </c>
    </row>
    <row r="5099" spans="1:4" ht="17" x14ac:dyDescent="0.2">
      <c r="A5099" s="5" t="s">
        <v>5143</v>
      </c>
      <c r="B5099" s="5" t="s">
        <v>2101</v>
      </c>
      <c r="C5099" s="5" t="s">
        <v>2102</v>
      </c>
      <c r="D5099" s="5" t="s">
        <v>2109</v>
      </c>
    </row>
    <row r="5100" spans="1:4" ht="17" x14ac:dyDescent="0.2">
      <c r="A5100" s="5" t="s">
        <v>5144</v>
      </c>
      <c r="B5100" s="5" t="s">
        <v>2101</v>
      </c>
      <c r="C5100" s="5" t="s">
        <v>2106</v>
      </c>
      <c r="D5100" s="5" t="s">
        <v>2110</v>
      </c>
    </row>
    <row r="5101" spans="1:4" ht="17" x14ac:dyDescent="0.2">
      <c r="A5101" s="5" t="s">
        <v>5145</v>
      </c>
      <c r="B5101" s="5" t="s">
        <v>2101</v>
      </c>
      <c r="C5101" s="5" t="s">
        <v>2102</v>
      </c>
      <c r="D5101" s="5" t="s">
        <v>2103</v>
      </c>
    </row>
    <row r="5102" spans="1:4" ht="17" x14ac:dyDescent="0.2">
      <c r="A5102" s="5" t="s">
        <v>5146</v>
      </c>
      <c r="B5102" s="5" t="s">
        <v>2101</v>
      </c>
      <c r="C5102" s="5" t="s">
        <v>2106</v>
      </c>
      <c r="D5102" s="5" t="s">
        <v>2103</v>
      </c>
    </row>
    <row r="5103" spans="1:4" ht="17" x14ac:dyDescent="0.2">
      <c r="A5103" s="5" t="s">
        <v>5147</v>
      </c>
      <c r="B5103" s="5" t="s">
        <v>2101</v>
      </c>
      <c r="C5103" s="5" t="s">
        <v>2102</v>
      </c>
      <c r="D5103" s="5" t="s">
        <v>2109</v>
      </c>
    </row>
    <row r="5104" spans="1:4" ht="17" x14ac:dyDescent="0.2">
      <c r="A5104" s="5" t="s">
        <v>5148</v>
      </c>
      <c r="B5104" s="5" t="s">
        <v>2101</v>
      </c>
      <c r="C5104" s="5" t="s">
        <v>2102</v>
      </c>
      <c r="D5104" s="5" t="s">
        <v>2109</v>
      </c>
    </row>
    <row r="5105" spans="1:4" ht="17" x14ac:dyDescent="0.2">
      <c r="A5105" s="5" t="s">
        <v>5149</v>
      </c>
      <c r="B5105" s="5" t="s">
        <v>2104</v>
      </c>
      <c r="C5105" s="5" t="s">
        <v>2106</v>
      </c>
      <c r="D5105" s="5" t="s">
        <v>2103</v>
      </c>
    </row>
    <row r="5106" spans="1:4" ht="17" x14ac:dyDescent="0.2">
      <c r="A5106" s="5" t="s">
        <v>5150</v>
      </c>
      <c r="B5106" s="5" t="s">
        <v>2101</v>
      </c>
      <c r="C5106" s="5" t="s">
        <v>2108</v>
      </c>
      <c r="D5106" s="5" t="s">
        <v>2103</v>
      </c>
    </row>
    <row r="5107" spans="1:4" ht="17" x14ac:dyDescent="0.2">
      <c r="A5107" s="5" t="s">
        <v>5151</v>
      </c>
      <c r="B5107" s="5" t="s">
        <v>2101</v>
      </c>
      <c r="C5107" s="5" t="s">
        <v>2107</v>
      </c>
      <c r="D5107" s="5" t="s">
        <v>2103</v>
      </c>
    </row>
    <row r="5108" spans="1:4" ht="17" x14ac:dyDescent="0.2">
      <c r="A5108" s="5" t="s">
        <v>5152</v>
      </c>
      <c r="B5108" s="5" t="s">
        <v>2101</v>
      </c>
      <c r="C5108" s="5" t="s">
        <v>2102</v>
      </c>
      <c r="D5108" s="5" t="s">
        <v>2109</v>
      </c>
    </row>
    <row r="5109" spans="1:4" ht="17" x14ac:dyDescent="0.2">
      <c r="A5109" s="5" t="s">
        <v>5153</v>
      </c>
      <c r="B5109" s="5" t="s">
        <v>2101</v>
      </c>
      <c r="C5109" s="5" t="s">
        <v>2108</v>
      </c>
      <c r="D5109" s="5" t="s">
        <v>2110</v>
      </c>
    </row>
    <row r="5110" spans="1:4" ht="17" x14ac:dyDescent="0.2">
      <c r="A5110" s="5" t="s">
        <v>5154</v>
      </c>
      <c r="B5110" s="5" t="s">
        <v>2101</v>
      </c>
      <c r="C5110" s="5" t="s">
        <v>2106</v>
      </c>
      <c r="D5110" s="5" t="s">
        <v>2109</v>
      </c>
    </row>
    <row r="5111" spans="1:4" ht="17" x14ac:dyDescent="0.2">
      <c r="A5111" s="5" t="s">
        <v>5155</v>
      </c>
      <c r="B5111" s="5" t="s">
        <v>2104</v>
      </c>
      <c r="C5111" s="5" t="s">
        <v>2106</v>
      </c>
      <c r="D5111" s="5" t="s">
        <v>2103</v>
      </c>
    </row>
    <row r="5112" spans="1:4" ht="17" x14ac:dyDescent="0.2">
      <c r="A5112" s="5" t="s">
        <v>5156</v>
      </c>
      <c r="B5112" s="5" t="s">
        <v>2104</v>
      </c>
      <c r="C5112" s="5" t="s">
        <v>2108</v>
      </c>
      <c r="D5112" s="5" t="s">
        <v>2103</v>
      </c>
    </row>
    <row r="5113" spans="1:4" ht="17" x14ac:dyDescent="0.2">
      <c r="A5113" s="5" t="s">
        <v>5157</v>
      </c>
      <c r="B5113" s="5" t="s">
        <v>2101</v>
      </c>
      <c r="C5113" s="5" t="s">
        <v>2106</v>
      </c>
      <c r="D5113" s="5" t="s">
        <v>2109</v>
      </c>
    </row>
    <row r="5114" spans="1:4" ht="17" x14ac:dyDescent="0.2">
      <c r="A5114" s="5" t="s">
        <v>5158</v>
      </c>
      <c r="B5114" s="5" t="s">
        <v>2105</v>
      </c>
      <c r="C5114" s="5" t="s">
        <v>2107</v>
      </c>
      <c r="D5114" s="5" t="s">
        <v>2103</v>
      </c>
    </row>
    <row r="5115" spans="1:4" ht="17" x14ac:dyDescent="0.2">
      <c r="A5115" s="5" t="s">
        <v>5159</v>
      </c>
      <c r="B5115" s="5" t="s">
        <v>2101</v>
      </c>
      <c r="C5115" s="5" t="s">
        <v>2108</v>
      </c>
      <c r="D5115" s="5" t="s">
        <v>2103</v>
      </c>
    </row>
    <row r="5116" spans="1:4" ht="17" x14ac:dyDescent="0.2">
      <c r="A5116" s="5" t="s">
        <v>5160</v>
      </c>
      <c r="B5116" s="5" t="s">
        <v>2105</v>
      </c>
      <c r="C5116" s="5" t="s">
        <v>2107</v>
      </c>
      <c r="D5116" s="5" t="s">
        <v>2109</v>
      </c>
    </row>
    <row r="5117" spans="1:4" ht="17" x14ac:dyDescent="0.2">
      <c r="A5117" s="5" t="s">
        <v>5161</v>
      </c>
      <c r="B5117" s="5" t="s">
        <v>2104</v>
      </c>
      <c r="C5117" s="5" t="s">
        <v>2102</v>
      </c>
      <c r="D5117" s="5" t="s">
        <v>2103</v>
      </c>
    </row>
    <row r="5118" spans="1:4" ht="17" x14ac:dyDescent="0.2">
      <c r="A5118" s="5" t="s">
        <v>5162</v>
      </c>
      <c r="B5118" s="5" t="s">
        <v>2101</v>
      </c>
      <c r="C5118" s="5" t="s">
        <v>2107</v>
      </c>
      <c r="D5118" s="5" t="s">
        <v>2103</v>
      </c>
    </row>
    <row r="5119" spans="1:4" ht="17" x14ac:dyDescent="0.2">
      <c r="A5119" s="5" t="s">
        <v>5163</v>
      </c>
      <c r="B5119" s="5" t="s">
        <v>2105</v>
      </c>
      <c r="C5119" s="5" t="s">
        <v>2106</v>
      </c>
      <c r="D5119" s="5" t="s">
        <v>2103</v>
      </c>
    </row>
    <row r="5120" spans="1:4" ht="17" x14ac:dyDescent="0.2">
      <c r="A5120" s="5" t="s">
        <v>5164</v>
      </c>
      <c r="B5120" s="5" t="s">
        <v>2104</v>
      </c>
      <c r="C5120" s="5" t="s">
        <v>2106</v>
      </c>
      <c r="D5120" s="5" t="s">
        <v>2103</v>
      </c>
    </row>
    <row r="5121" spans="1:4" ht="17" x14ac:dyDescent="0.2">
      <c r="A5121" s="5" t="s">
        <v>5165</v>
      </c>
      <c r="B5121" s="5" t="s">
        <v>2104</v>
      </c>
      <c r="C5121" s="5" t="s">
        <v>2106</v>
      </c>
      <c r="D5121" s="5" t="s">
        <v>2110</v>
      </c>
    </row>
    <row r="5122" spans="1:4" ht="17" x14ac:dyDescent="0.2">
      <c r="A5122" s="5" t="s">
        <v>5166</v>
      </c>
      <c r="B5122" s="5" t="s">
        <v>2101</v>
      </c>
      <c r="C5122" s="5" t="s">
        <v>2102</v>
      </c>
      <c r="D5122" s="5" t="s">
        <v>2103</v>
      </c>
    </row>
    <row r="5123" spans="1:4" ht="17" x14ac:dyDescent="0.2">
      <c r="A5123" s="5" t="s">
        <v>5167</v>
      </c>
      <c r="B5123" s="5" t="s">
        <v>2101</v>
      </c>
      <c r="C5123" s="5" t="s">
        <v>2102</v>
      </c>
      <c r="D5123" s="5" t="s">
        <v>2103</v>
      </c>
    </row>
    <row r="5124" spans="1:4" ht="17" x14ac:dyDescent="0.2">
      <c r="A5124" s="5" t="s">
        <v>5168</v>
      </c>
      <c r="B5124" s="5" t="s">
        <v>2101</v>
      </c>
      <c r="C5124" s="5" t="s">
        <v>2107</v>
      </c>
      <c r="D5124" s="5" t="s">
        <v>2103</v>
      </c>
    </row>
    <row r="5125" spans="1:4" ht="17" x14ac:dyDescent="0.2">
      <c r="A5125" s="5" t="s">
        <v>5169</v>
      </c>
      <c r="B5125" s="5" t="s">
        <v>2101</v>
      </c>
      <c r="C5125" s="5" t="s">
        <v>2102</v>
      </c>
      <c r="D5125" s="5" t="s">
        <v>2103</v>
      </c>
    </row>
    <row r="5126" spans="1:4" ht="17" x14ac:dyDescent="0.2">
      <c r="A5126" s="5" t="s">
        <v>5170</v>
      </c>
      <c r="B5126" s="5" t="s">
        <v>2104</v>
      </c>
      <c r="C5126" s="5" t="s">
        <v>2108</v>
      </c>
      <c r="D5126" s="5" t="s">
        <v>2103</v>
      </c>
    </row>
    <row r="5127" spans="1:4" ht="17" x14ac:dyDescent="0.2">
      <c r="A5127" s="5" t="s">
        <v>5171</v>
      </c>
      <c r="B5127" s="5" t="s">
        <v>2105</v>
      </c>
      <c r="C5127" s="5" t="s">
        <v>2108</v>
      </c>
      <c r="D5127" s="5" t="s">
        <v>2103</v>
      </c>
    </row>
    <row r="5128" spans="1:4" ht="17" x14ac:dyDescent="0.2">
      <c r="A5128" s="5" t="s">
        <v>5172</v>
      </c>
      <c r="B5128" s="5" t="s">
        <v>2101</v>
      </c>
      <c r="C5128" s="5" t="s">
        <v>2102</v>
      </c>
      <c r="D5128" s="5" t="s">
        <v>2109</v>
      </c>
    </row>
    <row r="5129" spans="1:4" ht="17" x14ac:dyDescent="0.2">
      <c r="A5129" s="5" t="s">
        <v>5173</v>
      </c>
      <c r="B5129" s="5" t="s">
        <v>2105</v>
      </c>
      <c r="C5129" s="5" t="s">
        <v>2108</v>
      </c>
      <c r="D5129" s="5" t="s">
        <v>2103</v>
      </c>
    </row>
    <row r="5130" spans="1:4" ht="17" x14ac:dyDescent="0.2">
      <c r="A5130" s="5" t="s">
        <v>5174</v>
      </c>
      <c r="B5130" s="5" t="s">
        <v>2104</v>
      </c>
      <c r="C5130" s="5" t="s">
        <v>2108</v>
      </c>
      <c r="D5130" s="5" t="s">
        <v>2103</v>
      </c>
    </row>
    <row r="5131" spans="1:4" ht="17" x14ac:dyDescent="0.2">
      <c r="A5131" s="5" t="s">
        <v>5175</v>
      </c>
      <c r="B5131" s="5" t="s">
        <v>2101</v>
      </c>
      <c r="C5131" s="5" t="s">
        <v>2102</v>
      </c>
      <c r="D5131" s="5" t="s">
        <v>2103</v>
      </c>
    </row>
    <row r="5132" spans="1:4" ht="17" x14ac:dyDescent="0.2">
      <c r="A5132" s="5" t="s">
        <v>5176</v>
      </c>
      <c r="B5132" s="5" t="s">
        <v>2101</v>
      </c>
      <c r="C5132" s="5" t="s">
        <v>2108</v>
      </c>
      <c r="D5132" s="5" t="s">
        <v>2103</v>
      </c>
    </row>
    <row r="5133" spans="1:4" ht="17" x14ac:dyDescent="0.2">
      <c r="A5133" s="5" t="s">
        <v>5177</v>
      </c>
      <c r="B5133" s="5" t="s">
        <v>2104</v>
      </c>
      <c r="C5133" s="5" t="s">
        <v>2102</v>
      </c>
      <c r="D5133" s="5" t="s">
        <v>2110</v>
      </c>
    </row>
    <row r="5134" spans="1:4" ht="17" x14ac:dyDescent="0.2">
      <c r="A5134" s="5" t="s">
        <v>5178</v>
      </c>
      <c r="B5134" s="5" t="s">
        <v>2101</v>
      </c>
      <c r="C5134" s="5" t="s">
        <v>2107</v>
      </c>
      <c r="D5134" s="5" t="s">
        <v>2109</v>
      </c>
    </row>
    <row r="5135" spans="1:4" ht="17" x14ac:dyDescent="0.2">
      <c r="A5135" s="5" t="s">
        <v>5179</v>
      </c>
      <c r="B5135" s="5" t="s">
        <v>2101</v>
      </c>
      <c r="C5135" s="5" t="s">
        <v>2107</v>
      </c>
      <c r="D5135" s="5" t="s">
        <v>2110</v>
      </c>
    </row>
    <row r="5136" spans="1:4" ht="17" x14ac:dyDescent="0.2">
      <c r="A5136" s="5" t="s">
        <v>5180</v>
      </c>
      <c r="B5136" s="5" t="s">
        <v>2101</v>
      </c>
      <c r="C5136" s="5" t="s">
        <v>2108</v>
      </c>
      <c r="D5136" s="5" t="s">
        <v>2109</v>
      </c>
    </row>
    <row r="5137" spans="1:4" ht="17" x14ac:dyDescent="0.2">
      <c r="A5137" s="5" t="s">
        <v>5181</v>
      </c>
      <c r="B5137" s="5" t="s">
        <v>2104</v>
      </c>
      <c r="C5137" s="5" t="s">
        <v>2102</v>
      </c>
      <c r="D5137" s="5" t="s">
        <v>2110</v>
      </c>
    </row>
    <row r="5138" spans="1:4" ht="17" x14ac:dyDescent="0.2">
      <c r="A5138" s="5" t="s">
        <v>5182</v>
      </c>
      <c r="B5138" s="5" t="s">
        <v>2104</v>
      </c>
      <c r="C5138" s="5" t="s">
        <v>2107</v>
      </c>
      <c r="D5138" s="5" t="s">
        <v>2103</v>
      </c>
    </row>
    <row r="5139" spans="1:4" ht="17" x14ac:dyDescent="0.2">
      <c r="A5139" s="5" t="s">
        <v>5183</v>
      </c>
      <c r="B5139" s="5" t="s">
        <v>2101</v>
      </c>
      <c r="C5139" s="5" t="s">
        <v>2106</v>
      </c>
      <c r="D5139" s="5" t="s">
        <v>2103</v>
      </c>
    </row>
    <row r="5140" spans="1:4" ht="17" x14ac:dyDescent="0.2">
      <c r="A5140" s="5" t="s">
        <v>5184</v>
      </c>
      <c r="B5140" s="5" t="s">
        <v>2104</v>
      </c>
      <c r="C5140" s="5" t="s">
        <v>2107</v>
      </c>
      <c r="D5140" s="5" t="s">
        <v>2103</v>
      </c>
    </row>
    <row r="5141" spans="1:4" ht="17" x14ac:dyDescent="0.2">
      <c r="A5141" s="5" t="s">
        <v>5185</v>
      </c>
      <c r="B5141" s="5" t="s">
        <v>2104</v>
      </c>
      <c r="C5141" s="5" t="s">
        <v>2102</v>
      </c>
      <c r="D5141" s="5" t="s">
        <v>2103</v>
      </c>
    </row>
    <row r="5142" spans="1:4" ht="17" x14ac:dyDescent="0.2">
      <c r="A5142" s="5" t="s">
        <v>5186</v>
      </c>
      <c r="B5142" s="5" t="s">
        <v>2104</v>
      </c>
      <c r="C5142" s="5" t="s">
        <v>2108</v>
      </c>
      <c r="D5142" s="5" t="s">
        <v>2103</v>
      </c>
    </row>
    <row r="5143" spans="1:4" ht="17" x14ac:dyDescent="0.2">
      <c r="A5143" s="5" t="s">
        <v>5187</v>
      </c>
      <c r="B5143" s="5" t="s">
        <v>2104</v>
      </c>
      <c r="C5143" s="5" t="s">
        <v>2108</v>
      </c>
      <c r="D5143" s="5" t="s">
        <v>2103</v>
      </c>
    </row>
    <row r="5144" spans="1:4" ht="17" x14ac:dyDescent="0.2">
      <c r="A5144" s="5" t="s">
        <v>5188</v>
      </c>
      <c r="B5144" s="5" t="s">
        <v>2104</v>
      </c>
      <c r="C5144" s="5" t="s">
        <v>2107</v>
      </c>
      <c r="D5144" s="5" t="s">
        <v>2110</v>
      </c>
    </row>
    <row r="5145" spans="1:4" ht="17" x14ac:dyDescent="0.2">
      <c r="A5145" s="5" t="s">
        <v>5189</v>
      </c>
      <c r="B5145" s="5" t="s">
        <v>2101</v>
      </c>
      <c r="C5145" s="5" t="s">
        <v>2106</v>
      </c>
      <c r="D5145" s="5" t="s">
        <v>2109</v>
      </c>
    </row>
    <row r="5146" spans="1:4" ht="17" x14ac:dyDescent="0.2">
      <c r="A5146" s="5" t="s">
        <v>5190</v>
      </c>
      <c r="B5146" s="5" t="s">
        <v>2101</v>
      </c>
      <c r="C5146" s="5" t="s">
        <v>2108</v>
      </c>
      <c r="D5146" s="5" t="s">
        <v>2109</v>
      </c>
    </row>
    <row r="5147" spans="1:4" ht="17" x14ac:dyDescent="0.2">
      <c r="A5147" s="5" t="s">
        <v>5191</v>
      </c>
      <c r="B5147" s="5" t="s">
        <v>2104</v>
      </c>
      <c r="C5147" s="5" t="s">
        <v>2106</v>
      </c>
      <c r="D5147" s="5" t="s">
        <v>2103</v>
      </c>
    </row>
    <row r="5148" spans="1:4" ht="17" x14ac:dyDescent="0.2">
      <c r="A5148" s="5" t="s">
        <v>5192</v>
      </c>
      <c r="B5148" s="5" t="s">
        <v>2104</v>
      </c>
      <c r="C5148" s="5" t="s">
        <v>2106</v>
      </c>
      <c r="D5148" s="5" t="s">
        <v>2103</v>
      </c>
    </row>
    <row r="5149" spans="1:4" ht="17" x14ac:dyDescent="0.2">
      <c r="A5149" s="5" t="s">
        <v>5193</v>
      </c>
      <c r="B5149" s="5" t="s">
        <v>2101</v>
      </c>
      <c r="C5149" s="5" t="s">
        <v>2102</v>
      </c>
      <c r="D5149" s="5" t="s">
        <v>2103</v>
      </c>
    </row>
    <row r="5150" spans="1:4" ht="17" x14ac:dyDescent="0.2">
      <c r="A5150" s="5" t="s">
        <v>5194</v>
      </c>
      <c r="B5150" s="5" t="s">
        <v>2101</v>
      </c>
      <c r="C5150" s="5" t="s">
        <v>2107</v>
      </c>
      <c r="D5150" s="5" t="s">
        <v>2103</v>
      </c>
    </row>
    <row r="5151" spans="1:4" ht="17" x14ac:dyDescent="0.2">
      <c r="A5151" s="5" t="s">
        <v>5195</v>
      </c>
      <c r="B5151" s="5" t="s">
        <v>2101</v>
      </c>
      <c r="C5151" s="5" t="s">
        <v>2108</v>
      </c>
      <c r="D5151" s="5" t="s">
        <v>2110</v>
      </c>
    </row>
    <row r="5152" spans="1:4" ht="17" x14ac:dyDescent="0.2">
      <c r="A5152" s="5" t="s">
        <v>5196</v>
      </c>
      <c r="B5152" s="5" t="s">
        <v>2101</v>
      </c>
      <c r="C5152" s="5" t="s">
        <v>2108</v>
      </c>
      <c r="D5152" s="5" t="s">
        <v>2103</v>
      </c>
    </row>
    <row r="5153" spans="1:4" ht="17" x14ac:dyDescent="0.2">
      <c r="A5153" s="5" t="s">
        <v>5197</v>
      </c>
      <c r="B5153" s="5" t="s">
        <v>2101</v>
      </c>
      <c r="C5153" s="5" t="s">
        <v>2106</v>
      </c>
      <c r="D5153" s="5" t="s">
        <v>2109</v>
      </c>
    </row>
    <row r="5154" spans="1:4" ht="17" x14ac:dyDescent="0.2">
      <c r="A5154" s="5" t="s">
        <v>5198</v>
      </c>
      <c r="B5154" s="5" t="s">
        <v>2101</v>
      </c>
      <c r="C5154" s="5" t="s">
        <v>2107</v>
      </c>
      <c r="D5154" s="5" t="s">
        <v>2103</v>
      </c>
    </row>
    <row r="5155" spans="1:4" ht="17" x14ac:dyDescent="0.2">
      <c r="A5155" s="5" t="s">
        <v>5199</v>
      </c>
      <c r="B5155" s="5" t="s">
        <v>2101</v>
      </c>
      <c r="C5155" s="5" t="s">
        <v>2102</v>
      </c>
      <c r="D5155" s="5" t="s">
        <v>2103</v>
      </c>
    </row>
    <row r="5156" spans="1:4" ht="17" x14ac:dyDescent="0.2">
      <c r="A5156" s="5" t="s">
        <v>5200</v>
      </c>
      <c r="B5156" s="5" t="s">
        <v>2101</v>
      </c>
      <c r="C5156" s="5" t="s">
        <v>2102</v>
      </c>
      <c r="D5156" s="5" t="s">
        <v>2103</v>
      </c>
    </row>
    <row r="5157" spans="1:4" ht="17" x14ac:dyDescent="0.2">
      <c r="A5157" s="5" t="s">
        <v>5201</v>
      </c>
      <c r="B5157" s="5" t="s">
        <v>2104</v>
      </c>
      <c r="C5157" s="5" t="s">
        <v>2108</v>
      </c>
      <c r="D5157" s="5" t="s">
        <v>2103</v>
      </c>
    </row>
    <row r="5158" spans="1:4" ht="17" x14ac:dyDescent="0.2">
      <c r="A5158" s="5" t="s">
        <v>5202</v>
      </c>
      <c r="B5158" s="5" t="s">
        <v>2104</v>
      </c>
      <c r="C5158" s="5" t="s">
        <v>2102</v>
      </c>
      <c r="D5158" s="5" t="s">
        <v>2103</v>
      </c>
    </row>
    <row r="5159" spans="1:4" ht="17" x14ac:dyDescent="0.2">
      <c r="A5159" s="5" t="s">
        <v>5203</v>
      </c>
      <c r="B5159" s="5" t="s">
        <v>2105</v>
      </c>
      <c r="C5159" s="5" t="s">
        <v>2102</v>
      </c>
      <c r="D5159" s="5" t="s">
        <v>2103</v>
      </c>
    </row>
    <row r="5160" spans="1:4" ht="17" x14ac:dyDescent="0.2">
      <c r="A5160" s="5" t="s">
        <v>5204</v>
      </c>
      <c r="B5160" s="5" t="s">
        <v>2101</v>
      </c>
      <c r="C5160" s="5" t="s">
        <v>2108</v>
      </c>
      <c r="D5160" s="5" t="s">
        <v>2103</v>
      </c>
    </row>
    <row r="5161" spans="1:4" ht="17" x14ac:dyDescent="0.2">
      <c r="A5161" s="5" t="s">
        <v>5205</v>
      </c>
      <c r="B5161" s="5" t="s">
        <v>2101</v>
      </c>
      <c r="C5161" s="5" t="s">
        <v>2108</v>
      </c>
      <c r="D5161" s="5" t="s">
        <v>2103</v>
      </c>
    </row>
    <row r="5162" spans="1:4" ht="17" x14ac:dyDescent="0.2">
      <c r="A5162" s="5" t="s">
        <v>5206</v>
      </c>
      <c r="B5162" s="5" t="s">
        <v>2101</v>
      </c>
      <c r="C5162" s="5" t="s">
        <v>2108</v>
      </c>
      <c r="D5162" s="5" t="s">
        <v>2103</v>
      </c>
    </row>
    <row r="5163" spans="1:4" ht="17" x14ac:dyDescent="0.2">
      <c r="A5163" s="5" t="s">
        <v>5207</v>
      </c>
      <c r="B5163" s="5" t="s">
        <v>2101</v>
      </c>
      <c r="C5163" s="5" t="s">
        <v>2108</v>
      </c>
      <c r="D5163" s="5" t="s">
        <v>2103</v>
      </c>
    </row>
    <row r="5164" spans="1:4" ht="17" x14ac:dyDescent="0.2">
      <c r="A5164" s="5" t="s">
        <v>5208</v>
      </c>
      <c r="B5164" s="5" t="s">
        <v>2101</v>
      </c>
      <c r="C5164" s="5" t="s">
        <v>2108</v>
      </c>
      <c r="D5164" s="5" t="s">
        <v>2103</v>
      </c>
    </row>
    <row r="5165" spans="1:4" ht="17" x14ac:dyDescent="0.2">
      <c r="A5165" s="5" t="s">
        <v>5209</v>
      </c>
      <c r="B5165" s="5" t="s">
        <v>2101</v>
      </c>
      <c r="C5165" s="5" t="s">
        <v>2108</v>
      </c>
      <c r="D5165" s="5" t="s">
        <v>2110</v>
      </c>
    </row>
    <row r="5166" spans="1:4" ht="17" x14ac:dyDescent="0.2">
      <c r="A5166" s="5" t="s">
        <v>5210</v>
      </c>
      <c r="B5166" s="5" t="s">
        <v>2101</v>
      </c>
      <c r="C5166" s="5" t="s">
        <v>2106</v>
      </c>
      <c r="D5166" s="5" t="s">
        <v>2103</v>
      </c>
    </row>
    <row r="5167" spans="1:4" ht="17" x14ac:dyDescent="0.2">
      <c r="A5167" s="5" t="s">
        <v>5211</v>
      </c>
      <c r="B5167" s="5" t="s">
        <v>2104</v>
      </c>
      <c r="C5167" s="5" t="s">
        <v>2108</v>
      </c>
      <c r="D5167" s="5" t="s">
        <v>2103</v>
      </c>
    </row>
    <row r="5168" spans="1:4" ht="17" x14ac:dyDescent="0.2">
      <c r="A5168" s="5" t="s">
        <v>5212</v>
      </c>
      <c r="B5168" s="5" t="s">
        <v>2104</v>
      </c>
      <c r="C5168" s="5" t="s">
        <v>2102</v>
      </c>
      <c r="D5168" s="5" t="s">
        <v>2103</v>
      </c>
    </row>
    <row r="5169" spans="1:4" ht="17" x14ac:dyDescent="0.2">
      <c r="A5169" s="5" t="s">
        <v>5213</v>
      </c>
      <c r="B5169" s="5" t="s">
        <v>2101</v>
      </c>
      <c r="C5169" s="5" t="s">
        <v>2107</v>
      </c>
      <c r="D5169" s="5" t="s">
        <v>2103</v>
      </c>
    </row>
    <row r="5170" spans="1:4" ht="17" x14ac:dyDescent="0.2">
      <c r="A5170" s="5" t="s">
        <v>5214</v>
      </c>
      <c r="B5170" s="5" t="s">
        <v>2101</v>
      </c>
      <c r="C5170" s="5" t="s">
        <v>2106</v>
      </c>
      <c r="D5170" s="5" t="s">
        <v>2103</v>
      </c>
    </row>
    <row r="5171" spans="1:4" ht="17" x14ac:dyDescent="0.2">
      <c r="A5171" s="5" t="s">
        <v>5215</v>
      </c>
      <c r="B5171" s="5" t="s">
        <v>2101</v>
      </c>
      <c r="C5171" s="5" t="s">
        <v>2108</v>
      </c>
      <c r="D5171" s="5" t="s">
        <v>2103</v>
      </c>
    </row>
    <row r="5172" spans="1:4" ht="17" x14ac:dyDescent="0.2">
      <c r="A5172" s="5" t="s">
        <v>5216</v>
      </c>
      <c r="B5172" s="5" t="s">
        <v>2101</v>
      </c>
      <c r="C5172" s="5" t="s">
        <v>2102</v>
      </c>
      <c r="D5172" s="5" t="s">
        <v>2103</v>
      </c>
    </row>
    <row r="5173" spans="1:4" ht="17" x14ac:dyDescent="0.2">
      <c r="A5173" s="5" t="s">
        <v>5217</v>
      </c>
      <c r="B5173" s="5" t="s">
        <v>2101</v>
      </c>
      <c r="C5173" s="5" t="s">
        <v>2107</v>
      </c>
      <c r="D5173" s="5" t="s">
        <v>2103</v>
      </c>
    </row>
    <row r="5174" spans="1:4" ht="17" x14ac:dyDescent="0.2">
      <c r="A5174" s="5" t="s">
        <v>5218</v>
      </c>
      <c r="B5174" s="5" t="s">
        <v>2105</v>
      </c>
      <c r="C5174" s="5" t="s">
        <v>2102</v>
      </c>
      <c r="D5174" s="5" t="s">
        <v>2103</v>
      </c>
    </row>
    <row r="5175" spans="1:4" ht="17" x14ac:dyDescent="0.2">
      <c r="A5175" s="5" t="s">
        <v>5219</v>
      </c>
      <c r="B5175" s="5" t="s">
        <v>2104</v>
      </c>
      <c r="C5175" s="5" t="s">
        <v>2108</v>
      </c>
      <c r="D5175" s="5" t="s">
        <v>2103</v>
      </c>
    </row>
    <row r="5176" spans="1:4" ht="17" x14ac:dyDescent="0.2">
      <c r="A5176" s="5" t="s">
        <v>5220</v>
      </c>
      <c r="B5176" s="5" t="s">
        <v>2101</v>
      </c>
      <c r="C5176" s="5" t="s">
        <v>2107</v>
      </c>
      <c r="D5176" s="5" t="s">
        <v>2109</v>
      </c>
    </row>
    <row r="5177" spans="1:4" ht="17" x14ac:dyDescent="0.2">
      <c r="A5177" s="5" t="s">
        <v>5221</v>
      </c>
      <c r="B5177" s="5" t="s">
        <v>2101</v>
      </c>
      <c r="C5177" s="5" t="s">
        <v>2102</v>
      </c>
      <c r="D5177" s="5" t="s">
        <v>2103</v>
      </c>
    </row>
    <row r="5178" spans="1:4" ht="17" x14ac:dyDescent="0.2">
      <c r="A5178" s="5" t="s">
        <v>5222</v>
      </c>
      <c r="B5178" s="5" t="s">
        <v>2101</v>
      </c>
      <c r="C5178" s="5" t="s">
        <v>2102</v>
      </c>
      <c r="D5178" s="5" t="s">
        <v>2103</v>
      </c>
    </row>
    <row r="5179" spans="1:4" ht="17" x14ac:dyDescent="0.2">
      <c r="A5179" s="5" t="s">
        <v>5223</v>
      </c>
      <c r="B5179" s="5" t="s">
        <v>2101</v>
      </c>
      <c r="C5179" s="5" t="s">
        <v>2102</v>
      </c>
      <c r="D5179" s="5" t="s">
        <v>2103</v>
      </c>
    </row>
    <row r="5180" spans="1:4" ht="17" x14ac:dyDescent="0.2">
      <c r="A5180" s="5" t="s">
        <v>5224</v>
      </c>
      <c r="B5180" s="5" t="s">
        <v>2104</v>
      </c>
      <c r="C5180" s="5" t="s">
        <v>2106</v>
      </c>
      <c r="D5180" s="5" t="s">
        <v>2103</v>
      </c>
    </row>
    <row r="5181" spans="1:4" ht="17" x14ac:dyDescent="0.2">
      <c r="A5181" s="5" t="s">
        <v>5225</v>
      </c>
      <c r="B5181" s="5" t="s">
        <v>2104</v>
      </c>
      <c r="C5181" s="5" t="s">
        <v>2107</v>
      </c>
      <c r="D5181" s="5" t="s">
        <v>2103</v>
      </c>
    </row>
    <row r="5182" spans="1:4" ht="17" x14ac:dyDescent="0.2">
      <c r="A5182" s="5" t="s">
        <v>5226</v>
      </c>
      <c r="B5182" s="5" t="s">
        <v>2101</v>
      </c>
      <c r="C5182" s="5" t="s">
        <v>2108</v>
      </c>
      <c r="D5182" s="5" t="s">
        <v>2109</v>
      </c>
    </row>
    <row r="5183" spans="1:4" ht="17" x14ac:dyDescent="0.2">
      <c r="A5183" s="5" t="s">
        <v>5227</v>
      </c>
      <c r="B5183" s="5" t="s">
        <v>2101</v>
      </c>
      <c r="C5183" s="5" t="s">
        <v>2108</v>
      </c>
      <c r="D5183" s="5" t="s">
        <v>2103</v>
      </c>
    </row>
    <row r="5184" spans="1:4" ht="17" x14ac:dyDescent="0.2">
      <c r="A5184" s="5" t="s">
        <v>5228</v>
      </c>
      <c r="B5184" s="5" t="s">
        <v>2104</v>
      </c>
      <c r="C5184" s="5" t="s">
        <v>2106</v>
      </c>
      <c r="D5184" s="5" t="s">
        <v>2103</v>
      </c>
    </row>
    <row r="5185" spans="1:4" ht="17" x14ac:dyDescent="0.2">
      <c r="A5185" s="5" t="s">
        <v>5229</v>
      </c>
      <c r="B5185" s="5" t="s">
        <v>2101</v>
      </c>
      <c r="C5185" s="5" t="s">
        <v>2107</v>
      </c>
      <c r="D5185" s="5" t="s">
        <v>2103</v>
      </c>
    </row>
    <row r="5186" spans="1:4" ht="17" x14ac:dyDescent="0.2">
      <c r="A5186" s="5" t="s">
        <v>5230</v>
      </c>
      <c r="B5186" s="5" t="s">
        <v>2101</v>
      </c>
      <c r="C5186" s="5" t="s">
        <v>2108</v>
      </c>
      <c r="D5186" s="5" t="s">
        <v>2103</v>
      </c>
    </row>
    <row r="5187" spans="1:4" ht="17" x14ac:dyDescent="0.2">
      <c r="A5187" s="5" t="s">
        <v>5231</v>
      </c>
      <c r="B5187" s="5" t="s">
        <v>2101</v>
      </c>
      <c r="C5187" s="5" t="s">
        <v>2102</v>
      </c>
      <c r="D5187" s="5" t="s">
        <v>2103</v>
      </c>
    </row>
    <row r="5188" spans="1:4" ht="17" x14ac:dyDescent="0.2">
      <c r="A5188" s="5" t="s">
        <v>5232</v>
      </c>
      <c r="B5188" s="5" t="s">
        <v>2101</v>
      </c>
      <c r="C5188" s="5" t="s">
        <v>2107</v>
      </c>
      <c r="D5188" s="5" t="s">
        <v>2103</v>
      </c>
    </row>
    <row r="5189" spans="1:4" ht="17" x14ac:dyDescent="0.2">
      <c r="A5189" s="5" t="s">
        <v>5233</v>
      </c>
      <c r="B5189" s="5" t="s">
        <v>2101</v>
      </c>
      <c r="C5189" s="5" t="s">
        <v>2102</v>
      </c>
      <c r="D5189" s="5" t="s">
        <v>2110</v>
      </c>
    </row>
    <row r="5190" spans="1:4" ht="17" x14ac:dyDescent="0.2">
      <c r="A5190" s="5" t="s">
        <v>5234</v>
      </c>
      <c r="B5190" s="5" t="s">
        <v>2101</v>
      </c>
      <c r="C5190" s="5" t="s">
        <v>2107</v>
      </c>
      <c r="D5190" s="5" t="s">
        <v>2110</v>
      </c>
    </row>
    <row r="5191" spans="1:4" ht="17" x14ac:dyDescent="0.2">
      <c r="A5191" s="5" t="s">
        <v>5235</v>
      </c>
      <c r="B5191" s="5" t="s">
        <v>2101</v>
      </c>
      <c r="C5191" s="5" t="s">
        <v>2102</v>
      </c>
      <c r="D5191" s="5" t="s">
        <v>2103</v>
      </c>
    </row>
    <row r="5192" spans="1:4" ht="17" x14ac:dyDescent="0.2">
      <c r="A5192" s="5" t="s">
        <v>5236</v>
      </c>
      <c r="B5192" s="5" t="s">
        <v>2104</v>
      </c>
      <c r="C5192" s="5" t="s">
        <v>2106</v>
      </c>
      <c r="D5192" s="5" t="s">
        <v>2103</v>
      </c>
    </row>
    <row r="5193" spans="1:4" ht="17" x14ac:dyDescent="0.2">
      <c r="A5193" s="5" t="s">
        <v>5237</v>
      </c>
      <c r="B5193" s="5" t="s">
        <v>2101</v>
      </c>
      <c r="C5193" s="5" t="s">
        <v>2108</v>
      </c>
      <c r="D5193" s="5" t="s">
        <v>2103</v>
      </c>
    </row>
    <row r="5194" spans="1:4" ht="17" x14ac:dyDescent="0.2">
      <c r="A5194" s="5" t="s">
        <v>5238</v>
      </c>
      <c r="B5194" s="5" t="s">
        <v>2104</v>
      </c>
      <c r="C5194" s="5" t="s">
        <v>2107</v>
      </c>
      <c r="D5194" s="5" t="s">
        <v>2103</v>
      </c>
    </row>
    <row r="5195" spans="1:4" ht="17" x14ac:dyDescent="0.2">
      <c r="A5195" s="5" t="s">
        <v>5239</v>
      </c>
      <c r="B5195" s="5" t="s">
        <v>2101</v>
      </c>
      <c r="C5195" s="5" t="s">
        <v>2107</v>
      </c>
      <c r="D5195" s="5" t="s">
        <v>2103</v>
      </c>
    </row>
    <row r="5196" spans="1:4" ht="17" x14ac:dyDescent="0.2">
      <c r="A5196" s="5" t="s">
        <v>5240</v>
      </c>
      <c r="B5196" s="5" t="s">
        <v>2105</v>
      </c>
      <c r="C5196" s="5" t="s">
        <v>2106</v>
      </c>
      <c r="D5196" s="5" t="s">
        <v>2103</v>
      </c>
    </row>
    <row r="5197" spans="1:4" ht="17" x14ac:dyDescent="0.2">
      <c r="A5197" s="5" t="s">
        <v>5241</v>
      </c>
      <c r="B5197" s="5" t="s">
        <v>2104</v>
      </c>
      <c r="C5197" s="5" t="s">
        <v>2106</v>
      </c>
      <c r="D5197" s="5" t="s">
        <v>2103</v>
      </c>
    </row>
    <row r="5198" spans="1:4" ht="17" x14ac:dyDescent="0.2">
      <c r="A5198" s="5" t="s">
        <v>5242</v>
      </c>
      <c r="B5198" s="5" t="s">
        <v>2101</v>
      </c>
      <c r="C5198" s="5" t="s">
        <v>2108</v>
      </c>
      <c r="D5198" s="5" t="s">
        <v>2103</v>
      </c>
    </row>
    <row r="5199" spans="1:4" ht="17" x14ac:dyDescent="0.2">
      <c r="A5199" s="5" t="s">
        <v>5243</v>
      </c>
      <c r="B5199" s="5" t="s">
        <v>2101</v>
      </c>
      <c r="C5199" s="5" t="s">
        <v>2102</v>
      </c>
      <c r="D5199" s="5" t="s">
        <v>2103</v>
      </c>
    </row>
    <row r="5200" spans="1:4" ht="17" x14ac:dyDescent="0.2">
      <c r="A5200" s="5" t="s">
        <v>5244</v>
      </c>
      <c r="B5200" s="5" t="s">
        <v>2101</v>
      </c>
      <c r="C5200" s="5" t="s">
        <v>2102</v>
      </c>
      <c r="D5200" s="5" t="s">
        <v>2103</v>
      </c>
    </row>
    <row r="5201" spans="1:4" ht="17" x14ac:dyDescent="0.2">
      <c r="A5201" s="5" t="s">
        <v>5245</v>
      </c>
      <c r="B5201" s="5" t="s">
        <v>2101</v>
      </c>
      <c r="C5201" s="5" t="s">
        <v>2106</v>
      </c>
      <c r="D5201" s="5" t="s">
        <v>2109</v>
      </c>
    </row>
    <row r="5202" spans="1:4" ht="17" x14ac:dyDescent="0.2">
      <c r="A5202" s="5" t="s">
        <v>5246</v>
      </c>
      <c r="B5202" s="5" t="s">
        <v>2104</v>
      </c>
      <c r="C5202" s="5" t="s">
        <v>2108</v>
      </c>
      <c r="D5202" s="5" t="s">
        <v>2109</v>
      </c>
    </row>
    <row r="5203" spans="1:4" ht="17" x14ac:dyDescent="0.2">
      <c r="A5203" s="5" t="s">
        <v>5247</v>
      </c>
      <c r="B5203" s="5" t="s">
        <v>2101</v>
      </c>
      <c r="C5203" s="5" t="s">
        <v>2108</v>
      </c>
      <c r="D5203" s="5" t="s">
        <v>2103</v>
      </c>
    </row>
    <row r="5204" spans="1:4" ht="17" x14ac:dyDescent="0.2">
      <c r="A5204" s="5" t="s">
        <v>5248</v>
      </c>
      <c r="B5204" s="5" t="s">
        <v>2101</v>
      </c>
      <c r="C5204" s="5" t="s">
        <v>2102</v>
      </c>
      <c r="D5204" s="5" t="s">
        <v>2103</v>
      </c>
    </row>
    <row r="5205" spans="1:4" ht="17" x14ac:dyDescent="0.2">
      <c r="A5205" s="5" t="s">
        <v>5249</v>
      </c>
      <c r="B5205" s="5" t="s">
        <v>2105</v>
      </c>
      <c r="C5205" s="5" t="s">
        <v>2102</v>
      </c>
      <c r="D5205" s="5" t="s">
        <v>2103</v>
      </c>
    </row>
    <row r="5206" spans="1:4" ht="17" x14ac:dyDescent="0.2">
      <c r="A5206" s="5" t="s">
        <v>5250</v>
      </c>
      <c r="B5206" s="5" t="s">
        <v>2104</v>
      </c>
      <c r="C5206" s="5" t="s">
        <v>2102</v>
      </c>
      <c r="D5206" s="5" t="s">
        <v>2103</v>
      </c>
    </row>
    <row r="5207" spans="1:4" ht="17" x14ac:dyDescent="0.2">
      <c r="A5207" s="5" t="s">
        <v>5251</v>
      </c>
      <c r="B5207" s="5" t="s">
        <v>2104</v>
      </c>
      <c r="C5207" s="5" t="s">
        <v>2102</v>
      </c>
      <c r="D5207" s="5" t="s">
        <v>2103</v>
      </c>
    </row>
    <row r="5208" spans="1:4" ht="17" x14ac:dyDescent="0.2">
      <c r="A5208" s="5" t="s">
        <v>5252</v>
      </c>
      <c r="B5208" s="5" t="s">
        <v>2105</v>
      </c>
      <c r="C5208" s="5" t="s">
        <v>2108</v>
      </c>
      <c r="D5208" s="5" t="s">
        <v>2109</v>
      </c>
    </row>
    <row r="5209" spans="1:4" ht="17" x14ac:dyDescent="0.2">
      <c r="A5209" s="5" t="s">
        <v>5253</v>
      </c>
      <c r="B5209" s="5" t="s">
        <v>2101</v>
      </c>
      <c r="C5209" s="5" t="s">
        <v>2102</v>
      </c>
      <c r="D5209" s="5" t="s">
        <v>2110</v>
      </c>
    </row>
    <row r="5210" spans="1:4" ht="17" x14ac:dyDescent="0.2">
      <c r="A5210" s="5" t="s">
        <v>5254</v>
      </c>
      <c r="B5210" s="5" t="s">
        <v>2101</v>
      </c>
      <c r="C5210" s="5" t="s">
        <v>2108</v>
      </c>
      <c r="D5210" s="5" t="s">
        <v>2103</v>
      </c>
    </row>
    <row r="5211" spans="1:4" ht="17" x14ac:dyDescent="0.2">
      <c r="A5211" s="5" t="s">
        <v>5255</v>
      </c>
      <c r="B5211" s="5" t="s">
        <v>2101</v>
      </c>
      <c r="C5211" s="5" t="s">
        <v>2108</v>
      </c>
      <c r="D5211" s="5" t="s">
        <v>2103</v>
      </c>
    </row>
    <row r="5212" spans="1:4" ht="17" x14ac:dyDescent="0.2">
      <c r="A5212" s="5" t="s">
        <v>5256</v>
      </c>
      <c r="B5212" s="5" t="s">
        <v>2101</v>
      </c>
      <c r="C5212" s="5" t="s">
        <v>2107</v>
      </c>
      <c r="D5212" s="5" t="s">
        <v>2103</v>
      </c>
    </row>
    <row r="5213" spans="1:4" ht="17" x14ac:dyDescent="0.2">
      <c r="A5213" s="5" t="s">
        <v>5257</v>
      </c>
      <c r="B5213" s="5" t="s">
        <v>2105</v>
      </c>
      <c r="C5213" s="5" t="s">
        <v>2107</v>
      </c>
      <c r="D5213" s="5" t="s">
        <v>2103</v>
      </c>
    </row>
    <row r="5214" spans="1:4" ht="17" x14ac:dyDescent="0.2">
      <c r="A5214" s="5" t="s">
        <v>5258</v>
      </c>
      <c r="B5214" s="5" t="s">
        <v>2104</v>
      </c>
      <c r="C5214" s="5" t="s">
        <v>2106</v>
      </c>
      <c r="D5214" s="5" t="s">
        <v>2103</v>
      </c>
    </row>
    <row r="5215" spans="1:4" ht="17" x14ac:dyDescent="0.2">
      <c r="A5215" s="5" t="s">
        <v>5259</v>
      </c>
      <c r="B5215" s="5" t="s">
        <v>2101</v>
      </c>
      <c r="C5215" s="5" t="s">
        <v>2108</v>
      </c>
      <c r="D5215" s="5" t="s">
        <v>2109</v>
      </c>
    </row>
    <row r="5216" spans="1:4" ht="17" x14ac:dyDescent="0.2">
      <c r="A5216" s="5" t="s">
        <v>5260</v>
      </c>
      <c r="B5216" s="5" t="s">
        <v>2101</v>
      </c>
      <c r="C5216" s="5" t="s">
        <v>2107</v>
      </c>
      <c r="D5216" s="5" t="s">
        <v>2103</v>
      </c>
    </row>
    <row r="5217" spans="1:4" ht="17" x14ac:dyDescent="0.2">
      <c r="A5217" s="5" t="s">
        <v>5261</v>
      </c>
      <c r="B5217" s="5" t="s">
        <v>2101</v>
      </c>
      <c r="C5217" s="5" t="s">
        <v>2106</v>
      </c>
      <c r="D5217" s="5" t="s">
        <v>2103</v>
      </c>
    </row>
    <row r="5218" spans="1:4" ht="17" x14ac:dyDescent="0.2">
      <c r="A5218" s="5" t="s">
        <v>5262</v>
      </c>
      <c r="B5218" s="5" t="s">
        <v>2104</v>
      </c>
      <c r="C5218" s="5" t="s">
        <v>2106</v>
      </c>
      <c r="D5218" s="5" t="s">
        <v>2110</v>
      </c>
    </row>
    <row r="5219" spans="1:4" ht="17" x14ac:dyDescent="0.2">
      <c r="A5219" s="5" t="s">
        <v>5263</v>
      </c>
      <c r="B5219" s="5" t="s">
        <v>2101</v>
      </c>
      <c r="C5219" s="5" t="s">
        <v>2108</v>
      </c>
      <c r="D5219" s="5" t="s">
        <v>2103</v>
      </c>
    </row>
    <row r="5220" spans="1:4" ht="17" x14ac:dyDescent="0.2">
      <c r="A5220" s="5" t="s">
        <v>5264</v>
      </c>
      <c r="B5220" s="5" t="s">
        <v>2105</v>
      </c>
      <c r="C5220" s="5" t="s">
        <v>2102</v>
      </c>
      <c r="D5220" s="5" t="s">
        <v>2103</v>
      </c>
    </row>
    <row r="5221" spans="1:4" ht="17" x14ac:dyDescent="0.2">
      <c r="A5221" s="5" t="s">
        <v>5265</v>
      </c>
      <c r="B5221" s="5" t="s">
        <v>2101</v>
      </c>
      <c r="C5221" s="5" t="s">
        <v>2108</v>
      </c>
      <c r="D5221" s="5" t="s">
        <v>2103</v>
      </c>
    </row>
    <row r="5222" spans="1:4" ht="17" x14ac:dyDescent="0.2">
      <c r="A5222" s="5" t="s">
        <v>5266</v>
      </c>
      <c r="B5222" s="5" t="s">
        <v>2101</v>
      </c>
      <c r="C5222" s="5" t="s">
        <v>2102</v>
      </c>
      <c r="D5222" s="5" t="s">
        <v>2103</v>
      </c>
    </row>
    <row r="5223" spans="1:4" ht="17" x14ac:dyDescent="0.2">
      <c r="A5223" s="5" t="s">
        <v>5267</v>
      </c>
      <c r="B5223" s="5" t="s">
        <v>2101</v>
      </c>
      <c r="C5223" s="5" t="s">
        <v>2108</v>
      </c>
      <c r="D5223" s="5" t="s">
        <v>2109</v>
      </c>
    </row>
    <row r="5224" spans="1:4" ht="17" x14ac:dyDescent="0.2">
      <c r="A5224" s="5" t="s">
        <v>5268</v>
      </c>
      <c r="B5224" s="5" t="s">
        <v>2101</v>
      </c>
      <c r="C5224" s="5" t="s">
        <v>2102</v>
      </c>
      <c r="D5224" s="5" t="s">
        <v>2103</v>
      </c>
    </row>
    <row r="5225" spans="1:4" ht="17" x14ac:dyDescent="0.2">
      <c r="A5225" s="5" t="s">
        <v>5269</v>
      </c>
      <c r="B5225" s="5" t="s">
        <v>2101</v>
      </c>
      <c r="C5225" s="5" t="s">
        <v>2106</v>
      </c>
      <c r="D5225" s="5" t="s">
        <v>2103</v>
      </c>
    </row>
    <row r="5226" spans="1:4" ht="17" x14ac:dyDescent="0.2">
      <c r="A5226" s="5" t="s">
        <v>5270</v>
      </c>
      <c r="B5226" s="5" t="s">
        <v>2105</v>
      </c>
      <c r="C5226" s="5" t="s">
        <v>2106</v>
      </c>
      <c r="D5226" s="5" t="s">
        <v>2110</v>
      </c>
    </row>
    <row r="5227" spans="1:4" ht="17" x14ac:dyDescent="0.2">
      <c r="A5227" s="5" t="s">
        <v>5271</v>
      </c>
      <c r="B5227" s="5" t="s">
        <v>2101</v>
      </c>
      <c r="C5227" s="5" t="s">
        <v>2106</v>
      </c>
      <c r="D5227" s="5" t="s">
        <v>2103</v>
      </c>
    </row>
    <row r="5228" spans="1:4" ht="17" x14ac:dyDescent="0.2">
      <c r="A5228" s="5" t="s">
        <v>5272</v>
      </c>
      <c r="B5228" s="5" t="s">
        <v>2101</v>
      </c>
      <c r="C5228" s="5" t="s">
        <v>2102</v>
      </c>
      <c r="D5228" s="5" t="s">
        <v>2103</v>
      </c>
    </row>
    <row r="5229" spans="1:4" ht="17" x14ac:dyDescent="0.2">
      <c r="A5229" s="5" t="s">
        <v>5273</v>
      </c>
      <c r="B5229" s="5" t="s">
        <v>2104</v>
      </c>
      <c r="C5229" s="5" t="s">
        <v>2102</v>
      </c>
      <c r="D5229" s="5" t="s">
        <v>2103</v>
      </c>
    </row>
    <row r="5230" spans="1:4" ht="17" x14ac:dyDescent="0.2">
      <c r="A5230" s="5" t="s">
        <v>5274</v>
      </c>
      <c r="B5230" s="5" t="s">
        <v>2101</v>
      </c>
      <c r="C5230" s="5" t="s">
        <v>2102</v>
      </c>
      <c r="D5230" s="5" t="s">
        <v>2103</v>
      </c>
    </row>
    <row r="5231" spans="1:4" ht="17" x14ac:dyDescent="0.2">
      <c r="A5231" s="5" t="s">
        <v>5275</v>
      </c>
      <c r="B5231" s="5" t="s">
        <v>2104</v>
      </c>
      <c r="C5231" s="5" t="s">
        <v>2108</v>
      </c>
      <c r="D5231" s="5" t="s">
        <v>2109</v>
      </c>
    </row>
    <row r="5232" spans="1:4" ht="17" x14ac:dyDescent="0.2">
      <c r="A5232" s="5" t="s">
        <v>5276</v>
      </c>
      <c r="B5232" s="5" t="s">
        <v>2101</v>
      </c>
      <c r="C5232" s="5" t="s">
        <v>2106</v>
      </c>
      <c r="D5232" s="5" t="s">
        <v>2103</v>
      </c>
    </row>
    <row r="5233" spans="1:4" ht="17" x14ac:dyDescent="0.2">
      <c r="A5233" s="5" t="s">
        <v>5277</v>
      </c>
      <c r="B5233" s="5" t="s">
        <v>2101</v>
      </c>
      <c r="C5233" s="5" t="s">
        <v>2102</v>
      </c>
      <c r="D5233" s="5" t="s">
        <v>2103</v>
      </c>
    </row>
    <row r="5234" spans="1:4" ht="17" x14ac:dyDescent="0.2">
      <c r="A5234" s="5" t="s">
        <v>5278</v>
      </c>
      <c r="B5234" s="5" t="s">
        <v>2101</v>
      </c>
      <c r="C5234" s="5" t="s">
        <v>2108</v>
      </c>
      <c r="D5234" s="5" t="s">
        <v>2103</v>
      </c>
    </row>
    <row r="5235" spans="1:4" ht="17" x14ac:dyDescent="0.2">
      <c r="A5235" s="5" t="s">
        <v>5279</v>
      </c>
      <c r="B5235" s="5" t="s">
        <v>2101</v>
      </c>
      <c r="C5235" s="5" t="s">
        <v>2106</v>
      </c>
      <c r="D5235" s="5" t="s">
        <v>2103</v>
      </c>
    </row>
    <row r="5236" spans="1:4" ht="17" x14ac:dyDescent="0.2">
      <c r="A5236" s="5" t="s">
        <v>5280</v>
      </c>
      <c r="B5236" s="5" t="s">
        <v>2104</v>
      </c>
      <c r="C5236" s="5" t="s">
        <v>2108</v>
      </c>
      <c r="D5236" s="5" t="s">
        <v>2110</v>
      </c>
    </row>
    <row r="5237" spans="1:4" ht="17" x14ac:dyDescent="0.2">
      <c r="A5237" s="5" t="s">
        <v>5281</v>
      </c>
      <c r="B5237" s="5" t="s">
        <v>2104</v>
      </c>
      <c r="C5237" s="5" t="s">
        <v>2107</v>
      </c>
      <c r="D5237" s="5" t="s">
        <v>2103</v>
      </c>
    </row>
    <row r="5238" spans="1:4" ht="17" x14ac:dyDescent="0.2">
      <c r="A5238" s="5" t="s">
        <v>5282</v>
      </c>
      <c r="B5238" s="5" t="s">
        <v>2104</v>
      </c>
      <c r="C5238" s="5" t="s">
        <v>2106</v>
      </c>
      <c r="D5238" s="5" t="s">
        <v>2110</v>
      </c>
    </row>
    <row r="5239" spans="1:4" ht="17" x14ac:dyDescent="0.2">
      <c r="A5239" s="5" t="s">
        <v>5283</v>
      </c>
      <c r="B5239" s="5" t="s">
        <v>2101</v>
      </c>
      <c r="C5239" s="5" t="s">
        <v>2108</v>
      </c>
      <c r="D5239" s="5" t="s">
        <v>2110</v>
      </c>
    </row>
    <row r="5240" spans="1:4" ht="17" x14ac:dyDescent="0.2">
      <c r="A5240" s="5" t="s">
        <v>5284</v>
      </c>
      <c r="B5240" s="5" t="s">
        <v>2101</v>
      </c>
      <c r="C5240" s="5" t="s">
        <v>2106</v>
      </c>
      <c r="D5240" s="5" t="s">
        <v>2103</v>
      </c>
    </row>
    <row r="5241" spans="1:4" ht="17" x14ac:dyDescent="0.2">
      <c r="A5241" s="5" t="s">
        <v>5285</v>
      </c>
      <c r="B5241" s="5" t="s">
        <v>2104</v>
      </c>
      <c r="C5241" s="5" t="s">
        <v>2102</v>
      </c>
      <c r="D5241" s="5" t="s">
        <v>2103</v>
      </c>
    </row>
    <row r="5242" spans="1:4" ht="17" x14ac:dyDescent="0.2">
      <c r="A5242" s="5" t="s">
        <v>5286</v>
      </c>
      <c r="B5242" s="5" t="s">
        <v>2101</v>
      </c>
      <c r="C5242" s="5" t="s">
        <v>2108</v>
      </c>
      <c r="D5242" s="5" t="s">
        <v>2109</v>
      </c>
    </row>
    <row r="5243" spans="1:4" ht="17" x14ac:dyDescent="0.2">
      <c r="A5243" s="5" t="s">
        <v>5287</v>
      </c>
      <c r="B5243" s="5" t="s">
        <v>2104</v>
      </c>
      <c r="C5243" s="5" t="s">
        <v>2108</v>
      </c>
      <c r="D5243" s="5" t="s">
        <v>2103</v>
      </c>
    </row>
    <row r="5244" spans="1:4" ht="17" x14ac:dyDescent="0.2">
      <c r="A5244" s="5" t="s">
        <v>5288</v>
      </c>
      <c r="B5244" s="5" t="s">
        <v>2101</v>
      </c>
      <c r="C5244" s="5" t="s">
        <v>2106</v>
      </c>
      <c r="D5244" s="5" t="s">
        <v>2103</v>
      </c>
    </row>
    <row r="5245" spans="1:4" ht="17" x14ac:dyDescent="0.2">
      <c r="A5245" s="5" t="s">
        <v>5289</v>
      </c>
      <c r="B5245" s="5" t="s">
        <v>2105</v>
      </c>
      <c r="C5245" s="5" t="s">
        <v>2102</v>
      </c>
      <c r="D5245" s="5" t="s">
        <v>2103</v>
      </c>
    </row>
    <row r="5246" spans="1:4" ht="17" x14ac:dyDescent="0.2">
      <c r="A5246" s="5" t="s">
        <v>5290</v>
      </c>
      <c r="B5246" s="5" t="s">
        <v>2104</v>
      </c>
      <c r="C5246" s="5" t="s">
        <v>2102</v>
      </c>
      <c r="D5246" s="5" t="s">
        <v>2103</v>
      </c>
    </row>
    <row r="5247" spans="1:4" ht="17" x14ac:dyDescent="0.2">
      <c r="A5247" s="5" t="s">
        <v>5291</v>
      </c>
      <c r="B5247" s="5" t="s">
        <v>2105</v>
      </c>
      <c r="C5247" s="5" t="s">
        <v>2102</v>
      </c>
      <c r="D5247" s="5" t="s">
        <v>2103</v>
      </c>
    </row>
    <row r="5248" spans="1:4" ht="17" x14ac:dyDescent="0.2">
      <c r="A5248" s="5" t="s">
        <v>5292</v>
      </c>
      <c r="B5248" s="5" t="s">
        <v>2101</v>
      </c>
      <c r="C5248" s="5" t="s">
        <v>2102</v>
      </c>
      <c r="D5248" s="5" t="s">
        <v>2103</v>
      </c>
    </row>
    <row r="5249" spans="1:4" ht="17" x14ac:dyDescent="0.2">
      <c r="A5249" s="5" t="s">
        <v>5293</v>
      </c>
      <c r="B5249" s="5" t="s">
        <v>2101</v>
      </c>
      <c r="C5249" s="5" t="s">
        <v>2102</v>
      </c>
      <c r="D5249" s="5" t="s">
        <v>2103</v>
      </c>
    </row>
    <row r="5250" spans="1:4" ht="17" x14ac:dyDescent="0.2">
      <c r="A5250" s="5" t="s">
        <v>5294</v>
      </c>
      <c r="B5250" s="5" t="s">
        <v>2101</v>
      </c>
      <c r="C5250" s="5" t="s">
        <v>2102</v>
      </c>
      <c r="D5250" s="5" t="s">
        <v>2110</v>
      </c>
    </row>
    <row r="5251" spans="1:4" ht="17" x14ac:dyDescent="0.2">
      <c r="A5251" s="5" t="s">
        <v>5295</v>
      </c>
      <c r="B5251" s="5" t="s">
        <v>2101</v>
      </c>
      <c r="C5251" s="5" t="s">
        <v>2106</v>
      </c>
      <c r="D5251" s="5" t="s">
        <v>2110</v>
      </c>
    </row>
    <row r="5252" spans="1:4" ht="17" x14ac:dyDescent="0.2">
      <c r="A5252" s="5" t="s">
        <v>5296</v>
      </c>
      <c r="B5252" s="5" t="s">
        <v>2101</v>
      </c>
      <c r="C5252" s="5" t="s">
        <v>2102</v>
      </c>
      <c r="D5252" s="5" t="s">
        <v>2103</v>
      </c>
    </row>
    <row r="5253" spans="1:4" ht="17" x14ac:dyDescent="0.2">
      <c r="A5253" s="5" t="s">
        <v>5297</v>
      </c>
      <c r="B5253" s="5" t="s">
        <v>2101</v>
      </c>
      <c r="C5253" s="5" t="s">
        <v>2102</v>
      </c>
      <c r="D5253" s="5" t="s">
        <v>2103</v>
      </c>
    </row>
    <row r="5254" spans="1:4" ht="17" x14ac:dyDescent="0.2">
      <c r="A5254" s="5" t="s">
        <v>5298</v>
      </c>
      <c r="B5254" s="5" t="s">
        <v>2101</v>
      </c>
      <c r="C5254" s="5" t="s">
        <v>2107</v>
      </c>
      <c r="D5254" s="5" t="s">
        <v>2103</v>
      </c>
    </row>
    <row r="5255" spans="1:4" ht="17" x14ac:dyDescent="0.2">
      <c r="A5255" s="5" t="s">
        <v>5299</v>
      </c>
      <c r="B5255" s="5" t="s">
        <v>2104</v>
      </c>
      <c r="C5255" s="5" t="s">
        <v>2102</v>
      </c>
      <c r="D5255" s="5" t="s">
        <v>2103</v>
      </c>
    </row>
    <row r="5256" spans="1:4" ht="17" x14ac:dyDescent="0.2">
      <c r="A5256" s="5" t="s">
        <v>5300</v>
      </c>
      <c r="B5256" s="5" t="s">
        <v>2101</v>
      </c>
      <c r="C5256" s="5" t="s">
        <v>2107</v>
      </c>
      <c r="D5256" s="5" t="s">
        <v>2109</v>
      </c>
    </row>
    <row r="5257" spans="1:4" ht="17" x14ac:dyDescent="0.2">
      <c r="A5257" s="5" t="s">
        <v>5301</v>
      </c>
      <c r="B5257" s="5" t="s">
        <v>2101</v>
      </c>
      <c r="C5257" s="5" t="s">
        <v>2106</v>
      </c>
      <c r="D5257" s="5" t="s">
        <v>2103</v>
      </c>
    </row>
    <row r="5258" spans="1:4" ht="17" x14ac:dyDescent="0.2">
      <c r="A5258" s="5" t="s">
        <v>5302</v>
      </c>
      <c r="B5258" s="5" t="s">
        <v>2101</v>
      </c>
      <c r="C5258" s="5" t="s">
        <v>2102</v>
      </c>
      <c r="D5258" s="5" t="s">
        <v>2110</v>
      </c>
    </row>
    <row r="5259" spans="1:4" ht="17" x14ac:dyDescent="0.2">
      <c r="A5259" s="5" t="s">
        <v>5303</v>
      </c>
      <c r="B5259" s="5" t="s">
        <v>2101</v>
      </c>
      <c r="C5259" s="5" t="s">
        <v>2102</v>
      </c>
      <c r="D5259" s="5" t="s">
        <v>2109</v>
      </c>
    </row>
    <row r="5260" spans="1:4" ht="17" x14ac:dyDescent="0.2">
      <c r="A5260" s="5" t="s">
        <v>5304</v>
      </c>
      <c r="B5260" s="5" t="s">
        <v>2101</v>
      </c>
      <c r="C5260" s="5" t="s">
        <v>2102</v>
      </c>
      <c r="D5260" s="5" t="s">
        <v>2103</v>
      </c>
    </row>
    <row r="5261" spans="1:4" ht="17" x14ac:dyDescent="0.2">
      <c r="A5261" s="5" t="s">
        <v>5305</v>
      </c>
      <c r="B5261" s="5" t="s">
        <v>2104</v>
      </c>
      <c r="C5261" s="5" t="s">
        <v>2102</v>
      </c>
      <c r="D5261" s="5" t="s">
        <v>2103</v>
      </c>
    </row>
    <row r="5262" spans="1:4" ht="17" x14ac:dyDescent="0.2">
      <c r="A5262" s="5" t="s">
        <v>5306</v>
      </c>
      <c r="B5262" s="5" t="s">
        <v>2104</v>
      </c>
      <c r="C5262" s="5" t="s">
        <v>2106</v>
      </c>
      <c r="D5262" s="5" t="s">
        <v>2109</v>
      </c>
    </row>
    <row r="5263" spans="1:4" ht="17" x14ac:dyDescent="0.2">
      <c r="A5263" s="5" t="s">
        <v>5307</v>
      </c>
      <c r="B5263" s="5" t="s">
        <v>2101</v>
      </c>
      <c r="C5263" s="5" t="s">
        <v>2108</v>
      </c>
      <c r="D5263" s="5" t="s">
        <v>2110</v>
      </c>
    </row>
    <row r="5264" spans="1:4" ht="17" x14ac:dyDescent="0.2">
      <c r="A5264" s="5" t="s">
        <v>5308</v>
      </c>
      <c r="B5264" s="5" t="s">
        <v>2101</v>
      </c>
      <c r="C5264" s="5" t="s">
        <v>2102</v>
      </c>
      <c r="D5264" s="5" t="s">
        <v>2109</v>
      </c>
    </row>
    <row r="5265" spans="1:4" ht="17" x14ac:dyDescent="0.2">
      <c r="A5265" s="5" t="s">
        <v>5309</v>
      </c>
      <c r="B5265" s="5" t="s">
        <v>2104</v>
      </c>
      <c r="C5265" s="5" t="s">
        <v>2102</v>
      </c>
      <c r="D5265" s="5" t="s">
        <v>2109</v>
      </c>
    </row>
    <row r="5266" spans="1:4" ht="17" x14ac:dyDescent="0.2">
      <c r="A5266" s="5" t="s">
        <v>5310</v>
      </c>
      <c r="B5266" s="5" t="s">
        <v>2105</v>
      </c>
      <c r="C5266" s="5" t="s">
        <v>2102</v>
      </c>
      <c r="D5266" s="5" t="s">
        <v>2110</v>
      </c>
    </row>
    <row r="5267" spans="1:4" ht="17" x14ac:dyDescent="0.2">
      <c r="A5267" s="5" t="s">
        <v>5311</v>
      </c>
      <c r="B5267" s="5" t="s">
        <v>2101</v>
      </c>
      <c r="C5267" s="5" t="s">
        <v>2107</v>
      </c>
      <c r="D5267" s="5" t="s">
        <v>2103</v>
      </c>
    </row>
    <row r="5268" spans="1:4" ht="17" x14ac:dyDescent="0.2">
      <c r="A5268" s="5" t="s">
        <v>5312</v>
      </c>
      <c r="B5268" s="5" t="s">
        <v>2101</v>
      </c>
      <c r="C5268" s="5" t="s">
        <v>2107</v>
      </c>
      <c r="D5268" s="5" t="s">
        <v>2103</v>
      </c>
    </row>
    <row r="5269" spans="1:4" ht="17" x14ac:dyDescent="0.2">
      <c r="A5269" s="5" t="s">
        <v>5313</v>
      </c>
      <c r="B5269" s="5" t="s">
        <v>2101</v>
      </c>
      <c r="C5269" s="5" t="s">
        <v>2108</v>
      </c>
      <c r="D5269" s="5" t="s">
        <v>2103</v>
      </c>
    </row>
    <row r="5270" spans="1:4" ht="17" x14ac:dyDescent="0.2">
      <c r="A5270" s="5" t="s">
        <v>5314</v>
      </c>
      <c r="B5270" s="5" t="s">
        <v>2101</v>
      </c>
      <c r="C5270" s="5" t="s">
        <v>2102</v>
      </c>
      <c r="D5270" s="5" t="s">
        <v>2103</v>
      </c>
    </row>
    <row r="5271" spans="1:4" ht="17" x14ac:dyDescent="0.2">
      <c r="A5271" s="5" t="s">
        <v>5315</v>
      </c>
      <c r="B5271" s="5" t="s">
        <v>2104</v>
      </c>
      <c r="C5271" s="5" t="s">
        <v>2106</v>
      </c>
      <c r="D5271" s="5" t="s">
        <v>2110</v>
      </c>
    </row>
    <row r="5272" spans="1:4" ht="17" x14ac:dyDescent="0.2">
      <c r="A5272" s="5" t="s">
        <v>5316</v>
      </c>
      <c r="B5272" s="5" t="s">
        <v>2104</v>
      </c>
      <c r="C5272" s="5" t="s">
        <v>2108</v>
      </c>
      <c r="D5272" s="5" t="s">
        <v>2103</v>
      </c>
    </row>
    <row r="5273" spans="1:4" ht="17" x14ac:dyDescent="0.2">
      <c r="A5273" s="5" t="s">
        <v>5317</v>
      </c>
      <c r="B5273" s="5" t="s">
        <v>2101</v>
      </c>
      <c r="C5273" s="5" t="s">
        <v>2107</v>
      </c>
      <c r="D5273" s="5" t="s">
        <v>2109</v>
      </c>
    </row>
    <row r="5274" spans="1:4" ht="17" x14ac:dyDescent="0.2">
      <c r="A5274" s="5" t="s">
        <v>5318</v>
      </c>
      <c r="B5274" s="5" t="s">
        <v>2104</v>
      </c>
      <c r="C5274" s="5" t="s">
        <v>2107</v>
      </c>
      <c r="D5274" s="5" t="s">
        <v>2110</v>
      </c>
    </row>
    <row r="5275" spans="1:4" ht="17" x14ac:dyDescent="0.2">
      <c r="A5275" s="5" t="s">
        <v>5319</v>
      </c>
      <c r="B5275" s="5" t="s">
        <v>2105</v>
      </c>
      <c r="C5275" s="5" t="s">
        <v>2108</v>
      </c>
      <c r="D5275" s="5" t="s">
        <v>2103</v>
      </c>
    </row>
    <row r="5276" spans="1:4" ht="17" x14ac:dyDescent="0.2">
      <c r="A5276" s="5" t="s">
        <v>5320</v>
      </c>
      <c r="B5276" s="5" t="s">
        <v>2105</v>
      </c>
      <c r="C5276" s="5" t="s">
        <v>2107</v>
      </c>
      <c r="D5276" s="5" t="s">
        <v>2103</v>
      </c>
    </row>
    <row r="5277" spans="1:4" ht="17" x14ac:dyDescent="0.2">
      <c r="A5277" s="5" t="s">
        <v>5321</v>
      </c>
      <c r="B5277" s="5" t="s">
        <v>2101</v>
      </c>
      <c r="C5277" s="5" t="s">
        <v>2106</v>
      </c>
      <c r="D5277" s="5" t="s">
        <v>2103</v>
      </c>
    </row>
    <row r="5278" spans="1:4" ht="17" x14ac:dyDescent="0.2">
      <c r="A5278" s="5" t="s">
        <v>5322</v>
      </c>
      <c r="B5278" s="5" t="s">
        <v>2101</v>
      </c>
      <c r="C5278" s="5" t="s">
        <v>2102</v>
      </c>
      <c r="D5278" s="5" t="s">
        <v>2103</v>
      </c>
    </row>
    <row r="5279" spans="1:4" ht="17" x14ac:dyDescent="0.2">
      <c r="A5279" s="5" t="s">
        <v>5323</v>
      </c>
      <c r="B5279" s="5" t="s">
        <v>2101</v>
      </c>
      <c r="C5279" s="5" t="s">
        <v>2107</v>
      </c>
      <c r="D5279" s="5" t="s">
        <v>2103</v>
      </c>
    </row>
    <row r="5280" spans="1:4" ht="17" x14ac:dyDescent="0.2">
      <c r="A5280" s="5" t="s">
        <v>5324</v>
      </c>
      <c r="B5280" s="5" t="s">
        <v>2101</v>
      </c>
      <c r="C5280" s="5" t="s">
        <v>2102</v>
      </c>
      <c r="D5280" s="5" t="s">
        <v>2103</v>
      </c>
    </row>
    <row r="5281" spans="1:4" ht="17" x14ac:dyDescent="0.2">
      <c r="A5281" s="5" t="s">
        <v>5325</v>
      </c>
      <c r="B5281" s="5" t="s">
        <v>2101</v>
      </c>
      <c r="C5281" s="5" t="s">
        <v>2102</v>
      </c>
      <c r="D5281" s="5" t="s">
        <v>2103</v>
      </c>
    </row>
    <row r="5282" spans="1:4" ht="17" x14ac:dyDescent="0.2">
      <c r="A5282" s="5" t="s">
        <v>5326</v>
      </c>
      <c r="B5282" s="5" t="s">
        <v>2104</v>
      </c>
      <c r="C5282" s="5" t="s">
        <v>2102</v>
      </c>
      <c r="D5282" s="5" t="s">
        <v>2103</v>
      </c>
    </row>
    <row r="5283" spans="1:4" ht="17" x14ac:dyDescent="0.2">
      <c r="A5283" s="5" t="s">
        <v>5327</v>
      </c>
      <c r="B5283" s="5" t="s">
        <v>2101</v>
      </c>
      <c r="C5283" s="5" t="s">
        <v>2102</v>
      </c>
      <c r="D5283" s="5" t="s">
        <v>2109</v>
      </c>
    </row>
    <row r="5284" spans="1:4" ht="17" x14ac:dyDescent="0.2">
      <c r="A5284" s="5" t="s">
        <v>5328</v>
      </c>
      <c r="B5284" s="5" t="s">
        <v>2104</v>
      </c>
      <c r="C5284" s="5" t="s">
        <v>2106</v>
      </c>
      <c r="D5284" s="5" t="s">
        <v>2103</v>
      </c>
    </row>
    <row r="5285" spans="1:4" ht="17" x14ac:dyDescent="0.2">
      <c r="A5285" s="5" t="s">
        <v>5329</v>
      </c>
      <c r="B5285" s="5" t="s">
        <v>2101</v>
      </c>
      <c r="C5285" s="5" t="s">
        <v>2106</v>
      </c>
      <c r="D5285" s="5" t="s">
        <v>2103</v>
      </c>
    </row>
    <row r="5286" spans="1:4" ht="17" x14ac:dyDescent="0.2">
      <c r="A5286" s="5" t="s">
        <v>5330</v>
      </c>
      <c r="B5286" s="5" t="s">
        <v>2101</v>
      </c>
      <c r="C5286" s="5" t="s">
        <v>2102</v>
      </c>
      <c r="D5286" s="5" t="s">
        <v>2103</v>
      </c>
    </row>
    <row r="5287" spans="1:4" ht="17" x14ac:dyDescent="0.2">
      <c r="A5287" s="5" t="s">
        <v>5331</v>
      </c>
      <c r="B5287" s="5" t="s">
        <v>2101</v>
      </c>
      <c r="C5287" s="5" t="s">
        <v>2108</v>
      </c>
      <c r="D5287" s="5" t="s">
        <v>2110</v>
      </c>
    </row>
    <row r="5288" spans="1:4" ht="17" x14ac:dyDescent="0.2">
      <c r="A5288" s="5" t="s">
        <v>5332</v>
      </c>
      <c r="B5288" s="5" t="s">
        <v>2104</v>
      </c>
      <c r="C5288" s="5" t="s">
        <v>2102</v>
      </c>
      <c r="D5288" s="5" t="s">
        <v>2103</v>
      </c>
    </row>
    <row r="5289" spans="1:4" ht="17" x14ac:dyDescent="0.2">
      <c r="A5289" s="5" t="s">
        <v>5333</v>
      </c>
      <c r="B5289" s="5" t="s">
        <v>2101</v>
      </c>
      <c r="C5289" s="5" t="s">
        <v>2102</v>
      </c>
      <c r="D5289" s="5" t="s">
        <v>2109</v>
      </c>
    </row>
    <row r="5290" spans="1:4" ht="17" x14ac:dyDescent="0.2">
      <c r="A5290" s="5" t="s">
        <v>5334</v>
      </c>
      <c r="B5290" s="5" t="s">
        <v>2101</v>
      </c>
      <c r="C5290" s="5" t="s">
        <v>2106</v>
      </c>
      <c r="D5290" s="5" t="s">
        <v>2103</v>
      </c>
    </row>
    <row r="5291" spans="1:4" ht="17" x14ac:dyDescent="0.2">
      <c r="A5291" s="5" t="s">
        <v>5335</v>
      </c>
      <c r="B5291" s="5" t="s">
        <v>2101</v>
      </c>
      <c r="C5291" s="5" t="s">
        <v>2102</v>
      </c>
      <c r="D5291" s="5" t="s">
        <v>2103</v>
      </c>
    </row>
    <row r="5292" spans="1:4" ht="17" x14ac:dyDescent="0.2">
      <c r="A5292" s="5" t="s">
        <v>5336</v>
      </c>
      <c r="B5292" s="5" t="s">
        <v>2104</v>
      </c>
      <c r="C5292" s="5" t="s">
        <v>2108</v>
      </c>
      <c r="D5292" s="5" t="s">
        <v>2109</v>
      </c>
    </row>
    <row r="5293" spans="1:4" ht="17" x14ac:dyDescent="0.2">
      <c r="A5293" s="5" t="s">
        <v>5337</v>
      </c>
      <c r="B5293" s="5" t="s">
        <v>2104</v>
      </c>
      <c r="C5293" s="5" t="s">
        <v>2102</v>
      </c>
      <c r="D5293" s="5" t="s">
        <v>2103</v>
      </c>
    </row>
    <row r="5294" spans="1:4" ht="17" x14ac:dyDescent="0.2">
      <c r="A5294" s="5" t="s">
        <v>5338</v>
      </c>
      <c r="B5294" s="5" t="s">
        <v>2101</v>
      </c>
      <c r="C5294" s="5" t="s">
        <v>2102</v>
      </c>
      <c r="D5294" s="5" t="s">
        <v>2103</v>
      </c>
    </row>
    <row r="5295" spans="1:4" ht="17" x14ac:dyDescent="0.2">
      <c r="A5295" s="5" t="s">
        <v>5339</v>
      </c>
      <c r="B5295" s="5" t="s">
        <v>2104</v>
      </c>
      <c r="C5295" s="5" t="s">
        <v>2102</v>
      </c>
      <c r="D5295" s="5" t="s">
        <v>2103</v>
      </c>
    </row>
    <row r="5296" spans="1:4" ht="17" x14ac:dyDescent="0.2">
      <c r="A5296" s="5" t="s">
        <v>5340</v>
      </c>
      <c r="B5296" s="5" t="s">
        <v>2104</v>
      </c>
      <c r="C5296" s="5" t="s">
        <v>2106</v>
      </c>
      <c r="D5296" s="5" t="s">
        <v>2103</v>
      </c>
    </row>
    <row r="5297" spans="1:4" ht="17" x14ac:dyDescent="0.2">
      <c r="A5297" s="5" t="s">
        <v>5341</v>
      </c>
      <c r="B5297" s="5" t="s">
        <v>2101</v>
      </c>
      <c r="C5297" s="5" t="s">
        <v>2107</v>
      </c>
      <c r="D5297" s="5" t="s">
        <v>2103</v>
      </c>
    </row>
    <row r="5298" spans="1:4" ht="17" x14ac:dyDescent="0.2">
      <c r="A5298" s="5" t="s">
        <v>5342</v>
      </c>
      <c r="B5298" s="5" t="s">
        <v>2104</v>
      </c>
      <c r="C5298" s="5" t="s">
        <v>2102</v>
      </c>
      <c r="D5298" s="5" t="s">
        <v>2110</v>
      </c>
    </row>
    <row r="5299" spans="1:4" ht="17" x14ac:dyDescent="0.2">
      <c r="A5299" s="5" t="s">
        <v>5343</v>
      </c>
      <c r="B5299" s="5" t="s">
        <v>2101</v>
      </c>
      <c r="C5299" s="5" t="s">
        <v>2106</v>
      </c>
      <c r="D5299" s="5" t="s">
        <v>2110</v>
      </c>
    </row>
    <row r="5300" spans="1:4" ht="17" x14ac:dyDescent="0.2">
      <c r="A5300" s="5" t="s">
        <v>5344</v>
      </c>
      <c r="B5300" s="5" t="s">
        <v>2105</v>
      </c>
      <c r="C5300" s="5" t="s">
        <v>2102</v>
      </c>
      <c r="D5300" s="5" t="s">
        <v>2103</v>
      </c>
    </row>
    <row r="5301" spans="1:4" ht="17" x14ac:dyDescent="0.2">
      <c r="A5301" s="5" t="s">
        <v>5345</v>
      </c>
      <c r="B5301" s="5" t="s">
        <v>2101</v>
      </c>
      <c r="C5301" s="5" t="s">
        <v>2102</v>
      </c>
      <c r="D5301" s="5" t="s">
        <v>2109</v>
      </c>
    </row>
    <row r="5302" spans="1:4" ht="17" x14ac:dyDescent="0.2">
      <c r="A5302" s="5" t="s">
        <v>5346</v>
      </c>
      <c r="B5302" s="5" t="s">
        <v>2104</v>
      </c>
      <c r="C5302" s="5" t="s">
        <v>2102</v>
      </c>
      <c r="D5302" s="5" t="s">
        <v>2103</v>
      </c>
    </row>
    <row r="5303" spans="1:4" ht="17" x14ac:dyDescent="0.2">
      <c r="A5303" s="5" t="s">
        <v>5347</v>
      </c>
      <c r="B5303" s="5" t="s">
        <v>2104</v>
      </c>
      <c r="C5303" s="5" t="s">
        <v>2108</v>
      </c>
      <c r="D5303" s="5" t="s">
        <v>2103</v>
      </c>
    </row>
    <row r="5304" spans="1:4" ht="17" x14ac:dyDescent="0.2">
      <c r="A5304" s="5" t="s">
        <v>5348</v>
      </c>
      <c r="B5304" s="5" t="s">
        <v>2101</v>
      </c>
      <c r="C5304" s="5" t="s">
        <v>2102</v>
      </c>
      <c r="D5304" s="5" t="s">
        <v>2110</v>
      </c>
    </row>
    <row r="5305" spans="1:4" ht="17" x14ac:dyDescent="0.2">
      <c r="A5305" s="5" t="s">
        <v>5349</v>
      </c>
      <c r="B5305" s="5" t="s">
        <v>2101</v>
      </c>
      <c r="C5305" s="5" t="s">
        <v>2102</v>
      </c>
      <c r="D5305" s="5" t="s">
        <v>2109</v>
      </c>
    </row>
    <row r="5306" spans="1:4" ht="17" x14ac:dyDescent="0.2">
      <c r="A5306" s="5" t="s">
        <v>5350</v>
      </c>
      <c r="B5306" s="5" t="s">
        <v>2101</v>
      </c>
      <c r="C5306" s="5" t="s">
        <v>2102</v>
      </c>
      <c r="D5306" s="5" t="s">
        <v>2103</v>
      </c>
    </row>
    <row r="5307" spans="1:4" ht="17" x14ac:dyDescent="0.2">
      <c r="A5307" s="5" t="s">
        <v>5351</v>
      </c>
      <c r="B5307" s="5" t="s">
        <v>2105</v>
      </c>
      <c r="C5307" s="5" t="s">
        <v>2107</v>
      </c>
      <c r="D5307" s="5" t="s">
        <v>2103</v>
      </c>
    </row>
    <row r="5308" spans="1:4" ht="17" x14ac:dyDescent="0.2">
      <c r="A5308" s="5" t="s">
        <v>5352</v>
      </c>
      <c r="B5308" s="5" t="s">
        <v>2104</v>
      </c>
      <c r="C5308" s="5" t="s">
        <v>2108</v>
      </c>
      <c r="D5308" s="5" t="s">
        <v>2103</v>
      </c>
    </row>
    <row r="5309" spans="1:4" ht="17" x14ac:dyDescent="0.2">
      <c r="A5309" s="5" t="s">
        <v>5353</v>
      </c>
      <c r="B5309" s="5" t="s">
        <v>2104</v>
      </c>
      <c r="C5309" s="5" t="s">
        <v>2107</v>
      </c>
      <c r="D5309" s="5" t="s">
        <v>2103</v>
      </c>
    </row>
    <row r="5310" spans="1:4" ht="17" x14ac:dyDescent="0.2">
      <c r="A5310" s="5" t="s">
        <v>5354</v>
      </c>
      <c r="B5310" s="5" t="s">
        <v>2101</v>
      </c>
      <c r="C5310" s="5" t="s">
        <v>2108</v>
      </c>
      <c r="D5310" s="5" t="s">
        <v>2103</v>
      </c>
    </row>
    <row r="5311" spans="1:4" ht="17" x14ac:dyDescent="0.2">
      <c r="A5311" s="5" t="s">
        <v>5355</v>
      </c>
      <c r="B5311" s="5" t="s">
        <v>2105</v>
      </c>
      <c r="C5311" s="5" t="s">
        <v>2107</v>
      </c>
      <c r="D5311" s="5" t="s">
        <v>2103</v>
      </c>
    </row>
    <row r="5312" spans="1:4" ht="17" x14ac:dyDescent="0.2">
      <c r="A5312" s="5" t="s">
        <v>5356</v>
      </c>
      <c r="B5312" s="5" t="s">
        <v>2101</v>
      </c>
      <c r="C5312" s="5" t="s">
        <v>2102</v>
      </c>
      <c r="D5312" s="5" t="s">
        <v>2103</v>
      </c>
    </row>
    <row r="5313" spans="1:4" ht="17" x14ac:dyDescent="0.2">
      <c r="A5313" s="5" t="s">
        <v>5357</v>
      </c>
      <c r="B5313" s="5" t="s">
        <v>2101</v>
      </c>
      <c r="C5313" s="5" t="s">
        <v>2106</v>
      </c>
      <c r="D5313" s="5" t="s">
        <v>2103</v>
      </c>
    </row>
    <row r="5314" spans="1:4" ht="17" x14ac:dyDescent="0.2">
      <c r="A5314" s="5" t="s">
        <v>5358</v>
      </c>
      <c r="B5314" s="5" t="s">
        <v>2101</v>
      </c>
      <c r="C5314" s="5" t="s">
        <v>2108</v>
      </c>
      <c r="D5314" s="5" t="s">
        <v>2103</v>
      </c>
    </row>
    <row r="5315" spans="1:4" ht="17" x14ac:dyDescent="0.2">
      <c r="A5315" s="5" t="s">
        <v>5359</v>
      </c>
      <c r="B5315" s="5" t="s">
        <v>2101</v>
      </c>
      <c r="C5315" s="5" t="s">
        <v>2102</v>
      </c>
      <c r="D5315" s="5" t="s">
        <v>2109</v>
      </c>
    </row>
    <row r="5316" spans="1:4" ht="17" x14ac:dyDescent="0.2">
      <c r="A5316" s="5" t="s">
        <v>5360</v>
      </c>
      <c r="B5316" s="5" t="s">
        <v>2104</v>
      </c>
      <c r="C5316" s="5" t="s">
        <v>2102</v>
      </c>
      <c r="D5316" s="5" t="s">
        <v>2103</v>
      </c>
    </row>
    <row r="5317" spans="1:4" ht="17" x14ac:dyDescent="0.2">
      <c r="A5317" s="5" t="s">
        <v>5361</v>
      </c>
      <c r="B5317" s="5" t="s">
        <v>2101</v>
      </c>
      <c r="C5317" s="5" t="s">
        <v>2102</v>
      </c>
      <c r="D5317" s="5" t="s">
        <v>2103</v>
      </c>
    </row>
    <row r="5318" spans="1:4" ht="17" x14ac:dyDescent="0.2">
      <c r="A5318" s="5" t="s">
        <v>5362</v>
      </c>
      <c r="B5318" s="5" t="s">
        <v>2104</v>
      </c>
      <c r="C5318" s="5" t="s">
        <v>2108</v>
      </c>
      <c r="D5318" s="5" t="s">
        <v>2109</v>
      </c>
    </row>
    <row r="5319" spans="1:4" ht="17" x14ac:dyDescent="0.2">
      <c r="A5319" s="5" t="s">
        <v>5363</v>
      </c>
      <c r="B5319" s="5" t="s">
        <v>2101</v>
      </c>
      <c r="C5319" s="5" t="s">
        <v>2102</v>
      </c>
      <c r="D5319" s="5" t="s">
        <v>2103</v>
      </c>
    </row>
    <row r="5320" spans="1:4" ht="17" x14ac:dyDescent="0.2">
      <c r="A5320" s="5" t="s">
        <v>5364</v>
      </c>
      <c r="B5320" s="5" t="s">
        <v>2101</v>
      </c>
      <c r="C5320" s="5" t="s">
        <v>2106</v>
      </c>
      <c r="D5320" s="5" t="s">
        <v>2103</v>
      </c>
    </row>
    <row r="5321" spans="1:4" ht="17" x14ac:dyDescent="0.2">
      <c r="A5321" s="5" t="s">
        <v>5365</v>
      </c>
      <c r="B5321" s="5" t="s">
        <v>2104</v>
      </c>
      <c r="C5321" s="5" t="s">
        <v>2102</v>
      </c>
      <c r="D5321" s="5" t="s">
        <v>2103</v>
      </c>
    </row>
    <row r="5322" spans="1:4" ht="17" x14ac:dyDescent="0.2">
      <c r="A5322" s="5" t="s">
        <v>5366</v>
      </c>
      <c r="B5322" s="5" t="s">
        <v>2101</v>
      </c>
      <c r="C5322" s="5" t="s">
        <v>2102</v>
      </c>
      <c r="D5322" s="5" t="s">
        <v>2110</v>
      </c>
    </row>
    <row r="5323" spans="1:4" ht="17" x14ac:dyDescent="0.2">
      <c r="A5323" s="5" t="s">
        <v>5367</v>
      </c>
      <c r="B5323" s="5" t="s">
        <v>2101</v>
      </c>
      <c r="C5323" s="5" t="s">
        <v>2108</v>
      </c>
      <c r="D5323" s="5" t="s">
        <v>2103</v>
      </c>
    </row>
    <row r="5324" spans="1:4" ht="17" x14ac:dyDescent="0.2">
      <c r="A5324" s="5" t="s">
        <v>5368</v>
      </c>
      <c r="B5324" s="5" t="s">
        <v>2101</v>
      </c>
      <c r="C5324" s="5" t="s">
        <v>2106</v>
      </c>
      <c r="D5324" s="5" t="s">
        <v>2110</v>
      </c>
    </row>
    <row r="5325" spans="1:4" ht="17" x14ac:dyDescent="0.2">
      <c r="A5325" s="5" t="s">
        <v>5369</v>
      </c>
      <c r="B5325" s="5" t="s">
        <v>2101</v>
      </c>
      <c r="C5325" s="5" t="s">
        <v>2108</v>
      </c>
      <c r="D5325" s="5" t="s">
        <v>2109</v>
      </c>
    </row>
    <row r="5326" spans="1:4" ht="17" x14ac:dyDescent="0.2">
      <c r="A5326" s="5" t="s">
        <v>5370</v>
      </c>
      <c r="B5326" s="5" t="s">
        <v>2104</v>
      </c>
      <c r="C5326" s="5" t="s">
        <v>2102</v>
      </c>
      <c r="D5326" s="5" t="s">
        <v>2103</v>
      </c>
    </row>
    <row r="5327" spans="1:4" ht="17" x14ac:dyDescent="0.2">
      <c r="A5327" s="5" t="s">
        <v>5371</v>
      </c>
      <c r="B5327" s="5" t="s">
        <v>2101</v>
      </c>
      <c r="C5327" s="5" t="s">
        <v>2108</v>
      </c>
      <c r="D5327" s="5" t="s">
        <v>2103</v>
      </c>
    </row>
    <row r="5328" spans="1:4" ht="17" x14ac:dyDescent="0.2">
      <c r="A5328" s="5" t="s">
        <v>5372</v>
      </c>
      <c r="B5328" s="5" t="s">
        <v>2101</v>
      </c>
      <c r="C5328" s="5" t="s">
        <v>2102</v>
      </c>
      <c r="D5328" s="5" t="s">
        <v>2103</v>
      </c>
    </row>
    <row r="5329" spans="1:4" ht="17" x14ac:dyDescent="0.2">
      <c r="A5329" s="5" t="s">
        <v>5373</v>
      </c>
      <c r="B5329" s="5" t="s">
        <v>2101</v>
      </c>
      <c r="C5329" s="5" t="s">
        <v>2108</v>
      </c>
      <c r="D5329" s="5" t="s">
        <v>2103</v>
      </c>
    </row>
    <row r="5330" spans="1:4" ht="17" x14ac:dyDescent="0.2">
      <c r="A5330" s="5" t="s">
        <v>5374</v>
      </c>
      <c r="B5330" s="5" t="s">
        <v>2101</v>
      </c>
      <c r="C5330" s="5" t="s">
        <v>2108</v>
      </c>
      <c r="D5330" s="5" t="s">
        <v>2109</v>
      </c>
    </row>
    <row r="5331" spans="1:4" ht="17" x14ac:dyDescent="0.2">
      <c r="A5331" s="5" t="s">
        <v>5375</v>
      </c>
      <c r="B5331" s="5" t="s">
        <v>2104</v>
      </c>
      <c r="C5331" s="5" t="s">
        <v>2106</v>
      </c>
      <c r="D5331" s="5" t="s">
        <v>2103</v>
      </c>
    </row>
    <row r="5332" spans="1:4" ht="17" x14ac:dyDescent="0.2">
      <c r="A5332" s="5" t="s">
        <v>5376</v>
      </c>
      <c r="B5332" s="5" t="s">
        <v>2104</v>
      </c>
      <c r="C5332" s="5" t="s">
        <v>2102</v>
      </c>
      <c r="D5332" s="5" t="s">
        <v>2109</v>
      </c>
    </row>
    <row r="5333" spans="1:4" ht="17" x14ac:dyDescent="0.2">
      <c r="A5333" s="5" t="s">
        <v>5377</v>
      </c>
      <c r="B5333" s="5" t="s">
        <v>2101</v>
      </c>
      <c r="C5333" s="5" t="s">
        <v>2107</v>
      </c>
      <c r="D5333" s="5" t="s">
        <v>2103</v>
      </c>
    </row>
    <row r="5334" spans="1:4" ht="17" x14ac:dyDescent="0.2">
      <c r="A5334" s="5" t="s">
        <v>5378</v>
      </c>
      <c r="B5334" s="5" t="s">
        <v>2105</v>
      </c>
      <c r="C5334" s="5" t="s">
        <v>2107</v>
      </c>
      <c r="D5334" s="5" t="s">
        <v>2103</v>
      </c>
    </row>
    <row r="5335" spans="1:4" ht="17" x14ac:dyDescent="0.2">
      <c r="A5335" s="5" t="s">
        <v>5379</v>
      </c>
      <c r="B5335" s="5" t="s">
        <v>2101</v>
      </c>
      <c r="C5335" s="5" t="s">
        <v>2102</v>
      </c>
      <c r="D5335" s="5" t="s">
        <v>2103</v>
      </c>
    </row>
    <row r="5336" spans="1:4" ht="17" x14ac:dyDescent="0.2">
      <c r="A5336" s="5" t="s">
        <v>5380</v>
      </c>
      <c r="B5336" s="5" t="s">
        <v>2104</v>
      </c>
      <c r="C5336" s="5" t="s">
        <v>2107</v>
      </c>
      <c r="D5336" s="5" t="s">
        <v>2103</v>
      </c>
    </row>
    <row r="5337" spans="1:4" ht="17" x14ac:dyDescent="0.2">
      <c r="A5337" s="5" t="s">
        <v>5381</v>
      </c>
      <c r="B5337" s="5" t="s">
        <v>2105</v>
      </c>
      <c r="C5337" s="5" t="s">
        <v>2106</v>
      </c>
      <c r="D5337" s="5" t="s">
        <v>2103</v>
      </c>
    </row>
    <row r="5338" spans="1:4" ht="17" x14ac:dyDescent="0.2">
      <c r="A5338" s="5" t="s">
        <v>5382</v>
      </c>
      <c r="B5338" s="5" t="s">
        <v>2104</v>
      </c>
      <c r="C5338" s="5" t="s">
        <v>2107</v>
      </c>
      <c r="D5338" s="5" t="s">
        <v>2103</v>
      </c>
    </row>
    <row r="5339" spans="1:4" ht="17" x14ac:dyDescent="0.2">
      <c r="A5339" s="5" t="s">
        <v>5383</v>
      </c>
      <c r="B5339" s="5" t="s">
        <v>2104</v>
      </c>
      <c r="C5339" s="5" t="s">
        <v>2107</v>
      </c>
      <c r="D5339" s="5" t="s">
        <v>2103</v>
      </c>
    </row>
    <row r="5340" spans="1:4" ht="17" x14ac:dyDescent="0.2">
      <c r="A5340" s="5" t="s">
        <v>5384</v>
      </c>
      <c r="B5340" s="5" t="s">
        <v>2101</v>
      </c>
      <c r="C5340" s="5" t="s">
        <v>2102</v>
      </c>
      <c r="D5340" s="5" t="s">
        <v>2103</v>
      </c>
    </row>
    <row r="5341" spans="1:4" ht="17" x14ac:dyDescent="0.2">
      <c r="A5341" s="5" t="s">
        <v>5385</v>
      </c>
      <c r="B5341" s="5" t="s">
        <v>2105</v>
      </c>
      <c r="C5341" s="5" t="s">
        <v>2108</v>
      </c>
      <c r="D5341" s="5" t="s">
        <v>2103</v>
      </c>
    </row>
    <row r="5342" spans="1:4" ht="17" x14ac:dyDescent="0.2">
      <c r="A5342" s="5" t="s">
        <v>5386</v>
      </c>
      <c r="B5342" s="5" t="s">
        <v>2101</v>
      </c>
      <c r="C5342" s="5" t="s">
        <v>2102</v>
      </c>
      <c r="D5342" s="5" t="s">
        <v>2103</v>
      </c>
    </row>
    <row r="5343" spans="1:4" ht="17" x14ac:dyDescent="0.2">
      <c r="A5343" s="5" t="s">
        <v>5387</v>
      </c>
      <c r="B5343" s="5" t="s">
        <v>2104</v>
      </c>
      <c r="C5343" s="5" t="s">
        <v>2102</v>
      </c>
      <c r="D5343" s="5" t="s">
        <v>2110</v>
      </c>
    </row>
    <row r="5344" spans="1:4" ht="17" x14ac:dyDescent="0.2">
      <c r="A5344" s="5" t="s">
        <v>5388</v>
      </c>
      <c r="B5344" s="5" t="s">
        <v>2101</v>
      </c>
      <c r="C5344" s="5" t="s">
        <v>2106</v>
      </c>
      <c r="D5344" s="5" t="s">
        <v>2109</v>
      </c>
    </row>
    <row r="5345" spans="1:4" ht="17" x14ac:dyDescent="0.2">
      <c r="A5345" s="5" t="s">
        <v>5389</v>
      </c>
      <c r="B5345" s="5" t="s">
        <v>2101</v>
      </c>
      <c r="C5345" s="5" t="s">
        <v>2108</v>
      </c>
      <c r="D5345" s="5" t="s">
        <v>2110</v>
      </c>
    </row>
    <row r="5346" spans="1:4" ht="17" x14ac:dyDescent="0.2">
      <c r="A5346" s="5" t="s">
        <v>5390</v>
      </c>
      <c r="B5346" s="5" t="s">
        <v>2104</v>
      </c>
      <c r="C5346" s="5" t="s">
        <v>2102</v>
      </c>
      <c r="D5346" s="5" t="s">
        <v>2103</v>
      </c>
    </row>
    <row r="5347" spans="1:4" ht="17" x14ac:dyDescent="0.2">
      <c r="A5347" s="5" t="s">
        <v>5391</v>
      </c>
      <c r="B5347" s="5" t="s">
        <v>2104</v>
      </c>
      <c r="C5347" s="5" t="s">
        <v>2102</v>
      </c>
      <c r="D5347" s="5" t="s">
        <v>2103</v>
      </c>
    </row>
    <row r="5348" spans="1:4" ht="17" x14ac:dyDescent="0.2">
      <c r="A5348" s="5" t="s">
        <v>5392</v>
      </c>
      <c r="B5348" s="5" t="s">
        <v>2101</v>
      </c>
      <c r="C5348" s="5" t="s">
        <v>2106</v>
      </c>
      <c r="D5348" s="5" t="s">
        <v>2103</v>
      </c>
    </row>
    <row r="5349" spans="1:4" ht="17" x14ac:dyDescent="0.2">
      <c r="A5349" s="5" t="s">
        <v>5393</v>
      </c>
      <c r="B5349" s="5" t="s">
        <v>2101</v>
      </c>
      <c r="C5349" s="5" t="s">
        <v>2102</v>
      </c>
      <c r="D5349" s="5" t="s">
        <v>2103</v>
      </c>
    </row>
    <row r="5350" spans="1:4" ht="17" x14ac:dyDescent="0.2">
      <c r="A5350" s="5" t="s">
        <v>5394</v>
      </c>
      <c r="B5350" s="5" t="s">
        <v>2104</v>
      </c>
      <c r="C5350" s="5" t="s">
        <v>2108</v>
      </c>
      <c r="D5350" s="5" t="s">
        <v>2103</v>
      </c>
    </row>
    <row r="5351" spans="1:4" ht="17" x14ac:dyDescent="0.2">
      <c r="A5351" s="5" t="s">
        <v>5395</v>
      </c>
      <c r="B5351" s="5" t="s">
        <v>2101</v>
      </c>
      <c r="C5351" s="5" t="s">
        <v>2102</v>
      </c>
      <c r="D5351" s="5" t="s">
        <v>2103</v>
      </c>
    </row>
    <row r="5352" spans="1:4" ht="17" x14ac:dyDescent="0.2">
      <c r="A5352" s="5" t="s">
        <v>5396</v>
      </c>
      <c r="B5352" s="5" t="s">
        <v>2101</v>
      </c>
      <c r="C5352" s="5" t="s">
        <v>2102</v>
      </c>
      <c r="D5352" s="5" t="s">
        <v>2103</v>
      </c>
    </row>
    <row r="5353" spans="1:4" ht="17" x14ac:dyDescent="0.2">
      <c r="A5353" s="5" t="s">
        <v>5397</v>
      </c>
      <c r="B5353" s="5" t="s">
        <v>2105</v>
      </c>
      <c r="C5353" s="5" t="s">
        <v>2102</v>
      </c>
      <c r="D5353" s="5" t="s">
        <v>2103</v>
      </c>
    </row>
    <row r="5354" spans="1:4" ht="17" x14ac:dyDescent="0.2">
      <c r="A5354" s="5" t="s">
        <v>5398</v>
      </c>
      <c r="B5354" s="5" t="s">
        <v>2104</v>
      </c>
      <c r="C5354" s="5" t="s">
        <v>2106</v>
      </c>
      <c r="D5354" s="5" t="s">
        <v>2103</v>
      </c>
    </row>
    <row r="5355" spans="1:4" ht="17" x14ac:dyDescent="0.2">
      <c r="A5355" s="5" t="s">
        <v>5399</v>
      </c>
      <c r="B5355" s="5" t="s">
        <v>2101</v>
      </c>
      <c r="C5355" s="5" t="s">
        <v>2106</v>
      </c>
      <c r="D5355" s="5" t="s">
        <v>2103</v>
      </c>
    </row>
    <row r="5356" spans="1:4" ht="17" x14ac:dyDescent="0.2">
      <c r="A5356" s="5" t="s">
        <v>5400</v>
      </c>
      <c r="B5356" s="5" t="s">
        <v>2105</v>
      </c>
      <c r="C5356" s="5" t="s">
        <v>2108</v>
      </c>
      <c r="D5356" s="5" t="s">
        <v>2103</v>
      </c>
    </row>
    <row r="5357" spans="1:4" ht="17" x14ac:dyDescent="0.2">
      <c r="A5357" s="5" t="s">
        <v>5401</v>
      </c>
      <c r="B5357" s="5" t="s">
        <v>2101</v>
      </c>
      <c r="C5357" s="5" t="s">
        <v>2106</v>
      </c>
      <c r="D5357" s="5" t="s">
        <v>2103</v>
      </c>
    </row>
    <row r="5358" spans="1:4" ht="17" x14ac:dyDescent="0.2">
      <c r="A5358" s="5" t="s">
        <v>5402</v>
      </c>
      <c r="B5358" s="5" t="s">
        <v>2104</v>
      </c>
      <c r="C5358" s="5" t="s">
        <v>2108</v>
      </c>
      <c r="D5358" s="5" t="s">
        <v>2109</v>
      </c>
    </row>
    <row r="5359" spans="1:4" ht="17" x14ac:dyDescent="0.2">
      <c r="A5359" s="5" t="s">
        <v>5403</v>
      </c>
      <c r="B5359" s="5" t="s">
        <v>2104</v>
      </c>
      <c r="C5359" s="5" t="s">
        <v>2102</v>
      </c>
      <c r="D5359" s="5" t="s">
        <v>2109</v>
      </c>
    </row>
    <row r="5360" spans="1:4" ht="17" x14ac:dyDescent="0.2">
      <c r="A5360" s="5" t="s">
        <v>5404</v>
      </c>
      <c r="B5360" s="5" t="s">
        <v>2104</v>
      </c>
      <c r="C5360" s="5" t="s">
        <v>2102</v>
      </c>
      <c r="D5360" s="5" t="s">
        <v>2110</v>
      </c>
    </row>
    <row r="5361" spans="1:4" ht="17" x14ac:dyDescent="0.2">
      <c r="A5361" s="5" t="s">
        <v>5405</v>
      </c>
      <c r="B5361" s="5" t="s">
        <v>2101</v>
      </c>
      <c r="C5361" s="5" t="s">
        <v>2108</v>
      </c>
      <c r="D5361" s="5" t="s">
        <v>2103</v>
      </c>
    </row>
    <row r="5362" spans="1:4" ht="17" x14ac:dyDescent="0.2">
      <c r="A5362" s="5" t="s">
        <v>5406</v>
      </c>
      <c r="B5362" s="5" t="s">
        <v>2101</v>
      </c>
      <c r="C5362" s="5" t="s">
        <v>2107</v>
      </c>
      <c r="D5362" s="5" t="s">
        <v>2109</v>
      </c>
    </row>
    <row r="5363" spans="1:4" ht="17" x14ac:dyDescent="0.2">
      <c r="A5363" s="5" t="s">
        <v>5407</v>
      </c>
      <c r="B5363" s="5" t="s">
        <v>2104</v>
      </c>
      <c r="C5363" s="5" t="s">
        <v>2108</v>
      </c>
      <c r="D5363" s="5" t="s">
        <v>2103</v>
      </c>
    </row>
    <row r="5364" spans="1:4" ht="17" x14ac:dyDescent="0.2">
      <c r="A5364" s="5" t="s">
        <v>5408</v>
      </c>
      <c r="B5364" s="5" t="s">
        <v>2101</v>
      </c>
      <c r="C5364" s="5" t="s">
        <v>2108</v>
      </c>
      <c r="D5364" s="5" t="s">
        <v>2109</v>
      </c>
    </row>
    <row r="5365" spans="1:4" ht="17" x14ac:dyDescent="0.2">
      <c r="A5365" s="5" t="s">
        <v>5409</v>
      </c>
      <c r="B5365" s="5" t="s">
        <v>2104</v>
      </c>
      <c r="C5365" s="5" t="s">
        <v>2107</v>
      </c>
      <c r="D5365" s="5" t="s">
        <v>2103</v>
      </c>
    </row>
    <row r="5366" spans="1:4" ht="17" x14ac:dyDescent="0.2">
      <c r="A5366" s="5" t="s">
        <v>5410</v>
      </c>
      <c r="B5366" s="5" t="s">
        <v>2101</v>
      </c>
      <c r="C5366" s="5" t="s">
        <v>2106</v>
      </c>
      <c r="D5366" s="5" t="s">
        <v>2103</v>
      </c>
    </row>
    <row r="5367" spans="1:4" ht="17" x14ac:dyDescent="0.2">
      <c r="A5367" s="5" t="s">
        <v>5411</v>
      </c>
      <c r="B5367" s="5" t="s">
        <v>2105</v>
      </c>
      <c r="C5367" s="5" t="s">
        <v>2106</v>
      </c>
      <c r="D5367" s="5" t="s">
        <v>2109</v>
      </c>
    </row>
    <row r="5368" spans="1:4" ht="17" x14ac:dyDescent="0.2">
      <c r="A5368" s="5" t="s">
        <v>5412</v>
      </c>
      <c r="B5368" s="5" t="s">
        <v>2101</v>
      </c>
      <c r="C5368" s="5" t="s">
        <v>2108</v>
      </c>
      <c r="D5368" s="5" t="s">
        <v>2109</v>
      </c>
    </row>
    <row r="5369" spans="1:4" ht="17" x14ac:dyDescent="0.2">
      <c r="A5369" s="5" t="s">
        <v>5413</v>
      </c>
      <c r="B5369" s="5" t="s">
        <v>2101</v>
      </c>
      <c r="C5369" s="5" t="s">
        <v>2102</v>
      </c>
      <c r="D5369" s="5" t="s">
        <v>2103</v>
      </c>
    </row>
    <row r="5370" spans="1:4" ht="17" x14ac:dyDescent="0.2">
      <c r="A5370" s="5" t="s">
        <v>5414</v>
      </c>
      <c r="B5370" s="5" t="s">
        <v>2104</v>
      </c>
      <c r="C5370" s="5" t="s">
        <v>2108</v>
      </c>
      <c r="D5370" s="5" t="s">
        <v>2109</v>
      </c>
    </row>
    <row r="5371" spans="1:4" ht="17" x14ac:dyDescent="0.2">
      <c r="A5371" s="5" t="s">
        <v>5415</v>
      </c>
      <c r="B5371" s="5" t="s">
        <v>2101</v>
      </c>
      <c r="C5371" s="5" t="s">
        <v>2102</v>
      </c>
      <c r="D5371" s="5" t="s">
        <v>2103</v>
      </c>
    </row>
    <row r="5372" spans="1:4" ht="17" x14ac:dyDescent="0.2">
      <c r="A5372" s="5" t="s">
        <v>5416</v>
      </c>
      <c r="B5372" s="5" t="s">
        <v>2101</v>
      </c>
      <c r="C5372" s="5" t="s">
        <v>2108</v>
      </c>
      <c r="D5372" s="5" t="s">
        <v>2109</v>
      </c>
    </row>
    <row r="5373" spans="1:4" ht="17" x14ac:dyDescent="0.2">
      <c r="A5373" s="5" t="s">
        <v>5417</v>
      </c>
      <c r="B5373" s="5" t="s">
        <v>2104</v>
      </c>
      <c r="C5373" s="5" t="s">
        <v>2102</v>
      </c>
      <c r="D5373" s="5" t="s">
        <v>2103</v>
      </c>
    </row>
    <row r="5374" spans="1:4" ht="17" x14ac:dyDescent="0.2">
      <c r="A5374" s="5" t="s">
        <v>5418</v>
      </c>
      <c r="B5374" s="5" t="s">
        <v>2104</v>
      </c>
      <c r="C5374" s="5" t="s">
        <v>2106</v>
      </c>
      <c r="D5374" s="5" t="s">
        <v>2109</v>
      </c>
    </row>
    <row r="5375" spans="1:4" ht="17" x14ac:dyDescent="0.2">
      <c r="A5375" s="5" t="s">
        <v>5419</v>
      </c>
      <c r="B5375" s="5" t="s">
        <v>2101</v>
      </c>
      <c r="C5375" s="5" t="s">
        <v>2108</v>
      </c>
      <c r="D5375" s="5" t="s">
        <v>2103</v>
      </c>
    </row>
    <row r="5376" spans="1:4" ht="17" x14ac:dyDescent="0.2">
      <c r="A5376" s="5" t="s">
        <v>5420</v>
      </c>
      <c r="B5376" s="5" t="s">
        <v>2104</v>
      </c>
      <c r="C5376" s="5" t="s">
        <v>2106</v>
      </c>
      <c r="D5376" s="5" t="s">
        <v>2103</v>
      </c>
    </row>
    <row r="5377" spans="1:4" ht="17" x14ac:dyDescent="0.2">
      <c r="A5377" s="5" t="s">
        <v>5421</v>
      </c>
      <c r="B5377" s="5" t="s">
        <v>2101</v>
      </c>
      <c r="C5377" s="5" t="s">
        <v>2108</v>
      </c>
      <c r="D5377" s="5" t="s">
        <v>2109</v>
      </c>
    </row>
    <row r="5378" spans="1:4" ht="17" x14ac:dyDescent="0.2">
      <c r="A5378" s="5" t="s">
        <v>5422</v>
      </c>
      <c r="B5378" s="5" t="s">
        <v>2105</v>
      </c>
      <c r="C5378" s="5" t="s">
        <v>2107</v>
      </c>
      <c r="D5378" s="5" t="s">
        <v>2103</v>
      </c>
    </row>
    <row r="5379" spans="1:4" ht="17" x14ac:dyDescent="0.2">
      <c r="A5379" s="5" t="s">
        <v>5423</v>
      </c>
      <c r="B5379" s="5" t="s">
        <v>2101</v>
      </c>
      <c r="C5379" s="5" t="s">
        <v>2106</v>
      </c>
      <c r="D5379" s="5" t="s">
        <v>2103</v>
      </c>
    </row>
    <row r="5380" spans="1:4" ht="17" x14ac:dyDescent="0.2">
      <c r="A5380" s="5" t="s">
        <v>5424</v>
      </c>
      <c r="B5380" s="5" t="s">
        <v>2104</v>
      </c>
      <c r="C5380" s="5" t="s">
        <v>2106</v>
      </c>
      <c r="D5380" s="5" t="s">
        <v>2103</v>
      </c>
    </row>
    <row r="5381" spans="1:4" ht="17" x14ac:dyDescent="0.2">
      <c r="A5381" s="5" t="s">
        <v>5425</v>
      </c>
      <c r="B5381" s="5" t="s">
        <v>2101</v>
      </c>
      <c r="C5381" s="5" t="s">
        <v>2108</v>
      </c>
      <c r="D5381" s="5" t="s">
        <v>2103</v>
      </c>
    </row>
    <row r="5382" spans="1:4" ht="17" x14ac:dyDescent="0.2">
      <c r="A5382" s="5" t="s">
        <v>5426</v>
      </c>
      <c r="B5382" s="5" t="s">
        <v>2104</v>
      </c>
      <c r="C5382" s="5" t="s">
        <v>2102</v>
      </c>
      <c r="D5382" s="5" t="s">
        <v>2103</v>
      </c>
    </row>
    <row r="5383" spans="1:4" ht="17" x14ac:dyDescent="0.2">
      <c r="A5383" s="5" t="s">
        <v>5427</v>
      </c>
      <c r="B5383" s="5" t="s">
        <v>2105</v>
      </c>
      <c r="C5383" s="5" t="s">
        <v>2106</v>
      </c>
      <c r="D5383" s="5" t="s">
        <v>2103</v>
      </c>
    </row>
    <row r="5384" spans="1:4" ht="17" x14ac:dyDescent="0.2">
      <c r="A5384" s="5" t="s">
        <v>5428</v>
      </c>
      <c r="B5384" s="5" t="s">
        <v>2101</v>
      </c>
      <c r="C5384" s="5" t="s">
        <v>2102</v>
      </c>
      <c r="D5384" s="5" t="s">
        <v>2103</v>
      </c>
    </row>
    <row r="5385" spans="1:4" ht="17" x14ac:dyDescent="0.2">
      <c r="A5385" s="5" t="s">
        <v>5429</v>
      </c>
      <c r="B5385" s="5" t="s">
        <v>2101</v>
      </c>
      <c r="C5385" s="5" t="s">
        <v>2108</v>
      </c>
      <c r="D5385" s="5" t="s">
        <v>2103</v>
      </c>
    </row>
    <row r="5386" spans="1:4" ht="17" x14ac:dyDescent="0.2">
      <c r="A5386" s="5" t="s">
        <v>5430</v>
      </c>
      <c r="B5386" s="5" t="s">
        <v>2105</v>
      </c>
      <c r="C5386" s="5" t="s">
        <v>2102</v>
      </c>
      <c r="D5386" s="5" t="s">
        <v>2103</v>
      </c>
    </row>
    <row r="5387" spans="1:4" ht="17" x14ac:dyDescent="0.2">
      <c r="A5387" s="5" t="s">
        <v>5431</v>
      </c>
      <c r="B5387" s="5" t="s">
        <v>2105</v>
      </c>
      <c r="C5387" s="5" t="s">
        <v>2107</v>
      </c>
      <c r="D5387" s="5" t="s">
        <v>2103</v>
      </c>
    </row>
    <row r="5388" spans="1:4" ht="17" x14ac:dyDescent="0.2">
      <c r="A5388" s="5" t="s">
        <v>5432</v>
      </c>
      <c r="B5388" s="5" t="s">
        <v>2104</v>
      </c>
      <c r="C5388" s="5" t="s">
        <v>2102</v>
      </c>
      <c r="D5388" s="5" t="s">
        <v>2103</v>
      </c>
    </row>
    <row r="5389" spans="1:4" ht="17" x14ac:dyDescent="0.2">
      <c r="A5389" s="5" t="s">
        <v>5433</v>
      </c>
      <c r="B5389" s="5" t="s">
        <v>2104</v>
      </c>
      <c r="C5389" s="5" t="s">
        <v>2108</v>
      </c>
      <c r="D5389" s="5" t="s">
        <v>2103</v>
      </c>
    </row>
    <row r="5390" spans="1:4" ht="17" x14ac:dyDescent="0.2">
      <c r="A5390" s="5" t="s">
        <v>5434</v>
      </c>
      <c r="B5390" s="5" t="s">
        <v>2105</v>
      </c>
      <c r="C5390" s="5" t="s">
        <v>2106</v>
      </c>
      <c r="D5390" s="5" t="s">
        <v>2103</v>
      </c>
    </row>
    <row r="5391" spans="1:4" ht="17" x14ac:dyDescent="0.2">
      <c r="A5391" s="5" t="s">
        <v>5435</v>
      </c>
      <c r="B5391" s="5" t="s">
        <v>2105</v>
      </c>
      <c r="C5391" s="5" t="s">
        <v>2102</v>
      </c>
      <c r="D5391" s="5" t="s">
        <v>2103</v>
      </c>
    </row>
    <row r="5392" spans="1:4" ht="17" x14ac:dyDescent="0.2">
      <c r="A5392" s="5" t="s">
        <v>5436</v>
      </c>
      <c r="B5392" s="5" t="s">
        <v>2104</v>
      </c>
      <c r="C5392" s="5" t="s">
        <v>2106</v>
      </c>
      <c r="D5392" s="5" t="s">
        <v>2103</v>
      </c>
    </row>
    <row r="5393" spans="1:4" ht="17" x14ac:dyDescent="0.2">
      <c r="A5393" s="5" t="s">
        <v>5437</v>
      </c>
      <c r="B5393" s="5" t="s">
        <v>2105</v>
      </c>
      <c r="C5393" s="5" t="s">
        <v>2102</v>
      </c>
      <c r="D5393" s="5" t="s">
        <v>2103</v>
      </c>
    </row>
    <row r="5394" spans="1:4" ht="17" x14ac:dyDescent="0.2">
      <c r="A5394" s="5" t="s">
        <v>5438</v>
      </c>
      <c r="B5394" s="5" t="s">
        <v>2101</v>
      </c>
      <c r="C5394" s="5" t="s">
        <v>2107</v>
      </c>
      <c r="D5394" s="5" t="s">
        <v>2103</v>
      </c>
    </row>
    <row r="5395" spans="1:4" ht="17" x14ac:dyDescent="0.2">
      <c r="A5395" s="5" t="s">
        <v>5439</v>
      </c>
      <c r="B5395" s="5" t="s">
        <v>2101</v>
      </c>
      <c r="C5395" s="5" t="s">
        <v>2107</v>
      </c>
      <c r="D5395" s="5" t="s">
        <v>2110</v>
      </c>
    </row>
    <row r="5396" spans="1:4" ht="17" x14ac:dyDescent="0.2">
      <c r="A5396" s="5" t="s">
        <v>5440</v>
      </c>
      <c r="B5396" s="5" t="s">
        <v>2104</v>
      </c>
      <c r="C5396" s="5" t="s">
        <v>2102</v>
      </c>
      <c r="D5396" s="5" t="s">
        <v>2103</v>
      </c>
    </row>
    <row r="5397" spans="1:4" ht="17" x14ac:dyDescent="0.2">
      <c r="A5397" s="5" t="s">
        <v>5441</v>
      </c>
      <c r="B5397" s="5" t="s">
        <v>2104</v>
      </c>
      <c r="C5397" s="5" t="s">
        <v>2102</v>
      </c>
      <c r="D5397" s="5" t="s">
        <v>2109</v>
      </c>
    </row>
    <row r="5398" spans="1:4" ht="17" x14ac:dyDescent="0.2">
      <c r="A5398" s="5" t="s">
        <v>5442</v>
      </c>
      <c r="B5398" s="5" t="s">
        <v>2101</v>
      </c>
      <c r="C5398" s="5" t="s">
        <v>2106</v>
      </c>
      <c r="D5398" s="5" t="s">
        <v>2103</v>
      </c>
    </row>
    <row r="5399" spans="1:4" ht="17" x14ac:dyDescent="0.2">
      <c r="A5399" s="5" t="s">
        <v>5443</v>
      </c>
      <c r="B5399" s="5" t="s">
        <v>2101</v>
      </c>
      <c r="C5399" s="5" t="s">
        <v>2102</v>
      </c>
      <c r="D5399" s="5" t="s">
        <v>2103</v>
      </c>
    </row>
    <row r="5400" spans="1:4" ht="17" x14ac:dyDescent="0.2">
      <c r="A5400" s="5" t="s">
        <v>5444</v>
      </c>
      <c r="B5400" s="5" t="s">
        <v>2101</v>
      </c>
      <c r="C5400" s="5" t="s">
        <v>2107</v>
      </c>
      <c r="D5400" s="5" t="s">
        <v>2103</v>
      </c>
    </row>
    <row r="5401" spans="1:4" ht="17" x14ac:dyDescent="0.2">
      <c r="A5401" s="5" t="s">
        <v>5445</v>
      </c>
      <c r="B5401" s="5" t="s">
        <v>2101</v>
      </c>
      <c r="C5401" s="5" t="s">
        <v>2102</v>
      </c>
      <c r="D5401" s="5" t="s">
        <v>2103</v>
      </c>
    </row>
    <row r="5402" spans="1:4" ht="17" x14ac:dyDescent="0.2">
      <c r="A5402" s="5" t="s">
        <v>5446</v>
      </c>
      <c r="B5402" s="5" t="s">
        <v>2101</v>
      </c>
      <c r="C5402" s="5" t="s">
        <v>2102</v>
      </c>
      <c r="D5402" s="5" t="s">
        <v>2103</v>
      </c>
    </row>
    <row r="5403" spans="1:4" ht="17" x14ac:dyDescent="0.2">
      <c r="A5403" s="5" t="s">
        <v>5447</v>
      </c>
      <c r="B5403" s="5" t="s">
        <v>2101</v>
      </c>
      <c r="C5403" s="5" t="s">
        <v>2108</v>
      </c>
      <c r="D5403" s="5" t="s">
        <v>2103</v>
      </c>
    </row>
    <row r="5404" spans="1:4" ht="17" x14ac:dyDescent="0.2">
      <c r="A5404" s="5" t="s">
        <v>5448</v>
      </c>
      <c r="B5404" s="5" t="s">
        <v>2101</v>
      </c>
      <c r="C5404" s="5" t="s">
        <v>2102</v>
      </c>
      <c r="D5404" s="5" t="s">
        <v>2103</v>
      </c>
    </row>
    <row r="5405" spans="1:4" ht="17" x14ac:dyDescent="0.2">
      <c r="A5405" s="5" t="s">
        <v>5449</v>
      </c>
      <c r="B5405" s="5" t="s">
        <v>2104</v>
      </c>
      <c r="C5405" s="5" t="s">
        <v>2106</v>
      </c>
      <c r="D5405" s="5" t="s">
        <v>2103</v>
      </c>
    </row>
    <row r="5406" spans="1:4" ht="17" x14ac:dyDescent="0.2">
      <c r="A5406" s="5" t="s">
        <v>5450</v>
      </c>
      <c r="B5406" s="5" t="s">
        <v>2101</v>
      </c>
      <c r="C5406" s="5" t="s">
        <v>2102</v>
      </c>
      <c r="D5406" s="5" t="s">
        <v>2110</v>
      </c>
    </row>
    <row r="5407" spans="1:4" ht="17" x14ac:dyDescent="0.2">
      <c r="A5407" s="5" t="s">
        <v>5451</v>
      </c>
      <c r="B5407" s="5" t="s">
        <v>2101</v>
      </c>
      <c r="C5407" s="5" t="s">
        <v>2107</v>
      </c>
      <c r="D5407" s="5" t="s">
        <v>2109</v>
      </c>
    </row>
    <row r="5408" spans="1:4" ht="17" x14ac:dyDescent="0.2">
      <c r="A5408" s="5" t="s">
        <v>5452</v>
      </c>
      <c r="B5408" s="5" t="s">
        <v>2101</v>
      </c>
      <c r="C5408" s="5" t="s">
        <v>2107</v>
      </c>
      <c r="D5408" s="5" t="s">
        <v>2103</v>
      </c>
    </row>
    <row r="5409" spans="1:4" ht="17" x14ac:dyDescent="0.2">
      <c r="A5409" s="5" t="s">
        <v>5453</v>
      </c>
      <c r="B5409" s="5" t="s">
        <v>2101</v>
      </c>
      <c r="C5409" s="5" t="s">
        <v>2106</v>
      </c>
      <c r="D5409" s="5" t="s">
        <v>2109</v>
      </c>
    </row>
    <row r="5410" spans="1:4" ht="17" x14ac:dyDescent="0.2">
      <c r="A5410" s="5" t="s">
        <v>5454</v>
      </c>
      <c r="B5410" s="5" t="s">
        <v>2104</v>
      </c>
      <c r="C5410" s="5" t="s">
        <v>2102</v>
      </c>
      <c r="D5410" s="5" t="s">
        <v>2110</v>
      </c>
    </row>
    <row r="5411" spans="1:4" ht="17" x14ac:dyDescent="0.2">
      <c r="A5411" s="5" t="s">
        <v>5455</v>
      </c>
      <c r="B5411" s="5" t="s">
        <v>2104</v>
      </c>
      <c r="C5411" s="5" t="s">
        <v>2108</v>
      </c>
      <c r="D5411" s="5" t="s">
        <v>2103</v>
      </c>
    </row>
    <row r="5412" spans="1:4" ht="17" x14ac:dyDescent="0.2">
      <c r="A5412" s="5" t="s">
        <v>5456</v>
      </c>
      <c r="B5412" s="5" t="s">
        <v>2105</v>
      </c>
      <c r="C5412" s="5" t="s">
        <v>2106</v>
      </c>
      <c r="D5412" s="5" t="s">
        <v>2110</v>
      </c>
    </row>
    <row r="5413" spans="1:4" ht="17" x14ac:dyDescent="0.2">
      <c r="A5413" s="5" t="s">
        <v>5457</v>
      </c>
      <c r="B5413" s="5" t="s">
        <v>2101</v>
      </c>
      <c r="C5413" s="5" t="s">
        <v>2108</v>
      </c>
      <c r="D5413" s="5" t="s">
        <v>2109</v>
      </c>
    </row>
    <row r="5414" spans="1:4" ht="17" x14ac:dyDescent="0.2">
      <c r="A5414" s="5" t="s">
        <v>5458</v>
      </c>
      <c r="B5414" s="5" t="s">
        <v>2101</v>
      </c>
      <c r="C5414" s="5" t="s">
        <v>2106</v>
      </c>
      <c r="D5414" s="5" t="s">
        <v>2109</v>
      </c>
    </row>
    <row r="5415" spans="1:4" ht="17" x14ac:dyDescent="0.2">
      <c r="A5415" s="5" t="s">
        <v>5459</v>
      </c>
      <c r="B5415" s="5" t="s">
        <v>2104</v>
      </c>
      <c r="C5415" s="5" t="s">
        <v>2108</v>
      </c>
      <c r="D5415" s="5" t="s">
        <v>2103</v>
      </c>
    </row>
    <row r="5416" spans="1:4" ht="17" x14ac:dyDescent="0.2">
      <c r="A5416" s="5" t="s">
        <v>5460</v>
      </c>
      <c r="B5416" s="5" t="s">
        <v>2104</v>
      </c>
      <c r="C5416" s="5" t="s">
        <v>2102</v>
      </c>
      <c r="D5416" s="5" t="s">
        <v>2109</v>
      </c>
    </row>
    <row r="5417" spans="1:4" ht="17" x14ac:dyDescent="0.2">
      <c r="A5417" s="5" t="s">
        <v>5461</v>
      </c>
      <c r="B5417" s="5" t="s">
        <v>2101</v>
      </c>
      <c r="C5417" s="5" t="s">
        <v>2102</v>
      </c>
      <c r="D5417" s="5" t="s">
        <v>2103</v>
      </c>
    </row>
    <row r="5418" spans="1:4" ht="17" x14ac:dyDescent="0.2">
      <c r="A5418" s="5" t="s">
        <v>5462</v>
      </c>
      <c r="B5418" s="5" t="s">
        <v>2101</v>
      </c>
      <c r="C5418" s="5" t="s">
        <v>2106</v>
      </c>
      <c r="D5418" s="5" t="s">
        <v>2103</v>
      </c>
    </row>
    <row r="5419" spans="1:4" ht="17" x14ac:dyDescent="0.2">
      <c r="A5419" s="5" t="s">
        <v>5463</v>
      </c>
      <c r="B5419" s="5" t="s">
        <v>2104</v>
      </c>
      <c r="C5419" s="5" t="s">
        <v>2102</v>
      </c>
      <c r="D5419" s="5" t="s">
        <v>2103</v>
      </c>
    </row>
    <row r="5420" spans="1:4" ht="17" x14ac:dyDescent="0.2">
      <c r="A5420" s="5" t="s">
        <v>5464</v>
      </c>
      <c r="B5420" s="5" t="s">
        <v>2101</v>
      </c>
      <c r="C5420" s="5" t="s">
        <v>2107</v>
      </c>
      <c r="D5420" s="5" t="s">
        <v>2110</v>
      </c>
    </row>
    <row r="5421" spans="1:4" ht="17" x14ac:dyDescent="0.2">
      <c r="A5421" s="5" t="s">
        <v>5465</v>
      </c>
      <c r="B5421" s="5" t="s">
        <v>2101</v>
      </c>
      <c r="C5421" s="5" t="s">
        <v>2108</v>
      </c>
      <c r="D5421" s="5" t="s">
        <v>2103</v>
      </c>
    </row>
    <row r="5422" spans="1:4" ht="17" x14ac:dyDescent="0.2">
      <c r="A5422" s="5" t="s">
        <v>5466</v>
      </c>
      <c r="B5422" s="5" t="s">
        <v>2101</v>
      </c>
      <c r="C5422" s="5" t="s">
        <v>2108</v>
      </c>
      <c r="D5422" s="5" t="s">
        <v>2103</v>
      </c>
    </row>
    <row r="5423" spans="1:4" ht="17" x14ac:dyDescent="0.2">
      <c r="A5423" s="5" t="s">
        <v>5467</v>
      </c>
      <c r="B5423" s="5" t="s">
        <v>2101</v>
      </c>
      <c r="C5423" s="5" t="s">
        <v>2102</v>
      </c>
      <c r="D5423" s="5" t="s">
        <v>2109</v>
      </c>
    </row>
    <row r="5424" spans="1:4" ht="17" x14ac:dyDescent="0.2">
      <c r="A5424" s="5" t="s">
        <v>5468</v>
      </c>
      <c r="B5424" s="5" t="s">
        <v>2101</v>
      </c>
      <c r="C5424" s="5" t="s">
        <v>2106</v>
      </c>
      <c r="D5424" s="5" t="s">
        <v>2103</v>
      </c>
    </row>
    <row r="5425" spans="1:4" ht="17" x14ac:dyDescent="0.2">
      <c r="A5425" s="5" t="s">
        <v>5469</v>
      </c>
      <c r="B5425" s="5" t="s">
        <v>2105</v>
      </c>
      <c r="C5425" s="5" t="s">
        <v>2108</v>
      </c>
      <c r="D5425" s="5" t="s">
        <v>2103</v>
      </c>
    </row>
    <row r="5426" spans="1:4" ht="17" x14ac:dyDescent="0.2">
      <c r="A5426" s="5" t="s">
        <v>5470</v>
      </c>
      <c r="B5426" s="5" t="s">
        <v>2104</v>
      </c>
      <c r="C5426" s="5" t="s">
        <v>2102</v>
      </c>
      <c r="D5426" s="5" t="s">
        <v>2103</v>
      </c>
    </row>
    <row r="5427" spans="1:4" ht="17" x14ac:dyDescent="0.2">
      <c r="A5427" s="5" t="s">
        <v>5471</v>
      </c>
      <c r="B5427" s="5" t="s">
        <v>2101</v>
      </c>
      <c r="C5427" s="5" t="s">
        <v>2106</v>
      </c>
      <c r="D5427" s="5" t="s">
        <v>2103</v>
      </c>
    </row>
    <row r="5428" spans="1:4" ht="17" x14ac:dyDescent="0.2">
      <c r="A5428" s="5" t="s">
        <v>5472</v>
      </c>
      <c r="B5428" s="5" t="s">
        <v>2101</v>
      </c>
      <c r="C5428" s="5" t="s">
        <v>2108</v>
      </c>
      <c r="D5428" s="5" t="s">
        <v>2110</v>
      </c>
    </row>
    <row r="5429" spans="1:4" ht="17" x14ac:dyDescent="0.2">
      <c r="A5429" s="5" t="s">
        <v>5473</v>
      </c>
      <c r="B5429" s="5" t="s">
        <v>2104</v>
      </c>
      <c r="C5429" s="5" t="s">
        <v>2102</v>
      </c>
      <c r="D5429" s="5" t="s">
        <v>2103</v>
      </c>
    </row>
    <row r="5430" spans="1:4" ht="17" x14ac:dyDescent="0.2">
      <c r="A5430" s="5" t="s">
        <v>5474</v>
      </c>
      <c r="B5430" s="5" t="s">
        <v>2101</v>
      </c>
      <c r="C5430" s="5" t="s">
        <v>2102</v>
      </c>
      <c r="D5430" s="5" t="s">
        <v>2103</v>
      </c>
    </row>
    <row r="5431" spans="1:4" ht="17" x14ac:dyDescent="0.2">
      <c r="A5431" s="5" t="s">
        <v>5475</v>
      </c>
      <c r="B5431" s="5" t="s">
        <v>2101</v>
      </c>
      <c r="C5431" s="5" t="s">
        <v>2107</v>
      </c>
      <c r="D5431" s="5" t="s">
        <v>2110</v>
      </c>
    </row>
    <row r="5432" spans="1:4" ht="17" x14ac:dyDescent="0.2">
      <c r="A5432" s="5" t="s">
        <v>5476</v>
      </c>
      <c r="B5432" s="5" t="s">
        <v>2104</v>
      </c>
      <c r="C5432" s="5" t="s">
        <v>2108</v>
      </c>
      <c r="D5432" s="5" t="s">
        <v>2109</v>
      </c>
    </row>
    <row r="5433" spans="1:4" ht="17" x14ac:dyDescent="0.2">
      <c r="A5433" s="5" t="s">
        <v>5477</v>
      </c>
      <c r="B5433" s="5" t="s">
        <v>2101</v>
      </c>
      <c r="C5433" s="5" t="s">
        <v>2102</v>
      </c>
      <c r="D5433" s="5" t="s">
        <v>2109</v>
      </c>
    </row>
    <row r="5434" spans="1:4" ht="17" x14ac:dyDescent="0.2">
      <c r="A5434" s="5" t="s">
        <v>5478</v>
      </c>
      <c r="B5434" s="5" t="s">
        <v>2101</v>
      </c>
      <c r="C5434" s="5" t="s">
        <v>2102</v>
      </c>
      <c r="D5434" s="5" t="s">
        <v>2103</v>
      </c>
    </row>
    <row r="5435" spans="1:4" ht="17" x14ac:dyDescent="0.2">
      <c r="A5435" s="5" t="s">
        <v>5479</v>
      </c>
      <c r="B5435" s="5" t="s">
        <v>2101</v>
      </c>
      <c r="C5435" s="5" t="s">
        <v>2106</v>
      </c>
      <c r="D5435" s="5" t="s">
        <v>2109</v>
      </c>
    </row>
    <row r="5436" spans="1:4" ht="17" x14ac:dyDescent="0.2">
      <c r="A5436" s="5" t="s">
        <v>5480</v>
      </c>
      <c r="B5436" s="5" t="s">
        <v>2105</v>
      </c>
      <c r="C5436" s="5" t="s">
        <v>2102</v>
      </c>
      <c r="D5436" s="5" t="s">
        <v>2103</v>
      </c>
    </row>
    <row r="5437" spans="1:4" ht="17" x14ac:dyDescent="0.2">
      <c r="A5437" s="5" t="s">
        <v>5481</v>
      </c>
      <c r="B5437" s="5" t="s">
        <v>2105</v>
      </c>
      <c r="C5437" s="5" t="s">
        <v>2102</v>
      </c>
      <c r="D5437" s="5" t="s">
        <v>2103</v>
      </c>
    </row>
    <row r="5438" spans="1:4" ht="17" x14ac:dyDescent="0.2">
      <c r="A5438" s="5" t="s">
        <v>5482</v>
      </c>
      <c r="B5438" s="5" t="s">
        <v>2101</v>
      </c>
      <c r="C5438" s="5" t="s">
        <v>2102</v>
      </c>
      <c r="D5438" s="5" t="s">
        <v>2103</v>
      </c>
    </row>
    <row r="5439" spans="1:4" ht="17" x14ac:dyDescent="0.2">
      <c r="A5439" s="5" t="s">
        <v>5483</v>
      </c>
      <c r="B5439" s="5" t="s">
        <v>2105</v>
      </c>
      <c r="C5439" s="5" t="s">
        <v>2102</v>
      </c>
      <c r="D5439" s="5" t="s">
        <v>2109</v>
      </c>
    </row>
    <row r="5440" spans="1:4" ht="17" x14ac:dyDescent="0.2">
      <c r="A5440" s="5" t="s">
        <v>5484</v>
      </c>
      <c r="B5440" s="5" t="s">
        <v>2104</v>
      </c>
      <c r="C5440" s="5" t="s">
        <v>2102</v>
      </c>
      <c r="D5440" s="5" t="s">
        <v>2103</v>
      </c>
    </row>
    <row r="5441" spans="1:4" ht="17" x14ac:dyDescent="0.2">
      <c r="A5441" s="5" t="s">
        <v>5485</v>
      </c>
      <c r="B5441" s="5" t="s">
        <v>2101</v>
      </c>
      <c r="C5441" s="5" t="s">
        <v>2107</v>
      </c>
      <c r="D5441" s="5" t="s">
        <v>2109</v>
      </c>
    </row>
    <row r="5442" spans="1:4" ht="17" x14ac:dyDescent="0.2">
      <c r="A5442" s="5" t="s">
        <v>5486</v>
      </c>
      <c r="B5442" s="5" t="s">
        <v>2101</v>
      </c>
      <c r="C5442" s="5" t="s">
        <v>2106</v>
      </c>
      <c r="D5442" s="5" t="s">
        <v>2103</v>
      </c>
    </row>
    <row r="5443" spans="1:4" ht="17" x14ac:dyDescent="0.2">
      <c r="A5443" s="5" t="s">
        <v>5487</v>
      </c>
      <c r="B5443" s="5" t="s">
        <v>2101</v>
      </c>
      <c r="C5443" s="5" t="s">
        <v>2108</v>
      </c>
      <c r="D5443" s="5" t="s">
        <v>2103</v>
      </c>
    </row>
    <row r="5444" spans="1:4" ht="17" x14ac:dyDescent="0.2">
      <c r="A5444" s="5" t="s">
        <v>5488</v>
      </c>
      <c r="B5444" s="5" t="s">
        <v>2101</v>
      </c>
      <c r="C5444" s="5" t="s">
        <v>2106</v>
      </c>
      <c r="D5444" s="5" t="s">
        <v>2103</v>
      </c>
    </row>
    <row r="5445" spans="1:4" ht="17" x14ac:dyDescent="0.2">
      <c r="A5445" s="5" t="s">
        <v>5489</v>
      </c>
      <c r="B5445" s="5" t="s">
        <v>2105</v>
      </c>
      <c r="C5445" s="5" t="s">
        <v>2106</v>
      </c>
      <c r="D5445" s="5" t="s">
        <v>2103</v>
      </c>
    </row>
    <row r="5446" spans="1:4" ht="17" x14ac:dyDescent="0.2">
      <c r="A5446" s="5" t="s">
        <v>5490</v>
      </c>
      <c r="B5446" s="5" t="s">
        <v>2104</v>
      </c>
      <c r="C5446" s="5" t="s">
        <v>2102</v>
      </c>
      <c r="D5446" s="5" t="s">
        <v>2103</v>
      </c>
    </row>
    <row r="5447" spans="1:4" ht="17" x14ac:dyDescent="0.2">
      <c r="A5447" s="5" t="s">
        <v>5491</v>
      </c>
      <c r="B5447" s="5" t="s">
        <v>2101</v>
      </c>
      <c r="C5447" s="5" t="s">
        <v>2108</v>
      </c>
      <c r="D5447" s="5" t="s">
        <v>2103</v>
      </c>
    </row>
    <row r="5448" spans="1:4" ht="17" x14ac:dyDescent="0.2">
      <c r="A5448" s="5" t="s">
        <v>5492</v>
      </c>
      <c r="B5448" s="5" t="s">
        <v>2101</v>
      </c>
      <c r="C5448" s="5" t="s">
        <v>2107</v>
      </c>
      <c r="D5448" s="5" t="s">
        <v>2103</v>
      </c>
    </row>
    <row r="5449" spans="1:4" ht="17" x14ac:dyDescent="0.2">
      <c r="A5449" s="5" t="s">
        <v>5493</v>
      </c>
      <c r="B5449" s="5" t="s">
        <v>2105</v>
      </c>
      <c r="C5449" s="5" t="s">
        <v>2102</v>
      </c>
      <c r="D5449" s="5" t="s">
        <v>2109</v>
      </c>
    </row>
    <row r="5450" spans="1:4" ht="17" x14ac:dyDescent="0.2">
      <c r="A5450" s="5" t="s">
        <v>5494</v>
      </c>
      <c r="B5450" s="5" t="s">
        <v>2101</v>
      </c>
      <c r="C5450" s="5" t="s">
        <v>2108</v>
      </c>
      <c r="D5450" s="5" t="s">
        <v>2103</v>
      </c>
    </row>
    <row r="5451" spans="1:4" ht="17" x14ac:dyDescent="0.2">
      <c r="A5451" s="5" t="s">
        <v>5495</v>
      </c>
      <c r="B5451" s="5" t="s">
        <v>2101</v>
      </c>
      <c r="C5451" s="5" t="s">
        <v>2106</v>
      </c>
      <c r="D5451" s="5" t="s">
        <v>2103</v>
      </c>
    </row>
    <row r="5452" spans="1:4" ht="17" x14ac:dyDescent="0.2">
      <c r="A5452" s="5" t="s">
        <v>5496</v>
      </c>
      <c r="B5452" s="5" t="s">
        <v>2101</v>
      </c>
      <c r="C5452" s="5" t="s">
        <v>2102</v>
      </c>
      <c r="D5452" s="5" t="s">
        <v>2103</v>
      </c>
    </row>
    <row r="5453" spans="1:4" ht="17" x14ac:dyDescent="0.2">
      <c r="A5453" s="5" t="s">
        <v>5497</v>
      </c>
      <c r="B5453" s="5" t="s">
        <v>2101</v>
      </c>
      <c r="C5453" s="5" t="s">
        <v>2107</v>
      </c>
      <c r="D5453" s="5" t="s">
        <v>2103</v>
      </c>
    </row>
    <row r="5454" spans="1:4" ht="17" x14ac:dyDescent="0.2">
      <c r="A5454" s="5" t="s">
        <v>5498</v>
      </c>
      <c r="B5454" s="5" t="s">
        <v>2101</v>
      </c>
      <c r="C5454" s="5" t="s">
        <v>2106</v>
      </c>
      <c r="D5454" s="5" t="s">
        <v>2103</v>
      </c>
    </row>
    <row r="5455" spans="1:4" ht="17" x14ac:dyDescent="0.2">
      <c r="A5455" s="5" t="s">
        <v>5499</v>
      </c>
      <c r="B5455" s="5" t="s">
        <v>2101</v>
      </c>
      <c r="C5455" s="5" t="s">
        <v>2106</v>
      </c>
      <c r="D5455" s="5" t="s">
        <v>2110</v>
      </c>
    </row>
    <row r="5456" spans="1:4" ht="17" x14ac:dyDescent="0.2">
      <c r="A5456" s="5" t="s">
        <v>5500</v>
      </c>
      <c r="B5456" s="5" t="s">
        <v>2101</v>
      </c>
      <c r="C5456" s="5" t="s">
        <v>2102</v>
      </c>
      <c r="D5456" s="5" t="s">
        <v>2103</v>
      </c>
    </row>
    <row r="5457" spans="1:4" ht="17" x14ac:dyDescent="0.2">
      <c r="A5457" s="5" t="s">
        <v>5501</v>
      </c>
      <c r="B5457" s="5" t="s">
        <v>2104</v>
      </c>
      <c r="C5457" s="5" t="s">
        <v>2108</v>
      </c>
      <c r="D5457" s="5" t="s">
        <v>2103</v>
      </c>
    </row>
    <row r="5458" spans="1:4" ht="17" x14ac:dyDescent="0.2">
      <c r="A5458" s="5" t="s">
        <v>5502</v>
      </c>
      <c r="B5458" s="5" t="s">
        <v>2101</v>
      </c>
      <c r="C5458" s="5" t="s">
        <v>2102</v>
      </c>
      <c r="D5458" s="5" t="s">
        <v>2103</v>
      </c>
    </row>
    <row r="5459" spans="1:4" ht="17" x14ac:dyDescent="0.2">
      <c r="A5459" s="5" t="s">
        <v>5503</v>
      </c>
      <c r="B5459" s="5" t="s">
        <v>2101</v>
      </c>
      <c r="C5459" s="5" t="s">
        <v>2108</v>
      </c>
      <c r="D5459" s="5" t="s">
        <v>2103</v>
      </c>
    </row>
    <row r="5460" spans="1:4" ht="17" x14ac:dyDescent="0.2">
      <c r="A5460" s="5" t="s">
        <v>5504</v>
      </c>
      <c r="B5460" s="5" t="s">
        <v>2101</v>
      </c>
      <c r="C5460" s="5" t="s">
        <v>2108</v>
      </c>
      <c r="D5460" s="5" t="s">
        <v>2109</v>
      </c>
    </row>
    <row r="5461" spans="1:4" ht="17" x14ac:dyDescent="0.2">
      <c r="A5461" s="5" t="s">
        <v>5505</v>
      </c>
      <c r="B5461" s="5" t="s">
        <v>2101</v>
      </c>
      <c r="C5461" s="5" t="s">
        <v>2102</v>
      </c>
      <c r="D5461" s="5" t="s">
        <v>2110</v>
      </c>
    </row>
    <row r="5462" spans="1:4" ht="17" x14ac:dyDescent="0.2">
      <c r="A5462" s="5" t="s">
        <v>5506</v>
      </c>
      <c r="B5462" s="5" t="s">
        <v>2101</v>
      </c>
      <c r="C5462" s="5" t="s">
        <v>2102</v>
      </c>
      <c r="D5462" s="5" t="s">
        <v>2103</v>
      </c>
    </row>
    <row r="5463" spans="1:4" ht="17" x14ac:dyDescent="0.2">
      <c r="A5463" s="5" t="s">
        <v>5507</v>
      </c>
      <c r="B5463" s="5" t="s">
        <v>2104</v>
      </c>
      <c r="C5463" s="5" t="s">
        <v>2107</v>
      </c>
      <c r="D5463" s="5" t="s">
        <v>2103</v>
      </c>
    </row>
    <row r="5464" spans="1:4" ht="17" x14ac:dyDescent="0.2">
      <c r="A5464" s="5" t="s">
        <v>5508</v>
      </c>
      <c r="B5464" s="5" t="s">
        <v>2101</v>
      </c>
      <c r="C5464" s="5" t="s">
        <v>2102</v>
      </c>
      <c r="D5464" s="5" t="s">
        <v>2103</v>
      </c>
    </row>
    <row r="5465" spans="1:4" ht="17" x14ac:dyDescent="0.2">
      <c r="A5465" s="5" t="s">
        <v>5509</v>
      </c>
      <c r="B5465" s="5" t="s">
        <v>2101</v>
      </c>
      <c r="C5465" s="5" t="s">
        <v>2102</v>
      </c>
      <c r="D5465" s="5" t="s">
        <v>2103</v>
      </c>
    </row>
    <row r="5466" spans="1:4" ht="17" x14ac:dyDescent="0.2">
      <c r="A5466" s="5" t="s">
        <v>5510</v>
      </c>
      <c r="B5466" s="5" t="s">
        <v>2101</v>
      </c>
      <c r="C5466" s="5" t="s">
        <v>2106</v>
      </c>
      <c r="D5466" s="5" t="s">
        <v>2103</v>
      </c>
    </row>
    <row r="5467" spans="1:4" ht="17" x14ac:dyDescent="0.2">
      <c r="A5467" s="5" t="s">
        <v>5511</v>
      </c>
      <c r="B5467" s="5" t="s">
        <v>2101</v>
      </c>
      <c r="C5467" s="5" t="s">
        <v>2106</v>
      </c>
      <c r="D5467" s="5" t="s">
        <v>2103</v>
      </c>
    </row>
    <row r="5468" spans="1:4" ht="17" x14ac:dyDescent="0.2">
      <c r="A5468" s="5" t="s">
        <v>5512</v>
      </c>
      <c r="B5468" s="5" t="s">
        <v>2101</v>
      </c>
      <c r="C5468" s="5" t="s">
        <v>2102</v>
      </c>
      <c r="D5468" s="5" t="s">
        <v>2103</v>
      </c>
    </row>
    <row r="5469" spans="1:4" ht="17" x14ac:dyDescent="0.2">
      <c r="A5469" s="5" t="s">
        <v>5513</v>
      </c>
      <c r="B5469" s="5" t="s">
        <v>2101</v>
      </c>
      <c r="C5469" s="5" t="s">
        <v>2106</v>
      </c>
      <c r="D5469" s="5" t="s">
        <v>2109</v>
      </c>
    </row>
    <row r="5470" spans="1:4" ht="17" x14ac:dyDescent="0.2">
      <c r="A5470" s="5" t="s">
        <v>5514</v>
      </c>
      <c r="B5470" s="5" t="s">
        <v>2104</v>
      </c>
      <c r="C5470" s="5" t="s">
        <v>2106</v>
      </c>
      <c r="D5470" s="5" t="s">
        <v>2103</v>
      </c>
    </row>
    <row r="5471" spans="1:4" ht="17" x14ac:dyDescent="0.2">
      <c r="A5471" s="5" t="s">
        <v>5515</v>
      </c>
      <c r="B5471" s="5" t="s">
        <v>2101</v>
      </c>
      <c r="C5471" s="5" t="s">
        <v>2106</v>
      </c>
      <c r="D5471" s="5" t="s">
        <v>2103</v>
      </c>
    </row>
    <row r="5472" spans="1:4" ht="17" x14ac:dyDescent="0.2">
      <c r="A5472" s="5" t="s">
        <v>5516</v>
      </c>
      <c r="B5472" s="5" t="s">
        <v>2101</v>
      </c>
      <c r="C5472" s="5" t="s">
        <v>2102</v>
      </c>
      <c r="D5472" s="5" t="s">
        <v>2103</v>
      </c>
    </row>
    <row r="5473" spans="1:4" ht="17" x14ac:dyDescent="0.2">
      <c r="A5473" s="5" t="s">
        <v>5517</v>
      </c>
      <c r="B5473" s="5" t="s">
        <v>2105</v>
      </c>
      <c r="C5473" s="5" t="s">
        <v>2102</v>
      </c>
      <c r="D5473" s="5" t="s">
        <v>2103</v>
      </c>
    </row>
    <row r="5474" spans="1:4" ht="17" x14ac:dyDescent="0.2">
      <c r="A5474" s="5" t="s">
        <v>5518</v>
      </c>
      <c r="B5474" s="5" t="s">
        <v>2105</v>
      </c>
      <c r="C5474" s="5" t="s">
        <v>2102</v>
      </c>
      <c r="D5474" s="5" t="s">
        <v>2109</v>
      </c>
    </row>
    <row r="5475" spans="1:4" ht="17" x14ac:dyDescent="0.2">
      <c r="A5475" s="5" t="s">
        <v>5519</v>
      </c>
      <c r="B5475" s="5" t="s">
        <v>2105</v>
      </c>
      <c r="C5475" s="5" t="s">
        <v>2108</v>
      </c>
      <c r="D5475" s="5" t="s">
        <v>2103</v>
      </c>
    </row>
    <row r="5476" spans="1:4" ht="17" x14ac:dyDescent="0.2">
      <c r="A5476" s="5" t="s">
        <v>5520</v>
      </c>
      <c r="B5476" s="5" t="s">
        <v>2101</v>
      </c>
      <c r="C5476" s="5" t="s">
        <v>2102</v>
      </c>
      <c r="D5476" s="5" t="s">
        <v>2103</v>
      </c>
    </row>
    <row r="5477" spans="1:4" ht="17" x14ac:dyDescent="0.2">
      <c r="A5477" s="5" t="s">
        <v>5521</v>
      </c>
      <c r="B5477" s="5" t="s">
        <v>2101</v>
      </c>
      <c r="C5477" s="5" t="s">
        <v>2106</v>
      </c>
      <c r="D5477" s="5" t="s">
        <v>2110</v>
      </c>
    </row>
    <row r="5478" spans="1:4" ht="17" x14ac:dyDescent="0.2">
      <c r="A5478" s="5" t="s">
        <v>5522</v>
      </c>
      <c r="B5478" s="5" t="s">
        <v>2101</v>
      </c>
      <c r="C5478" s="5" t="s">
        <v>2108</v>
      </c>
      <c r="D5478" s="5" t="s">
        <v>2103</v>
      </c>
    </row>
    <row r="5479" spans="1:4" ht="17" x14ac:dyDescent="0.2">
      <c r="A5479" s="5" t="s">
        <v>5523</v>
      </c>
      <c r="B5479" s="5" t="s">
        <v>2101</v>
      </c>
      <c r="C5479" s="5" t="s">
        <v>2102</v>
      </c>
      <c r="D5479" s="5" t="s">
        <v>2103</v>
      </c>
    </row>
    <row r="5480" spans="1:4" ht="17" x14ac:dyDescent="0.2">
      <c r="A5480" s="5" t="s">
        <v>5524</v>
      </c>
      <c r="B5480" s="5" t="s">
        <v>2101</v>
      </c>
      <c r="C5480" s="5" t="s">
        <v>2107</v>
      </c>
      <c r="D5480" s="5" t="s">
        <v>2103</v>
      </c>
    </row>
    <row r="5481" spans="1:4" ht="17" x14ac:dyDescent="0.2">
      <c r="A5481" s="5" t="s">
        <v>5525</v>
      </c>
      <c r="B5481" s="5" t="s">
        <v>2104</v>
      </c>
      <c r="C5481" s="5" t="s">
        <v>2102</v>
      </c>
      <c r="D5481" s="5" t="s">
        <v>2110</v>
      </c>
    </row>
    <row r="5482" spans="1:4" ht="17" x14ac:dyDescent="0.2">
      <c r="A5482" s="5" t="s">
        <v>5526</v>
      </c>
      <c r="B5482" s="5" t="s">
        <v>2104</v>
      </c>
      <c r="C5482" s="5" t="s">
        <v>2106</v>
      </c>
      <c r="D5482" s="5" t="s">
        <v>2109</v>
      </c>
    </row>
    <row r="5483" spans="1:4" ht="17" x14ac:dyDescent="0.2">
      <c r="A5483" s="5" t="s">
        <v>5527</v>
      </c>
      <c r="B5483" s="5" t="s">
        <v>2101</v>
      </c>
      <c r="C5483" s="5" t="s">
        <v>2108</v>
      </c>
      <c r="D5483" s="5" t="s">
        <v>2110</v>
      </c>
    </row>
    <row r="5484" spans="1:4" ht="17" x14ac:dyDescent="0.2">
      <c r="A5484" s="5" t="s">
        <v>5528</v>
      </c>
      <c r="B5484" s="5" t="s">
        <v>2104</v>
      </c>
      <c r="C5484" s="5" t="s">
        <v>2102</v>
      </c>
      <c r="D5484" s="5" t="s">
        <v>2103</v>
      </c>
    </row>
    <row r="5485" spans="1:4" ht="17" x14ac:dyDescent="0.2">
      <c r="A5485" s="5" t="s">
        <v>5529</v>
      </c>
      <c r="B5485" s="5" t="s">
        <v>2104</v>
      </c>
      <c r="C5485" s="5" t="s">
        <v>2108</v>
      </c>
      <c r="D5485" s="5" t="s">
        <v>2103</v>
      </c>
    </row>
    <row r="5486" spans="1:4" ht="17" x14ac:dyDescent="0.2">
      <c r="A5486" s="5" t="s">
        <v>5530</v>
      </c>
      <c r="B5486" s="5" t="s">
        <v>2101</v>
      </c>
      <c r="C5486" s="5" t="s">
        <v>2108</v>
      </c>
      <c r="D5486" s="5" t="s">
        <v>2109</v>
      </c>
    </row>
    <row r="5487" spans="1:4" ht="17" x14ac:dyDescent="0.2">
      <c r="A5487" s="5" t="s">
        <v>5531</v>
      </c>
      <c r="B5487" s="5" t="s">
        <v>2104</v>
      </c>
      <c r="C5487" s="5" t="s">
        <v>2106</v>
      </c>
      <c r="D5487" s="5" t="s">
        <v>2103</v>
      </c>
    </row>
    <row r="5488" spans="1:4" ht="17" x14ac:dyDescent="0.2">
      <c r="A5488" s="5" t="s">
        <v>5532</v>
      </c>
      <c r="B5488" s="5" t="s">
        <v>2101</v>
      </c>
      <c r="C5488" s="5" t="s">
        <v>2102</v>
      </c>
      <c r="D5488" s="5" t="s">
        <v>2103</v>
      </c>
    </row>
    <row r="5489" spans="1:4" ht="17" x14ac:dyDescent="0.2">
      <c r="A5489" s="5" t="s">
        <v>5533</v>
      </c>
      <c r="B5489" s="5" t="s">
        <v>2105</v>
      </c>
      <c r="C5489" s="5" t="s">
        <v>2107</v>
      </c>
      <c r="D5489" s="5" t="s">
        <v>2103</v>
      </c>
    </row>
    <row r="5490" spans="1:4" ht="17" x14ac:dyDescent="0.2">
      <c r="A5490" s="5" t="s">
        <v>5534</v>
      </c>
      <c r="B5490" s="5" t="s">
        <v>2104</v>
      </c>
      <c r="C5490" s="5" t="s">
        <v>2108</v>
      </c>
      <c r="D5490" s="5" t="s">
        <v>2103</v>
      </c>
    </row>
    <row r="5491" spans="1:4" ht="17" x14ac:dyDescent="0.2">
      <c r="A5491" s="5" t="s">
        <v>5535</v>
      </c>
      <c r="B5491" s="5" t="s">
        <v>2101</v>
      </c>
      <c r="C5491" s="5" t="s">
        <v>2102</v>
      </c>
      <c r="D5491" s="5" t="s">
        <v>2110</v>
      </c>
    </row>
    <row r="5492" spans="1:4" ht="17" x14ac:dyDescent="0.2">
      <c r="A5492" s="5" t="s">
        <v>5536</v>
      </c>
      <c r="B5492" s="5" t="s">
        <v>2101</v>
      </c>
      <c r="C5492" s="5" t="s">
        <v>2106</v>
      </c>
      <c r="D5492" s="5" t="s">
        <v>2103</v>
      </c>
    </row>
    <row r="5493" spans="1:4" ht="17" x14ac:dyDescent="0.2">
      <c r="A5493" s="5" t="s">
        <v>5537</v>
      </c>
      <c r="B5493" s="5" t="s">
        <v>2104</v>
      </c>
      <c r="C5493" s="5" t="s">
        <v>2102</v>
      </c>
      <c r="D5493" s="5" t="s">
        <v>2103</v>
      </c>
    </row>
    <row r="5494" spans="1:4" ht="17" x14ac:dyDescent="0.2">
      <c r="A5494" s="5" t="s">
        <v>5538</v>
      </c>
      <c r="B5494" s="5" t="s">
        <v>2101</v>
      </c>
      <c r="C5494" s="5" t="s">
        <v>2107</v>
      </c>
      <c r="D5494" s="5" t="s">
        <v>2103</v>
      </c>
    </row>
    <row r="5495" spans="1:4" ht="17" x14ac:dyDescent="0.2">
      <c r="A5495" s="5" t="s">
        <v>5539</v>
      </c>
      <c r="B5495" s="5" t="s">
        <v>2105</v>
      </c>
      <c r="C5495" s="5" t="s">
        <v>2102</v>
      </c>
      <c r="D5495" s="5" t="s">
        <v>2103</v>
      </c>
    </row>
    <row r="5496" spans="1:4" ht="17" x14ac:dyDescent="0.2">
      <c r="A5496" s="5" t="s">
        <v>5540</v>
      </c>
      <c r="B5496" s="5" t="s">
        <v>2104</v>
      </c>
      <c r="C5496" s="5" t="s">
        <v>2106</v>
      </c>
      <c r="D5496" s="5" t="s">
        <v>2110</v>
      </c>
    </row>
    <row r="5497" spans="1:4" ht="17" x14ac:dyDescent="0.2">
      <c r="A5497" s="5" t="s">
        <v>5541</v>
      </c>
      <c r="B5497" s="5" t="s">
        <v>2101</v>
      </c>
      <c r="C5497" s="5" t="s">
        <v>2102</v>
      </c>
      <c r="D5497" s="5" t="s">
        <v>2103</v>
      </c>
    </row>
    <row r="5498" spans="1:4" ht="17" x14ac:dyDescent="0.2">
      <c r="A5498" s="5" t="s">
        <v>5542</v>
      </c>
      <c r="B5498" s="5" t="s">
        <v>2101</v>
      </c>
      <c r="C5498" s="5" t="s">
        <v>2102</v>
      </c>
      <c r="D5498" s="5" t="s">
        <v>2103</v>
      </c>
    </row>
    <row r="5499" spans="1:4" ht="17" x14ac:dyDescent="0.2">
      <c r="A5499" s="5" t="s">
        <v>5543</v>
      </c>
      <c r="B5499" s="5" t="s">
        <v>2104</v>
      </c>
      <c r="C5499" s="5" t="s">
        <v>2102</v>
      </c>
      <c r="D5499" s="5" t="s">
        <v>2103</v>
      </c>
    </row>
    <row r="5500" spans="1:4" ht="17" x14ac:dyDescent="0.2">
      <c r="A5500" s="5" t="s">
        <v>5544</v>
      </c>
      <c r="B5500" s="5" t="s">
        <v>2101</v>
      </c>
      <c r="C5500" s="5" t="s">
        <v>2107</v>
      </c>
      <c r="D5500" s="5" t="s">
        <v>2103</v>
      </c>
    </row>
    <row r="5501" spans="1:4" ht="17" x14ac:dyDescent="0.2">
      <c r="A5501" s="5" t="s">
        <v>5545</v>
      </c>
      <c r="B5501" s="5" t="s">
        <v>2104</v>
      </c>
      <c r="C5501" s="5" t="s">
        <v>2102</v>
      </c>
      <c r="D5501" s="5" t="s">
        <v>2103</v>
      </c>
    </row>
    <row r="5502" spans="1:4" ht="17" x14ac:dyDescent="0.2">
      <c r="A5502" s="5" t="s">
        <v>5546</v>
      </c>
      <c r="B5502" s="5" t="s">
        <v>2101</v>
      </c>
      <c r="C5502" s="5" t="s">
        <v>2108</v>
      </c>
      <c r="D5502" s="5" t="s">
        <v>2109</v>
      </c>
    </row>
    <row r="5503" spans="1:4" ht="17" x14ac:dyDescent="0.2">
      <c r="A5503" s="5" t="s">
        <v>5547</v>
      </c>
      <c r="B5503" s="5" t="s">
        <v>2101</v>
      </c>
      <c r="C5503" s="5" t="s">
        <v>2102</v>
      </c>
      <c r="D5503" s="5" t="s">
        <v>2103</v>
      </c>
    </row>
    <row r="5504" spans="1:4" ht="17" x14ac:dyDescent="0.2">
      <c r="A5504" s="5" t="s">
        <v>5548</v>
      </c>
      <c r="B5504" s="5" t="s">
        <v>2101</v>
      </c>
      <c r="C5504" s="5" t="s">
        <v>2108</v>
      </c>
      <c r="D5504" s="5" t="s">
        <v>2103</v>
      </c>
    </row>
    <row r="5505" spans="1:4" ht="17" x14ac:dyDescent="0.2">
      <c r="A5505" s="5" t="s">
        <v>5549</v>
      </c>
      <c r="B5505" s="5" t="s">
        <v>2101</v>
      </c>
      <c r="C5505" s="5" t="s">
        <v>2108</v>
      </c>
      <c r="D5505" s="5" t="s">
        <v>2103</v>
      </c>
    </row>
    <row r="5506" spans="1:4" ht="17" x14ac:dyDescent="0.2">
      <c r="A5506" s="5" t="s">
        <v>5550</v>
      </c>
      <c r="B5506" s="5" t="s">
        <v>2105</v>
      </c>
      <c r="C5506" s="5" t="s">
        <v>2102</v>
      </c>
      <c r="D5506" s="5" t="s">
        <v>2109</v>
      </c>
    </row>
    <row r="5507" spans="1:4" ht="17" x14ac:dyDescent="0.2">
      <c r="A5507" s="5" t="s">
        <v>5551</v>
      </c>
      <c r="B5507" s="5" t="s">
        <v>2101</v>
      </c>
      <c r="C5507" s="5" t="s">
        <v>2106</v>
      </c>
      <c r="D5507" s="5" t="s">
        <v>2103</v>
      </c>
    </row>
    <row r="5508" spans="1:4" ht="17" x14ac:dyDescent="0.2">
      <c r="A5508" s="5" t="s">
        <v>5552</v>
      </c>
      <c r="B5508" s="5" t="s">
        <v>2101</v>
      </c>
      <c r="C5508" s="5" t="s">
        <v>2108</v>
      </c>
      <c r="D5508" s="5" t="s">
        <v>2103</v>
      </c>
    </row>
    <row r="5509" spans="1:4" ht="17" x14ac:dyDescent="0.2">
      <c r="A5509" s="5" t="s">
        <v>5553</v>
      </c>
      <c r="B5509" s="5" t="s">
        <v>2104</v>
      </c>
      <c r="C5509" s="5" t="s">
        <v>2102</v>
      </c>
      <c r="D5509" s="5" t="s">
        <v>2103</v>
      </c>
    </row>
    <row r="5510" spans="1:4" ht="17" x14ac:dyDescent="0.2">
      <c r="A5510" s="5" t="s">
        <v>5554</v>
      </c>
      <c r="B5510" s="5" t="s">
        <v>2104</v>
      </c>
      <c r="C5510" s="5" t="s">
        <v>2102</v>
      </c>
      <c r="D5510" s="5" t="s">
        <v>2103</v>
      </c>
    </row>
    <row r="5511" spans="1:4" ht="17" x14ac:dyDescent="0.2">
      <c r="A5511" s="5" t="s">
        <v>5555</v>
      </c>
      <c r="B5511" s="5" t="s">
        <v>2101</v>
      </c>
      <c r="C5511" s="5" t="s">
        <v>2108</v>
      </c>
      <c r="D5511" s="5" t="s">
        <v>2103</v>
      </c>
    </row>
    <row r="5512" spans="1:4" ht="17" x14ac:dyDescent="0.2">
      <c r="A5512" s="5" t="s">
        <v>5556</v>
      </c>
      <c r="B5512" s="5" t="s">
        <v>2104</v>
      </c>
      <c r="C5512" s="5" t="s">
        <v>2108</v>
      </c>
      <c r="D5512" s="5" t="s">
        <v>2103</v>
      </c>
    </row>
    <row r="5513" spans="1:4" ht="17" x14ac:dyDescent="0.2">
      <c r="A5513" s="5" t="s">
        <v>5557</v>
      </c>
      <c r="B5513" s="5" t="s">
        <v>2101</v>
      </c>
      <c r="C5513" s="5" t="s">
        <v>2107</v>
      </c>
      <c r="D5513" s="5" t="s">
        <v>2103</v>
      </c>
    </row>
    <row r="5514" spans="1:4" ht="17" x14ac:dyDescent="0.2">
      <c r="A5514" s="5" t="s">
        <v>5558</v>
      </c>
      <c r="B5514" s="5" t="s">
        <v>2101</v>
      </c>
      <c r="C5514" s="5" t="s">
        <v>2102</v>
      </c>
      <c r="D5514" s="5" t="s">
        <v>2109</v>
      </c>
    </row>
    <row r="5515" spans="1:4" ht="17" x14ac:dyDescent="0.2">
      <c r="A5515" s="5" t="s">
        <v>5559</v>
      </c>
      <c r="B5515" s="5" t="s">
        <v>2101</v>
      </c>
      <c r="C5515" s="5" t="s">
        <v>2102</v>
      </c>
      <c r="D5515" s="5" t="s">
        <v>2103</v>
      </c>
    </row>
    <row r="5516" spans="1:4" ht="17" x14ac:dyDescent="0.2">
      <c r="A5516" s="5" t="s">
        <v>5560</v>
      </c>
      <c r="B5516" s="5" t="s">
        <v>2104</v>
      </c>
      <c r="C5516" s="5" t="s">
        <v>2108</v>
      </c>
      <c r="D5516" s="5" t="s">
        <v>2109</v>
      </c>
    </row>
    <row r="5517" spans="1:4" ht="17" x14ac:dyDescent="0.2">
      <c r="A5517" s="5" t="s">
        <v>5561</v>
      </c>
      <c r="B5517" s="5" t="s">
        <v>2101</v>
      </c>
      <c r="C5517" s="5" t="s">
        <v>2107</v>
      </c>
      <c r="D5517" s="5" t="s">
        <v>2103</v>
      </c>
    </row>
    <row r="5518" spans="1:4" ht="17" x14ac:dyDescent="0.2">
      <c r="A5518" s="5" t="s">
        <v>5562</v>
      </c>
      <c r="B5518" s="5" t="s">
        <v>2104</v>
      </c>
      <c r="C5518" s="5" t="s">
        <v>2108</v>
      </c>
      <c r="D5518" s="5" t="s">
        <v>2103</v>
      </c>
    </row>
    <row r="5519" spans="1:4" ht="17" x14ac:dyDescent="0.2">
      <c r="A5519" s="5" t="s">
        <v>5563</v>
      </c>
      <c r="B5519" s="5" t="s">
        <v>2101</v>
      </c>
      <c r="C5519" s="5" t="s">
        <v>2107</v>
      </c>
      <c r="D5519" s="5" t="s">
        <v>2103</v>
      </c>
    </row>
    <row r="5520" spans="1:4" ht="17" x14ac:dyDescent="0.2">
      <c r="A5520" s="5" t="s">
        <v>5564</v>
      </c>
      <c r="B5520" s="5" t="s">
        <v>2104</v>
      </c>
      <c r="C5520" s="5" t="s">
        <v>2106</v>
      </c>
      <c r="D5520" s="5" t="s">
        <v>2103</v>
      </c>
    </row>
    <row r="5521" spans="1:4" ht="17" x14ac:dyDescent="0.2">
      <c r="A5521" s="5" t="s">
        <v>5565</v>
      </c>
      <c r="B5521" s="5" t="s">
        <v>2105</v>
      </c>
      <c r="C5521" s="5" t="s">
        <v>2108</v>
      </c>
      <c r="D5521" s="5" t="s">
        <v>2103</v>
      </c>
    </row>
    <row r="5522" spans="1:4" ht="17" x14ac:dyDescent="0.2">
      <c r="A5522" s="5" t="s">
        <v>5566</v>
      </c>
      <c r="B5522" s="5" t="s">
        <v>2101</v>
      </c>
      <c r="C5522" s="5" t="s">
        <v>2106</v>
      </c>
      <c r="D5522" s="5" t="s">
        <v>2103</v>
      </c>
    </row>
    <row r="5523" spans="1:4" ht="17" x14ac:dyDescent="0.2">
      <c r="A5523" s="5" t="s">
        <v>5567</v>
      </c>
      <c r="B5523" s="5" t="s">
        <v>2104</v>
      </c>
      <c r="C5523" s="5" t="s">
        <v>2106</v>
      </c>
      <c r="D5523" s="5" t="s">
        <v>2103</v>
      </c>
    </row>
    <row r="5524" spans="1:4" ht="17" x14ac:dyDescent="0.2">
      <c r="A5524" s="5" t="s">
        <v>5568</v>
      </c>
      <c r="B5524" s="5" t="s">
        <v>2104</v>
      </c>
      <c r="C5524" s="5" t="s">
        <v>2102</v>
      </c>
      <c r="D5524" s="5" t="s">
        <v>2103</v>
      </c>
    </row>
    <row r="5525" spans="1:4" ht="17" x14ac:dyDescent="0.2">
      <c r="A5525" s="5" t="s">
        <v>5569</v>
      </c>
      <c r="B5525" s="5" t="s">
        <v>2104</v>
      </c>
      <c r="C5525" s="5" t="s">
        <v>2108</v>
      </c>
      <c r="D5525" s="5" t="s">
        <v>2103</v>
      </c>
    </row>
    <row r="5526" spans="1:4" ht="17" x14ac:dyDescent="0.2">
      <c r="A5526" s="5" t="s">
        <v>5570</v>
      </c>
      <c r="B5526" s="5" t="s">
        <v>2105</v>
      </c>
      <c r="C5526" s="5" t="s">
        <v>2106</v>
      </c>
      <c r="D5526" s="5" t="s">
        <v>2103</v>
      </c>
    </row>
    <row r="5527" spans="1:4" ht="17" x14ac:dyDescent="0.2">
      <c r="A5527" s="5" t="s">
        <v>5571</v>
      </c>
      <c r="B5527" s="5" t="s">
        <v>2104</v>
      </c>
      <c r="C5527" s="5" t="s">
        <v>2108</v>
      </c>
      <c r="D5527" s="5" t="s">
        <v>2103</v>
      </c>
    </row>
    <row r="5528" spans="1:4" ht="17" x14ac:dyDescent="0.2">
      <c r="A5528" s="5" t="s">
        <v>5572</v>
      </c>
      <c r="B5528" s="5" t="s">
        <v>2104</v>
      </c>
      <c r="C5528" s="5" t="s">
        <v>2102</v>
      </c>
      <c r="D5528" s="5" t="s">
        <v>2103</v>
      </c>
    </row>
    <row r="5529" spans="1:4" ht="17" x14ac:dyDescent="0.2">
      <c r="A5529" s="5" t="s">
        <v>5573</v>
      </c>
      <c r="B5529" s="5" t="s">
        <v>2104</v>
      </c>
      <c r="C5529" s="5" t="s">
        <v>2107</v>
      </c>
      <c r="D5529" s="5" t="s">
        <v>2103</v>
      </c>
    </row>
    <row r="5530" spans="1:4" ht="17" x14ac:dyDescent="0.2">
      <c r="A5530" s="5" t="s">
        <v>5574</v>
      </c>
      <c r="B5530" s="5" t="s">
        <v>2104</v>
      </c>
      <c r="C5530" s="5" t="s">
        <v>2102</v>
      </c>
      <c r="D5530" s="5" t="s">
        <v>2109</v>
      </c>
    </row>
    <row r="5531" spans="1:4" ht="17" x14ac:dyDescent="0.2">
      <c r="A5531" s="5" t="s">
        <v>5575</v>
      </c>
      <c r="B5531" s="5" t="s">
        <v>2104</v>
      </c>
      <c r="C5531" s="5" t="s">
        <v>2108</v>
      </c>
      <c r="D5531" s="5" t="s">
        <v>2103</v>
      </c>
    </row>
    <row r="5532" spans="1:4" ht="17" x14ac:dyDescent="0.2">
      <c r="A5532" s="5" t="s">
        <v>5576</v>
      </c>
      <c r="B5532" s="5" t="s">
        <v>2104</v>
      </c>
      <c r="C5532" s="5" t="s">
        <v>2108</v>
      </c>
      <c r="D5532" s="5" t="s">
        <v>2103</v>
      </c>
    </row>
    <row r="5533" spans="1:4" ht="17" x14ac:dyDescent="0.2">
      <c r="A5533" s="5" t="s">
        <v>5577</v>
      </c>
      <c r="B5533" s="5" t="s">
        <v>2104</v>
      </c>
      <c r="C5533" s="5" t="s">
        <v>2106</v>
      </c>
      <c r="D5533" s="5" t="s">
        <v>2103</v>
      </c>
    </row>
    <row r="5534" spans="1:4" ht="17" x14ac:dyDescent="0.2">
      <c r="A5534" s="5" t="s">
        <v>5578</v>
      </c>
      <c r="B5534" s="5" t="s">
        <v>2101</v>
      </c>
      <c r="C5534" s="5" t="s">
        <v>2106</v>
      </c>
      <c r="D5534" s="5" t="s">
        <v>2109</v>
      </c>
    </row>
    <row r="5535" spans="1:4" ht="17" x14ac:dyDescent="0.2">
      <c r="A5535" s="5" t="s">
        <v>5579</v>
      </c>
      <c r="B5535" s="5" t="s">
        <v>2101</v>
      </c>
      <c r="C5535" s="5" t="s">
        <v>2102</v>
      </c>
      <c r="D5535" s="5" t="s">
        <v>2103</v>
      </c>
    </row>
    <row r="5536" spans="1:4" ht="17" x14ac:dyDescent="0.2">
      <c r="A5536" s="5" t="s">
        <v>5580</v>
      </c>
      <c r="B5536" s="5" t="s">
        <v>2101</v>
      </c>
      <c r="C5536" s="5" t="s">
        <v>2108</v>
      </c>
      <c r="D5536" s="5" t="s">
        <v>2103</v>
      </c>
    </row>
    <row r="5537" spans="1:4" ht="17" x14ac:dyDescent="0.2">
      <c r="A5537" s="5" t="s">
        <v>5581</v>
      </c>
      <c r="B5537" s="5" t="s">
        <v>2101</v>
      </c>
      <c r="C5537" s="5" t="s">
        <v>2108</v>
      </c>
      <c r="D5537" s="5" t="s">
        <v>2103</v>
      </c>
    </row>
    <row r="5538" spans="1:4" ht="17" x14ac:dyDescent="0.2">
      <c r="A5538" s="5" t="s">
        <v>5582</v>
      </c>
      <c r="B5538" s="5" t="s">
        <v>2101</v>
      </c>
      <c r="C5538" s="5" t="s">
        <v>2102</v>
      </c>
      <c r="D5538" s="5" t="s">
        <v>2103</v>
      </c>
    </row>
    <row r="5539" spans="1:4" ht="17" x14ac:dyDescent="0.2">
      <c r="A5539" s="5" t="s">
        <v>5583</v>
      </c>
      <c r="B5539" s="5" t="s">
        <v>2104</v>
      </c>
      <c r="C5539" s="5" t="s">
        <v>2108</v>
      </c>
      <c r="D5539" s="5" t="s">
        <v>2103</v>
      </c>
    </row>
    <row r="5540" spans="1:4" ht="17" x14ac:dyDescent="0.2">
      <c r="A5540" s="5" t="s">
        <v>5584</v>
      </c>
      <c r="B5540" s="5" t="s">
        <v>2105</v>
      </c>
      <c r="C5540" s="5" t="s">
        <v>2106</v>
      </c>
      <c r="D5540" s="5" t="s">
        <v>2103</v>
      </c>
    </row>
    <row r="5541" spans="1:4" ht="17" x14ac:dyDescent="0.2">
      <c r="A5541" s="5" t="s">
        <v>5585</v>
      </c>
      <c r="B5541" s="5" t="s">
        <v>2104</v>
      </c>
      <c r="C5541" s="5" t="s">
        <v>2108</v>
      </c>
      <c r="D5541" s="5" t="s">
        <v>2103</v>
      </c>
    </row>
    <row r="5542" spans="1:4" ht="17" x14ac:dyDescent="0.2">
      <c r="A5542" s="5" t="s">
        <v>5586</v>
      </c>
      <c r="B5542" s="5" t="s">
        <v>2105</v>
      </c>
      <c r="C5542" s="5" t="s">
        <v>2102</v>
      </c>
      <c r="D5542" s="5" t="s">
        <v>2103</v>
      </c>
    </row>
    <row r="5543" spans="1:4" ht="17" x14ac:dyDescent="0.2">
      <c r="A5543" s="5" t="s">
        <v>5587</v>
      </c>
      <c r="B5543" s="5" t="s">
        <v>2101</v>
      </c>
      <c r="C5543" s="5" t="s">
        <v>2102</v>
      </c>
      <c r="D5543" s="5" t="s">
        <v>2103</v>
      </c>
    </row>
    <row r="5544" spans="1:4" ht="17" x14ac:dyDescent="0.2">
      <c r="A5544" s="5" t="s">
        <v>5588</v>
      </c>
      <c r="B5544" s="5" t="s">
        <v>2101</v>
      </c>
      <c r="C5544" s="5" t="s">
        <v>2108</v>
      </c>
      <c r="D5544" s="5" t="s">
        <v>2103</v>
      </c>
    </row>
    <row r="5545" spans="1:4" ht="17" x14ac:dyDescent="0.2">
      <c r="A5545" s="5" t="s">
        <v>5589</v>
      </c>
      <c r="B5545" s="5" t="s">
        <v>2104</v>
      </c>
      <c r="C5545" s="5" t="s">
        <v>2106</v>
      </c>
      <c r="D5545" s="5" t="s">
        <v>2103</v>
      </c>
    </row>
    <row r="5546" spans="1:4" ht="17" x14ac:dyDescent="0.2">
      <c r="A5546" s="5" t="s">
        <v>5590</v>
      </c>
      <c r="B5546" s="5" t="s">
        <v>2104</v>
      </c>
      <c r="C5546" s="5" t="s">
        <v>2106</v>
      </c>
      <c r="D5546" s="5" t="s">
        <v>2103</v>
      </c>
    </row>
    <row r="5547" spans="1:4" ht="17" x14ac:dyDescent="0.2">
      <c r="A5547" s="5" t="s">
        <v>5591</v>
      </c>
      <c r="B5547" s="5" t="s">
        <v>2104</v>
      </c>
      <c r="C5547" s="5" t="s">
        <v>2102</v>
      </c>
      <c r="D5547" s="5" t="s">
        <v>2103</v>
      </c>
    </row>
    <row r="5548" spans="1:4" ht="17" x14ac:dyDescent="0.2">
      <c r="A5548" s="5" t="s">
        <v>5592</v>
      </c>
      <c r="B5548" s="5" t="s">
        <v>2105</v>
      </c>
      <c r="C5548" s="5" t="s">
        <v>2102</v>
      </c>
      <c r="D5548" s="5" t="s">
        <v>2109</v>
      </c>
    </row>
    <row r="5549" spans="1:4" ht="17" x14ac:dyDescent="0.2">
      <c r="A5549" s="5" t="s">
        <v>5593</v>
      </c>
      <c r="B5549" s="5" t="s">
        <v>2104</v>
      </c>
      <c r="C5549" s="5" t="s">
        <v>2106</v>
      </c>
      <c r="D5549" s="5" t="s">
        <v>2109</v>
      </c>
    </row>
    <row r="5550" spans="1:4" ht="17" x14ac:dyDescent="0.2">
      <c r="A5550" s="5" t="s">
        <v>5594</v>
      </c>
      <c r="B5550" s="5" t="s">
        <v>2101</v>
      </c>
      <c r="C5550" s="5" t="s">
        <v>2102</v>
      </c>
      <c r="D5550" s="5" t="s">
        <v>2109</v>
      </c>
    </row>
    <row r="5551" spans="1:4" ht="17" x14ac:dyDescent="0.2">
      <c r="A5551" s="5" t="s">
        <v>5595</v>
      </c>
      <c r="B5551" s="5" t="s">
        <v>2104</v>
      </c>
      <c r="C5551" s="5" t="s">
        <v>2106</v>
      </c>
      <c r="D5551" s="5" t="s">
        <v>2103</v>
      </c>
    </row>
    <row r="5552" spans="1:4" ht="17" x14ac:dyDescent="0.2">
      <c r="A5552" s="5" t="s">
        <v>5596</v>
      </c>
      <c r="B5552" s="5" t="s">
        <v>2104</v>
      </c>
      <c r="C5552" s="5" t="s">
        <v>2108</v>
      </c>
      <c r="D5552" s="5" t="s">
        <v>2103</v>
      </c>
    </row>
    <row r="5553" spans="1:4" ht="17" x14ac:dyDescent="0.2">
      <c r="A5553" s="5" t="s">
        <v>5597</v>
      </c>
      <c r="B5553" s="5" t="s">
        <v>2101</v>
      </c>
      <c r="C5553" s="5" t="s">
        <v>2102</v>
      </c>
      <c r="D5553" s="5" t="s">
        <v>2109</v>
      </c>
    </row>
    <row r="5554" spans="1:4" ht="17" x14ac:dyDescent="0.2">
      <c r="A5554" s="5" t="s">
        <v>5598</v>
      </c>
      <c r="B5554" s="5" t="s">
        <v>2104</v>
      </c>
      <c r="C5554" s="5" t="s">
        <v>2102</v>
      </c>
      <c r="D5554" s="5" t="s">
        <v>2103</v>
      </c>
    </row>
    <row r="5555" spans="1:4" ht="17" x14ac:dyDescent="0.2">
      <c r="A5555" s="5" t="s">
        <v>5599</v>
      </c>
      <c r="B5555" s="5" t="s">
        <v>2105</v>
      </c>
      <c r="C5555" s="5" t="s">
        <v>2102</v>
      </c>
      <c r="D5555" s="5" t="s">
        <v>2103</v>
      </c>
    </row>
    <row r="5556" spans="1:4" ht="17" x14ac:dyDescent="0.2">
      <c r="A5556" s="5" t="s">
        <v>5600</v>
      </c>
      <c r="B5556" s="5" t="s">
        <v>2105</v>
      </c>
      <c r="C5556" s="5" t="s">
        <v>2102</v>
      </c>
      <c r="D5556" s="5" t="s">
        <v>2103</v>
      </c>
    </row>
    <row r="5557" spans="1:4" ht="17" x14ac:dyDescent="0.2">
      <c r="A5557" s="5" t="s">
        <v>5601</v>
      </c>
      <c r="B5557" s="5" t="s">
        <v>2101</v>
      </c>
      <c r="C5557" s="5" t="s">
        <v>2102</v>
      </c>
      <c r="D5557" s="5" t="s">
        <v>2103</v>
      </c>
    </row>
    <row r="5558" spans="1:4" ht="17" x14ac:dyDescent="0.2">
      <c r="A5558" s="5" t="s">
        <v>5602</v>
      </c>
      <c r="B5558" s="5" t="s">
        <v>2101</v>
      </c>
      <c r="C5558" s="5" t="s">
        <v>2108</v>
      </c>
      <c r="D5558" s="5" t="s">
        <v>2103</v>
      </c>
    </row>
    <row r="5559" spans="1:4" ht="17" x14ac:dyDescent="0.2">
      <c r="A5559" s="5" t="s">
        <v>5603</v>
      </c>
      <c r="B5559" s="5" t="s">
        <v>2104</v>
      </c>
      <c r="C5559" s="5" t="s">
        <v>2102</v>
      </c>
      <c r="D5559" s="5" t="s">
        <v>2103</v>
      </c>
    </row>
    <row r="5560" spans="1:4" ht="17" x14ac:dyDescent="0.2">
      <c r="A5560" s="5" t="s">
        <v>5604</v>
      </c>
      <c r="B5560" s="5" t="s">
        <v>2105</v>
      </c>
      <c r="C5560" s="5" t="s">
        <v>2108</v>
      </c>
      <c r="D5560" s="5" t="s">
        <v>2110</v>
      </c>
    </row>
    <row r="5561" spans="1:4" ht="17" x14ac:dyDescent="0.2">
      <c r="A5561" s="5" t="s">
        <v>5605</v>
      </c>
      <c r="B5561" s="5" t="s">
        <v>2101</v>
      </c>
      <c r="C5561" s="5" t="s">
        <v>2106</v>
      </c>
      <c r="D5561" s="5" t="s">
        <v>2103</v>
      </c>
    </row>
    <row r="5562" spans="1:4" ht="17" x14ac:dyDescent="0.2">
      <c r="A5562" s="5" t="s">
        <v>5606</v>
      </c>
      <c r="B5562" s="5" t="s">
        <v>2104</v>
      </c>
      <c r="C5562" s="5" t="s">
        <v>2106</v>
      </c>
      <c r="D5562" s="5" t="s">
        <v>2103</v>
      </c>
    </row>
    <row r="5563" spans="1:4" ht="17" x14ac:dyDescent="0.2">
      <c r="A5563" s="5" t="s">
        <v>5607</v>
      </c>
      <c r="B5563" s="5" t="s">
        <v>2104</v>
      </c>
      <c r="C5563" s="5" t="s">
        <v>2102</v>
      </c>
      <c r="D5563" s="5" t="s">
        <v>2110</v>
      </c>
    </row>
    <row r="5564" spans="1:4" ht="17" x14ac:dyDescent="0.2">
      <c r="A5564" s="5" t="s">
        <v>5608</v>
      </c>
      <c r="B5564" s="5" t="s">
        <v>2104</v>
      </c>
      <c r="C5564" s="5" t="s">
        <v>2102</v>
      </c>
      <c r="D5564" s="5" t="s">
        <v>2109</v>
      </c>
    </row>
    <row r="5565" spans="1:4" ht="17" x14ac:dyDescent="0.2">
      <c r="A5565" s="5" t="s">
        <v>5609</v>
      </c>
      <c r="B5565" s="5" t="s">
        <v>2104</v>
      </c>
      <c r="C5565" s="5" t="s">
        <v>2102</v>
      </c>
      <c r="D5565" s="5" t="s">
        <v>2103</v>
      </c>
    </row>
    <row r="5566" spans="1:4" ht="17" x14ac:dyDescent="0.2">
      <c r="A5566" s="5" t="s">
        <v>5610</v>
      </c>
      <c r="B5566" s="5" t="s">
        <v>2101</v>
      </c>
      <c r="C5566" s="5" t="s">
        <v>2107</v>
      </c>
      <c r="D5566" s="5" t="s">
        <v>2110</v>
      </c>
    </row>
    <row r="5567" spans="1:4" ht="17" x14ac:dyDescent="0.2">
      <c r="A5567" s="5" t="s">
        <v>5611</v>
      </c>
      <c r="B5567" s="5" t="s">
        <v>2101</v>
      </c>
      <c r="C5567" s="5" t="s">
        <v>2108</v>
      </c>
      <c r="D5567" s="5" t="s">
        <v>2103</v>
      </c>
    </row>
    <row r="5568" spans="1:4" ht="17" x14ac:dyDescent="0.2">
      <c r="A5568" s="5" t="s">
        <v>5612</v>
      </c>
      <c r="B5568" s="5" t="s">
        <v>2101</v>
      </c>
      <c r="C5568" s="5" t="s">
        <v>2108</v>
      </c>
      <c r="D5568" s="5" t="s">
        <v>2103</v>
      </c>
    </row>
    <row r="5569" spans="1:4" ht="17" x14ac:dyDescent="0.2">
      <c r="A5569" s="5" t="s">
        <v>5613</v>
      </c>
      <c r="B5569" s="5" t="s">
        <v>2101</v>
      </c>
      <c r="C5569" s="5" t="s">
        <v>2102</v>
      </c>
      <c r="D5569" s="5" t="s">
        <v>2103</v>
      </c>
    </row>
    <row r="5570" spans="1:4" ht="17" x14ac:dyDescent="0.2">
      <c r="A5570" s="5" t="s">
        <v>5614</v>
      </c>
      <c r="B5570" s="5" t="s">
        <v>2101</v>
      </c>
      <c r="C5570" s="5" t="s">
        <v>2108</v>
      </c>
      <c r="D5570" s="5" t="s">
        <v>2103</v>
      </c>
    </row>
    <row r="5571" spans="1:4" ht="17" x14ac:dyDescent="0.2">
      <c r="A5571" s="5" t="s">
        <v>5615</v>
      </c>
      <c r="B5571" s="5" t="s">
        <v>2101</v>
      </c>
      <c r="C5571" s="5" t="s">
        <v>2102</v>
      </c>
      <c r="D5571" s="5" t="s">
        <v>2109</v>
      </c>
    </row>
    <row r="5572" spans="1:4" ht="17" x14ac:dyDescent="0.2">
      <c r="A5572" s="5" t="s">
        <v>5616</v>
      </c>
      <c r="B5572" s="5" t="s">
        <v>2104</v>
      </c>
      <c r="C5572" s="5" t="s">
        <v>2108</v>
      </c>
      <c r="D5572" s="5" t="s">
        <v>2103</v>
      </c>
    </row>
    <row r="5573" spans="1:4" ht="17" x14ac:dyDescent="0.2">
      <c r="A5573" s="5" t="s">
        <v>5617</v>
      </c>
      <c r="B5573" s="5" t="s">
        <v>2104</v>
      </c>
      <c r="C5573" s="5" t="s">
        <v>2102</v>
      </c>
      <c r="D5573" s="5" t="s">
        <v>2103</v>
      </c>
    </row>
    <row r="5574" spans="1:4" ht="17" x14ac:dyDescent="0.2">
      <c r="A5574" s="5" t="s">
        <v>5618</v>
      </c>
      <c r="B5574" s="5" t="s">
        <v>2104</v>
      </c>
      <c r="C5574" s="5" t="s">
        <v>2102</v>
      </c>
      <c r="D5574" s="5" t="s">
        <v>2103</v>
      </c>
    </row>
    <row r="5575" spans="1:4" ht="17" x14ac:dyDescent="0.2">
      <c r="A5575" s="5" t="s">
        <v>5619</v>
      </c>
      <c r="B5575" s="5" t="s">
        <v>2101</v>
      </c>
      <c r="C5575" s="5" t="s">
        <v>2107</v>
      </c>
      <c r="D5575" s="5" t="s">
        <v>2110</v>
      </c>
    </row>
    <row r="5576" spans="1:4" ht="17" x14ac:dyDescent="0.2">
      <c r="A5576" s="5" t="s">
        <v>5620</v>
      </c>
      <c r="B5576" s="5" t="s">
        <v>2101</v>
      </c>
      <c r="C5576" s="5" t="s">
        <v>2106</v>
      </c>
      <c r="D5576" s="5" t="s">
        <v>2110</v>
      </c>
    </row>
    <row r="5577" spans="1:4" ht="17" x14ac:dyDescent="0.2">
      <c r="A5577" s="5" t="s">
        <v>5621</v>
      </c>
      <c r="B5577" s="5" t="s">
        <v>2101</v>
      </c>
      <c r="C5577" s="5" t="s">
        <v>2107</v>
      </c>
      <c r="D5577" s="5" t="s">
        <v>2103</v>
      </c>
    </row>
    <row r="5578" spans="1:4" ht="17" x14ac:dyDescent="0.2">
      <c r="A5578" s="5" t="s">
        <v>5622</v>
      </c>
      <c r="B5578" s="5" t="s">
        <v>2104</v>
      </c>
      <c r="C5578" s="5" t="s">
        <v>2102</v>
      </c>
      <c r="D5578" s="5" t="s">
        <v>2103</v>
      </c>
    </row>
    <row r="5579" spans="1:4" ht="17" x14ac:dyDescent="0.2">
      <c r="A5579" s="5" t="s">
        <v>5623</v>
      </c>
      <c r="B5579" s="5" t="s">
        <v>2101</v>
      </c>
      <c r="C5579" s="5" t="s">
        <v>2108</v>
      </c>
      <c r="D5579" s="5" t="s">
        <v>2110</v>
      </c>
    </row>
    <row r="5580" spans="1:4" ht="17" x14ac:dyDescent="0.2">
      <c r="A5580" s="5" t="s">
        <v>5624</v>
      </c>
      <c r="B5580" s="5" t="s">
        <v>2101</v>
      </c>
      <c r="C5580" s="5" t="s">
        <v>2106</v>
      </c>
      <c r="D5580" s="5" t="s">
        <v>2103</v>
      </c>
    </row>
    <row r="5581" spans="1:4" ht="17" x14ac:dyDescent="0.2">
      <c r="A5581" s="5" t="s">
        <v>5625</v>
      </c>
      <c r="B5581" s="5" t="s">
        <v>2104</v>
      </c>
      <c r="C5581" s="5" t="s">
        <v>2102</v>
      </c>
      <c r="D5581" s="5" t="s">
        <v>2103</v>
      </c>
    </row>
    <row r="5582" spans="1:4" ht="17" x14ac:dyDescent="0.2">
      <c r="A5582" s="5" t="s">
        <v>5626</v>
      </c>
      <c r="B5582" s="5" t="s">
        <v>2104</v>
      </c>
      <c r="C5582" s="5" t="s">
        <v>2108</v>
      </c>
      <c r="D5582" s="5" t="s">
        <v>2103</v>
      </c>
    </row>
    <row r="5583" spans="1:4" ht="17" x14ac:dyDescent="0.2">
      <c r="A5583" s="5" t="s">
        <v>5627</v>
      </c>
      <c r="B5583" s="5" t="s">
        <v>2101</v>
      </c>
      <c r="C5583" s="5" t="s">
        <v>2108</v>
      </c>
      <c r="D5583" s="5" t="s">
        <v>2109</v>
      </c>
    </row>
    <row r="5584" spans="1:4" ht="17" x14ac:dyDescent="0.2">
      <c r="A5584" s="5" t="s">
        <v>5628</v>
      </c>
      <c r="B5584" s="5" t="s">
        <v>2101</v>
      </c>
      <c r="C5584" s="5" t="s">
        <v>2106</v>
      </c>
      <c r="D5584" s="5" t="s">
        <v>2103</v>
      </c>
    </row>
    <row r="5585" spans="1:4" ht="17" x14ac:dyDescent="0.2">
      <c r="A5585" s="5" t="s">
        <v>5629</v>
      </c>
      <c r="B5585" s="5" t="s">
        <v>2104</v>
      </c>
      <c r="C5585" s="5" t="s">
        <v>2102</v>
      </c>
      <c r="D5585" s="5" t="s">
        <v>2103</v>
      </c>
    </row>
    <row r="5586" spans="1:4" ht="17" x14ac:dyDescent="0.2">
      <c r="A5586" s="5" t="s">
        <v>5630</v>
      </c>
      <c r="B5586" s="5" t="s">
        <v>2101</v>
      </c>
      <c r="C5586" s="5" t="s">
        <v>2102</v>
      </c>
      <c r="D5586" s="5" t="s">
        <v>2109</v>
      </c>
    </row>
    <row r="5587" spans="1:4" ht="17" x14ac:dyDescent="0.2">
      <c r="A5587" s="5" t="s">
        <v>5631</v>
      </c>
      <c r="B5587" s="5" t="s">
        <v>2101</v>
      </c>
      <c r="C5587" s="5" t="s">
        <v>2102</v>
      </c>
      <c r="D5587" s="5" t="s">
        <v>2109</v>
      </c>
    </row>
    <row r="5588" spans="1:4" ht="17" x14ac:dyDescent="0.2">
      <c r="A5588" s="5" t="s">
        <v>5632</v>
      </c>
      <c r="B5588" s="5" t="s">
        <v>2104</v>
      </c>
      <c r="C5588" s="5" t="s">
        <v>2106</v>
      </c>
      <c r="D5588" s="5" t="s">
        <v>2110</v>
      </c>
    </row>
    <row r="5589" spans="1:4" ht="17" x14ac:dyDescent="0.2">
      <c r="A5589" s="5" t="s">
        <v>5633</v>
      </c>
      <c r="B5589" s="5" t="s">
        <v>2101</v>
      </c>
      <c r="C5589" s="5" t="s">
        <v>2106</v>
      </c>
      <c r="D5589" s="5" t="s">
        <v>2103</v>
      </c>
    </row>
    <row r="5590" spans="1:4" ht="17" x14ac:dyDescent="0.2">
      <c r="A5590" s="5" t="s">
        <v>5634</v>
      </c>
      <c r="B5590" s="5" t="s">
        <v>2104</v>
      </c>
      <c r="C5590" s="5" t="s">
        <v>2108</v>
      </c>
      <c r="D5590" s="5" t="s">
        <v>2103</v>
      </c>
    </row>
    <row r="5591" spans="1:4" ht="17" x14ac:dyDescent="0.2">
      <c r="A5591" s="5" t="s">
        <v>5635</v>
      </c>
      <c r="B5591" s="5" t="s">
        <v>2105</v>
      </c>
      <c r="C5591" s="5" t="s">
        <v>2108</v>
      </c>
      <c r="D5591" s="5" t="s">
        <v>2103</v>
      </c>
    </row>
    <row r="5592" spans="1:4" ht="17" x14ac:dyDescent="0.2">
      <c r="A5592" s="5" t="s">
        <v>5636</v>
      </c>
      <c r="B5592" s="5" t="s">
        <v>2101</v>
      </c>
      <c r="C5592" s="5" t="s">
        <v>2102</v>
      </c>
      <c r="D5592" s="5" t="s">
        <v>2109</v>
      </c>
    </row>
    <row r="5593" spans="1:4" ht="17" x14ac:dyDescent="0.2">
      <c r="A5593" s="5" t="s">
        <v>5637</v>
      </c>
      <c r="B5593" s="5" t="s">
        <v>2101</v>
      </c>
      <c r="C5593" s="5" t="s">
        <v>2106</v>
      </c>
      <c r="D5593" s="5" t="s">
        <v>2103</v>
      </c>
    </row>
    <row r="5594" spans="1:4" ht="17" x14ac:dyDescent="0.2">
      <c r="A5594" s="5" t="s">
        <v>5638</v>
      </c>
      <c r="B5594" s="5" t="s">
        <v>2105</v>
      </c>
      <c r="C5594" s="5" t="s">
        <v>2106</v>
      </c>
      <c r="D5594" s="5" t="s">
        <v>2103</v>
      </c>
    </row>
    <row r="5595" spans="1:4" ht="17" x14ac:dyDescent="0.2">
      <c r="A5595" s="5" t="s">
        <v>5639</v>
      </c>
      <c r="B5595" s="5" t="s">
        <v>2105</v>
      </c>
      <c r="C5595" s="5" t="s">
        <v>2106</v>
      </c>
      <c r="D5595" s="5" t="s">
        <v>2109</v>
      </c>
    </row>
    <row r="5596" spans="1:4" ht="17" x14ac:dyDescent="0.2">
      <c r="A5596" s="5" t="s">
        <v>5640</v>
      </c>
      <c r="B5596" s="5" t="s">
        <v>2101</v>
      </c>
      <c r="C5596" s="5" t="s">
        <v>2108</v>
      </c>
      <c r="D5596" s="5" t="s">
        <v>2103</v>
      </c>
    </row>
    <row r="5597" spans="1:4" ht="17" x14ac:dyDescent="0.2">
      <c r="A5597" s="5" t="s">
        <v>5641</v>
      </c>
      <c r="B5597" s="5" t="s">
        <v>2101</v>
      </c>
      <c r="C5597" s="5" t="s">
        <v>2102</v>
      </c>
      <c r="D5597" s="5" t="s">
        <v>2109</v>
      </c>
    </row>
    <row r="5598" spans="1:4" ht="17" x14ac:dyDescent="0.2">
      <c r="A5598" s="5" t="s">
        <v>5642</v>
      </c>
      <c r="B5598" s="5" t="s">
        <v>2101</v>
      </c>
      <c r="C5598" s="5" t="s">
        <v>2108</v>
      </c>
      <c r="D5598" s="5" t="s">
        <v>2103</v>
      </c>
    </row>
    <row r="5599" spans="1:4" ht="17" x14ac:dyDescent="0.2">
      <c r="A5599" s="5" t="s">
        <v>5643</v>
      </c>
      <c r="B5599" s="5" t="s">
        <v>2104</v>
      </c>
      <c r="C5599" s="5" t="s">
        <v>2102</v>
      </c>
      <c r="D5599" s="5" t="s">
        <v>2109</v>
      </c>
    </row>
    <row r="5600" spans="1:4" ht="17" x14ac:dyDescent="0.2">
      <c r="A5600" s="5" t="s">
        <v>5644</v>
      </c>
      <c r="B5600" s="5" t="s">
        <v>2105</v>
      </c>
      <c r="C5600" s="5" t="s">
        <v>2102</v>
      </c>
      <c r="D5600" s="5" t="s">
        <v>2109</v>
      </c>
    </row>
    <row r="5601" spans="1:4" ht="17" x14ac:dyDescent="0.2">
      <c r="A5601" s="5" t="s">
        <v>5645</v>
      </c>
      <c r="B5601" s="5" t="s">
        <v>2104</v>
      </c>
      <c r="C5601" s="5" t="s">
        <v>2102</v>
      </c>
      <c r="D5601" s="5" t="s">
        <v>2103</v>
      </c>
    </row>
    <row r="5602" spans="1:4" ht="17" x14ac:dyDescent="0.2">
      <c r="A5602" s="5" t="s">
        <v>5646</v>
      </c>
      <c r="B5602" s="5" t="s">
        <v>2101</v>
      </c>
      <c r="C5602" s="5" t="s">
        <v>2102</v>
      </c>
      <c r="D5602" s="5" t="s">
        <v>2103</v>
      </c>
    </row>
    <row r="5603" spans="1:4" ht="17" x14ac:dyDescent="0.2">
      <c r="A5603" s="5" t="s">
        <v>5647</v>
      </c>
      <c r="B5603" s="5" t="s">
        <v>2101</v>
      </c>
      <c r="C5603" s="5" t="s">
        <v>2107</v>
      </c>
      <c r="D5603" s="5" t="s">
        <v>2103</v>
      </c>
    </row>
    <row r="5604" spans="1:4" ht="17" x14ac:dyDescent="0.2">
      <c r="A5604" s="5" t="s">
        <v>5648</v>
      </c>
      <c r="B5604" s="5" t="s">
        <v>2101</v>
      </c>
      <c r="C5604" s="5" t="s">
        <v>2106</v>
      </c>
      <c r="D5604" s="5" t="s">
        <v>2103</v>
      </c>
    </row>
    <row r="5605" spans="1:4" ht="17" x14ac:dyDescent="0.2">
      <c r="A5605" s="5" t="s">
        <v>5649</v>
      </c>
      <c r="B5605" s="5" t="s">
        <v>2101</v>
      </c>
      <c r="C5605" s="5" t="s">
        <v>2107</v>
      </c>
      <c r="D5605" s="5" t="s">
        <v>2103</v>
      </c>
    </row>
    <row r="5606" spans="1:4" ht="17" x14ac:dyDescent="0.2">
      <c r="A5606" s="5" t="s">
        <v>5650</v>
      </c>
      <c r="B5606" s="5" t="s">
        <v>2101</v>
      </c>
      <c r="C5606" s="5" t="s">
        <v>2102</v>
      </c>
      <c r="D5606" s="5" t="s">
        <v>2103</v>
      </c>
    </row>
    <row r="5607" spans="1:4" ht="17" x14ac:dyDescent="0.2">
      <c r="A5607" s="5" t="s">
        <v>5651</v>
      </c>
      <c r="B5607" s="5" t="s">
        <v>2101</v>
      </c>
      <c r="C5607" s="5" t="s">
        <v>2108</v>
      </c>
      <c r="D5607" s="5" t="s">
        <v>2103</v>
      </c>
    </row>
    <row r="5608" spans="1:4" ht="17" x14ac:dyDescent="0.2">
      <c r="A5608" s="5" t="s">
        <v>5652</v>
      </c>
      <c r="B5608" s="5" t="s">
        <v>2101</v>
      </c>
      <c r="C5608" s="5" t="s">
        <v>2102</v>
      </c>
      <c r="D5608" s="5" t="s">
        <v>2103</v>
      </c>
    </row>
    <row r="5609" spans="1:4" ht="17" x14ac:dyDescent="0.2">
      <c r="A5609" s="5" t="s">
        <v>5653</v>
      </c>
      <c r="B5609" s="5" t="s">
        <v>2105</v>
      </c>
      <c r="C5609" s="5" t="s">
        <v>2106</v>
      </c>
      <c r="D5609" s="5" t="s">
        <v>2109</v>
      </c>
    </row>
    <row r="5610" spans="1:4" ht="17" x14ac:dyDescent="0.2">
      <c r="A5610" s="5" t="s">
        <v>5654</v>
      </c>
      <c r="B5610" s="5" t="s">
        <v>2104</v>
      </c>
      <c r="C5610" s="5" t="s">
        <v>2108</v>
      </c>
      <c r="D5610" s="5" t="s">
        <v>2103</v>
      </c>
    </row>
    <row r="5611" spans="1:4" ht="17" x14ac:dyDescent="0.2">
      <c r="A5611" s="5" t="s">
        <v>5655</v>
      </c>
      <c r="B5611" s="5" t="s">
        <v>2101</v>
      </c>
      <c r="C5611" s="5" t="s">
        <v>2102</v>
      </c>
      <c r="D5611" s="5" t="s">
        <v>2103</v>
      </c>
    </row>
    <row r="5612" spans="1:4" ht="17" x14ac:dyDescent="0.2">
      <c r="A5612" s="5" t="s">
        <v>5656</v>
      </c>
      <c r="B5612" s="5" t="s">
        <v>2104</v>
      </c>
      <c r="C5612" s="5" t="s">
        <v>2102</v>
      </c>
      <c r="D5612" s="5" t="s">
        <v>2103</v>
      </c>
    </row>
    <row r="5613" spans="1:4" ht="17" x14ac:dyDescent="0.2">
      <c r="A5613" s="5" t="s">
        <v>5657</v>
      </c>
      <c r="B5613" s="5" t="s">
        <v>2104</v>
      </c>
      <c r="C5613" s="5" t="s">
        <v>2106</v>
      </c>
      <c r="D5613" s="5" t="s">
        <v>2103</v>
      </c>
    </row>
    <row r="5614" spans="1:4" ht="17" x14ac:dyDescent="0.2">
      <c r="A5614" s="5" t="s">
        <v>5658</v>
      </c>
      <c r="B5614" s="5" t="s">
        <v>2104</v>
      </c>
      <c r="C5614" s="5" t="s">
        <v>2108</v>
      </c>
      <c r="D5614" s="5" t="s">
        <v>2103</v>
      </c>
    </row>
    <row r="5615" spans="1:4" ht="17" x14ac:dyDescent="0.2">
      <c r="A5615" s="5" t="s">
        <v>5659</v>
      </c>
      <c r="B5615" s="5" t="s">
        <v>2101</v>
      </c>
      <c r="C5615" s="5" t="s">
        <v>2106</v>
      </c>
      <c r="D5615" s="5" t="s">
        <v>2109</v>
      </c>
    </row>
    <row r="5616" spans="1:4" ht="17" x14ac:dyDescent="0.2">
      <c r="A5616" s="5" t="s">
        <v>5660</v>
      </c>
      <c r="B5616" s="5" t="s">
        <v>2101</v>
      </c>
      <c r="C5616" s="5" t="s">
        <v>2102</v>
      </c>
      <c r="D5616" s="5" t="s">
        <v>2103</v>
      </c>
    </row>
    <row r="5617" spans="1:4" ht="17" x14ac:dyDescent="0.2">
      <c r="A5617" s="5" t="s">
        <v>5661</v>
      </c>
      <c r="B5617" s="5" t="s">
        <v>2101</v>
      </c>
      <c r="C5617" s="5" t="s">
        <v>2102</v>
      </c>
      <c r="D5617" s="5" t="s">
        <v>2103</v>
      </c>
    </row>
    <row r="5618" spans="1:4" ht="17" x14ac:dyDescent="0.2">
      <c r="A5618" s="5" t="s">
        <v>5662</v>
      </c>
      <c r="B5618" s="5" t="s">
        <v>2104</v>
      </c>
      <c r="C5618" s="5" t="s">
        <v>2108</v>
      </c>
      <c r="D5618" s="5" t="s">
        <v>2103</v>
      </c>
    </row>
    <row r="5619" spans="1:4" ht="17" x14ac:dyDescent="0.2">
      <c r="A5619" s="5" t="s">
        <v>5663</v>
      </c>
      <c r="B5619" s="5" t="s">
        <v>2101</v>
      </c>
      <c r="C5619" s="5" t="s">
        <v>2108</v>
      </c>
      <c r="D5619" s="5" t="s">
        <v>2103</v>
      </c>
    </row>
    <row r="5620" spans="1:4" ht="17" x14ac:dyDescent="0.2">
      <c r="A5620" s="5" t="s">
        <v>5664</v>
      </c>
      <c r="B5620" s="5" t="s">
        <v>2104</v>
      </c>
      <c r="C5620" s="5" t="s">
        <v>2108</v>
      </c>
      <c r="D5620" s="5" t="s">
        <v>2103</v>
      </c>
    </row>
    <row r="5621" spans="1:4" ht="17" x14ac:dyDescent="0.2">
      <c r="A5621" s="5" t="s">
        <v>5665</v>
      </c>
      <c r="B5621" s="5" t="s">
        <v>2105</v>
      </c>
      <c r="C5621" s="5" t="s">
        <v>2102</v>
      </c>
      <c r="D5621" s="5" t="s">
        <v>2103</v>
      </c>
    </row>
    <row r="5622" spans="1:4" ht="17" x14ac:dyDescent="0.2">
      <c r="A5622" s="5" t="s">
        <v>5666</v>
      </c>
      <c r="B5622" s="5" t="s">
        <v>2101</v>
      </c>
      <c r="C5622" s="5" t="s">
        <v>2106</v>
      </c>
      <c r="D5622" s="5" t="s">
        <v>2103</v>
      </c>
    </row>
    <row r="5623" spans="1:4" ht="17" x14ac:dyDescent="0.2">
      <c r="A5623" s="5" t="s">
        <v>5667</v>
      </c>
      <c r="B5623" s="5" t="s">
        <v>2101</v>
      </c>
      <c r="C5623" s="5" t="s">
        <v>2102</v>
      </c>
      <c r="D5623" s="5" t="s">
        <v>2103</v>
      </c>
    </row>
    <row r="5624" spans="1:4" ht="17" x14ac:dyDescent="0.2">
      <c r="A5624" s="5" t="s">
        <v>5668</v>
      </c>
      <c r="B5624" s="5" t="s">
        <v>2101</v>
      </c>
      <c r="C5624" s="5" t="s">
        <v>2102</v>
      </c>
      <c r="D5624" s="5" t="s">
        <v>2103</v>
      </c>
    </row>
    <row r="5625" spans="1:4" ht="17" x14ac:dyDescent="0.2">
      <c r="A5625" s="5" t="s">
        <v>5669</v>
      </c>
      <c r="B5625" s="5" t="s">
        <v>2104</v>
      </c>
      <c r="C5625" s="5" t="s">
        <v>2102</v>
      </c>
      <c r="D5625" s="5" t="s">
        <v>2109</v>
      </c>
    </row>
    <row r="5626" spans="1:4" ht="17" x14ac:dyDescent="0.2">
      <c r="A5626" s="5" t="s">
        <v>5670</v>
      </c>
      <c r="B5626" s="5" t="s">
        <v>2104</v>
      </c>
      <c r="C5626" s="5" t="s">
        <v>2108</v>
      </c>
      <c r="D5626" s="5" t="s">
        <v>2103</v>
      </c>
    </row>
    <row r="5627" spans="1:4" ht="17" x14ac:dyDescent="0.2">
      <c r="A5627" s="5" t="s">
        <v>5671</v>
      </c>
      <c r="B5627" s="5" t="s">
        <v>2101</v>
      </c>
      <c r="C5627" s="5" t="s">
        <v>2106</v>
      </c>
      <c r="D5627" s="5" t="s">
        <v>2103</v>
      </c>
    </row>
    <row r="5628" spans="1:4" ht="17" x14ac:dyDescent="0.2">
      <c r="A5628" s="5" t="s">
        <v>5672</v>
      </c>
      <c r="B5628" s="5" t="s">
        <v>2101</v>
      </c>
      <c r="C5628" s="5" t="s">
        <v>2108</v>
      </c>
      <c r="D5628" s="5" t="s">
        <v>2103</v>
      </c>
    </row>
    <row r="5629" spans="1:4" ht="17" x14ac:dyDescent="0.2">
      <c r="A5629" s="5" t="s">
        <v>5673</v>
      </c>
      <c r="B5629" s="5" t="s">
        <v>2104</v>
      </c>
      <c r="C5629" s="5" t="s">
        <v>2108</v>
      </c>
      <c r="D5629" s="5" t="s">
        <v>2103</v>
      </c>
    </row>
    <row r="5630" spans="1:4" ht="17" x14ac:dyDescent="0.2">
      <c r="A5630" s="5" t="s">
        <v>5674</v>
      </c>
      <c r="B5630" s="5" t="s">
        <v>2101</v>
      </c>
      <c r="C5630" s="5" t="s">
        <v>2107</v>
      </c>
      <c r="D5630" s="5" t="s">
        <v>2103</v>
      </c>
    </row>
    <row r="5631" spans="1:4" ht="17" x14ac:dyDescent="0.2">
      <c r="A5631" s="5" t="s">
        <v>5675</v>
      </c>
      <c r="B5631" s="5" t="s">
        <v>2104</v>
      </c>
      <c r="C5631" s="5" t="s">
        <v>2102</v>
      </c>
      <c r="D5631" s="5" t="s">
        <v>2103</v>
      </c>
    </row>
    <row r="5632" spans="1:4" ht="17" x14ac:dyDescent="0.2">
      <c r="A5632" s="5" t="s">
        <v>5676</v>
      </c>
      <c r="B5632" s="5" t="s">
        <v>2101</v>
      </c>
      <c r="C5632" s="5" t="s">
        <v>2108</v>
      </c>
      <c r="D5632" s="5" t="s">
        <v>2103</v>
      </c>
    </row>
    <row r="5633" spans="1:4" ht="17" x14ac:dyDescent="0.2">
      <c r="A5633" s="5" t="s">
        <v>5677</v>
      </c>
      <c r="B5633" s="5" t="s">
        <v>2101</v>
      </c>
      <c r="C5633" s="5" t="s">
        <v>2106</v>
      </c>
      <c r="D5633" s="5" t="s">
        <v>2103</v>
      </c>
    </row>
    <row r="5634" spans="1:4" ht="17" x14ac:dyDescent="0.2">
      <c r="A5634" s="5" t="s">
        <v>5678</v>
      </c>
      <c r="B5634" s="5" t="s">
        <v>2101</v>
      </c>
      <c r="C5634" s="5" t="s">
        <v>2108</v>
      </c>
      <c r="D5634" s="5" t="s">
        <v>2103</v>
      </c>
    </row>
    <row r="5635" spans="1:4" ht="17" x14ac:dyDescent="0.2">
      <c r="A5635" s="5" t="s">
        <v>5679</v>
      </c>
      <c r="B5635" s="5" t="s">
        <v>2104</v>
      </c>
      <c r="C5635" s="5" t="s">
        <v>2102</v>
      </c>
      <c r="D5635" s="5" t="s">
        <v>2103</v>
      </c>
    </row>
    <row r="5636" spans="1:4" ht="17" x14ac:dyDescent="0.2">
      <c r="A5636" s="5" t="s">
        <v>5680</v>
      </c>
      <c r="B5636" s="5" t="s">
        <v>2104</v>
      </c>
      <c r="C5636" s="5" t="s">
        <v>2107</v>
      </c>
      <c r="D5636" s="5" t="s">
        <v>2103</v>
      </c>
    </row>
    <row r="5637" spans="1:4" ht="17" x14ac:dyDescent="0.2">
      <c r="A5637" s="5" t="s">
        <v>5681</v>
      </c>
      <c r="B5637" s="5" t="s">
        <v>2101</v>
      </c>
      <c r="C5637" s="5" t="s">
        <v>2108</v>
      </c>
      <c r="D5637" s="5" t="s">
        <v>2109</v>
      </c>
    </row>
    <row r="5638" spans="1:4" ht="17" x14ac:dyDescent="0.2">
      <c r="A5638" s="5" t="s">
        <v>5682</v>
      </c>
      <c r="B5638" s="5" t="s">
        <v>2101</v>
      </c>
      <c r="C5638" s="5" t="s">
        <v>2106</v>
      </c>
      <c r="D5638" s="5" t="s">
        <v>2110</v>
      </c>
    </row>
    <row r="5639" spans="1:4" ht="17" x14ac:dyDescent="0.2">
      <c r="A5639" s="5" t="s">
        <v>5683</v>
      </c>
      <c r="B5639" s="5" t="s">
        <v>2101</v>
      </c>
      <c r="C5639" s="5" t="s">
        <v>2102</v>
      </c>
      <c r="D5639" s="5" t="s">
        <v>2103</v>
      </c>
    </row>
    <row r="5640" spans="1:4" ht="17" x14ac:dyDescent="0.2">
      <c r="A5640" s="5" t="s">
        <v>5684</v>
      </c>
      <c r="B5640" s="5" t="s">
        <v>2101</v>
      </c>
      <c r="C5640" s="5" t="s">
        <v>2108</v>
      </c>
      <c r="D5640" s="5" t="s">
        <v>2103</v>
      </c>
    </row>
    <row r="5641" spans="1:4" ht="17" x14ac:dyDescent="0.2">
      <c r="A5641" s="5" t="s">
        <v>5685</v>
      </c>
      <c r="B5641" s="5" t="s">
        <v>2101</v>
      </c>
      <c r="C5641" s="5" t="s">
        <v>2108</v>
      </c>
      <c r="D5641" s="5" t="s">
        <v>2103</v>
      </c>
    </row>
    <row r="5642" spans="1:4" ht="17" x14ac:dyDescent="0.2">
      <c r="A5642" s="5" t="s">
        <v>5686</v>
      </c>
      <c r="B5642" s="5" t="s">
        <v>2101</v>
      </c>
      <c r="C5642" s="5" t="s">
        <v>2102</v>
      </c>
      <c r="D5642" s="5" t="s">
        <v>2103</v>
      </c>
    </row>
    <row r="5643" spans="1:4" ht="17" x14ac:dyDescent="0.2">
      <c r="A5643" s="5" t="s">
        <v>5687</v>
      </c>
      <c r="B5643" s="5" t="s">
        <v>2101</v>
      </c>
      <c r="C5643" s="5" t="s">
        <v>2102</v>
      </c>
      <c r="D5643" s="5" t="s">
        <v>2103</v>
      </c>
    </row>
    <row r="5644" spans="1:4" ht="17" x14ac:dyDescent="0.2">
      <c r="A5644" s="5" t="s">
        <v>5688</v>
      </c>
      <c r="B5644" s="5" t="s">
        <v>2101</v>
      </c>
      <c r="C5644" s="5" t="s">
        <v>2102</v>
      </c>
      <c r="D5644" s="5" t="s">
        <v>2109</v>
      </c>
    </row>
    <row r="5645" spans="1:4" ht="17" x14ac:dyDescent="0.2">
      <c r="A5645" s="5" t="s">
        <v>5689</v>
      </c>
      <c r="B5645" s="5" t="s">
        <v>2101</v>
      </c>
      <c r="C5645" s="5" t="s">
        <v>2108</v>
      </c>
      <c r="D5645" s="5" t="s">
        <v>2103</v>
      </c>
    </row>
    <row r="5646" spans="1:4" ht="17" x14ac:dyDescent="0.2">
      <c r="A5646" s="5" t="s">
        <v>5690</v>
      </c>
      <c r="B5646" s="5" t="s">
        <v>2101</v>
      </c>
      <c r="C5646" s="5" t="s">
        <v>2102</v>
      </c>
      <c r="D5646" s="5" t="s">
        <v>2103</v>
      </c>
    </row>
    <row r="5647" spans="1:4" ht="17" x14ac:dyDescent="0.2">
      <c r="A5647" s="5" t="s">
        <v>5691</v>
      </c>
      <c r="B5647" s="5" t="s">
        <v>2101</v>
      </c>
      <c r="C5647" s="5" t="s">
        <v>2102</v>
      </c>
      <c r="D5647" s="5" t="s">
        <v>2110</v>
      </c>
    </row>
    <row r="5648" spans="1:4" ht="17" x14ac:dyDescent="0.2">
      <c r="A5648" s="5" t="s">
        <v>5692</v>
      </c>
      <c r="B5648" s="5" t="s">
        <v>2101</v>
      </c>
      <c r="C5648" s="5" t="s">
        <v>2102</v>
      </c>
      <c r="D5648" s="5" t="s">
        <v>2103</v>
      </c>
    </row>
    <row r="5649" spans="1:4" ht="17" x14ac:dyDescent="0.2">
      <c r="A5649" s="5" t="s">
        <v>5693</v>
      </c>
      <c r="B5649" s="5" t="s">
        <v>2104</v>
      </c>
      <c r="C5649" s="5" t="s">
        <v>2102</v>
      </c>
      <c r="D5649" s="5" t="s">
        <v>2109</v>
      </c>
    </row>
    <row r="5650" spans="1:4" ht="17" x14ac:dyDescent="0.2">
      <c r="A5650" s="5" t="s">
        <v>5694</v>
      </c>
      <c r="B5650" s="5" t="s">
        <v>2101</v>
      </c>
      <c r="C5650" s="5" t="s">
        <v>2108</v>
      </c>
      <c r="D5650" s="5" t="s">
        <v>2103</v>
      </c>
    </row>
    <row r="5651" spans="1:4" ht="17" x14ac:dyDescent="0.2">
      <c r="A5651" s="5" t="s">
        <v>5695</v>
      </c>
      <c r="B5651" s="5" t="s">
        <v>2101</v>
      </c>
      <c r="C5651" s="5" t="s">
        <v>2102</v>
      </c>
      <c r="D5651" s="5" t="s">
        <v>2103</v>
      </c>
    </row>
    <row r="5652" spans="1:4" ht="17" x14ac:dyDescent="0.2">
      <c r="A5652" s="5" t="s">
        <v>5696</v>
      </c>
      <c r="B5652" s="5" t="s">
        <v>2104</v>
      </c>
      <c r="C5652" s="5" t="s">
        <v>2102</v>
      </c>
      <c r="D5652" s="5" t="s">
        <v>2109</v>
      </c>
    </row>
    <row r="5653" spans="1:4" ht="17" x14ac:dyDescent="0.2">
      <c r="A5653" s="5" t="s">
        <v>5697</v>
      </c>
      <c r="B5653" s="5" t="s">
        <v>2101</v>
      </c>
      <c r="C5653" s="5" t="s">
        <v>2108</v>
      </c>
      <c r="D5653" s="5" t="s">
        <v>2103</v>
      </c>
    </row>
    <row r="5654" spans="1:4" ht="17" x14ac:dyDescent="0.2">
      <c r="A5654" s="5" t="s">
        <v>5698</v>
      </c>
      <c r="B5654" s="5" t="s">
        <v>2104</v>
      </c>
      <c r="C5654" s="5" t="s">
        <v>2102</v>
      </c>
      <c r="D5654" s="5" t="s">
        <v>2103</v>
      </c>
    </row>
    <row r="5655" spans="1:4" ht="17" x14ac:dyDescent="0.2">
      <c r="A5655" s="5" t="s">
        <v>5699</v>
      </c>
      <c r="B5655" s="5" t="s">
        <v>2104</v>
      </c>
      <c r="C5655" s="5" t="s">
        <v>2102</v>
      </c>
      <c r="D5655" s="5" t="s">
        <v>2103</v>
      </c>
    </row>
    <row r="5656" spans="1:4" ht="17" x14ac:dyDescent="0.2">
      <c r="A5656" s="5" t="s">
        <v>5700</v>
      </c>
      <c r="B5656" s="5" t="s">
        <v>2101</v>
      </c>
      <c r="C5656" s="5" t="s">
        <v>2108</v>
      </c>
      <c r="D5656" s="5" t="s">
        <v>2103</v>
      </c>
    </row>
    <row r="5657" spans="1:4" ht="17" x14ac:dyDescent="0.2">
      <c r="A5657" s="5" t="s">
        <v>5701</v>
      </c>
      <c r="B5657" s="5" t="s">
        <v>2104</v>
      </c>
      <c r="C5657" s="5" t="s">
        <v>2108</v>
      </c>
      <c r="D5657" s="5" t="s">
        <v>2103</v>
      </c>
    </row>
    <row r="5658" spans="1:4" ht="17" x14ac:dyDescent="0.2">
      <c r="A5658" s="5" t="s">
        <v>5702</v>
      </c>
      <c r="B5658" s="5" t="s">
        <v>2101</v>
      </c>
      <c r="C5658" s="5" t="s">
        <v>2106</v>
      </c>
      <c r="D5658" s="5" t="s">
        <v>2109</v>
      </c>
    </row>
    <row r="5659" spans="1:4" ht="17" x14ac:dyDescent="0.2">
      <c r="A5659" s="5" t="s">
        <v>5703</v>
      </c>
      <c r="B5659" s="5" t="s">
        <v>2105</v>
      </c>
      <c r="C5659" s="5" t="s">
        <v>2106</v>
      </c>
      <c r="D5659" s="5" t="s">
        <v>2109</v>
      </c>
    </row>
    <row r="5660" spans="1:4" ht="17" x14ac:dyDescent="0.2">
      <c r="A5660" s="5" t="s">
        <v>5704</v>
      </c>
      <c r="B5660" s="5" t="s">
        <v>2101</v>
      </c>
      <c r="C5660" s="5" t="s">
        <v>2107</v>
      </c>
      <c r="D5660" s="5" t="s">
        <v>2103</v>
      </c>
    </row>
    <row r="5661" spans="1:4" ht="17" x14ac:dyDescent="0.2">
      <c r="A5661" s="5" t="s">
        <v>5705</v>
      </c>
      <c r="B5661" s="5" t="s">
        <v>2105</v>
      </c>
      <c r="C5661" s="5" t="s">
        <v>2106</v>
      </c>
      <c r="D5661" s="5" t="s">
        <v>2109</v>
      </c>
    </row>
    <row r="5662" spans="1:4" ht="17" x14ac:dyDescent="0.2">
      <c r="A5662" s="5" t="s">
        <v>5706</v>
      </c>
      <c r="B5662" s="5" t="s">
        <v>2101</v>
      </c>
      <c r="C5662" s="5" t="s">
        <v>2102</v>
      </c>
      <c r="D5662" s="5" t="s">
        <v>2109</v>
      </c>
    </row>
    <row r="5663" spans="1:4" ht="17" x14ac:dyDescent="0.2">
      <c r="A5663" s="5" t="s">
        <v>5707</v>
      </c>
      <c r="B5663" s="5" t="s">
        <v>2101</v>
      </c>
      <c r="C5663" s="5" t="s">
        <v>2108</v>
      </c>
      <c r="D5663" s="5" t="s">
        <v>2103</v>
      </c>
    </row>
    <row r="5664" spans="1:4" ht="17" x14ac:dyDescent="0.2">
      <c r="A5664" s="5" t="s">
        <v>5708</v>
      </c>
      <c r="B5664" s="5" t="s">
        <v>2101</v>
      </c>
      <c r="C5664" s="5" t="s">
        <v>2106</v>
      </c>
      <c r="D5664" s="5" t="s">
        <v>2103</v>
      </c>
    </row>
    <row r="5665" spans="1:4" ht="17" x14ac:dyDescent="0.2">
      <c r="A5665" s="5" t="s">
        <v>5709</v>
      </c>
      <c r="B5665" s="5" t="s">
        <v>2104</v>
      </c>
      <c r="C5665" s="5" t="s">
        <v>2106</v>
      </c>
      <c r="D5665" s="5" t="s">
        <v>2103</v>
      </c>
    </row>
    <row r="5666" spans="1:4" ht="17" x14ac:dyDescent="0.2">
      <c r="A5666" s="5" t="s">
        <v>5710</v>
      </c>
      <c r="B5666" s="5" t="s">
        <v>2105</v>
      </c>
      <c r="C5666" s="5" t="s">
        <v>2102</v>
      </c>
      <c r="D5666" s="5" t="s">
        <v>2109</v>
      </c>
    </row>
    <row r="5667" spans="1:4" ht="17" x14ac:dyDescent="0.2">
      <c r="A5667" s="5" t="s">
        <v>5711</v>
      </c>
      <c r="B5667" s="5" t="s">
        <v>2101</v>
      </c>
      <c r="C5667" s="5" t="s">
        <v>2102</v>
      </c>
      <c r="D5667" s="5" t="s">
        <v>2103</v>
      </c>
    </row>
    <row r="5668" spans="1:4" ht="17" x14ac:dyDescent="0.2">
      <c r="A5668" s="5" t="s">
        <v>5712</v>
      </c>
      <c r="B5668" s="5" t="s">
        <v>2101</v>
      </c>
      <c r="C5668" s="5" t="s">
        <v>2108</v>
      </c>
      <c r="D5668" s="5" t="s">
        <v>2109</v>
      </c>
    </row>
    <row r="5669" spans="1:4" ht="17" x14ac:dyDescent="0.2">
      <c r="A5669" s="5" t="s">
        <v>5713</v>
      </c>
      <c r="B5669" s="5" t="s">
        <v>2104</v>
      </c>
      <c r="C5669" s="5" t="s">
        <v>2107</v>
      </c>
      <c r="D5669" s="5" t="s">
        <v>2103</v>
      </c>
    </row>
    <row r="5670" spans="1:4" ht="17" x14ac:dyDescent="0.2">
      <c r="A5670" s="5" t="s">
        <v>5714</v>
      </c>
      <c r="B5670" s="5" t="s">
        <v>2101</v>
      </c>
      <c r="C5670" s="5" t="s">
        <v>2106</v>
      </c>
      <c r="D5670" s="5" t="s">
        <v>2103</v>
      </c>
    </row>
    <row r="5671" spans="1:4" ht="17" x14ac:dyDescent="0.2">
      <c r="A5671" s="5" t="s">
        <v>5715</v>
      </c>
      <c r="B5671" s="5" t="s">
        <v>2101</v>
      </c>
      <c r="C5671" s="5" t="s">
        <v>2108</v>
      </c>
      <c r="D5671" s="5" t="s">
        <v>2103</v>
      </c>
    </row>
    <row r="5672" spans="1:4" ht="17" x14ac:dyDescent="0.2">
      <c r="A5672" s="5" t="s">
        <v>5716</v>
      </c>
      <c r="B5672" s="5" t="s">
        <v>2104</v>
      </c>
      <c r="C5672" s="5" t="s">
        <v>2106</v>
      </c>
      <c r="D5672" s="5" t="s">
        <v>2103</v>
      </c>
    </row>
    <row r="5673" spans="1:4" ht="17" x14ac:dyDescent="0.2">
      <c r="A5673" s="5" t="s">
        <v>5717</v>
      </c>
      <c r="B5673" s="5" t="s">
        <v>2101</v>
      </c>
      <c r="C5673" s="5" t="s">
        <v>2106</v>
      </c>
      <c r="D5673" s="5" t="s">
        <v>2109</v>
      </c>
    </row>
    <row r="5674" spans="1:4" ht="17" x14ac:dyDescent="0.2">
      <c r="A5674" s="5" t="s">
        <v>5718</v>
      </c>
      <c r="B5674" s="5" t="s">
        <v>2101</v>
      </c>
      <c r="C5674" s="5" t="s">
        <v>2102</v>
      </c>
      <c r="D5674" s="5" t="s">
        <v>2103</v>
      </c>
    </row>
    <row r="5675" spans="1:4" ht="17" x14ac:dyDescent="0.2">
      <c r="A5675" s="5" t="s">
        <v>5719</v>
      </c>
      <c r="B5675" s="5" t="s">
        <v>2104</v>
      </c>
      <c r="C5675" s="5" t="s">
        <v>2106</v>
      </c>
      <c r="D5675" s="5" t="s">
        <v>2110</v>
      </c>
    </row>
    <row r="5676" spans="1:4" ht="17" x14ac:dyDescent="0.2">
      <c r="A5676" s="5" t="s">
        <v>5720</v>
      </c>
      <c r="B5676" s="5" t="s">
        <v>2104</v>
      </c>
      <c r="C5676" s="5" t="s">
        <v>2102</v>
      </c>
      <c r="D5676" s="5" t="s">
        <v>2109</v>
      </c>
    </row>
    <row r="5677" spans="1:4" ht="17" x14ac:dyDescent="0.2">
      <c r="A5677" s="5" t="s">
        <v>5721</v>
      </c>
      <c r="B5677" s="5" t="s">
        <v>2101</v>
      </c>
      <c r="C5677" s="5" t="s">
        <v>2102</v>
      </c>
      <c r="D5677" s="5" t="s">
        <v>2103</v>
      </c>
    </row>
    <row r="5678" spans="1:4" ht="17" x14ac:dyDescent="0.2">
      <c r="A5678" s="5" t="s">
        <v>5722</v>
      </c>
      <c r="B5678" s="5" t="s">
        <v>2105</v>
      </c>
      <c r="C5678" s="5" t="s">
        <v>2108</v>
      </c>
      <c r="D5678" s="5" t="s">
        <v>2109</v>
      </c>
    </row>
    <row r="5679" spans="1:4" ht="17" x14ac:dyDescent="0.2">
      <c r="A5679" s="5" t="s">
        <v>5723</v>
      </c>
      <c r="B5679" s="5" t="s">
        <v>2104</v>
      </c>
      <c r="C5679" s="5" t="s">
        <v>2108</v>
      </c>
      <c r="D5679" s="5" t="s">
        <v>2110</v>
      </c>
    </row>
    <row r="5680" spans="1:4" ht="17" x14ac:dyDescent="0.2">
      <c r="A5680" s="5" t="s">
        <v>5724</v>
      </c>
      <c r="B5680" s="5" t="s">
        <v>2101</v>
      </c>
      <c r="C5680" s="5" t="s">
        <v>2108</v>
      </c>
      <c r="D5680" s="5" t="s">
        <v>2109</v>
      </c>
    </row>
    <row r="5681" spans="1:4" ht="17" x14ac:dyDescent="0.2">
      <c r="A5681" s="5" t="s">
        <v>5725</v>
      </c>
      <c r="B5681" s="5" t="s">
        <v>2101</v>
      </c>
      <c r="C5681" s="5" t="s">
        <v>2102</v>
      </c>
      <c r="D5681" s="5" t="s">
        <v>2103</v>
      </c>
    </row>
    <row r="5682" spans="1:4" ht="17" x14ac:dyDescent="0.2">
      <c r="A5682" s="5" t="s">
        <v>5726</v>
      </c>
      <c r="B5682" s="5" t="s">
        <v>2101</v>
      </c>
      <c r="C5682" s="5" t="s">
        <v>2102</v>
      </c>
      <c r="D5682" s="5" t="s">
        <v>2103</v>
      </c>
    </row>
    <row r="5683" spans="1:4" ht="17" x14ac:dyDescent="0.2">
      <c r="A5683" s="5" t="s">
        <v>5727</v>
      </c>
      <c r="B5683" s="5" t="s">
        <v>2101</v>
      </c>
      <c r="C5683" s="5" t="s">
        <v>2102</v>
      </c>
      <c r="D5683" s="5" t="s">
        <v>2103</v>
      </c>
    </row>
    <row r="5684" spans="1:4" ht="17" x14ac:dyDescent="0.2">
      <c r="A5684" s="5" t="s">
        <v>5728</v>
      </c>
      <c r="B5684" s="5" t="s">
        <v>2101</v>
      </c>
      <c r="C5684" s="5" t="s">
        <v>2106</v>
      </c>
      <c r="D5684" s="5" t="s">
        <v>2103</v>
      </c>
    </row>
    <row r="5685" spans="1:4" ht="17" x14ac:dyDescent="0.2">
      <c r="A5685" s="5" t="s">
        <v>5729</v>
      </c>
      <c r="B5685" s="5" t="s">
        <v>2101</v>
      </c>
      <c r="C5685" s="5" t="s">
        <v>2102</v>
      </c>
      <c r="D5685" s="5" t="s">
        <v>2109</v>
      </c>
    </row>
    <row r="5686" spans="1:4" ht="17" x14ac:dyDescent="0.2">
      <c r="A5686" s="5" t="s">
        <v>5730</v>
      </c>
      <c r="B5686" s="5" t="s">
        <v>2105</v>
      </c>
      <c r="C5686" s="5" t="s">
        <v>2106</v>
      </c>
      <c r="D5686" s="5" t="s">
        <v>2103</v>
      </c>
    </row>
    <row r="5687" spans="1:4" ht="17" x14ac:dyDescent="0.2">
      <c r="A5687" s="5" t="s">
        <v>5731</v>
      </c>
      <c r="B5687" s="5" t="s">
        <v>2101</v>
      </c>
      <c r="C5687" s="5" t="s">
        <v>2108</v>
      </c>
      <c r="D5687" s="5" t="s">
        <v>2109</v>
      </c>
    </row>
    <row r="5688" spans="1:4" ht="17" x14ac:dyDescent="0.2">
      <c r="A5688" s="5" t="s">
        <v>5732</v>
      </c>
      <c r="B5688" s="5" t="s">
        <v>2101</v>
      </c>
      <c r="C5688" s="5" t="s">
        <v>2102</v>
      </c>
      <c r="D5688" s="5" t="s">
        <v>2103</v>
      </c>
    </row>
    <row r="5689" spans="1:4" ht="17" x14ac:dyDescent="0.2">
      <c r="A5689" s="5" t="s">
        <v>5733</v>
      </c>
      <c r="B5689" s="5" t="s">
        <v>2104</v>
      </c>
      <c r="C5689" s="5" t="s">
        <v>2107</v>
      </c>
      <c r="D5689" s="5" t="s">
        <v>2103</v>
      </c>
    </row>
    <row r="5690" spans="1:4" ht="17" x14ac:dyDescent="0.2">
      <c r="A5690" s="5" t="s">
        <v>5734</v>
      </c>
      <c r="B5690" s="5" t="s">
        <v>2104</v>
      </c>
      <c r="C5690" s="5" t="s">
        <v>2108</v>
      </c>
      <c r="D5690" s="5" t="s">
        <v>2103</v>
      </c>
    </row>
    <row r="5691" spans="1:4" ht="17" x14ac:dyDescent="0.2">
      <c r="A5691" s="5" t="s">
        <v>5735</v>
      </c>
      <c r="B5691" s="5" t="s">
        <v>2101</v>
      </c>
      <c r="C5691" s="5" t="s">
        <v>2108</v>
      </c>
      <c r="D5691" s="5" t="s">
        <v>2103</v>
      </c>
    </row>
    <row r="5692" spans="1:4" ht="17" x14ac:dyDescent="0.2">
      <c r="A5692" s="5" t="s">
        <v>5736</v>
      </c>
      <c r="B5692" s="5" t="s">
        <v>2104</v>
      </c>
      <c r="C5692" s="5" t="s">
        <v>2108</v>
      </c>
      <c r="D5692" s="5" t="s">
        <v>2109</v>
      </c>
    </row>
    <row r="5693" spans="1:4" ht="17" x14ac:dyDescent="0.2">
      <c r="A5693" s="5" t="s">
        <v>5737</v>
      </c>
      <c r="B5693" s="5" t="s">
        <v>2101</v>
      </c>
      <c r="C5693" s="5" t="s">
        <v>2106</v>
      </c>
      <c r="D5693" s="5" t="s">
        <v>2110</v>
      </c>
    </row>
    <row r="5694" spans="1:4" ht="17" x14ac:dyDescent="0.2">
      <c r="A5694" s="5" t="s">
        <v>5738</v>
      </c>
      <c r="B5694" s="5" t="s">
        <v>2104</v>
      </c>
      <c r="C5694" s="5" t="s">
        <v>2102</v>
      </c>
      <c r="D5694" s="5" t="s">
        <v>2103</v>
      </c>
    </row>
    <row r="5695" spans="1:4" ht="17" x14ac:dyDescent="0.2">
      <c r="A5695" s="5" t="s">
        <v>5739</v>
      </c>
      <c r="B5695" s="5" t="s">
        <v>2101</v>
      </c>
      <c r="C5695" s="5" t="s">
        <v>2102</v>
      </c>
      <c r="D5695" s="5" t="s">
        <v>2103</v>
      </c>
    </row>
    <row r="5696" spans="1:4" ht="17" x14ac:dyDescent="0.2">
      <c r="A5696" s="5" t="s">
        <v>5740</v>
      </c>
      <c r="B5696" s="5" t="s">
        <v>2104</v>
      </c>
      <c r="C5696" s="5" t="s">
        <v>2108</v>
      </c>
      <c r="D5696" s="5" t="s">
        <v>2103</v>
      </c>
    </row>
    <row r="5697" spans="1:4" ht="17" x14ac:dyDescent="0.2">
      <c r="A5697" s="5" t="s">
        <v>5741</v>
      </c>
      <c r="B5697" s="5" t="s">
        <v>2101</v>
      </c>
      <c r="C5697" s="5" t="s">
        <v>2102</v>
      </c>
      <c r="D5697" s="5" t="s">
        <v>2103</v>
      </c>
    </row>
    <row r="5698" spans="1:4" ht="17" x14ac:dyDescent="0.2">
      <c r="A5698" s="5" t="s">
        <v>5742</v>
      </c>
      <c r="B5698" s="5" t="s">
        <v>2104</v>
      </c>
      <c r="C5698" s="5" t="s">
        <v>2108</v>
      </c>
      <c r="D5698" s="5" t="s">
        <v>2103</v>
      </c>
    </row>
    <row r="5699" spans="1:4" ht="17" x14ac:dyDescent="0.2">
      <c r="A5699" s="5" t="s">
        <v>5743</v>
      </c>
      <c r="B5699" s="5" t="s">
        <v>2104</v>
      </c>
      <c r="C5699" s="5" t="s">
        <v>2108</v>
      </c>
      <c r="D5699" s="5" t="s">
        <v>2110</v>
      </c>
    </row>
    <row r="5700" spans="1:4" ht="17" x14ac:dyDescent="0.2">
      <c r="A5700" s="5" t="s">
        <v>5744</v>
      </c>
      <c r="B5700" s="5" t="s">
        <v>2101</v>
      </c>
      <c r="C5700" s="5" t="s">
        <v>2102</v>
      </c>
      <c r="D5700" s="5" t="s">
        <v>2110</v>
      </c>
    </row>
    <row r="5701" spans="1:4" ht="17" x14ac:dyDescent="0.2">
      <c r="A5701" s="5" t="s">
        <v>5745</v>
      </c>
      <c r="B5701" s="5" t="s">
        <v>2105</v>
      </c>
      <c r="C5701" s="5" t="s">
        <v>2102</v>
      </c>
      <c r="D5701" s="5" t="s">
        <v>2103</v>
      </c>
    </row>
    <row r="5702" spans="1:4" ht="17" x14ac:dyDescent="0.2">
      <c r="A5702" s="5" t="s">
        <v>5746</v>
      </c>
      <c r="B5702" s="5" t="s">
        <v>2104</v>
      </c>
      <c r="C5702" s="5" t="s">
        <v>2108</v>
      </c>
      <c r="D5702" s="5" t="s">
        <v>2103</v>
      </c>
    </row>
    <row r="5703" spans="1:4" ht="17" x14ac:dyDescent="0.2">
      <c r="A5703" s="5" t="s">
        <v>5747</v>
      </c>
      <c r="B5703" s="5" t="s">
        <v>2104</v>
      </c>
      <c r="C5703" s="5" t="s">
        <v>2102</v>
      </c>
      <c r="D5703" s="5" t="s">
        <v>2109</v>
      </c>
    </row>
    <row r="5704" spans="1:4" ht="17" x14ac:dyDescent="0.2">
      <c r="A5704" s="5" t="s">
        <v>5748</v>
      </c>
      <c r="B5704" s="5" t="s">
        <v>2104</v>
      </c>
      <c r="C5704" s="5" t="s">
        <v>2108</v>
      </c>
      <c r="D5704" s="5" t="s">
        <v>2103</v>
      </c>
    </row>
    <row r="5705" spans="1:4" ht="17" x14ac:dyDescent="0.2">
      <c r="A5705" s="5" t="s">
        <v>5749</v>
      </c>
      <c r="B5705" s="5" t="s">
        <v>2101</v>
      </c>
      <c r="C5705" s="5" t="s">
        <v>2106</v>
      </c>
      <c r="D5705" s="5" t="s">
        <v>2103</v>
      </c>
    </row>
    <row r="5706" spans="1:4" ht="17" x14ac:dyDescent="0.2">
      <c r="A5706" s="5" t="s">
        <v>5750</v>
      </c>
      <c r="B5706" s="5" t="s">
        <v>2101</v>
      </c>
      <c r="C5706" s="5" t="s">
        <v>2108</v>
      </c>
      <c r="D5706" s="5" t="s">
        <v>2103</v>
      </c>
    </row>
    <row r="5707" spans="1:4" ht="17" x14ac:dyDescent="0.2">
      <c r="A5707" s="5" t="s">
        <v>5751</v>
      </c>
      <c r="B5707" s="5" t="s">
        <v>2101</v>
      </c>
      <c r="C5707" s="5" t="s">
        <v>2108</v>
      </c>
      <c r="D5707" s="5" t="s">
        <v>2103</v>
      </c>
    </row>
    <row r="5708" spans="1:4" ht="17" x14ac:dyDescent="0.2">
      <c r="A5708" s="5" t="s">
        <v>5752</v>
      </c>
      <c r="B5708" s="5" t="s">
        <v>2101</v>
      </c>
      <c r="C5708" s="5" t="s">
        <v>2102</v>
      </c>
      <c r="D5708" s="5" t="s">
        <v>2103</v>
      </c>
    </row>
    <row r="5709" spans="1:4" ht="17" x14ac:dyDescent="0.2">
      <c r="A5709" s="5" t="s">
        <v>5753</v>
      </c>
      <c r="B5709" s="5" t="s">
        <v>2104</v>
      </c>
      <c r="C5709" s="5" t="s">
        <v>2102</v>
      </c>
      <c r="D5709" s="5" t="s">
        <v>2103</v>
      </c>
    </row>
    <row r="5710" spans="1:4" ht="17" x14ac:dyDescent="0.2">
      <c r="A5710" s="5" t="s">
        <v>5754</v>
      </c>
      <c r="B5710" s="5" t="s">
        <v>2104</v>
      </c>
      <c r="C5710" s="5" t="s">
        <v>2108</v>
      </c>
      <c r="D5710" s="5" t="s">
        <v>2103</v>
      </c>
    </row>
    <row r="5711" spans="1:4" ht="17" x14ac:dyDescent="0.2">
      <c r="A5711" s="5" t="s">
        <v>5755</v>
      </c>
      <c r="B5711" s="5" t="s">
        <v>2101</v>
      </c>
      <c r="C5711" s="5" t="s">
        <v>2108</v>
      </c>
      <c r="D5711" s="5" t="s">
        <v>2103</v>
      </c>
    </row>
    <row r="5712" spans="1:4" ht="17" x14ac:dyDescent="0.2">
      <c r="A5712" s="5" t="s">
        <v>5756</v>
      </c>
      <c r="B5712" s="5" t="s">
        <v>2101</v>
      </c>
      <c r="C5712" s="5" t="s">
        <v>2107</v>
      </c>
      <c r="D5712" s="5" t="s">
        <v>2103</v>
      </c>
    </row>
    <row r="5713" spans="1:4" ht="17" x14ac:dyDescent="0.2">
      <c r="A5713" s="5" t="s">
        <v>5757</v>
      </c>
      <c r="B5713" s="5" t="s">
        <v>2101</v>
      </c>
      <c r="C5713" s="5" t="s">
        <v>2108</v>
      </c>
      <c r="D5713" s="5" t="s">
        <v>2103</v>
      </c>
    </row>
    <row r="5714" spans="1:4" ht="17" x14ac:dyDescent="0.2">
      <c r="A5714" s="5" t="s">
        <v>5758</v>
      </c>
      <c r="B5714" s="5" t="s">
        <v>2101</v>
      </c>
      <c r="C5714" s="5" t="s">
        <v>2102</v>
      </c>
      <c r="D5714" s="5" t="s">
        <v>2103</v>
      </c>
    </row>
    <row r="5715" spans="1:4" ht="17" x14ac:dyDescent="0.2">
      <c r="A5715" s="5" t="s">
        <v>5759</v>
      </c>
      <c r="B5715" s="5" t="s">
        <v>2105</v>
      </c>
      <c r="C5715" s="5" t="s">
        <v>2108</v>
      </c>
      <c r="D5715" s="5" t="s">
        <v>2103</v>
      </c>
    </row>
    <row r="5716" spans="1:4" ht="17" x14ac:dyDescent="0.2">
      <c r="A5716" s="5" t="s">
        <v>5760</v>
      </c>
      <c r="B5716" s="5" t="s">
        <v>2105</v>
      </c>
      <c r="C5716" s="5" t="s">
        <v>2106</v>
      </c>
      <c r="D5716" s="5" t="s">
        <v>2109</v>
      </c>
    </row>
    <row r="5717" spans="1:4" ht="17" x14ac:dyDescent="0.2">
      <c r="A5717" s="5" t="s">
        <v>5761</v>
      </c>
      <c r="B5717" s="5" t="s">
        <v>2101</v>
      </c>
      <c r="C5717" s="5" t="s">
        <v>2108</v>
      </c>
      <c r="D5717" s="5" t="s">
        <v>2110</v>
      </c>
    </row>
    <row r="5718" spans="1:4" ht="17" x14ac:dyDescent="0.2">
      <c r="A5718" s="5" t="s">
        <v>5762</v>
      </c>
      <c r="B5718" s="5" t="s">
        <v>2104</v>
      </c>
      <c r="C5718" s="5" t="s">
        <v>2106</v>
      </c>
      <c r="D5718" s="5" t="s">
        <v>2109</v>
      </c>
    </row>
    <row r="5719" spans="1:4" ht="17" x14ac:dyDescent="0.2">
      <c r="A5719" s="5" t="s">
        <v>5763</v>
      </c>
      <c r="B5719" s="5" t="s">
        <v>2101</v>
      </c>
      <c r="C5719" s="5" t="s">
        <v>2107</v>
      </c>
      <c r="D5719" s="5" t="s">
        <v>2109</v>
      </c>
    </row>
    <row r="5720" spans="1:4" ht="17" x14ac:dyDescent="0.2">
      <c r="A5720" s="5" t="s">
        <v>5764</v>
      </c>
      <c r="B5720" s="5" t="s">
        <v>2104</v>
      </c>
      <c r="C5720" s="5" t="s">
        <v>2106</v>
      </c>
      <c r="D5720" s="5" t="s">
        <v>2109</v>
      </c>
    </row>
    <row r="5721" spans="1:4" ht="17" x14ac:dyDescent="0.2">
      <c r="A5721" s="5" t="s">
        <v>5765</v>
      </c>
      <c r="B5721" s="5" t="s">
        <v>2101</v>
      </c>
      <c r="C5721" s="5" t="s">
        <v>2102</v>
      </c>
      <c r="D5721" s="5" t="s">
        <v>2103</v>
      </c>
    </row>
    <row r="5722" spans="1:4" ht="17" x14ac:dyDescent="0.2">
      <c r="A5722" s="5" t="s">
        <v>5766</v>
      </c>
      <c r="B5722" s="5" t="s">
        <v>2104</v>
      </c>
      <c r="C5722" s="5" t="s">
        <v>2108</v>
      </c>
      <c r="D5722" s="5" t="s">
        <v>2103</v>
      </c>
    </row>
    <row r="5723" spans="1:4" ht="17" x14ac:dyDescent="0.2">
      <c r="A5723" s="5" t="s">
        <v>5767</v>
      </c>
      <c r="B5723" s="5" t="s">
        <v>2101</v>
      </c>
      <c r="C5723" s="5" t="s">
        <v>2108</v>
      </c>
      <c r="D5723" s="5" t="s">
        <v>2103</v>
      </c>
    </row>
    <row r="5724" spans="1:4" ht="17" x14ac:dyDescent="0.2">
      <c r="A5724" s="5" t="s">
        <v>5768</v>
      </c>
      <c r="B5724" s="5" t="s">
        <v>2101</v>
      </c>
      <c r="C5724" s="5" t="s">
        <v>2102</v>
      </c>
      <c r="D5724" s="5" t="s">
        <v>2103</v>
      </c>
    </row>
    <row r="5725" spans="1:4" ht="17" x14ac:dyDescent="0.2">
      <c r="A5725" s="5" t="s">
        <v>5769</v>
      </c>
      <c r="B5725" s="5" t="s">
        <v>2101</v>
      </c>
      <c r="C5725" s="5" t="s">
        <v>2102</v>
      </c>
      <c r="D5725" s="5" t="s">
        <v>2103</v>
      </c>
    </row>
    <row r="5726" spans="1:4" ht="17" x14ac:dyDescent="0.2">
      <c r="A5726" s="5" t="s">
        <v>5770</v>
      </c>
      <c r="B5726" s="5" t="s">
        <v>2104</v>
      </c>
      <c r="C5726" s="5" t="s">
        <v>2108</v>
      </c>
      <c r="D5726" s="5" t="s">
        <v>2103</v>
      </c>
    </row>
    <row r="5727" spans="1:4" ht="17" x14ac:dyDescent="0.2">
      <c r="A5727" s="5" t="s">
        <v>5771</v>
      </c>
      <c r="B5727" s="5" t="s">
        <v>2104</v>
      </c>
      <c r="C5727" s="5" t="s">
        <v>2106</v>
      </c>
      <c r="D5727" s="5" t="s">
        <v>2103</v>
      </c>
    </row>
    <row r="5728" spans="1:4" ht="17" x14ac:dyDescent="0.2">
      <c r="A5728" s="5" t="s">
        <v>5772</v>
      </c>
      <c r="B5728" s="5" t="s">
        <v>2104</v>
      </c>
      <c r="C5728" s="5" t="s">
        <v>2102</v>
      </c>
      <c r="D5728" s="5" t="s">
        <v>2103</v>
      </c>
    </row>
    <row r="5729" spans="1:4" ht="17" x14ac:dyDescent="0.2">
      <c r="A5729" s="5" t="s">
        <v>5773</v>
      </c>
      <c r="B5729" s="5" t="s">
        <v>2105</v>
      </c>
      <c r="C5729" s="5" t="s">
        <v>2108</v>
      </c>
      <c r="D5729" s="5" t="s">
        <v>2103</v>
      </c>
    </row>
    <row r="5730" spans="1:4" ht="17" x14ac:dyDescent="0.2">
      <c r="A5730" s="5" t="s">
        <v>5774</v>
      </c>
      <c r="B5730" s="5" t="s">
        <v>2101</v>
      </c>
      <c r="C5730" s="5" t="s">
        <v>2108</v>
      </c>
      <c r="D5730" s="5" t="s">
        <v>2103</v>
      </c>
    </row>
    <row r="5731" spans="1:4" ht="17" x14ac:dyDescent="0.2">
      <c r="A5731" s="5" t="s">
        <v>5775</v>
      </c>
      <c r="B5731" s="5" t="s">
        <v>2104</v>
      </c>
      <c r="C5731" s="5" t="s">
        <v>2106</v>
      </c>
      <c r="D5731" s="5" t="s">
        <v>2103</v>
      </c>
    </row>
    <row r="5732" spans="1:4" ht="17" x14ac:dyDescent="0.2">
      <c r="A5732" s="5" t="s">
        <v>5776</v>
      </c>
      <c r="B5732" s="5" t="s">
        <v>2101</v>
      </c>
      <c r="C5732" s="5" t="s">
        <v>2107</v>
      </c>
      <c r="D5732" s="5" t="s">
        <v>2103</v>
      </c>
    </row>
    <row r="5733" spans="1:4" ht="17" x14ac:dyDescent="0.2">
      <c r="A5733" s="5" t="s">
        <v>5777</v>
      </c>
      <c r="B5733" s="5" t="s">
        <v>2104</v>
      </c>
      <c r="C5733" s="5" t="s">
        <v>2108</v>
      </c>
      <c r="D5733" s="5" t="s">
        <v>2109</v>
      </c>
    </row>
    <row r="5734" spans="1:4" ht="17" x14ac:dyDescent="0.2">
      <c r="A5734" s="5" t="s">
        <v>5778</v>
      </c>
      <c r="B5734" s="5" t="s">
        <v>2104</v>
      </c>
      <c r="C5734" s="5" t="s">
        <v>2108</v>
      </c>
      <c r="D5734" s="5" t="s">
        <v>2109</v>
      </c>
    </row>
    <row r="5735" spans="1:4" ht="17" x14ac:dyDescent="0.2">
      <c r="A5735" s="5" t="s">
        <v>5779</v>
      </c>
      <c r="B5735" s="5" t="s">
        <v>2101</v>
      </c>
      <c r="C5735" s="5" t="s">
        <v>2102</v>
      </c>
      <c r="D5735" s="5" t="s">
        <v>2103</v>
      </c>
    </row>
    <row r="5736" spans="1:4" ht="17" x14ac:dyDescent="0.2">
      <c r="A5736" s="5" t="s">
        <v>5780</v>
      </c>
      <c r="B5736" s="5" t="s">
        <v>2101</v>
      </c>
      <c r="C5736" s="5" t="s">
        <v>2102</v>
      </c>
      <c r="D5736" s="5" t="s">
        <v>2109</v>
      </c>
    </row>
    <row r="5737" spans="1:4" ht="17" x14ac:dyDescent="0.2">
      <c r="A5737" s="5" t="s">
        <v>5781</v>
      </c>
      <c r="B5737" s="5" t="s">
        <v>2101</v>
      </c>
      <c r="C5737" s="5" t="s">
        <v>2102</v>
      </c>
      <c r="D5737" s="5" t="s">
        <v>2103</v>
      </c>
    </row>
    <row r="5738" spans="1:4" ht="17" x14ac:dyDescent="0.2">
      <c r="A5738" s="5" t="s">
        <v>5782</v>
      </c>
      <c r="B5738" s="5" t="s">
        <v>2101</v>
      </c>
      <c r="C5738" s="5" t="s">
        <v>2102</v>
      </c>
      <c r="D5738" s="5" t="s">
        <v>2103</v>
      </c>
    </row>
    <row r="5739" spans="1:4" ht="17" x14ac:dyDescent="0.2">
      <c r="A5739" s="5" t="s">
        <v>5783</v>
      </c>
      <c r="B5739" s="5" t="s">
        <v>2104</v>
      </c>
      <c r="C5739" s="5" t="s">
        <v>2102</v>
      </c>
      <c r="D5739" s="5" t="s">
        <v>2103</v>
      </c>
    </row>
    <row r="5740" spans="1:4" ht="17" x14ac:dyDescent="0.2">
      <c r="A5740" s="5" t="s">
        <v>5784</v>
      </c>
      <c r="B5740" s="5" t="s">
        <v>2104</v>
      </c>
      <c r="C5740" s="5" t="s">
        <v>2102</v>
      </c>
      <c r="D5740" s="5" t="s">
        <v>2103</v>
      </c>
    </row>
    <row r="5741" spans="1:4" ht="17" x14ac:dyDescent="0.2">
      <c r="A5741" s="5" t="s">
        <v>5785</v>
      </c>
      <c r="B5741" s="5" t="s">
        <v>2104</v>
      </c>
      <c r="C5741" s="5" t="s">
        <v>2106</v>
      </c>
      <c r="D5741" s="5" t="s">
        <v>2103</v>
      </c>
    </row>
    <row r="5742" spans="1:4" ht="17" x14ac:dyDescent="0.2">
      <c r="A5742" s="5" t="s">
        <v>5786</v>
      </c>
      <c r="B5742" s="5" t="s">
        <v>2104</v>
      </c>
      <c r="C5742" s="5" t="s">
        <v>2106</v>
      </c>
      <c r="D5742" s="5" t="s">
        <v>2103</v>
      </c>
    </row>
    <row r="5743" spans="1:4" ht="17" x14ac:dyDescent="0.2">
      <c r="A5743" s="5" t="s">
        <v>5787</v>
      </c>
      <c r="B5743" s="5" t="s">
        <v>2101</v>
      </c>
      <c r="C5743" s="5" t="s">
        <v>2108</v>
      </c>
      <c r="D5743" s="5" t="s">
        <v>2103</v>
      </c>
    </row>
    <row r="5744" spans="1:4" ht="17" x14ac:dyDescent="0.2">
      <c r="A5744" s="5" t="s">
        <v>5788</v>
      </c>
      <c r="B5744" s="5" t="s">
        <v>2101</v>
      </c>
      <c r="C5744" s="5" t="s">
        <v>2107</v>
      </c>
      <c r="D5744" s="5" t="s">
        <v>2103</v>
      </c>
    </row>
    <row r="5745" spans="1:4" ht="17" x14ac:dyDescent="0.2">
      <c r="A5745" s="5" t="s">
        <v>5789</v>
      </c>
      <c r="B5745" s="5" t="s">
        <v>2101</v>
      </c>
      <c r="C5745" s="5" t="s">
        <v>2108</v>
      </c>
      <c r="D5745" s="5" t="s">
        <v>2109</v>
      </c>
    </row>
    <row r="5746" spans="1:4" ht="17" x14ac:dyDescent="0.2">
      <c r="A5746" s="5" t="s">
        <v>5790</v>
      </c>
      <c r="B5746" s="5" t="s">
        <v>2105</v>
      </c>
      <c r="C5746" s="5" t="s">
        <v>2108</v>
      </c>
      <c r="D5746" s="5" t="s">
        <v>2103</v>
      </c>
    </row>
    <row r="5747" spans="1:4" ht="17" x14ac:dyDescent="0.2">
      <c r="A5747" s="5" t="s">
        <v>5791</v>
      </c>
      <c r="B5747" s="5" t="s">
        <v>2104</v>
      </c>
      <c r="C5747" s="5" t="s">
        <v>2102</v>
      </c>
      <c r="D5747" s="5" t="s">
        <v>2109</v>
      </c>
    </row>
    <row r="5748" spans="1:4" ht="17" x14ac:dyDescent="0.2">
      <c r="A5748" s="5" t="s">
        <v>5792</v>
      </c>
      <c r="B5748" s="5" t="s">
        <v>2101</v>
      </c>
      <c r="C5748" s="5" t="s">
        <v>2106</v>
      </c>
      <c r="D5748" s="5" t="s">
        <v>2103</v>
      </c>
    </row>
    <row r="5749" spans="1:4" ht="17" x14ac:dyDescent="0.2">
      <c r="A5749" s="5" t="s">
        <v>5793</v>
      </c>
      <c r="B5749" s="5" t="s">
        <v>2104</v>
      </c>
      <c r="C5749" s="5" t="s">
        <v>2108</v>
      </c>
      <c r="D5749" s="5" t="s">
        <v>2103</v>
      </c>
    </row>
    <row r="5750" spans="1:4" ht="17" x14ac:dyDescent="0.2">
      <c r="A5750" s="5" t="s">
        <v>5794</v>
      </c>
      <c r="B5750" s="5" t="s">
        <v>2104</v>
      </c>
      <c r="C5750" s="5" t="s">
        <v>2106</v>
      </c>
      <c r="D5750" s="5" t="s">
        <v>2103</v>
      </c>
    </row>
    <row r="5751" spans="1:4" ht="17" x14ac:dyDescent="0.2">
      <c r="A5751" s="5" t="s">
        <v>5795</v>
      </c>
      <c r="B5751" s="5" t="s">
        <v>2105</v>
      </c>
      <c r="C5751" s="5" t="s">
        <v>2107</v>
      </c>
      <c r="D5751" s="5" t="s">
        <v>2109</v>
      </c>
    </row>
    <row r="5752" spans="1:4" ht="17" x14ac:dyDescent="0.2">
      <c r="A5752" s="5" t="s">
        <v>5796</v>
      </c>
      <c r="B5752" s="5" t="s">
        <v>2105</v>
      </c>
      <c r="C5752" s="5" t="s">
        <v>2107</v>
      </c>
      <c r="D5752" s="5" t="s">
        <v>2103</v>
      </c>
    </row>
    <row r="5753" spans="1:4" ht="17" x14ac:dyDescent="0.2">
      <c r="A5753" s="5" t="s">
        <v>5797</v>
      </c>
      <c r="B5753" s="5" t="s">
        <v>2101</v>
      </c>
      <c r="C5753" s="5" t="s">
        <v>2108</v>
      </c>
      <c r="D5753" s="5" t="s">
        <v>2103</v>
      </c>
    </row>
    <row r="5754" spans="1:4" ht="17" x14ac:dyDescent="0.2">
      <c r="A5754" s="5" t="s">
        <v>5798</v>
      </c>
      <c r="B5754" s="5" t="s">
        <v>2104</v>
      </c>
      <c r="C5754" s="5" t="s">
        <v>2107</v>
      </c>
      <c r="D5754" s="5" t="s">
        <v>2110</v>
      </c>
    </row>
    <row r="5755" spans="1:4" ht="17" x14ac:dyDescent="0.2">
      <c r="A5755" s="5" t="s">
        <v>5799</v>
      </c>
      <c r="B5755" s="5" t="s">
        <v>2105</v>
      </c>
      <c r="C5755" s="5" t="s">
        <v>2108</v>
      </c>
      <c r="D5755" s="5" t="s">
        <v>2103</v>
      </c>
    </row>
    <row r="5756" spans="1:4" ht="17" x14ac:dyDescent="0.2">
      <c r="A5756" s="5" t="s">
        <v>5800</v>
      </c>
      <c r="B5756" s="5" t="s">
        <v>2101</v>
      </c>
      <c r="C5756" s="5" t="s">
        <v>2102</v>
      </c>
      <c r="D5756" s="5" t="s">
        <v>2110</v>
      </c>
    </row>
    <row r="5757" spans="1:4" ht="17" x14ac:dyDescent="0.2">
      <c r="A5757" s="5" t="s">
        <v>5801</v>
      </c>
      <c r="B5757" s="5" t="s">
        <v>2101</v>
      </c>
      <c r="C5757" s="5" t="s">
        <v>2108</v>
      </c>
      <c r="D5757" s="5" t="s">
        <v>2103</v>
      </c>
    </row>
    <row r="5758" spans="1:4" ht="17" x14ac:dyDescent="0.2">
      <c r="A5758" s="5" t="s">
        <v>5802</v>
      </c>
      <c r="B5758" s="5" t="s">
        <v>2101</v>
      </c>
      <c r="C5758" s="5" t="s">
        <v>2108</v>
      </c>
      <c r="D5758" s="5" t="s">
        <v>2109</v>
      </c>
    </row>
    <row r="5759" spans="1:4" ht="17" x14ac:dyDescent="0.2">
      <c r="A5759" s="5" t="s">
        <v>5803</v>
      </c>
      <c r="B5759" s="5" t="s">
        <v>2105</v>
      </c>
      <c r="C5759" s="5" t="s">
        <v>2102</v>
      </c>
      <c r="D5759" s="5" t="s">
        <v>2103</v>
      </c>
    </row>
    <row r="5760" spans="1:4" ht="17" x14ac:dyDescent="0.2">
      <c r="A5760" s="5" t="s">
        <v>5804</v>
      </c>
      <c r="B5760" s="5" t="s">
        <v>2101</v>
      </c>
      <c r="C5760" s="5" t="s">
        <v>2108</v>
      </c>
      <c r="D5760" s="5" t="s">
        <v>2103</v>
      </c>
    </row>
    <row r="5761" spans="1:4" ht="17" x14ac:dyDescent="0.2">
      <c r="A5761" s="5" t="s">
        <v>5805</v>
      </c>
      <c r="B5761" s="5" t="s">
        <v>2101</v>
      </c>
      <c r="C5761" s="5" t="s">
        <v>2108</v>
      </c>
      <c r="D5761" s="5" t="s">
        <v>2103</v>
      </c>
    </row>
    <row r="5762" spans="1:4" ht="17" x14ac:dyDescent="0.2">
      <c r="A5762" s="5" t="s">
        <v>5806</v>
      </c>
      <c r="B5762" s="5" t="s">
        <v>2105</v>
      </c>
      <c r="C5762" s="5" t="s">
        <v>2108</v>
      </c>
      <c r="D5762" s="5" t="s">
        <v>2103</v>
      </c>
    </row>
    <row r="5763" spans="1:4" ht="17" x14ac:dyDescent="0.2">
      <c r="A5763" s="5" t="s">
        <v>5807</v>
      </c>
      <c r="B5763" s="5" t="s">
        <v>2101</v>
      </c>
      <c r="C5763" s="5" t="s">
        <v>2108</v>
      </c>
      <c r="D5763" s="5" t="s">
        <v>2103</v>
      </c>
    </row>
    <row r="5764" spans="1:4" ht="17" x14ac:dyDescent="0.2">
      <c r="A5764" s="5" t="s">
        <v>5808</v>
      </c>
      <c r="B5764" s="5" t="s">
        <v>2101</v>
      </c>
      <c r="C5764" s="5" t="s">
        <v>2106</v>
      </c>
      <c r="D5764" s="5" t="s">
        <v>2109</v>
      </c>
    </row>
    <row r="5765" spans="1:4" ht="17" x14ac:dyDescent="0.2">
      <c r="A5765" s="5" t="s">
        <v>5809</v>
      </c>
      <c r="B5765" s="5" t="s">
        <v>2101</v>
      </c>
      <c r="C5765" s="5" t="s">
        <v>2108</v>
      </c>
      <c r="D5765" s="5" t="s">
        <v>2109</v>
      </c>
    </row>
    <row r="5766" spans="1:4" ht="17" x14ac:dyDescent="0.2">
      <c r="A5766" s="5" t="s">
        <v>5810</v>
      </c>
      <c r="B5766" s="5" t="s">
        <v>2101</v>
      </c>
      <c r="C5766" s="5" t="s">
        <v>2108</v>
      </c>
      <c r="D5766" s="5" t="s">
        <v>2103</v>
      </c>
    </row>
    <row r="5767" spans="1:4" ht="17" x14ac:dyDescent="0.2">
      <c r="A5767" s="5" t="s">
        <v>5811</v>
      </c>
      <c r="B5767" s="5" t="s">
        <v>2101</v>
      </c>
      <c r="C5767" s="5" t="s">
        <v>2107</v>
      </c>
      <c r="D5767" s="5" t="s">
        <v>2103</v>
      </c>
    </row>
    <row r="5768" spans="1:4" ht="17" x14ac:dyDescent="0.2">
      <c r="A5768" s="5" t="s">
        <v>5812</v>
      </c>
      <c r="B5768" s="5" t="s">
        <v>2101</v>
      </c>
      <c r="C5768" s="5" t="s">
        <v>2102</v>
      </c>
      <c r="D5768" s="5" t="s">
        <v>2109</v>
      </c>
    </row>
    <row r="5769" spans="1:4" ht="17" x14ac:dyDescent="0.2">
      <c r="A5769" s="5" t="s">
        <v>5813</v>
      </c>
      <c r="B5769" s="5" t="s">
        <v>2101</v>
      </c>
      <c r="C5769" s="5" t="s">
        <v>2102</v>
      </c>
      <c r="D5769" s="5" t="s">
        <v>2103</v>
      </c>
    </row>
    <row r="5770" spans="1:4" ht="17" x14ac:dyDescent="0.2">
      <c r="A5770" s="5" t="s">
        <v>5814</v>
      </c>
      <c r="B5770" s="5" t="s">
        <v>2105</v>
      </c>
      <c r="C5770" s="5" t="s">
        <v>2102</v>
      </c>
      <c r="D5770" s="5" t="s">
        <v>2103</v>
      </c>
    </row>
    <row r="5771" spans="1:4" ht="17" x14ac:dyDescent="0.2">
      <c r="A5771" s="5" t="s">
        <v>5815</v>
      </c>
      <c r="B5771" s="5" t="s">
        <v>2104</v>
      </c>
      <c r="C5771" s="5" t="s">
        <v>2102</v>
      </c>
      <c r="D5771" s="5" t="s">
        <v>2103</v>
      </c>
    </row>
    <row r="5772" spans="1:4" ht="17" x14ac:dyDescent="0.2">
      <c r="A5772" s="5" t="s">
        <v>5816</v>
      </c>
      <c r="B5772" s="5" t="s">
        <v>2101</v>
      </c>
      <c r="C5772" s="5" t="s">
        <v>2108</v>
      </c>
      <c r="D5772" s="5" t="s">
        <v>2109</v>
      </c>
    </row>
    <row r="5773" spans="1:4" ht="17" x14ac:dyDescent="0.2">
      <c r="A5773" s="5" t="s">
        <v>5817</v>
      </c>
      <c r="B5773" s="5" t="s">
        <v>2105</v>
      </c>
      <c r="C5773" s="5" t="s">
        <v>2108</v>
      </c>
      <c r="D5773" s="5" t="s">
        <v>2109</v>
      </c>
    </row>
    <row r="5774" spans="1:4" ht="17" x14ac:dyDescent="0.2">
      <c r="A5774" s="5" t="s">
        <v>5818</v>
      </c>
      <c r="B5774" s="5" t="s">
        <v>2104</v>
      </c>
      <c r="C5774" s="5" t="s">
        <v>2107</v>
      </c>
      <c r="D5774" s="5" t="s">
        <v>2103</v>
      </c>
    </row>
    <row r="5775" spans="1:4" ht="17" x14ac:dyDescent="0.2">
      <c r="A5775" s="5" t="s">
        <v>5819</v>
      </c>
      <c r="B5775" s="5" t="s">
        <v>2104</v>
      </c>
      <c r="C5775" s="5" t="s">
        <v>2102</v>
      </c>
      <c r="D5775" s="5" t="s">
        <v>2103</v>
      </c>
    </row>
    <row r="5776" spans="1:4" ht="17" x14ac:dyDescent="0.2">
      <c r="A5776" s="5" t="s">
        <v>5820</v>
      </c>
      <c r="B5776" s="5" t="s">
        <v>2104</v>
      </c>
      <c r="C5776" s="5" t="s">
        <v>2102</v>
      </c>
      <c r="D5776" s="5" t="s">
        <v>2103</v>
      </c>
    </row>
    <row r="5777" spans="1:4" ht="17" x14ac:dyDescent="0.2">
      <c r="A5777" s="5" t="s">
        <v>5821</v>
      </c>
      <c r="B5777" s="5" t="s">
        <v>2101</v>
      </c>
      <c r="C5777" s="5" t="s">
        <v>2106</v>
      </c>
      <c r="D5777" s="5" t="s">
        <v>2103</v>
      </c>
    </row>
    <row r="5778" spans="1:4" ht="17" x14ac:dyDescent="0.2">
      <c r="A5778" s="5" t="s">
        <v>5822</v>
      </c>
      <c r="B5778" s="5" t="s">
        <v>2101</v>
      </c>
      <c r="C5778" s="5" t="s">
        <v>2108</v>
      </c>
      <c r="D5778" s="5" t="s">
        <v>2110</v>
      </c>
    </row>
    <row r="5779" spans="1:4" ht="17" x14ac:dyDescent="0.2">
      <c r="A5779" s="5" t="s">
        <v>5823</v>
      </c>
      <c r="B5779" s="5" t="s">
        <v>2101</v>
      </c>
      <c r="C5779" s="5" t="s">
        <v>2102</v>
      </c>
      <c r="D5779" s="5" t="s">
        <v>2103</v>
      </c>
    </row>
    <row r="5780" spans="1:4" ht="17" x14ac:dyDescent="0.2">
      <c r="A5780" s="5" t="s">
        <v>5824</v>
      </c>
      <c r="B5780" s="5" t="s">
        <v>2101</v>
      </c>
      <c r="C5780" s="5" t="s">
        <v>2108</v>
      </c>
      <c r="D5780" s="5" t="s">
        <v>2110</v>
      </c>
    </row>
    <row r="5781" spans="1:4" ht="17" x14ac:dyDescent="0.2">
      <c r="A5781" s="5" t="s">
        <v>5825</v>
      </c>
      <c r="B5781" s="5" t="s">
        <v>2104</v>
      </c>
      <c r="C5781" s="5" t="s">
        <v>2102</v>
      </c>
      <c r="D5781" s="5" t="s">
        <v>2103</v>
      </c>
    </row>
    <row r="5782" spans="1:4" ht="17" x14ac:dyDescent="0.2">
      <c r="A5782" s="5" t="s">
        <v>5826</v>
      </c>
      <c r="B5782" s="5" t="s">
        <v>2101</v>
      </c>
      <c r="C5782" s="5" t="s">
        <v>2108</v>
      </c>
      <c r="D5782" s="5" t="s">
        <v>2103</v>
      </c>
    </row>
    <row r="5783" spans="1:4" ht="17" x14ac:dyDescent="0.2">
      <c r="A5783" s="5" t="s">
        <v>5827</v>
      </c>
      <c r="B5783" s="5" t="s">
        <v>2104</v>
      </c>
      <c r="C5783" s="5" t="s">
        <v>2108</v>
      </c>
      <c r="D5783" s="5" t="s">
        <v>2110</v>
      </c>
    </row>
    <row r="5784" spans="1:4" ht="17" x14ac:dyDescent="0.2">
      <c r="A5784" s="5" t="s">
        <v>5828</v>
      </c>
      <c r="B5784" s="5" t="s">
        <v>2104</v>
      </c>
      <c r="C5784" s="5" t="s">
        <v>2102</v>
      </c>
      <c r="D5784" s="5" t="s">
        <v>2103</v>
      </c>
    </row>
    <row r="5785" spans="1:4" ht="17" x14ac:dyDescent="0.2">
      <c r="A5785" s="5" t="s">
        <v>5829</v>
      </c>
      <c r="B5785" s="5" t="s">
        <v>2104</v>
      </c>
      <c r="C5785" s="5" t="s">
        <v>2102</v>
      </c>
      <c r="D5785" s="5" t="s">
        <v>2103</v>
      </c>
    </row>
    <row r="5786" spans="1:4" ht="17" x14ac:dyDescent="0.2">
      <c r="A5786" s="5" t="s">
        <v>5830</v>
      </c>
      <c r="B5786" s="5" t="s">
        <v>2101</v>
      </c>
      <c r="C5786" s="5" t="s">
        <v>2102</v>
      </c>
      <c r="D5786" s="5" t="s">
        <v>2103</v>
      </c>
    </row>
    <row r="5787" spans="1:4" ht="17" x14ac:dyDescent="0.2">
      <c r="A5787" s="5" t="s">
        <v>5831</v>
      </c>
      <c r="B5787" s="5" t="s">
        <v>2104</v>
      </c>
      <c r="C5787" s="5" t="s">
        <v>2108</v>
      </c>
      <c r="D5787" s="5" t="s">
        <v>2109</v>
      </c>
    </row>
    <row r="5788" spans="1:4" ht="17" x14ac:dyDescent="0.2">
      <c r="A5788" s="5" t="s">
        <v>5832</v>
      </c>
      <c r="B5788" s="5" t="s">
        <v>2101</v>
      </c>
      <c r="C5788" s="5" t="s">
        <v>2102</v>
      </c>
      <c r="D5788" s="5" t="s">
        <v>2103</v>
      </c>
    </row>
    <row r="5789" spans="1:4" ht="17" x14ac:dyDescent="0.2">
      <c r="A5789" s="5" t="s">
        <v>5833</v>
      </c>
      <c r="B5789" s="5" t="s">
        <v>2101</v>
      </c>
      <c r="C5789" s="5" t="s">
        <v>2102</v>
      </c>
      <c r="D5789" s="5" t="s">
        <v>2103</v>
      </c>
    </row>
    <row r="5790" spans="1:4" ht="17" x14ac:dyDescent="0.2">
      <c r="A5790" s="5" t="s">
        <v>5834</v>
      </c>
      <c r="B5790" s="5" t="s">
        <v>2104</v>
      </c>
      <c r="C5790" s="5" t="s">
        <v>2107</v>
      </c>
      <c r="D5790" s="5" t="s">
        <v>2109</v>
      </c>
    </row>
    <row r="5791" spans="1:4" ht="17" x14ac:dyDescent="0.2">
      <c r="A5791" s="5" t="s">
        <v>5835</v>
      </c>
      <c r="B5791" s="5" t="s">
        <v>2101</v>
      </c>
      <c r="C5791" s="5" t="s">
        <v>2102</v>
      </c>
      <c r="D5791" s="5" t="s">
        <v>2109</v>
      </c>
    </row>
    <row r="5792" spans="1:4" ht="17" x14ac:dyDescent="0.2">
      <c r="A5792" s="5" t="s">
        <v>5836</v>
      </c>
      <c r="B5792" s="5" t="s">
        <v>2101</v>
      </c>
      <c r="C5792" s="5" t="s">
        <v>2102</v>
      </c>
      <c r="D5792" s="5" t="s">
        <v>2109</v>
      </c>
    </row>
    <row r="5793" spans="1:4" ht="17" x14ac:dyDescent="0.2">
      <c r="A5793" s="5" t="s">
        <v>5837</v>
      </c>
      <c r="B5793" s="5" t="s">
        <v>2104</v>
      </c>
      <c r="C5793" s="5" t="s">
        <v>2107</v>
      </c>
      <c r="D5793" s="5" t="s">
        <v>2110</v>
      </c>
    </row>
    <row r="5794" spans="1:4" ht="17" x14ac:dyDescent="0.2">
      <c r="A5794" s="5" t="s">
        <v>5838</v>
      </c>
      <c r="B5794" s="5" t="s">
        <v>2101</v>
      </c>
      <c r="C5794" s="5" t="s">
        <v>2102</v>
      </c>
      <c r="D5794" s="5" t="s">
        <v>2103</v>
      </c>
    </row>
    <row r="5795" spans="1:4" ht="17" x14ac:dyDescent="0.2">
      <c r="A5795" s="5" t="s">
        <v>5839</v>
      </c>
      <c r="B5795" s="5" t="s">
        <v>2105</v>
      </c>
      <c r="C5795" s="5" t="s">
        <v>2102</v>
      </c>
      <c r="D5795" s="5" t="s">
        <v>2103</v>
      </c>
    </row>
    <row r="5796" spans="1:4" ht="17" x14ac:dyDescent="0.2">
      <c r="A5796" s="5" t="s">
        <v>5840</v>
      </c>
      <c r="B5796" s="5" t="s">
        <v>2101</v>
      </c>
      <c r="C5796" s="5" t="s">
        <v>2107</v>
      </c>
      <c r="D5796" s="5" t="s">
        <v>2103</v>
      </c>
    </row>
    <row r="5797" spans="1:4" ht="17" x14ac:dyDescent="0.2">
      <c r="A5797" s="5" t="s">
        <v>5841</v>
      </c>
      <c r="B5797" s="5" t="s">
        <v>2104</v>
      </c>
      <c r="C5797" s="5" t="s">
        <v>2102</v>
      </c>
      <c r="D5797" s="5" t="s">
        <v>2103</v>
      </c>
    </row>
    <row r="5798" spans="1:4" ht="17" x14ac:dyDescent="0.2">
      <c r="A5798" s="5" t="s">
        <v>5842</v>
      </c>
      <c r="B5798" s="5" t="s">
        <v>2101</v>
      </c>
      <c r="C5798" s="5" t="s">
        <v>2102</v>
      </c>
      <c r="D5798" s="5" t="s">
        <v>2103</v>
      </c>
    </row>
    <row r="5799" spans="1:4" ht="17" x14ac:dyDescent="0.2">
      <c r="A5799" s="5" t="s">
        <v>5843</v>
      </c>
      <c r="B5799" s="5" t="s">
        <v>2101</v>
      </c>
      <c r="C5799" s="5" t="s">
        <v>2108</v>
      </c>
      <c r="D5799" s="5" t="s">
        <v>2103</v>
      </c>
    </row>
    <row r="5800" spans="1:4" ht="17" x14ac:dyDescent="0.2">
      <c r="A5800" s="5" t="s">
        <v>5844</v>
      </c>
      <c r="B5800" s="5" t="s">
        <v>2101</v>
      </c>
      <c r="C5800" s="5" t="s">
        <v>2102</v>
      </c>
      <c r="D5800" s="5" t="s">
        <v>2103</v>
      </c>
    </row>
    <row r="5801" spans="1:4" ht="17" x14ac:dyDescent="0.2">
      <c r="A5801" s="5" t="s">
        <v>5845</v>
      </c>
      <c r="B5801" s="5" t="s">
        <v>2104</v>
      </c>
      <c r="C5801" s="5" t="s">
        <v>2107</v>
      </c>
      <c r="D5801" s="5" t="s">
        <v>2103</v>
      </c>
    </row>
    <row r="5802" spans="1:4" ht="17" x14ac:dyDescent="0.2">
      <c r="A5802" s="5" t="s">
        <v>5846</v>
      </c>
      <c r="B5802" s="5" t="s">
        <v>2101</v>
      </c>
      <c r="C5802" s="5" t="s">
        <v>2102</v>
      </c>
      <c r="D5802" s="5" t="s">
        <v>2103</v>
      </c>
    </row>
    <row r="5803" spans="1:4" ht="17" x14ac:dyDescent="0.2">
      <c r="A5803" s="5" t="s">
        <v>5847</v>
      </c>
      <c r="B5803" s="5" t="s">
        <v>2101</v>
      </c>
      <c r="C5803" s="5" t="s">
        <v>2108</v>
      </c>
      <c r="D5803" s="5" t="s">
        <v>2103</v>
      </c>
    </row>
    <row r="5804" spans="1:4" ht="17" x14ac:dyDescent="0.2">
      <c r="A5804" s="5" t="s">
        <v>5848</v>
      </c>
      <c r="B5804" s="5" t="s">
        <v>2104</v>
      </c>
      <c r="C5804" s="5" t="s">
        <v>2106</v>
      </c>
      <c r="D5804" s="5" t="s">
        <v>2103</v>
      </c>
    </row>
    <row r="5805" spans="1:4" ht="17" x14ac:dyDescent="0.2">
      <c r="A5805" s="5" t="s">
        <v>5849</v>
      </c>
      <c r="B5805" s="5" t="s">
        <v>2101</v>
      </c>
      <c r="C5805" s="5" t="s">
        <v>2106</v>
      </c>
      <c r="D5805" s="5" t="s">
        <v>2109</v>
      </c>
    </row>
    <row r="5806" spans="1:4" ht="17" x14ac:dyDescent="0.2">
      <c r="A5806" s="5" t="s">
        <v>5850</v>
      </c>
      <c r="B5806" s="5" t="s">
        <v>2104</v>
      </c>
      <c r="C5806" s="5" t="s">
        <v>2102</v>
      </c>
      <c r="D5806" s="5" t="s">
        <v>2103</v>
      </c>
    </row>
    <row r="5807" spans="1:4" ht="17" x14ac:dyDescent="0.2">
      <c r="A5807" s="5" t="s">
        <v>5851</v>
      </c>
      <c r="B5807" s="5" t="s">
        <v>2101</v>
      </c>
      <c r="C5807" s="5" t="s">
        <v>2108</v>
      </c>
      <c r="D5807" s="5" t="s">
        <v>2103</v>
      </c>
    </row>
    <row r="5808" spans="1:4" ht="17" x14ac:dyDescent="0.2">
      <c r="A5808" s="5" t="s">
        <v>5852</v>
      </c>
      <c r="B5808" s="5" t="s">
        <v>2104</v>
      </c>
      <c r="C5808" s="5" t="s">
        <v>2102</v>
      </c>
      <c r="D5808" s="5" t="s">
        <v>2103</v>
      </c>
    </row>
    <row r="5809" spans="1:4" ht="17" x14ac:dyDescent="0.2">
      <c r="A5809" s="5" t="s">
        <v>5853</v>
      </c>
      <c r="B5809" s="5" t="s">
        <v>2101</v>
      </c>
      <c r="C5809" s="5" t="s">
        <v>2108</v>
      </c>
      <c r="D5809" s="5" t="s">
        <v>2103</v>
      </c>
    </row>
    <row r="5810" spans="1:4" ht="17" x14ac:dyDescent="0.2">
      <c r="A5810" s="5" t="s">
        <v>5854</v>
      </c>
      <c r="B5810" s="5" t="s">
        <v>2101</v>
      </c>
      <c r="C5810" s="5" t="s">
        <v>2102</v>
      </c>
      <c r="D5810" s="5" t="s">
        <v>2103</v>
      </c>
    </row>
    <row r="5811" spans="1:4" ht="17" x14ac:dyDescent="0.2">
      <c r="A5811" s="5" t="s">
        <v>5855</v>
      </c>
      <c r="B5811" s="5" t="s">
        <v>2101</v>
      </c>
      <c r="C5811" s="5" t="s">
        <v>2106</v>
      </c>
      <c r="D5811" s="5" t="s">
        <v>2109</v>
      </c>
    </row>
    <row r="5812" spans="1:4" ht="17" x14ac:dyDescent="0.2">
      <c r="A5812" s="5" t="s">
        <v>5856</v>
      </c>
      <c r="B5812" s="5" t="s">
        <v>2104</v>
      </c>
      <c r="C5812" s="5" t="s">
        <v>2102</v>
      </c>
      <c r="D5812" s="5" t="s">
        <v>2103</v>
      </c>
    </row>
    <row r="5813" spans="1:4" ht="17" x14ac:dyDescent="0.2">
      <c r="A5813" s="5" t="s">
        <v>5857</v>
      </c>
      <c r="B5813" s="5" t="s">
        <v>2101</v>
      </c>
      <c r="C5813" s="5" t="s">
        <v>2102</v>
      </c>
      <c r="D5813" s="5" t="s">
        <v>2109</v>
      </c>
    </row>
    <row r="5814" spans="1:4" ht="17" x14ac:dyDescent="0.2">
      <c r="A5814" s="5" t="s">
        <v>5858</v>
      </c>
      <c r="B5814" s="5" t="s">
        <v>2104</v>
      </c>
      <c r="C5814" s="5" t="s">
        <v>2107</v>
      </c>
      <c r="D5814" s="5" t="s">
        <v>2103</v>
      </c>
    </row>
    <row r="5815" spans="1:4" ht="17" x14ac:dyDescent="0.2">
      <c r="A5815" s="5" t="s">
        <v>5859</v>
      </c>
      <c r="B5815" s="5" t="s">
        <v>2101</v>
      </c>
      <c r="C5815" s="5" t="s">
        <v>2108</v>
      </c>
      <c r="D5815" s="5" t="s">
        <v>2103</v>
      </c>
    </row>
    <row r="5816" spans="1:4" ht="17" x14ac:dyDescent="0.2">
      <c r="A5816" s="5" t="s">
        <v>5860</v>
      </c>
      <c r="B5816" s="5" t="s">
        <v>2104</v>
      </c>
      <c r="C5816" s="5" t="s">
        <v>2102</v>
      </c>
      <c r="D5816" s="5" t="s">
        <v>2103</v>
      </c>
    </row>
    <row r="5817" spans="1:4" ht="17" x14ac:dyDescent="0.2">
      <c r="A5817" s="5" t="s">
        <v>5861</v>
      </c>
      <c r="B5817" s="5" t="s">
        <v>2104</v>
      </c>
      <c r="C5817" s="5" t="s">
        <v>2102</v>
      </c>
      <c r="D5817" s="5" t="s">
        <v>2110</v>
      </c>
    </row>
    <row r="5818" spans="1:4" ht="17" x14ac:dyDescent="0.2">
      <c r="A5818" s="5" t="s">
        <v>5862</v>
      </c>
      <c r="B5818" s="5" t="s">
        <v>2101</v>
      </c>
      <c r="C5818" s="5" t="s">
        <v>2102</v>
      </c>
      <c r="D5818" s="5" t="s">
        <v>2103</v>
      </c>
    </row>
    <row r="5819" spans="1:4" ht="17" x14ac:dyDescent="0.2">
      <c r="A5819" s="5" t="s">
        <v>5863</v>
      </c>
      <c r="B5819" s="5" t="s">
        <v>2104</v>
      </c>
      <c r="C5819" s="5" t="s">
        <v>2102</v>
      </c>
      <c r="D5819" s="5" t="s">
        <v>2103</v>
      </c>
    </row>
    <row r="5820" spans="1:4" ht="17" x14ac:dyDescent="0.2">
      <c r="A5820" s="5" t="s">
        <v>5864</v>
      </c>
      <c r="B5820" s="5" t="s">
        <v>2105</v>
      </c>
      <c r="C5820" s="5" t="s">
        <v>2108</v>
      </c>
      <c r="D5820" s="5" t="s">
        <v>2103</v>
      </c>
    </row>
    <row r="5821" spans="1:4" ht="17" x14ac:dyDescent="0.2">
      <c r="A5821" s="5" t="s">
        <v>5865</v>
      </c>
      <c r="B5821" s="5" t="s">
        <v>2101</v>
      </c>
      <c r="C5821" s="5" t="s">
        <v>2107</v>
      </c>
      <c r="D5821" s="5" t="s">
        <v>2103</v>
      </c>
    </row>
    <row r="5822" spans="1:4" ht="17" x14ac:dyDescent="0.2">
      <c r="A5822" s="5" t="s">
        <v>5866</v>
      </c>
      <c r="B5822" s="5" t="s">
        <v>2101</v>
      </c>
      <c r="C5822" s="5" t="s">
        <v>2102</v>
      </c>
      <c r="D5822" s="5" t="s">
        <v>2103</v>
      </c>
    </row>
    <row r="5823" spans="1:4" ht="17" x14ac:dyDescent="0.2">
      <c r="A5823" s="5" t="s">
        <v>5867</v>
      </c>
      <c r="B5823" s="5" t="s">
        <v>2104</v>
      </c>
      <c r="C5823" s="5" t="s">
        <v>2102</v>
      </c>
      <c r="D5823" s="5" t="s">
        <v>2110</v>
      </c>
    </row>
    <row r="5824" spans="1:4" ht="17" x14ac:dyDescent="0.2">
      <c r="A5824" s="5" t="s">
        <v>5868</v>
      </c>
      <c r="B5824" s="5" t="s">
        <v>2101</v>
      </c>
      <c r="C5824" s="5" t="s">
        <v>2102</v>
      </c>
      <c r="D5824" s="5" t="s">
        <v>2110</v>
      </c>
    </row>
    <row r="5825" spans="1:4" ht="17" x14ac:dyDescent="0.2">
      <c r="A5825" s="5" t="s">
        <v>5869</v>
      </c>
      <c r="B5825" s="5" t="s">
        <v>2104</v>
      </c>
      <c r="C5825" s="5" t="s">
        <v>2102</v>
      </c>
      <c r="D5825" s="5" t="s">
        <v>2103</v>
      </c>
    </row>
    <row r="5826" spans="1:4" ht="17" x14ac:dyDescent="0.2">
      <c r="A5826" s="5" t="s">
        <v>5870</v>
      </c>
      <c r="B5826" s="5" t="s">
        <v>2105</v>
      </c>
      <c r="C5826" s="5" t="s">
        <v>2106</v>
      </c>
      <c r="D5826" s="5" t="s">
        <v>2103</v>
      </c>
    </row>
    <row r="5827" spans="1:4" ht="17" x14ac:dyDescent="0.2">
      <c r="A5827" s="5" t="s">
        <v>5871</v>
      </c>
      <c r="B5827" s="5" t="s">
        <v>2101</v>
      </c>
      <c r="C5827" s="5" t="s">
        <v>2102</v>
      </c>
      <c r="D5827" s="5" t="s">
        <v>2109</v>
      </c>
    </row>
    <row r="5828" spans="1:4" ht="17" x14ac:dyDescent="0.2">
      <c r="A5828" s="5" t="s">
        <v>5872</v>
      </c>
      <c r="B5828" s="5" t="s">
        <v>2101</v>
      </c>
      <c r="C5828" s="5" t="s">
        <v>2107</v>
      </c>
      <c r="D5828" s="5" t="s">
        <v>2103</v>
      </c>
    </row>
    <row r="5829" spans="1:4" ht="17" x14ac:dyDescent="0.2">
      <c r="A5829" s="5" t="s">
        <v>5873</v>
      </c>
      <c r="B5829" s="5" t="s">
        <v>2105</v>
      </c>
      <c r="C5829" s="5" t="s">
        <v>2108</v>
      </c>
      <c r="D5829" s="5" t="s">
        <v>2103</v>
      </c>
    </row>
    <row r="5830" spans="1:4" ht="17" x14ac:dyDescent="0.2">
      <c r="A5830" s="5" t="s">
        <v>5874</v>
      </c>
      <c r="B5830" s="5" t="s">
        <v>2104</v>
      </c>
      <c r="C5830" s="5" t="s">
        <v>2108</v>
      </c>
      <c r="D5830" s="5" t="s">
        <v>2103</v>
      </c>
    </row>
    <row r="5831" spans="1:4" ht="17" x14ac:dyDescent="0.2">
      <c r="A5831" s="5" t="s">
        <v>5875</v>
      </c>
      <c r="B5831" s="5" t="s">
        <v>2104</v>
      </c>
      <c r="C5831" s="5" t="s">
        <v>2108</v>
      </c>
      <c r="D5831" s="5" t="s">
        <v>2109</v>
      </c>
    </row>
    <row r="5832" spans="1:4" ht="17" x14ac:dyDescent="0.2">
      <c r="A5832" s="5" t="s">
        <v>5876</v>
      </c>
      <c r="B5832" s="5" t="s">
        <v>2104</v>
      </c>
      <c r="C5832" s="5" t="s">
        <v>2107</v>
      </c>
      <c r="D5832" s="5" t="s">
        <v>2103</v>
      </c>
    </row>
    <row r="5833" spans="1:4" ht="17" x14ac:dyDescent="0.2">
      <c r="A5833" s="5" t="s">
        <v>5877</v>
      </c>
      <c r="B5833" s="5" t="s">
        <v>2101</v>
      </c>
      <c r="C5833" s="5" t="s">
        <v>2107</v>
      </c>
      <c r="D5833" s="5" t="s">
        <v>2103</v>
      </c>
    </row>
    <row r="5834" spans="1:4" ht="17" x14ac:dyDescent="0.2">
      <c r="A5834" s="5" t="s">
        <v>5878</v>
      </c>
      <c r="B5834" s="5" t="s">
        <v>2101</v>
      </c>
      <c r="C5834" s="5" t="s">
        <v>2108</v>
      </c>
      <c r="D5834" s="5" t="s">
        <v>2109</v>
      </c>
    </row>
    <row r="5835" spans="1:4" ht="17" x14ac:dyDescent="0.2">
      <c r="A5835" s="5" t="s">
        <v>5879</v>
      </c>
      <c r="B5835" s="5" t="s">
        <v>2105</v>
      </c>
      <c r="C5835" s="5" t="s">
        <v>2102</v>
      </c>
      <c r="D5835" s="5" t="s">
        <v>2103</v>
      </c>
    </row>
    <row r="5836" spans="1:4" ht="17" x14ac:dyDescent="0.2">
      <c r="A5836" s="5" t="s">
        <v>5880</v>
      </c>
      <c r="B5836" s="5" t="s">
        <v>2101</v>
      </c>
      <c r="C5836" s="5" t="s">
        <v>2106</v>
      </c>
      <c r="D5836" s="5" t="s">
        <v>2103</v>
      </c>
    </row>
    <row r="5837" spans="1:4" ht="17" x14ac:dyDescent="0.2">
      <c r="A5837" s="5" t="s">
        <v>5881</v>
      </c>
      <c r="B5837" s="5" t="s">
        <v>2101</v>
      </c>
      <c r="C5837" s="5" t="s">
        <v>2106</v>
      </c>
      <c r="D5837" s="5" t="s">
        <v>2103</v>
      </c>
    </row>
    <row r="5838" spans="1:4" ht="17" x14ac:dyDescent="0.2">
      <c r="A5838" s="5" t="s">
        <v>5882</v>
      </c>
      <c r="B5838" s="5" t="s">
        <v>2101</v>
      </c>
      <c r="C5838" s="5" t="s">
        <v>2108</v>
      </c>
      <c r="D5838" s="5" t="s">
        <v>2103</v>
      </c>
    </row>
    <row r="5839" spans="1:4" ht="17" x14ac:dyDescent="0.2">
      <c r="A5839" s="5" t="s">
        <v>5883</v>
      </c>
      <c r="B5839" s="5" t="s">
        <v>2101</v>
      </c>
      <c r="C5839" s="5" t="s">
        <v>2108</v>
      </c>
      <c r="D5839" s="5" t="s">
        <v>2110</v>
      </c>
    </row>
    <row r="5840" spans="1:4" ht="17" x14ac:dyDescent="0.2">
      <c r="A5840" s="5" t="s">
        <v>5884</v>
      </c>
      <c r="B5840" s="5" t="s">
        <v>2104</v>
      </c>
      <c r="C5840" s="5" t="s">
        <v>2108</v>
      </c>
      <c r="D5840" s="5" t="s">
        <v>2103</v>
      </c>
    </row>
    <row r="5841" spans="1:4" ht="17" x14ac:dyDescent="0.2">
      <c r="A5841" s="5" t="s">
        <v>5885</v>
      </c>
      <c r="B5841" s="5" t="s">
        <v>2101</v>
      </c>
      <c r="C5841" s="5" t="s">
        <v>2107</v>
      </c>
      <c r="D5841" s="5" t="s">
        <v>2103</v>
      </c>
    </row>
    <row r="5842" spans="1:4" ht="17" x14ac:dyDescent="0.2">
      <c r="A5842" s="5" t="s">
        <v>5886</v>
      </c>
      <c r="B5842" s="5" t="s">
        <v>2101</v>
      </c>
      <c r="C5842" s="5" t="s">
        <v>2108</v>
      </c>
      <c r="D5842" s="5" t="s">
        <v>2103</v>
      </c>
    </row>
    <row r="5843" spans="1:4" ht="17" x14ac:dyDescent="0.2">
      <c r="A5843" s="5" t="s">
        <v>5887</v>
      </c>
      <c r="B5843" s="5" t="s">
        <v>2104</v>
      </c>
      <c r="C5843" s="5" t="s">
        <v>2107</v>
      </c>
      <c r="D5843" s="5" t="s">
        <v>2103</v>
      </c>
    </row>
    <row r="5844" spans="1:4" ht="17" x14ac:dyDescent="0.2">
      <c r="A5844" s="5" t="s">
        <v>5888</v>
      </c>
      <c r="B5844" s="5" t="s">
        <v>2101</v>
      </c>
      <c r="C5844" s="5" t="s">
        <v>2107</v>
      </c>
      <c r="D5844" s="5" t="s">
        <v>2103</v>
      </c>
    </row>
    <row r="5845" spans="1:4" ht="17" x14ac:dyDescent="0.2">
      <c r="A5845" s="5" t="s">
        <v>5889</v>
      </c>
      <c r="B5845" s="5" t="s">
        <v>2104</v>
      </c>
      <c r="C5845" s="5" t="s">
        <v>2108</v>
      </c>
      <c r="D5845" s="5" t="s">
        <v>2103</v>
      </c>
    </row>
    <row r="5846" spans="1:4" ht="17" x14ac:dyDescent="0.2">
      <c r="A5846" s="5" t="s">
        <v>5890</v>
      </c>
      <c r="B5846" s="5" t="s">
        <v>2101</v>
      </c>
      <c r="C5846" s="5" t="s">
        <v>2106</v>
      </c>
      <c r="D5846" s="5" t="s">
        <v>2103</v>
      </c>
    </row>
    <row r="5847" spans="1:4" ht="17" x14ac:dyDescent="0.2">
      <c r="A5847" s="5" t="s">
        <v>5891</v>
      </c>
      <c r="B5847" s="5" t="s">
        <v>2104</v>
      </c>
      <c r="C5847" s="5" t="s">
        <v>2108</v>
      </c>
      <c r="D5847" s="5" t="s">
        <v>2109</v>
      </c>
    </row>
    <row r="5848" spans="1:4" ht="17" x14ac:dyDescent="0.2">
      <c r="A5848" s="5" t="s">
        <v>5892</v>
      </c>
      <c r="B5848" s="5" t="s">
        <v>2104</v>
      </c>
      <c r="C5848" s="5" t="s">
        <v>2102</v>
      </c>
      <c r="D5848" s="5" t="s">
        <v>2103</v>
      </c>
    </row>
    <row r="5849" spans="1:4" ht="17" x14ac:dyDescent="0.2">
      <c r="A5849" s="5" t="s">
        <v>5893</v>
      </c>
      <c r="B5849" s="5" t="s">
        <v>2104</v>
      </c>
      <c r="C5849" s="5" t="s">
        <v>2107</v>
      </c>
      <c r="D5849" s="5" t="s">
        <v>2109</v>
      </c>
    </row>
    <row r="5850" spans="1:4" ht="17" x14ac:dyDescent="0.2">
      <c r="A5850" s="5" t="s">
        <v>5894</v>
      </c>
      <c r="B5850" s="5" t="s">
        <v>2101</v>
      </c>
      <c r="C5850" s="5" t="s">
        <v>2102</v>
      </c>
      <c r="D5850" s="5" t="s">
        <v>2109</v>
      </c>
    </row>
    <row r="5851" spans="1:4" ht="17" x14ac:dyDescent="0.2">
      <c r="A5851" s="5" t="s">
        <v>5895</v>
      </c>
      <c r="B5851" s="5" t="s">
        <v>2104</v>
      </c>
      <c r="C5851" s="5" t="s">
        <v>2102</v>
      </c>
      <c r="D5851" s="5" t="s">
        <v>2110</v>
      </c>
    </row>
    <row r="5852" spans="1:4" ht="17" x14ac:dyDescent="0.2">
      <c r="A5852" s="5" t="s">
        <v>5896</v>
      </c>
      <c r="B5852" s="5" t="s">
        <v>2104</v>
      </c>
      <c r="C5852" s="5" t="s">
        <v>2108</v>
      </c>
      <c r="D5852" s="5" t="s">
        <v>2103</v>
      </c>
    </row>
    <row r="5853" spans="1:4" ht="17" x14ac:dyDescent="0.2">
      <c r="A5853" s="5" t="s">
        <v>5897</v>
      </c>
      <c r="B5853" s="5" t="s">
        <v>2104</v>
      </c>
      <c r="C5853" s="5" t="s">
        <v>2106</v>
      </c>
      <c r="D5853" s="5" t="s">
        <v>2103</v>
      </c>
    </row>
    <row r="5854" spans="1:4" ht="17" x14ac:dyDescent="0.2">
      <c r="A5854" s="5" t="s">
        <v>5898</v>
      </c>
      <c r="B5854" s="5" t="s">
        <v>2101</v>
      </c>
      <c r="C5854" s="5" t="s">
        <v>2102</v>
      </c>
      <c r="D5854" s="5" t="s">
        <v>2103</v>
      </c>
    </row>
    <row r="5855" spans="1:4" ht="17" x14ac:dyDescent="0.2">
      <c r="A5855" s="5" t="s">
        <v>5899</v>
      </c>
      <c r="B5855" s="5" t="s">
        <v>2101</v>
      </c>
      <c r="C5855" s="5" t="s">
        <v>2106</v>
      </c>
      <c r="D5855" s="5" t="s">
        <v>2103</v>
      </c>
    </row>
    <row r="5856" spans="1:4" ht="17" x14ac:dyDescent="0.2">
      <c r="A5856" s="5" t="s">
        <v>5900</v>
      </c>
      <c r="B5856" s="5" t="s">
        <v>2104</v>
      </c>
      <c r="C5856" s="5" t="s">
        <v>2108</v>
      </c>
      <c r="D5856" s="5" t="s">
        <v>2103</v>
      </c>
    </row>
    <row r="5857" spans="1:4" ht="17" x14ac:dyDescent="0.2">
      <c r="A5857" s="5" t="s">
        <v>5901</v>
      </c>
      <c r="B5857" s="5" t="s">
        <v>2101</v>
      </c>
      <c r="C5857" s="5" t="s">
        <v>2102</v>
      </c>
      <c r="D5857" s="5" t="s">
        <v>2109</v>
      </c>
    </row>
    <row r="5858" spans="1:4" ht="17" x14ac:dyDescent="0.2">
      <c r="A5858" s="5" t="s">
        <v>5902</v>
      </c>
      <c r="B5858" s="5" t="s">
        <v>2101</v>
      </c>
      <c r="C5858" s="5" t="s">
        <v>2106</v>
      </c>
      <c r="D5858" s="5" t="s">
        <v>2103</v>
      </c>
    </row>
    <row r="5859" spans="1:4" ht="17" x14ac:dyDescent="0.2">
      <c r="A5859" s="5" t="s">
        <v>5903</v>
      </c>
      <c r="B5859" s="5" t="s">
        <v>2101</v>
      </c>
      <c r="C5859" s="5" t="s">
        <v>2102</v>
      </c>
      <c r="D5859" s="5" t="s">
        <v>2103</v>
      </c>
    </row>
    <row r="5860" spans="1:4" ht="17" x14ac:dyDescent="0.2">
      <c r="A5860" s="5" t="s">
        <v>5904</v>
      </c>
      <c r="B5860" s="5" t="s">
        <v>2101</v>
      </c>
      <c r="C5860" s="5" t="s">
        <v>2102</v>
      </c>
      <c r="D5860" s="5" t="s">
        <v>2110</v>
      </c>
    </row>
    <row r="5861" spans="1:4" ht="17" x14ac:dyDescent="0.2">
      <c r="A5861" s="5" t="s">
        <v>5905</v>
      </c>
      <c r="B5861" s="5" t="s">
        <v>2101</v>
      </c>
      <c r="C5861" s="5" t="s">
        <v>2107</v>
      </c>
      <c r="D5861" s="5" t="s">
        <v>2103</v>
      </c>
    </row>
    <row r="5862" spans="1:4" ht="17" x14ac:dyDescent="0.2">
      <c r="A5862" s="5" t="s">
        <v>5906</v>
      </c>
      <c r="B5862" s="5" t="s">
        <v>2104</v>
      </c>
      <c r="C5862" s="5" t="s">
        <v>2102</v>
      </c>
      <c r="D5862" s="5" t="s">
        <v>2109</v>
      </c>
    </row>
    <row r="5863" spans="1:4" ht="17" x14ac:dyDescent="0.2">
      <c r="A5863" s="5" t="s">
        <v>5907</v>
      </c>
      <c r="B5863" s="5" t="s">
        <v>2101</v>
      </c>
      <c r="C5863" s="5" t="s">
        <v>2108</v>
      </c>
      <c r="D5863" s="5" t="s">
        <v>2109</v>
      </c>
    </row>
    <row r="5864" spans="1:4" ht="17" x14ac:dyDescent="0.2">
      <c r="A5864" s="5" t="s">
        <v>5908</v>
      </c>
      <c r="B5864" s="5" t="s">
        <v>2104</v>
      </c>
      <c r="C5864" s="5" t="s">
        <v>2102</v>
      </c>
      <c r="D5864" s="5" t="s">
        <v>2109</v>
      </c>
    </row>
    <row r="5865" spans="1:4" ht="17" x14ac:dyDescent="0.2">
      <c r="A5865" s="5" t="s">
        <v>5909</v>
      </c>
      <c r="B5865" s="5" t="s">
        <v>2101</v>
      </c>
      <c r="C5865" s="5" t="s">
        <v>2106</v>
      </c>
      <c r="D5865" s="5" t="s">
        <v>2103</v>
      </c>
    </row>
    <row r="5866" spans="1:4" ht="17" x14ac:dyDescent="0.2">
      <c r="A5866" s="5" t="s">
        <v>5910</v>
      </c>
      <c r="B5866" s="5" t="s">
        <v>2104</v>
      </c>
      <c r="C5866" s="5" t="s">
        <v>2106</v>
      </c>
      <c r="D5866" s="5" t="s">
        <v>2103</v>
      </c>
    </row>
    <row r="5867" spans="1:4" ht="17" x14ac:dyDescent="0.2">
      <c r="A5867" s="5" t="s">
        <v>5911</v>
      </c>
      <c r="B5867" s="5" t="s">
        <v>2101</v>
      </c>
      <c r="C5867" s="5" t="s">
        <v>2108</v>
      </c>
      <c r="D5867" s="5" t="s">
        <v>2103</v>
      </c>
    </row>
    <row r="5868" spans="1:4" ht="17" x14ac:dyDescent="0.2">
      <c r="A5868" s="5" t="s">
        <v>5912</v>
      </c>
      <c r="B5868" s="5" t="s">
        <v>2104</v>
      </c>
      <c r="C5868" s="5" t="s">
        <v>2106</v>
      </c>
      <c r="D5868" s="5" t="s">
        <v>2103</v>
      </c>
    </row>
    <row r="5869" spans="1:4" ht="17" x14ac:dyDescent="0.2">
      <c r="A5869" s="5" t="s">
        <v>5913</v>
      </c>
      <c r="B5869" s="5" t="s">
        <v>2101</v>
      </c>
      <c r="C5869" s="5" t="s">
        <v>2102</v>
      </c>
      <c r="D5869" s="5" t="s">
        <v>2103</v>
      </c>
    </row>
    <row r="5870" spans="1:4" ht="17" x14ac:dyDescent="0.2">
      <c r="A5870" s="5" t="s">
        <v>5914</v>
      </c>
      <c r="B5870" s="5" t="s">
        <v>2101</v>
      </c>
      <c r="C5870" s="5" t="s">
        <v>2102</v>
      </c>
      <c r="D5870" s="5" t="s">
        <v>2103</v>
      </c>
    </row>
    <row r="5871" spans="1:4" ht="17" x14ac:dyDescent="0.2">
      <c r="A5871" s="5" t="s">
        <v>5915</v>
      </c>
      <c r="B5871" s="5" t="s">
        <v>2101</v>
      </c>
      <c r="C5871" s="5" t="s">
        <v>2102</v>
      </c>
      <c r="D5871" s="5" t="s">
        <v>2103</v>
      </c>
    </row>
    <row r="5872" spans="1:4" ht="17" x14ac:dyDescent="0.2">
      <c r="A5872" s="5" t="s">
        <v>5916</v>
      </c>
      <c r="B5872" s="5" t="s">
        <v>2101</v>
      </c>
      <c r="C5872" s="5" t="s">
        <v>2102</v>
      </c>
      <c r="D5872" s="5" t="s">
        <v>2110</v>
      </c>
    </row>
    <row r="5873" spans="1:4" ht="17" x14ac:dyDescent="0.2">
      <c r="A5873" s="5" t="s">
        <v>5917</v>
      </c>
      <c r="B5873" s="5" t="s">
        <v>2104</v>
      </c>
      <c r="C5873" s="5" t="s">
        <v>2106</v>
      </c>
      <c r="D5873" s="5" t="s">
        <v>2103</v>
      </c>
    </row>
    <row r="5874" spans="1:4" ht="17" x14ac:dyDescent="0.2">
      <c r="A5874" s="5" t="s">
        <v>5918</v>
      </c>
      <c r="B5874" s="5" t="s">
        <v>2104</v>
      </c>
      <c r="C5874" s="5" t="s">
        <v>2108</v>
      </c>
      <c r="D5874" s="5" t="s">
        <v>2103</v>
      </c>
    </row>
    <row r="5875" spans="1:4" ht="17" x14ac:dyDescent="0.2">
      <c r="A5875" s="5" t="s">
        <v>5919</v>
      </c>
      <c r="B5875" s="5" t="s">
        <v>2101</v>
      </c>
      <c r="C5875" s="5" t="s">
        <v>2102</v>
      </c>
      <c r="D5875" s="5" t="s">
        <v>2103</v>
      </c>
    </row>
    <row r="5876" spans="1:4" ht="17" x14ac:dyDescent="0.2">
      <c r="A5876" s="5" t="s">
        <v>5920</v>
      </c>
      <c r="B5876" s="5" t="s">
        <v>2101</v>
      </c>
      <c r="C5876" s="5" t="s">
        <v>2102</v>
      </c>
      <c r="D5876" s="5" t="s">
        <v>2110</v>
      </c>
    </row>
    <row r="5877" spans="1:4" ht="17" x14ac:dyDescent="0.2">
      <c r="A5877" s="5" t="s">
        <v>5921</v>
      </c>
      <c r="B5877" s="5" t="s">
        <v>2104</v>
      </c>
      <c r="C5877" s="5" t="s">
        <v>2106</v>
      </c>
      <c r="D5877" s="5" t="s">
        <v>2103</v>
      </c>
    </row>
    <row r="5878" spans="1:4" ht="17" x14ac:dyDescent="0.2">
      <c r="A5878" s="5" t="s">
        <v>5922</v>
      </c>
      <c r="B5878" s="5" t="s">
        <v>2101</v>
      </c>
      <c r="C5878" s="5" t="s">
        <v>2102</v>
      </c>
      <c r="D5878" s="5" t="s">
        <v>2103</v>
      </c>
    </row>
    <row r="5879" spans="1:4" ht="17" x14ac:dyDescent="0.2">
      <c r="A5879" s="5" t="s">
        <v>5923</v>
      </c>
      <c r="B5879" s="5" t="s">
        <v>2101</v>
      </c>
      <c r="C5879" s="5" t="s">
        <v>2102</v>
      </c>
      <c r="D5879" s="5" t="s">
        <v>2103</v>
      </c>
    </row>
    <row r="5880" spans="1:4" ht="17" x14ac:dyDescent="0.2">
      <c r="A5880" s="5" t="s">
        <v>5924</v>
      </c>
      <c r="B5880" s="5" t="s">
        <v>2105</v>
      </c>
      <c r="C5880" s="5" t="s">
        <v>2107</v>
      </c>
      <c r="D5880" s="5" t="s">
        <v>2103</v>
      </c>
    </row>
    <row r="5881" spans="1:4" ht="17" x14ac:dyDescent="0.2">
      <c r="A5881" s="5" t="s">
        <v>5925</v>
      </c>
      <c r="B5881" s="5" t="s">
        <v>2105</v>
      </c>
      <c r="C5881" s="5" t="s">
        <v>2102</v>
      </c>
      <c r="D5881" s="5" t="s">
        <v>2103</v>
      </c>
    </row>
    <row r="5882" spans="1:4" ht="17" x14ac:dyDescent="0.2">
      <c r="A5882" s="5" t="s">
        <v>5926</v>
      </c>
      <c r="B5882" s="5" t="s">
        <v>2105</v>
      </c>
      <c r="C5882" s="5" t="s">
        <v>2102</v>
      </c>
      <c r="D5882" s="5" t="s">
        <v>2103</v>
      </c>
    </row>
    <row r="5883" spans="1:4" ht="17" x14ac:dyDescent="0.2">
      <c r="A5883" s="5" t="s">
        <v>5927</v>
      </c>
      <c r="B5883" s="5" t="s">
        <v>2104</v>
      </c>
      <c r="C5883" s="5" t="s">
        <v>2108</v>
      </c>
      <c r="D5883" s="5" t="s">
        <v>2103</v>
      </c>
    </row>
    <row r="5884" spans="1:4" ht="17" x14ac:dyDescent="0.2">
      <c r="A5884" s="5" t="s">
        <v>5928</v>
      </c>
      <c r="B5884" s="5" t="s">
        <v>2104</v>
      </c>
      <c r="C5884" s="5" t="s">
        <v>2102</v>
      </c>
      <c r="D5884" s="5" t="s">
        <v>2103</v>
      </c>
    </row>
    <row r="5885" spans="1:4" ht="17" x14ac:dyDescent="0.2">
      <c r="A5885" s="5" t="s">
        <v>5929</v>
      </c>
      <c r="B5885" s="5" t="s">
        <v>2101</v>
      </c>
      <c r="C5885" s="5" t="s">
        <v>2107</v>
      </c>
      <c r="D5885" s="5" t="s">
        <v>2103</v>
      </c>
    </row>
    <row r="5886" spans="1:4" ht="17" x14ac:dyDescent="0.2">
      <c r="A5886" s="5" t="s">
        <v>5930</v>
      </c>
      <c r="B5886" s="5" t="s">
        <v>2105</v>
      </c>
      <c r="C5886" s="5" t="s">
        <v>2102</v>
      </c>
      <c r="D5886" s="5" t="s">
        <v>2103</v>
      </c>
    </row>
    <row r="5887" spans="1:4" ht="17" x14ac:dyDescent="0.2">
      <c r="A5887" s="5" t="s">
        <v>5931</v>
      </c>
      <c r="B5887" s="5" t="s">
        <v>2104</v>
      </c>
      <c r="C5887" s="5" t="s">
        <v>2102</v>
      </c>
      <c r="D5887" s="5" t="s">
        <v>2109</v>
      </c>
    </row>
    <row r="5888" spans="1:4" ht="17" x14ac:dyDescent="0.2">
      <c r="A5888" s="5" t="s">
        <v>5932</v>
      </c>
      <c r="B5888" s="5" t="s">
        <v>2101</v>
      </c>
      <c r="C5888" s="5" t="s">
        <v>2106</v>
      </c>
      <c r="D5888" s="5" t="s">
        <v>2103</v>
      </c>
    </row>
    <row r="5889" spans="1:4" ht="17" x14ac:dyDescent="0.2">
      <c r="A5889" s="5" t="s">
        <v>5933</v>
      </c>
      <c r="B5889" s="5" t="s">
        <v>2104</v>
      </c>
      <c r="C5889" s="5" t="s">
        <v>2108</v>
      </c>
      <c r="D5889" s="5" t="s">
        <v>2109</v>
      </c>
    </row>
    <row r="5890" spans="1:4" ht="17" x14ac:dyDescent="0.2">
      <c r="A5890" s="5" t="s">
        <v>5934</v>
      </c>
      <c r="B5890" s="5" t="s">
        <v>2101</v>
      </c>
      <c r="C5890" s="5" t="s">
        <v>2102</v>
      </c>
      <c r="D5890" s="5" t="s">
        <v>2103</v>
      </c>
    </row>
    <row r="5891" spans="1:4" ht="17" x14ac:dyDescent="0.2">
      <c r="A5891" s="5" t="s">
        <v>5935</v>
      </c>
      <c r="B5891" s="5" t="s">
        <v>2101</v>
      </c>
      <c r="C5891" s="5" t="s">
        <v>2102</v>
      </c>
      <c r="D5891" s="5" t="s">
        <v>2103</v>
      </c>
    </row>
    <row r="5892" spans="1:4" ht="17" x14ac:dyDescent="0.2">
      <c r="A5892" s="5" t="s">
        <v>5936</v>
      </c>
      <c r="B5892" s="5" t="s">
        <v>2101</v>
      </c>
      <c r="C5892" s="5" t="s">
        <v>2107</v>
      </c>
      <c r="D5892" s="5" t="s">
        <v>2103</v>
      </c>
    </row>
    <row r="5893" spans="1:4" ht="17" x14ac:dyDescent="0.2">
      <c r="A5893" s="5" t="s">
        <v>5937</v>
      </c>
      <c r="B5893" s="5" t="s">
        <v>2105</v>
      </c>
      <c r="C5893" s="5" t="s">
        <v>2102</v>
      </c>
      <c r="D5893" s="5" t="s">
        <v>2103</v>
      </c>
    </row>
    <row r="5894" spans="1:4" ht="17" x14ac:dyDescent="0.2">
      <c r="A5894" s="5" t="s">
        <v>5938</v>
      </c>
      <c r="B5894" s="5" t="s">
        <v>2104</v>
      </c>
      <c r="C5894" s="5" t="s">
        <v>2108</v>
      </c>
      <c r="D5894" s="5" t="s">
        <v>2103</v>
      </c>
    </row>
    <row r="5895" spans="1:4" ht="17" x14ac:dyDescent="0.2">
      <c r="A5895" s="5" t="s">
        <v>5939</v>
      </c>
      <c r="B5895" s="5" t="s">
        <v>2104</v>
      </c>
      <c r="C5895" s="5" t="s">
        <v>2108</v>
      </c>
      <c r="D5895" s="5" t="s">
        <v>2110</v>
      </c>
    </row>
    <row r="5896" spans="1:4" ht="17" x14ac:dyDescent="0.2">
      <c r="A5896" s="5" t="s">
        <v>5940</v>
      </c>
      <c r="B5896" s="5" t="s">
        <v>2101</v>
      </c>
      <c r="C5896" s="5" t="s">
        <v>2107</v>
      </c>
      <c r="D5896" s="5" t="s">
        <v>2103</v>
      </c>
    </row>
    <row r="5897" spans="1:4" ht="17" x14ac:dyDescent="0.2">
      <c r="A5897" s="5" t="s">
        <v>5941</v>
      </c>
      <c r="B5897" s="5" t="s">
        <v>2101</v>
      </c>
      <c r="C5897" s="5" t="s">
        <v>2108</v>
      </c>
      <c r="D5897" s="5" t="s">
        <v>2103</v>
      </c>
    </row>
    <row r="5898" spans="1:4" ht="17" x14ac:dyDescent="0.2">
      <c r="A5898" s="5" t="s">
        <v>5942</v>
      </c>
      <c r="B5898" s="5" t="s">
        <v>2104</v>
      </c>
      <c r="C5898" s="5" t="s">
        <v>2106</v>
      </c>
      <c r="D5898" s="5" t="s">
        <v>2103</v>
      </c>
    </row>
    <row r="5899" spans="1:4" ht="17" x14ac:dyDescent="0.2">
      <c r="A5899" s="5" t="s">
        <v>5943</v>
      </c>
      <c r="B5899" s="5" t="s">
        <v>2104</v>
      </c>
      <c r="C5899" s="5" t="s">
        <v>2108</v>
      </c>
      <c r="D5899" s="5" t="s">
        <v>2103</v>
      </c>
    </row>
    <row r="5900" spans="1:4" ht="17" x14ac:dyDescent="0.2">
      <c r="A5900" s="5" t="s">
        <v>5944</v>
      </c>
      <c r="B5900" s="5" t="s">
        <v>2104</v>
      </c>
      <c r="C5900" s="5" t="s">
        <v>2102</v>
      </c>
      <c r="D5900" s="5" t="s">
        <v>2103</v>
      </c>
    </row>
    <row r="5901" spans="1:4" ht="17" x14ac:dyDescent="0.2">
      <c r="A5901" s="5" t="s">
        <v>5945</v>
      </c>
      <c r="B5901" s="5" t="s">
        <v>2101</v>
      </c>
      <c r="C5901" s="5" t="s">
        <v>2106</v>
      </c>
      <c r="D5901" s="5" t="s">
        <v>2103</v>
      </c>
    </row>
    <row r="5902" spans="1:4" ht="17" x14ac:dyDescent="0.2">
      <c r="A5902" s="5" t="s">
        <v>5946</v>
      </c>
      <c r="B5902" s="5" t="s">
        <v>2104</v>
      </c>
      <c r="C5902" s="5" t="s">
        <v>2102</v>
      </c>
      <c r="D5902" s="5" t="s">
        <v>2109</v>
      </c>
    </row>
    <row r="5903" spans="1:4" ht="17" x14ac:dyDescent="0.2">
      <c r="A5903" s="5" t="s">
        <v>5947</v>
      </c>
      <c r="B5903" s="5" t="s">
        <v>2104</v>
      </c>
      <c r="C5903" s="5" t="s">
        <v>2102</v>
      </c>
      <c r="D5903" s="5" t="s">
        <v>2109</v>
      </c>
    </row>
    <row r="5904" spans="1:4" ht="17" x14ac:dyDescent="0.2">
      <c r="A5904" s="5" t="s">
        <v>5948</v>
      </c>
      <c r="B5904" s="5" t="s">
        <v>2101</v>
      </c>
      <c r="C5904" s="5" t="s">
        <v>2107</v>
      </c>
      <c r="D5904" s="5" t="s">
        <v>2109</v>
      </c>
    </row>
    <row r="5905" spans="1:4" ht="17" x14ac:dyDescent="0.2">
      <c r="A5905" s="5" t="s">
        <v>5949</v>
      </c>
      <c r="B5905" s="5" t="s">
        <v>2101</v>
      </c>
      <c r="C5905" s="5" t="s">
        <v>2102</v>
      </c>
      <c r="D5905" s="5" t="s">
        <v>2110</v>
      </c>
    </row>
    <row r="5906" spans="1:4" ht="17" x14ac:dyDescent="0.2">
      <c r="A5906" s="5" t="s">
        <v>5950</v>
      </c>
      <c r="B5906" s="5" t="s">
        <v>2101</v>
      </c>
      <c r="C5906" s="5" t="s">
        <v>2108</v>
      </c>
      <c r="D5906" s="5" t="s">
        <v>2103</v>
      </c>
    </row>
    <row r="5907" spans="1:4" ht="17" x14ac:dyDescent="0.2">
      <c r="A5907" s="5" t="s">
        <v>5951</v>
      </c>
      <c r="B5907" s="5" t="s">
        <v>2105</v>
      </c>
      <c r="C5907" s="5" t="s">
        <v>2102</v>
      </c>
      <c r="D5907" s="5" t="s">
        <v>2103</v>
      </c>
    </row>
    <row r="5908" spans="1:4" ht="17" x14ac:dyDescent="0.2">
      <c r="A5908" s="5" t="s">
        <v>5952</v>
      </c>
      <c r="B5908" s="5" t="s">
        <v>2104</v>
      </c>
      <c r="C5908" s="5" t="s">
        <v>2108</v>
      </c>
      <c r="D5908" s="5" t="s">
        <v>2109</v>
      </c>
    </row>
    <row r="5909" spans="1:4" ht="17" x14ac:dyDescent="0.2">
      <c r="A5909" s="5" t="s">
        <v>5953</v>
      </c>
      <c r="B5909" s="5" t="s">
        <v>2101</v>
      </c>
      <c r="C5909" s="5" t="s">
        <v>2107</v>
      </c>
      <c r="D5909" s="5" t="s">
        <v>2103</v>
      </c>
    </row>
    <row r="5910" spans="1:4" ht="17" x14ac:dyDescent="0.2">
      <c r="A5910" s="5" t="s">
        <v>5954</v>
      </c>
      <c r="B5910" s="5" t="s">
        <v>2101</v>
      </c>
      <c r="C5910" s="5" t="s">
        <v>2102</v>
      </c>
      <c r="D5910" s="5" t="s">
        <v>2103</v>
      </c>
    </row>
    <row r="5911" spans="1:4" ht="17" x14ac:dyDescent="0.2">
      <c r="A5911" s="5" t="s">
        <v>5955</v>
      </c>
      <c r="B5911" s="5" t="s">
        <v>2101</v>
      </c>
      <c r="C5911" s="5" t="s">
        <v>2108</v>
      </c>
      <c r="D5911" s="5" t="s">
        <v>2103</v>
      </c>
    </row>
    <row r="5912" spans="1:4" ht="17" x14ac:dyDescent="0.2">
      <c r="A5912" s="5" t="s">
        <v>5956</v>
      </c>
      <c r="B5912" s="5" t="s">
        <v>2101</v>
      </c>
      <c r="C5912" s="5" t="s">
        <v>2106</v>
      </c>
      <c r="D5912" s="5" t="s">
        <v>2103</v>
      </c>
    </row>
    <row r="5913" spans="1:4" ht="17" x14ac:dyDescent="0.2">
      <c r="A5913" s="5" t="s">
        <v>5957</v>
      </c>
      <c r="B5913" s="5" t="s">
        <v>2101</v>
      </c>
      <c r="C5913" s="5" t="s">
        <v>2102</v>
      </c>
      <c r="D5913" s="5" t="s">
        <v>2103</v>
      </c>
    </row>
    <row r="5914" spans="1:4" ht="17" x14ac:dyDescent="0.2">
      <c r="A5914" s="5" t="s">
        <v>5958</v>
      </c>
      <c r="B5914" s="5" t="s">
        <v>2101</v>
      </c>
      <c r="C5914" s="5" t="s">
        <v>2108</v>
      </c>
      <c r="D5914" s="5" t="s">
        <v>2109</v>
      </c>
    </row>
    <row r="5915" spans="1:4" ht="17" x14ac:dyDescent="0.2">
      <c r="A5915" s="5" t="s">
        <v>5959</v>
      </c>
      <c r="B5915" s="5" t="s">
        <v>2104</v>
      </c>
      <c r="C5915" s="5" t="s">
        <v>2108</v>
      </c>
      <c r="D5915" s="5" t="s">
        <v>2109</v>
      </c>
    </row>
    <row r="5916" spans="1:4" ht="17" x14ac:dyDescent="0.2">
      <c r="A5916" s="5" t="s">
        <v>5960</v>
      </c>
      <c r="B5916" s="5" t="s">
        <v>2101</v>
      </c>
      <c r="C5916" s="5" t="s">
        <v>2102</v>
      </c>
      <c r="D5916" s="5" t="s">
        <v>2103</v>
      </c>
    </row>
    <row r="5917" spans="1:4" ht="17" x14ac:dyDescent="0.2">
      <c r="A5917" s="5" t="s">
        <v>5961</v>
      </c>
      <c r="B5917" s="5" t="s">
        <v>2101</v>
      </c>
      <c r="C5917" s="5" t="s">
        <v>2108</v>
      </c>
      <c r="D5917" s="5" t="s">
        <v>2103</v>
      </c>
    </row>
    <row r="5918" spans="1:4" ht="17" x14ac:dyDescent="0.2">
      <c r="A5918" s="5" t="s">
        <v>5962</v>
      </c>
      <c r="B5918" s="5" t="s">
        <v>2101</v>
      </c>
      <c r="C5918" s="5" t="s">
        <v>2107</v>
      </c>
      <c r="D5918" s="5" t="s">
        <v>2109</v>
      </c>
    </row>
    <row r="5919" spans="1:4" ht="17" x14ac:dyDescent="0.2">
      <c r="A5919" s="5" t="s">
        <v>5963</v>
      </c>
      <c r="B5919" s="5" t="s">
        <v>2101</v>
      </c>
      <c r="C5919" s="5" t="s">
        <v>2108</v>
      </c>
      <c r="D5919" s="5" t="s">
        <v>2109</v>
      </c>
    </row>
    <row r="5920" spans="1:4" ht="17" x14ac:dyDescent="0.2">
      <c r="A5920" s="5" t="s">
        <v>5964</v>
      </c>
      <c r="B5920" s="5" t="s">
        <v>2105</v>
      </c>
      <c r="C5920" s="5" t="s">
        <v>2107</v>
      </c>
      <c r="D5920" s="5" t="s">
        <v>2103</v>
      </c>
    </row>
    <row r="5921" spans="1:4" ht="17" x14ac:dyDescent="0.2">
      <c r="A5921" s="5" t="s">
        <v>5965</v>
      </c>
      <c r="B5921" s="5" t="s">
        <v>2101</v>
      </c>
      <c r="C5921" s="5" t="s">
        <v>2108</v>
      </c>
      <c r="D5921" s="5" t="s">
        <v>2103</v>
      </c>
    </row>
    <row r="5922" spans="1:4" ht="17" x14ac:dyDescent="0.2">
      <c r="A5922" s="5" t="s">
        <v>5966</v>
      </c>
      <c r="B5922" s="5" t="s">
        <v>2101</v>
      </c>
      <c r="C5922" s="5" t="s">
        <v>2108</v>
      </c>
      <c r="D5922" s="5" t="s">
        <v>2103</v>
      </c>
    </row>
    <row r="5923" spans="1:4" ht="17" x14ac:dyDescent="0.2">
      <c r="A5923" s="5" t="s">
        <v>5967</v>
      </c>
      <c r="B5923" s="5" t="s">
        <v>2101</v>
      </c>
      <c r="C5923" s="5" t="s">
        <v>2102</v>
      </c>
      <c r="D5923" s="5" t="s">
        <v>2103</v>
      </c>
    </row>
    <row r="5924" spans="1:4" ht="17" x14ac:dyDescent="0.2">
      <c r="A5924" s="5" t="s">
        <v>5968</v>
      </c>
      <c r="B5924" s="5" t="s">
        <v>2104</v>
      </c>
      <c r="C5924" s="5" t="s">
        <v>2102</v>
      </c>
      <c r="D5924" s="5" t="s">
        <v>2110</v>
      </c>
    </row>
    <row r="5925" spans="1:4" ht="17" x14ac:dyDescent="0.2">
      <c r="A5925" s="5" t="s">
        <v>5969</v>
      </c>
      <c r="B5925" s="5" t="s">
        <v>2101</v>
      </c>
      <c r="C5925" s="5" t="s">
        <v>2102</v>
      </c>
      <c r="D5925" s="5" t="s">
        <v>2103</v>
      </c>
    </row>
    <row r="5926" spans="1:4" ht="17" x14ac:dyDescent="0.2">
      <c r="A5926" s="5" t="s">
        <v>5970</v>
      </c>
      <c r="B5926" s="5" t="s">
        <v>2101</v>
      </c>
      <c r="C5926" s="5" t="s">
        <v>2108</v>
      </c>
      <c r="D5926" s="5" t="s">
        <v>2103</v>
      </c>
    </row>
    <row r="5927" spans="1:4" ht="17" x14ac:dyDescent="0.2">
      <c r="A5927" s="5" t="s">
        <v>5971</v>
      </c>
      <c r="B5927" s="5" t="s">
        <v>2101</v>
      </c>
      <c r="C5927" s="5" t="s">
        <v>2102</v>
      </c>
      <c r="D5927" s="5" t="s">
        <v>2103</v>
      </c>
    </row>
    <row r="5928" spans="1:4" ht="17" x14ac:dyDescent="0.2">
      <c r="A5928" s="5" t="s">
        <v>5972</v>
      </c>
      <c r="B5928" s="5" t="s">
        <v>2104</v>
      </c>
      <c r="C5928" s="5" t="s">
        <v>2106</v>
      </c>
      <c r="D5928" s="5" t="s">
        <v>2109</v>
      </c>
    </row>
    <row r="5929" spans="1:4" ht="17" x14ac:dyDescent="0.2">
      <c r="A5929" s="5" t="s">
        <v>5973</v>
      </c>
      <c r="B5929" s="5" t="s">
        <v>2101</v>
      </c>
      <c r="C5929" s="5" t="s">
        <v>2107</v>
      </c>
      <c r="D5929" s="5" t="s">
        <v>2110</v>
      </c>
    </row>
    <row r="5930" spans="1:4" ht="17" x14ac:dyDescent="0.2">
      <c r="A5930" s="5" t="s">
        <v>5974</v>
      </c>
      <c r="B5930" s="5" t="s">
        <v>2104</v>
      </c>
      <c r="C5930" s="5" t="s">
        <v>2102</v>
      </c>
      <c r="D5930" s="5" t="s">
        <v>2109</v>
      </c>
    </row>
    <row r="5931" spans="1:4" ht="17" x14ac:dyDescent="0.2">
      <c r="A5931" s="5" t="s">
        <v>5975</v>
      </c>
      <c r="B5931" s="5" t="s">
        <v>2101</v>
      </c>
      <c r="C5931" s="5" t="s">
        <v>2102</v>
      </c>
      <c r="D5931" s="5" t="s">
        <v>2103</v>
      </c>
    </row>
    <row r="5932" spans="1:4" ht="17" x14ac:dyDescent="0.2">
      <c r="A5932" s="5" t="s">
        <v>5976</v>
      </c>
      <c r="B5932" s="5" t="s">
        <v>2101</v>
      </c>
      <c r="C5932" s="5" t="s">
        <v>2102</v>
      </c>
      <c r="D5932" s="5" t="s">
        <v>2109</v>
      </c>
    </row>
    <row r="5933" spans="1:4" ht="17" x14ac:dyDescent="0.2">
      <c r="A5933" s="5" t="s">
        <v>5977</v>
      </c>
      <c r="B5933" s="5" t="s">
        <v>2101</v>
      </c>
      <c r="C5933" s="5" t="s">
        <v>2108</v>
      </c>
      <c r="D5933" s="5" t="s">
        <v>2109</v>
      </c>
    </row>
    <row r="5934" spans="1:4" ht="17" x14ac:dyDescent="0.2">
      <c r="A5934" s="5" t="s">
        <v>5978</v>
      </c>
      <c r="B5934" s="5" t="s">
        <v>2101</v>
      </c>
      <c r="C5934" s="5" t="s">
        <v>2102</v>
      </c>
      <c r="D5934" s="5" t="s">
        <v>2103</v>
      </c>
    </row>
    <row r="5935" spans="1:4" ht="17" x14ac:dyDescent="0.2">
      <c r="A5935" s="5" t="s">
        <v>5979</v>
      </c>
      <c r="B5935" s="5" t="s">
        <v>2104</v>
      </c>
      <c r="C5935" s="5" t="s">
        <v>2107</v>
      </c>
      <c r="D5935" s="5" t="s">
        <v>2103</v>
      </c>
    </row>
    <row r="5936" spans="1:4" ht="17" x14ac:dyDescent="0.2">
      <c r="A5936" s="5" t="s">
        <v>5980</v>
      </c>
      <c r="B5936" s="5" t="s">
        <v>2101</v>
      </c>
      <c r="C5936" s="5" t="s">
        <v>2107</v>
      </c>
      <c r="D5936" s="5" t="s">
        <v>2109</v>
      </c>
    </row>
    <row r="5937" spans="1:4" ht="17" x14ac:dyDescent="0.2">
      <c r="A5937" s="5" t="s">
        <v>5981</v>
      </c>
      <c r="B5937" s="5" t="s">
        <v>2101</v>
      </c>
      <c r="C5937" s="5" t="s">
        <v>2102</v>
      </c>
      <c r="D5937" s="5" t="s">
        <v>2103</v>
      </c>
    </row>
    <row r="5938" spans="1:4" ht="17" x14ac:dyDescent="0.2">
      <c r="A5938" s="5" t="s">
        <v>5982</v>
      </c>
      <c r="B5938" s="5" t="s">
        <v>2101</v>
      </c>
      <c r="C5938" s="5" t="s">
        <v>2102</v>
      </c>
      <c r="D5938" s="5" t="s">
        <v>2103</v>
      </c>
    </row>
    <row r="5939" spans="1:4" ht="17" x14ac:dyDescent="0.2">
      <c r="A5939" s="5" t="s">
        <v>5983</v>
      </c>
      <c r="B5939" s="5" t="s">
        <v>2101</v>
      </c>
      <c r="C5939" s="5" t="s">
        <v>2106</v>
      </c>
      <c r="D5939" s="5" t="s">
        <v>2103</v>
      </c>
    </row>
    <row r="5940" spans="1:4" ht="17" x14ac:dyDescent="0.2">
      <c r="A5940" s="5" t="s">
        <v>5984</v>
      </c>
      <c r="B5940" s="5" t="s">
        <v>2101</v>
      </c>
      <c r="C5940" s="5" t="s">
        <v>2102</v>
      </c>
      <c r="D5940" s="5" t="s">
        <v>2103</v>
      </c>
    </row>
    <row r="5941" spans="1:4" ht="17" x14ac:dyDescent="0.2">
      <c r="A5941" s="5" t="s">
        <v>5985</v>
      </c>
      <c r="B5941" s="5" t="s">
        <v>2101</v>
      </c>
      <c r="C5941" s="5" t="s">
        <v>2108</v>
      </c>
      <c r="D5941" s="5" t="s">
        <v>2103</v>
      </c>
    </row>
    <row r="5942" spans="1:4" ht="17" x14ac:dyDescent="0.2">
      <c r="A5942" s="5" t="s">
        <v>5986</v>
      </c>
      <c r="B5942" s="5" t="s">
        <v>2101</v>
      </c>
      <c r="C5942" s="5" t="s">
        <v>2108</v>
      </c>
      <c r="D5942" s="5" t="s">
        <v>2109</v>
      </c>
    </row>
    <row r="5943" spans="1:4" ht="17" x14ac:dyDescent="0.2">
      <c r="A5943" s="5" t="s">
        <v>5987</v>
      </c>
      <c r="B5943" s="5" t="s">
        <v>2104</v>
      </c>
      <c r="C5943" s="5" t="s">
        <v>2102</v>
      </c>
      <c r="D5943" s="5" t="s">
        <v>2109</v>
      </c>
    </row>
    <row r="5944" spans="1:4" ht="17" x14ac:dyDescent="0.2">
      <c r="A5944" s="5" t="s">
        <v>5988</v>
      </c>
      <c r="B5944" s="5" t="s">
        <v>2101</v>
      </c>
      <c r="C5944" s="5" t="s">
        <v>2102</v>
      </c>
      <c r="D5944" s="5" t="s">
        <v>2103</v>
      </c>
    </row>
    <row r="5945" spans="1:4" ht="17" x14ac:dyDescent="0.2">
      <c r="A5945" s="5" t="s">
        <v>5989</v>
      </c>
      <c r="B5945" s="5" t="s">
        <v>2104</v>
      </c>
      <c r="C5945" s="5" t="s">
        <v>2106</v>
      </c>
      <c r="D5945" s="5" t="s">
        <v>2103</v>
      </c>
    </row>
    <row r="5946" spans="1:4" ht="17" x14ac:dyDescent="0.2">
      <c r="A5946" s="5" t="s">
        <v>5990</v>
      </c>
      <c r="B5946" s="5" t="s">
        <v>2105</v>
      </c>
      <c r="C5946" s="5" t="s">
        <v>2106</v>
      </c>
      <c r="D5946" s="5" t="s">
        <v>2103</v>
      </c>
    </row>
    <row r="5947" spans="1:4" ht="17" x14ac:dyDescent="0.2">
      <c r="A5947" s="5" t="s">
        <v>5991</v>
      </c>
      <c r="B5947" s="5" t="s">
        <v>2104</v>
      </c>
      <c r="C5947" s="5" t="s">
        <v>2102</v>
      </c>
      <c r="D5947" s="5" t="s">
        <v>2103</v>
      </c>
    </row>
    <row r="5948" spans="1:4" ht="17" x14ac:dyDescent="0.2">
      <c r="A5948" s="5" t="s">
        <v>5992</v>
      </c>
      <c r="B5948" s="5" t="s">
        <v>2101</v>
      </c>
      <c r="C5948" s="5" t="s">
        <v>2107</v>
      </c>
      <c r="D5948" s="5" t="s">
        <v>2103</v>
      </c>
    </row>
    <row r="5949" spans="1:4" ht="17" x14ac:dyDescent="0.2">
      <c r="A5949" s="5" t="s">
        <v>5993</v>
      </c>
      <c r="B5949" s="5" t="s">
        <v>2101</v>
      </c>
      <c r="C5949" s="5" t="s">
        <v>2102</v>
      </c>
      <c r="D5949" s="5" t="s">
        <v>2109</v>
      </c>
    </row>
    <row r="5950" spans="1:4" ht="17" x14ac:dyDescent="0.2">
      <c r="A5950" s="5" t="s">
        <v>5994</v>
      </c>
      <c r="B5950" s="5" t="s">
        <v>2101</v>
      </c>
      <c r="C5950" s="5" t="s">
        <v>2108</v>
      </c>
      <c r="D5950" s="5" t="s">
        <v>2103</v>
      </c>
    </row>
    <row r="5951" spans="1:4" ht="17" x14ac:dyDescent="0.2">
      <c r="A5951" s="5" t="s">
        <v>5995</v>
      </c>
      <c r="B5951" s="5" t="s">
        <v>2101</v>
      </c>
      <c r="C5951" s="5" t="s">
        <v>2102</v>
      </c>
      <c r="D5951" s="5" t="s">
        <v>2103</v>
      </c>
    </row>
    <row r="5952" spans="1:4" ht="17" x14ac:dyDescent="0.2">
      <c r="A5952" s="5" t="s">
        <v>5996</v>
      </c>
      <c r="B5952" s="5" t="s">
        <v>2101</v>
      </c>
      <c r="C5952" s="5" t="s">
        <v>2108</v>
      </c>
      <c r="D5952" s="5" t="s">
        <v>2103</v>
      </c>
    </row>
    <row r="5953" spans="1:4" ht="17" x14ac:dyDescent="0.2">
      <c r="A5953" s="5" t="s">
        <v>5997</v>
      </c>
      <c r="B5953" s="5" t="s">
        <v>2105</v>
      </c>
      <c r="C5953" s="5" t="s">
        <v>2106</v>
      </c>
      <c r="D5953" s="5" t="s">
        <v>2109</v>
      </c>
    </row>
    <row r="5954" spans="1:4" ht="17" x14ac:dyDescent="0.2">
      <c r="A5954" s="5" t="s">
        <v>5998</v>
      </c>
      <c r="B5954" s="5" t="s">
        <v>2101</v>
      </c>
      <c r="C5954" s="5" t="s">
        <v>2108</v>
      </c>
      <c r="D5954" s="5" t="s">
        <v>2103</v>
      </c>
    </row>
    <row r="5955" spans="1:4" ht="17" x14ac:dyDescent="0.2">
      <c r="A5955" s="5" t="s">
        <v>5999</v>
      </c>
      <c r="B5955" s="5" t="s">
        <v>2101</v>
      </c>
      <c r="C5955" s="5" t="s">
        <v>2107</v>
      </c>
      <c r="D5955" s="5" t="s">
        <v>2103</v>
      </c>
    </row>
    <row r="5956" spans="1:4" ht="17" x14ac:dyDescent="0.2">
      <c r="A5956" s="5" t="s">
        <v>6000</v>
      </c>
      <c r="B5956" s="5" t="s">
        <v>2104</v>
      </c>
      <c r="C5956" s="5" t="s">
        <v>2107</v>
      </c>
      <c r="D5956" s="5" t="s">
        <v>2109</v>
      </c>
    </row>
    <row r="5957" spans="1:4" ht="17" x14ac:dyDescent="0.2">
      <c r="A5957" s="5" t="s">
        <v>6001</v>
      </c>
      <c r="B5957" s="5" t="s">
        <v>2104</v>
      </c>
      <c r="C5957" s="5" t="s">
        <v>2102</v>
      </c>
      <c r="D5957" s="5" t="s">
        <v>2103</v>
      </c>
    </row>
    <row r="5958" spans="1:4" ht="17" x14ac:dyDescent="0.2">
      <c r="A5958" s="5" t="s">
        <v>6002</v>
      </c>
      <c r="B5958" s="5" t="s">
        <v>2101</v>
      </c>
      <c r="C5958" s="5" t="s">
        <v>2106</v>
      </c>
      <c r="D5958" s="5" t="s">
        <v>2103</v>
      </c>
    </row>
    <row r="5959" spans="1:4" ht="17" x14ac:dyDescent="0.2">
      <c r="A5959" s="5" t="s">
        <v>6003</v>
      </c>
      <c r="B5959" s="5" t="s">
        <v>2104</v>
      </c>
      <c r="C5959" s="5" t="s">
        <v>2107</v>
      </c>
      <c r="D5959" s="5" t="s">
        <v>2109</v>
      </c>
    </row>
    <row r="5960" spans="1:4" ht="17" x14ac:dyDescent="0.2">
      <c r="A5960" s="5" t="s">
        <v>6004</v>
      </c>
      <c r="B5960" s="5" t="s">
        <v>2101</v>
      </c>
      <c r="C5960" s="5" t="s">
        <v>2102</v>
      </c>
      <c r="D5960" s="5" t="s">
        <v>2103</v>
      </c>
    </row>
    <row r="5961" spans="1:4" ht="17" x14ac:dyDescent="0.2">
      <c r="A5961" s="5" t="s">
        <v>6005</v>
      </c>
      <c r="B5961" s="5" t="s">
        <v>2101</v>
      </c>
      <c r="C5961" s="5" t="s">
        <v>2107</v>
      </c>
      <c r="D5961" s="5" t="s">
        <v>2103</v>
      </c>
    </row>
    <row r="5962" spans="1:4" ht="17" x14ac:dyDescent="0.2">
      <c r="A5962" s="5" t="s">
        <v>6006</v>
      </c>
      <c r="B5962" s="5" t="s">
        <v>2104</v>
      </c>
      <c r="C5962" s="5" t="s">
        <v>2108</v>
      </c>
      <c r="D5962" s="5" t="s">
        <v>2109</v>
      </c>
    </row>
    <row r="5963" spans="1:4" ht="17" x14ac:dyDescent="0.2">
      <c r="A5963" s="5" t="s">
        <v>6007</v>
      </c>
      <c r="B5963" s="5" t="s">
        <v>2104</v>
      </c>
      <c r="C5963" s="5" t="s">
        <v>2108</v>
      </c>
      <c r="D5963" s="5" t="s">
        <v>2103</v>
      </c>
    </row>
    <row r="5964" spans="1:4" ht="17" x14ac:dyDescent="0.2">
      <c r="A5964" s="5" t="s">
        <v>6008</v>
      </c>
      <c r="B5964" s="5" t="s">
        <v>2101</v>
      </c>
      <c r="C5964" s="5" t="s">
        <v>2108</v>
      </c>
      <c r="D5964" s="5" t="s">
        <v>2103</v>
      </c>
    </row>
    <row r="5965" spans="1:4" ht="17" x14ac:dyDescent="0.2">
      <c r="A5965" s="5" t="s">
        <v>6009</v>
      </c>
      <c r="B5965" s="5" t="s">
        <v>2101</v>
      </c>
      <c r="C5965" s="5" t="s">
        <v>2107</v>
      </c>
      <c r="D5965" s="5" t="s">
        <v>2103</v>
      </c>
    </row>
    <row r="5966" spans="1:4" ht="17" x14ac:dyDescent="0.2">
      <c r="A5966" s="5" t="s">
        <v>6010</v>
      </c>
      <c r="B5966" s="5" t="s">
        <v>2101</v>
      </c>
      <c r="C5966" s="5" t="s">
        <v>2102</v>
      </c>
      <c r="D5966" s="5" t="s">
        <v>2103</v>
      </c>
    </row>
    <row r="5967" spans="1:4" ht="17" x14ac:dyDescent="0.2">
      <c r="A5967" s="5" t="s">
        <v>6011</v>
      </c>
      <c r="B5967" s="5" t="s">
        <v>2101</v>
      </c>
      <c r="C5967" s="5" t="s">
        <v>2108</v>
      </c>
      <c r="D5967" s="5" t="s">
        <v>2103</v>
      </c>
    </row>
    <row r="5968" spans="1:4" ht="17" x14ac:dyDescent="0.2">
      <c r="A5968" s="5" t="s">
        <v>6012</v>
      </c>
      <c r="B5968" s="5" t="s">
        <v>2101</v>
      </c>
      <c r="C5968" s="5" t="s">
        <v>2102</v>
      </c>
      <c r="D5968" s="5" t="s">
        <v>2110</v>
      </c>
    </row>
    <row r="5969" spans="1:4" ht="17" x14ac:dyDescent="0.2">
      <c r="A5969" s="5" t="s">
        <v>6013</v>
      </c>
      <c r="B5969" s="5" t="s">
        <v>2101</v>
      </c>
      <c r="C5969" s="5" t="s">
        <v>2102</v>
      </c>
      <c r="D5969" s="5" t="s">
        <v>2109</v>
      </c>
    </row>
    <row r="5970" spans="1:4" ht="17" x14ac:dyDescent="0.2">
      <c r="A5970" s="5" t="s">
        <v>6014</v>
      </c>
      <c r="B5970" s="5" t="s">
        <v>2101</v>
      </c>
      <c r="C5970" s="5" t="s">
        <v>2107</v>
      </c>
      <c r="D5970" s="5" t="s">
        <v>2103</v>
      </c>
    </row>
    <row r="5971" spans="1:4" ht="17" x14ac:dyDescent="0.2">
      <c r="A5971" s="5" t="s">
        <v>6015</v>
      </c>
      <c r="B5971" s="5" t="s">
        <v>2101</v>
      </c>
      <c r="C5971" s="5" t="s">
        <v>2102</v>
      </c>
      <c r="D5971" s="5" t="s">
        <v>2103</v>
      </c>
    </row>
    <row r="5972" spans="1:4" ht="17" x14ac:dyDescent="0.2">
      <c r="A5972" s="5" t="s">
        <v>6016</v>
      </c>
      <c r="B5972" s="5" t="s">
        <v>2104</v>
      </c>
      <c r="C5972" s="5" t="s">
        <v>2108</v>
      </c>
      <c r="D5972" s="5" t="s">
        <v>2103</v>
      </c>
    </row>
    <row r="5973" spans="1:4" ht="17" x14ac:dyDescent="0.2">
      <c r="A5973" s="5" t="s">
        <v>6017</v>
      </c>
      <c r="B5973" s="5" t="s">
        <v>2101</v>
      </c>
      <c r="C5973" s="5" t="s">
        <v>2108</v>
      </c>
      <c r="D5973" s="5" t="s">
        <v>2103</v>
      </c>
    </row>
    <row r="5974" spans="1:4" ht="17" x14ac:dyDescent="0.2">
      <c r="A5974" s="5" t="s">
        <v>6018</v>
      </c>
      <c r="B5974" s="5" t="s">
        <v>2104</v>
      </c>
      <c r="C5974" s="5" t="s">
        <v>2108</v>
      </c>
      <c r="D5974" s="5" t="s">
        <v>2109</v>
      </c>
    </row>
    <row r="5975" spans="1:4" ht="17" x14ac:dyDescent="0.2">
      <c r="A5975" s="5" t="s">
        <v>6019</v>
      </c>
      <c r="B5975" s="5" t="s">
        <v>2101</v>
      </c>
      <c r="C5975" s="5" t="s">
        <v>2102</v>
      </c>
      <c r="D5975" s="5" t="s">
        <v>2103</v>
      </c>
    </row>
    <row r="5976" spans="1:4" ht="17" x14ac:dyDescent="0.2">
      <c r="A5976" s="5" t="s">
        <v>6020</v>
      </c>
      <c r="B5976" s="5" t="s">
        <v>2104</v>
      </c>
      <c r="C5976" s="5" t="s">
        <v>2106</v>
      </c>
      <c r="D5976" s="5" t="s">
        <v>2103</v>
      </c>
    </row>
    <row r="5977" spans="1:4" ht="17" x14ac:dyDescent="0.2">
      <c r="A5977" s="5" t="s">
        <v>6021</v>
      </c>
      <c r="B5977" s="5" t="s">
        <v>2104</v>
      </c>
      <c r="C5977" s="5" t="s">
        <v>2108</v>
      </c>
      <c r="D5977" s="5" t="s">
        <v>2110</v>
      </c>
    </row>
    <row r="5978" spans="1:4" ht="17" x14ac:dyDescent="0.2">
      <c r="A5978" s="5" t="s">
        <v>6022</v>
      </c>
      <c r="B5978" s="5" t="s">
        <v>2104</v>
      </c>
      <c r="C5978" s="5" t="s">
        <v>2106</v>
      </c>
      <c r="D5978" s="5" t="s">
        <v>2110</v>
      </c>
    </row>
    <row r="5979" spans="1:4" ht="17" x14ac:dyDescent="0.2">
      <c r="A5979" s="5" t="s">
        <v>6023</v>
      </c>
      <c r="B5979" s="5" t="s">
        <v>2104</v>
      </c>
      <c r="C5979" s="5" t="s">
        <v>2108</v>
      </c>
      <c r="D5979" s="5" t="s">
        <v>2109</v>
      </c>
    </row>
    <row r="5980" spans="1:4" ht="17" x14ac:dyDescent="0.2">
      <c r="A5980" s="5" t="s">
        <v>6024</v>
      </c>
      <c r="B5980" s="5" t="s">
        <v>2101</v>
      </c>
      <c r="C5980" s="5" t="s">
        <v>2106</v>
      </c>
      <c r="D5980" s="5" t="s">
        <v>2103</v>
      </c>
    </row>
    <row r="5981" spans="1:4" ht="17" x14ac:dyDescent="0.2">
      <c r="A5981" s="5" t="s">
        <v>6025</v>
      </c>
      <c r="B5981" s="5" t="s">
        <v>2104</v>
      </c>
      <c r="C5981" s="5" t="s">
        <v>2108</v>
      </c>
      <c r="D5981" s="5" t="s">
        <v>2109</v>
      </c>
    </row>
    <row r="5982" spans="1:4" ht="17" x14ac:dyDescent="0.2">
      <c r="A5982" s="5" t="s">
        <v>6026</v>
      </c>
      <c r="B5982" s="5" t="s">
        <v>2104</v>
      </c>
      <c r="C5982" s="5" t="s">
        <v>2106</v>
      </c>
      <c r="D5982" s="5" t="s">
        <v>2110</v>
      </c>
    </row>
    <row r="5983" spans="1:4" ht="17" x14ac:dyDescent="0.2">
      <c r="A5983" s="5" t="s">
        <v>6027</v>
      </c>
      <c r="B5983" s="5" t="s">
        <v>2104</v>
      </c>
      <c r="C5983" s="5" t="s">
        <v>2108</v>
      </c>
      <c r="D5983" s="5" t="s">
        <v>2103</v>
      </c>
    </row>
    <row r="5984" spans="1:4" ht="17" x14ac:dyDescent="0.2">
      <c r="A5984" s="5" t="s">
        <v>6028</v>
      </c>
      <c r="B5984" s="5" t="s">
        <v>2101</v>
      </c>
      <c r="C5984" s="5" t="s">
        <v>2108</v>
      </c>
      <c r="D5984" s="5" t="s">
        <v>2109</v>
      </c>
    </row>
    <row r="5985" spans="1:4" ht="17" x14ac:dyDescent="0.2">
      <c r="A5985" s="5" t="s">
        <v>6029</v>
      </c>
      <c r="B5985" s="5" t="s">
        <v>2104</v>
      </c>
      <c r="C5985" s="5" t="s">
        <v>2107</v>
      </c>
      <c r="D5985" s="5" t="s">
        <v>2109</v>
      </c>
    </row>
    <row r="5986" spans="1:4" ht="17" x14ac:dyDescent="0.2">
      <c r="A5986" s="5" t="s">
        <v>6030</v>
      </c>
      <c r="B5986" s="5" t="s">
        <v>2101</v>
      </c>
      <c r="C5986" s="5" t="s">
        <v>2106</v>
      </c>
      <c r="D5986" s="5" t="s">
        <v>2109</v>
      </c>
    </row>
    <row r="5987" spans="1:4" ht="17" x14ac:dyDescent="0.2">
      <c r="A5987" s="5" t="s">
        <v>6031</v>
      </c>
      <c r="B5987" s="5" t="s">
        <v>2104</v>
      </c>
      <c r="C5987" s="5" t="s">
        <v>2107</v>
      </c>
      <c r="D5987" s="5" t="s">
        <v>2110</v>
      </c>
    </row>
    <row r="5988" spans="1:4" ht="17" x14ac:dyDescent="0.2">
      <c r="A5988" s="5" t="s">
        <v>6032</v>
      </c>
      <c r="B5988" s="5" t="s">
        <v>2101</v>
      </c>
      <c r="C5988" s="5" t="s">
        <v>2108</v>
      </c>
      <c r="D5988" s="5" t="s">
        <v>2103</v>
      </c>
    </row>
    <row r="5989" spans="1:4" ht="17" x14ac:dyDescent="0.2">
      <c r="A5989" s="5" t="s">
        <v>6033</v>
      </c>
      <c r="B5989" s="5" t="s">
        <v>2101</v>
      </c>
      <c r="C5989" s="5" t="s">
        <v>2102</v>
      </c>
      <c r="D5989" s="5" t="s">
        <v>2103</v>
      </c>
    </row>
    <row r="5990" spans="1:4" ht="17" x14ac:dyDescent="0.2">
      <c r="A5990" s="5" t="s">
        <v>6034</v>
      </c>
      <c r="B5990" s="5" t="s">
        <v>2101</v>
      </c>
      <c r="C5990" s="5" t="s">
        <v>2107</v>
      </c>
      <c r="D5990" s="5" t="s">
        <v>2109</v>
      </c>
    </row>
    <row r="5991" spans="1:4" ht="17" x14ac:dyDescent="0.2">
      <c r="A5991" s="5" t="s">
        <v>6035</v>
      </c>
      <c r="B5991" s="5" t="s">
        <v>2101</v>
      </c>
      <c r="C5991" s="5" t="s">
        <v>2107</v>
      </c>
      <c r="D5991" s="5" t="s">
        <v>2103</v>
      </c>
    </row>
    <row r="5992" spans="1:4" ht="17" x14ac:dyDescent="0.2">
      <c r="A5992" s="5" t="s">
        <v>6036</v>
      </c>
      <c r="B5992" s="5" t="s">
        <v>2101</v>
      </c>
      <c r="C5992" s="5" t="s">
        <v>2106</v>
      </c>
      <c r="D5992" s="5" t="s">
        <v>2109</v>
      </c>
    </row>
    <row r="5993" spans="1:4" ht="17" x14ac:dyDescent="0.2">
      <c r="A5993" s="5" t="s">
        <v>6037</v>
      </c>
      <c r="B5993" s="5" t="s">
        <v>2101</v>
      </c>
      <c r="C5993" s="5" t="s">
        <v>2108</v>
      </c>
      <c r="D5993" s="5" t="s">
        <v>2103</v>
      </c>
    </row>
    <row r="5994" spans="1:4" ht="17" x14ac:dyDescent="0.2">
      <c r="A5994" s="5" t="s">
        <v>6038</v>
      </c>
      <c r="B5994" s="5" t="s">
        <v>2105</v>
      </c>
      <c r="C5994" s="5" t="s">
        <v>2102</v>
      </c>
      <c r="D5994" s="5" t="s">
        <v>2110</v>
      </c>
    </row>
    <row r="5995" spans="1:4" ht="17" x14ac:dyDescent="0.2">
      <c r="A5995" s="5" t="s">
        <v>6039</v>
      </c>
      <c r="B5995" s="5" t="s">
        <v>2101</v>
      </c>
      <c r="C5995" s="5" t="s">
        <v>2102</v>
      </c>
      <c r="D5995" s="5" t="s">
        <v>2103</v>
      </c>
    </row>
    <row r="5996" spans="1:4" ht="17" x14ac:dyDescent="0.2">
      <c r="A5996" s="5" t="s">
        <v>6040</v>
      </c>
      <c r="B5996" s="5" t="s">
        <v>2101</v>
      </c>
      <c r="C5996" s="5" t="s">
        <v>2107</v>
      </c>
      <c r="D5996" s="5" t="s">
        <v>2109</v>
      </c>
    </row>
    <row r="5997" spans="1:4" ht="17" x14ac:dyDescent="0.2">
      <c r="A5997" s="5" t="s">
        <v>6041</v>
      </c>
      <c r="B5997" s="5" t="s">
        <v>2101</v>
      </c>
      <c r="C5997" s="5" t="s">
        <v>2107</v>
      </c>
      <c r="D5997" s="5" t="s">
        <v>2103</v>
      </c>
    </row>
    <row r="5998" spans="1:4" ht="17" x14ac:dyDescent="0.2">
      <c r="A5998" s="5" t="s">
        <v>6042</v>
      </c>
      <c r="B5998" s="5" t="s">
        <v>2101</v>
      </c>
      <c r="C5998" s="5" t="s">
        <v>2102</v>
      </c>
      <c r="D5998" s="5" t="s">
        <v>2103</v>
      </c>
    </row>
    <row r="5999" spans="1:4" ht="17" x14ac:dyDescent="0.2">
      <c r="A5999" s="5" t="s">
        <v>6043</v>
      </c>
      <c r="B5999" s="5" t="s">
        <v>2104</v>
      </c>
      <c r="C5999" s="5" t="s">
        <v>2102</v>
      </c>
      <c r="D5999" s="5" t="s">
        <v>2103</v>
      </c>
    </row>
    <row r="6000" spans="1:4" ht="17" x14ac:dyDescent="0.2">
      <c r="A6000" s="5" t="s">
        <v>6044</v>
      </c>
      <c r="B6000" s="5" t="s">
        <v>2101</v>
      </c>
      <c r="C6000" s="5" t="s">
        <v>2108</v>
      </c>
      <c r="D6000" s="5" t="s">
        <v>2109</v>
      </c>
    </row>
    <row r="6001" spans="1:4" ht="17" x14ac:dyDescent="0.2">
      <c r="A6001" s="5" t="s">
        <v>6045</v>
      </c>
      <c r="B6001" s="5" t="s">
        <v>2101</v>
      </c>
      <c r="C6001" s="5" t="s">
        <v>2108</v>
      </c>
      <c r="D6001" s="5" t="s">
        <v>2110</v>
      </c>
    </row>
    <row r="6002" spans="1:4" ht="17" x14ac:dyDescent="0.2">
      <c r="A6002" s="5" t="s">
        <v>6046</v>
      </c>
      <c r="B6002" s="5" t="s">
        <v>2101</v>
      </c>
      <c r="C6002" s="5" t="s">
        <v>2102</v>
      </c>
      <c r="D6002" s="5" t="s">
        <v>2109</v>
      </c>
    </row>
    <row r="6003" spans="1:4" ht="17" x14ac:dyDescent="0.2">
      <c r="A6003" s="5" t="s">
        <v>6047</v>
      </c>
      <c r="B6003" s="5" t="s">
        <v>2101</v>
      </c>
      <c r="C6003" s="5" t="s">
        <v>2106</v>
      </c>
      <c r="D6003" s="5" t="s">
        <v>2103</v>
      </c>
    </row>
    <row r="6004" spans="1:4" ht="17" x14ac:dyDescent="0.2">
      <c r="A6004" s="5" t="s">
        <v>6048</v>
      </c>
      <c r="B6004" s="5" t="s">
        <v>2101</v>
      </c>
      <c r="C6004" s="5" t="s">
        <v>2107</v>
      </c>
      <c r="D6004" s="5" t="s">
        <v>2103</v>
      </c>
    </row>
    <row r="6005" spans="1:4" ht="17" x14ac:dyDescent="0.2">
      <c r="A6005" s="5" t="s">
        <v>6049</v>
      </c>
      <c r="B6005" s="5" t="s">
        <v>2101</v>
      </c>
      <c r="C6005" s="5" t="s">
        <v>2106</v>
      </c>
      <c r="D6005" s="5" t="s">
        <v>2110</v>
      </c>
    </row>
    <row r="6006" spans="1:4" ht="17" x14ac:dyDescent="0.2">
      <c r="A6006" s="5" t="s">
        <v>6050</v>
      </c>
      <c r="B6006" s="5" t="s">
        <v>2105</v>
      </c>
      <c r="C6006" s="5" t="s">
        <v>2107</v>
      </c>
      <c r="D6006" s="5" t="s">
        <v>2103</v>
      </c>
    </row>
    <row r="6007" spans="1:4" ht="17" x14ac:dyDescent="0.2">
      <c r="A6007" s="5" t="s">
        <v>6051</v>
      </c>
      <c r="B6007" s="5" t="s">
        <v>2101</v>
      </c>
      <c r="C6007" s="5" t="s">
        <v>2108</v>
      </c>
      <c r="D6007" s="5" t="s">
        <v>2109</v>
      </c>
    </row>
    <row r="6008" spans="1:4" ht="17" x14ac:dyDescent="0.2">
      <c r="A6008" s="5" t="s">
        <v>6052</v>
      </c>
      <c r="B6008" s="5" t="s">
        <v>2101</v>
      </c>
      <c r="C6008" s="5" t="s">
        <v>2102</v>
      </c>
      <c r="D6008" s="5" t="s">
        <v>2109</v>
      </c>
    </row>
    <row r="6009" spans="1:4" ht="17" x14ac:dyDescent="0.2">
      <c r="A6009" s="5" t="s">
        <v>6053</v>
      </c>
      <c r="B6009" s="5" t="s">
        <v>2101</v>
      </c>
      <c r="C6009" s="5" t="s">
        <v>2108</v>
      </c>
      <c r="D6009" s="5" t="s">
        <v>2103</v>
      </c>
    </row>
    <row r="6010" spans="1:4" ht="17" x14ac:dyDescent="0.2">
      <c r="A6010" s="5" t="s">
        <v>6054</v>
      </c>
      <c r="B6010" s="5" t="s">
        <v>2101</v>
      </c>
      <c r="C6010" s="5" t="s">
        <v>2107</v>
      </c>
      <c r="D6010" s="5" t="s">
        <v>2103</v>
      </c>
    </row>
    <row r="6011" spans="1:4" ht="17" x14ac:dyDescent="0.2">
      <c r="A6011" s="5" t="s">
        <v>6055</v>
      </c>
      <c r="B6011" s="5" t="s">
        <v>2101</v>
      </c>
      <c r="C6011" s="5" t="s">
        <v>2102</v>
      </c>
      <c r="D6011" s="5" t="s">
        <v>2109</v>
      </c>
    </row>
    <row r="6012" spans="1:4" ht="17" x14ac:dyDescent="0.2">
      <c r="A6012" s="5" t="s">
        <v>6056</v>
      </c>
      <c r="B6012" s="5" t="s">
        <v>2101</v>
      </c>
      <c r="C6012" s="5" t="s">
        <v>2102</v>
      </c>
      <c r="D6012" s="5" t="s">
        <v>2103</v>
      </c>
    </row>
    <row r="6013" spans="1:4" ht="17" x14ac:dyDescent="0.2">
      <c r="A6013" s="5" t="s">
        <v>6057</v>
      </c>
      <c r="B6013" s="5" t="s">
        <v>2101</v>
      </c>
      <c r="C6013" s="5" t="s">
        <v>2108</v>
      </c>
      <c r="D6013" s="5" t="s">
        <v>2103</v>
      </c>
    </row>
    <row r="6014" spans="1:4" ht="17" x14ac:dyDescent="0.2">
      <c r="A6014" s="5" t="s">
        <v>6058</v>
      </c>
      <c r="B6014" s="5" t="s">
        <v>2101</v>
      </c>
      <c r="C6014" s="5" t="s">
        <v>2102</v>
      </c>
      <c r="D6014" s="5" t="s">
        <v>2109</v>
      </c>
    </row>
    <row r="6015" spans="1:4" ht="17" x14ac:dyDescent="0.2">
      <c r="A6015" s="5" t="s">
        <v>6059</v>
      </c>
      <c r="B6015" s="5" t="s">
        <v>2104</v>
      </c>
      <c r="C6015" s="5" t="s">
        <v>2108</v>
      </c>
      <c r="D6015" s="5" t="s">
        <v>2103</v>
      </c>
    </row>
    <row r="6016" spans="1:4" ht="17" x14ac:dyDescent="0.2">
      <c r="A6016" s="5" t="s">
        <v>6060</v>
      </c>
      <c r="B6016" s="5" t="s">
        <v>2101</v>
      </c>
      <c r="C6016" s="5" t="s">
        <v>2102</v>
      </c>
      <c r="D6016" s="5" t="s">
        <v>2103</v>
      </c>
    </row>
    <row r="6017" spans="1:4" ht="17" x14ac:dyDescent="0.2">
      <c r="A6017" s="5" t="s">
        <v>6061</v>
      </c>
      <c r="B6017" s="5" t="s">
        <v>2105</v>
      </c>
      <c r="C6017" s="5" t="s">
        <v>2108</v>
      </c>
      <c r="D6017" s="5" t="s">
        <v>2103</v>
      </c>
    </row>
    <row r="6018" spans="1:4" ht="17" x14ac:dyDescent="0.2">
      <c r="A6018" s="5" t="s">
        <v>6062</v>
      </c>
      <c r="B6018" s="5" t="s">
        <v>2101</v>
      </c>
      <c r="C6018" s="5" t="s">
        <v>2102</v>
      </c>
      <c r="D6018" s="5" t="s">
        <v>2103</v>
      </c>
    </row>
    <row r="6019" spans="1:4" ht="17" x14ac:dyDescent="0.2">
      <c r="A6019" s="5" t="s">
        <v>6063</v>
      </c>
      <c r="B6019" s="5" t="s">
        <v>2105</v>
      </c>
      <c r="C6019" s="5" t="s">
        <v>2102</v>
      </c>
      <c r="D6019" s="5" t="s">
        <v>2103</v>
      </c>
    </row>
    <row r="6020" spans="1:4" ht="17" x14ac:dyDescent="0.2">
      <c r="A6020" s="5" t="s">
        <v>6064</v>
      </c>
      <c r="B6020" s="5" t="s">
        <v>2104</v>
      </c>
      <c r="C6020" s="5" t="s">
        <v>2102</v>
      </c>
      <c r="D6020" s="5" t="s">
        <v>2103</v>
      </c>
    </row>
    <row r="6021" spans="1:4" ht="17" x14ac:dyDescent="0.2">
      <c r="A6021" s="5" t="s">
        <v>6065</v>
      </c>
      <c r="B6021" s="5" t="s">
        <v>2101</v>
      </c>
      <c r="C6021" s="5" t="s">
        <v>2106</v>
      </c>
      <c r="D6021" s="5" t="s">
        <v>2109</v>
      </c>
    </row>
    <row r="6022" spans="1:4" ht="17" x14ac:dyDescent="0.2">
      <c r="A6022" s="5" t="s">
        <v>6066</v>
      </c>
      <c r="B6022" s="5" t="s">
        <v>2101</v>
      </c>
      <c r="C6022" s="5" t="s">
        <v>2108</v>
      </c>
      <c r="D6022" s="5" t="s">
        <v>2103</v>
      </c>
    </row>
    <row r="6023" spans="1:4" ht="17" x14ac:dyDescent="0.2">
      <c r="A6023" s="5" t="s">
        <v>6067</v>
      </c>
      <c r="B6023" s="5" t="s">
        <v>2101</v>
      </c>
      <c r="C6023" s="5" t="s">
        <v>2106</v>
      </c>
      <c r="D6023" s="5" t="s">
        <v>2103</v>
      </c>
    </row>
    <row r="6024" spans="1:4" ht="17" x14ac:dyDescent="0.2">
      <c r="A6024" s="5" t="s">
        <v>6068</v>
      </c>
      <c r="B6024" s="5" t="s">
        <v>2105</v>
      </c>
      <c r="C6024" s="5" t="s">
        <v>2102</v>
      </c>
      <c r="D6024" s="5" t="s">
        <v>2109</v>
      </c>
    </row>
    <row r="6025" spans="1:4" ht="17" x14ac:dyDescent="0.2">
      <c r="A6025" s="5" t="s">
        <v>6069</v>
      </c>
      <c r="B6025" s="5" t="s">
        <v>2104</v>
      </c>
      <c r="C6025" s="5" t="s">
        <v>2106</v>
      </c>
      <c r="D6025" s="5" t="s">
        <v>2103</v>
      </c>
    </row>
    <row r="6026" spans="1:4" ht="17" x14ac:dyDescent="0.2">
      <c r="A6026" s="5" t="s">
        <v>6070</v>
      </c>
      <c r="B6026" s="5" t="s">
        <v>2104</v>
      </c>
      <c r="C6026" s="5" t="s">
        <v>2106</v>
      </c>
      <c r="D6026" s="5" t="s">
        <v>2103</v>
      </c>
    </row>
    <row r="6027" spans="1:4" ht="17" x14ac:dyDescent="0.2">
      <c r="A6027" s="5" t="s">
        <v>6071</v>
      </c>
      <c r="B6027" s="5" t="s">
        <v>2101</v>
      </c>
      <c r="C6027" s="5" t="s">
        <v>2106</v>
      </c>
      <c r="D6027" s="5" t="s">
        <v>2109</v>
      </c>
    </row>
    <row r="6028" spans="1:4" ht="17" x14ac:dyDescent="0.2">
      <c r="A6028" s="5" t="s">
        <v>6072</v>
      </c>
      <c r="B6028" s="5" t="s">
        <v>2104</v>
      </c>
      <c r="C6028" s="5" t="s">
        <v>2106</v>
      </c>
      <c r="D6028" s="5" t="s">
        <v>2109</v>
      </c>
    </row>
    <row r="6029" spans="1:4" ht="17" x14ac:dyDescent="0.2">
      <c r="A6029" s="5" t="s">
        <v>6073</v>
      </c>
      <c r="B6029" s="5" t="s">
        <v>2104</v>
      </c>
      <c r="C6029" s="5" t="s">
        <v>2108</v>
      </c>
      <c r="D6029" s="5" t="s">
        <v>2109</v>
      </c>
    </row>
    <row r="6030" spans="1:4" ht="17" x14ac:dyDescent="0.2">
      <c r="A6030" s="5" t="s">
        <v>6074</v>
      </c>
      <c r="B6030" s="5" t="s">
        <v>2101</v>
      </c>
      <c r="C6030" s="5" t="s">
        <v>2106</v>
      </c>
      <c r="D6030" s="5" t="s">
        <v>2103</v>
      </c>
    </row>
    <row r="6031" spans="1:4" ht="17" x14ac:dyDescent="0.2">
      <c r="A6031" s="5" t="s">
        <v>6075</v>
      </c>
      <c r="B6031" s="5" t="s">
        <v>2101</v>
      </c>
      <c r="C6031" s="5" t="s">
        <v>2102</v>
      </c>
      <c r="D6031" s="5" t="s">
        <v>2103</v>
      </c>
    </row>
    <row r="6032" spans="1:4" ht="17" x14ac:dyDescent="0.2">
      <c r="A6032" s="5" t="s">
        <v>6076</v>
      </c>
      <c r="B6032" s="5" t="s">
        <v>2101</v>
      </c>
      <c r="C6032" s="5" t="s">
        <v>2106</v>
      </c>
      <c r="D6032" s="5" t="s">
        <v>2103</v>
      </c>
    </row>
    <row r="6033" spans="1:4" ht="17" x14ac:dyDescent="0.2">
      <c r="A6033" s="5" t="s">
        <v>6077</v>
      </c>
      <c r="B6033" s="5" t="s">
        <v>2104</v>
      </c>
      <c r="C6033" s="5" t="s">
        <v>2106</v>
      </c>
      <c r="D6033" s="5" t="s">
        <v>2103</v>
      </c>
    </row>
    <row r="6034" spans="1:4" ht="17" x14ac:dyDescent="0.2">
      <c r="A6034" s="5" t="s">
        <v>6078</v>
      </c>
      <c r="B6034" s="5" t="s">
        <v>2101</v>
      </c>
      <c r="C6034" s="5" t="s">
        <v>2108</v>
      </c>
      <c r="D6034" s="5" t="s">
        <v>2103</v>
      </c>
    </row>
    <row r="6035" spans="1:4" ht="17" x14ac:dyDescent="0.2">
      <c r="A6035" s="5" t="s">
        <v>6079</v>
      </c>
      <c r="B6035" s="5" t="s">
        <v>2105</v>
      </c>
      <c r="C6035" s="5" t="s">
        <v>2106</v>
      </c>
      <c r="D6035" s="5" t="s">
        <v>2103</v>
      </c>
    </row>
    <row r="6036" spans="1:4" ht="17" x14ac:dyDescent="0.2">
      <c r="A6036" s="5" t="s">
        <v>6080</v>
      </c>
      <c r="B6036" s="5" t="s">
        <v>2104</v>
      </c>
      <c r="C6036" s="5" t="s">
        <v>2108</v>
      </c>
      <c r="D6036" s="5" t="s">
        <v>2109</v>
      </c>
    </row>
    <row r="6037" spans="1:4" ht="17" x14ac:dyDescent="0.2">
      <c r="A6037" s="5" t="s">
        <v>6081</v>
      </c>
      <c r="B6037" s="5" t="s">
        <v>2101</v>
      </c>
      <c r="C6037" s="5" t="s">
        <v>2106</v>
      </c>
      <c r="D6037" s="5" t="s">
        <v>2109</v>
      </c>
    </row>
    <row r="6038" spans="1:4" ht="17" x14ac:dyDescent="0.2">
      <c r="A6038" s="5" t="s">
        <v>6082</v>
      </c>
      <c r="B6038" s="5" t="s">
        <v>2101</v>
      </c>
      <c r="C6038" s="5" t="s">
        <v>2108</v>
      </c>
      <c r="D6038" s="5" t="s">
        <v>2103</v>
      </c>
    </row>
    <row r="6039" spans="1:4" ht="17" x14ac:dyDescent="0.2">
      <c r="A6039" s="5" t="s">
        <v>6083</v>
      </c>
      <c r="B6039" s="5" t="s">
        <v>2101</v>
      </c>
      <c r="C6039" s="5" t="s">
        <v>2102</v>
      </c>
      <c r="D6039" s="5" t="s">
        <v>2103</v>
      </c>
    </row>
    <row r="6040" spans="1:4" ht="17" x14ac:dyDescent="0.2">
      <c r="A6040" s="5" t="s">
        <v>6084</v>
      </c>
      <c r="B6040" s="5" t="s">
        <v>2105</v>
      </c>
      <c r="C6040" s="5" t="s">
        <v>2106</v>
      </c>
      <c r="D6040" s="5" t="s">
        <v>2103</v>
      </c>
    </row>
    <row r="6041" spans="1:4" ht="17" x14ac:dyDescent="0.2">
      <c r="A6041" s="5" t="s">
        <v>6085</v>
      </c>
      <c r="B6041" s="5" t="s">
        <v>2104</v>
      </c>
      <c r="C6041" s="5" t="s">
        <v>2108</v>
      </c>
      <c r="D6041" s="5" t="s">
        <v>2109</v>
      </c>
    </row>
    <row r="6042" spans="1:4" ht="17" x14ac:dyDescent="0.2">
      <c r="A6042" s="5" t="s">
        <v>6086</v>
      </c>
      <c r="B6042" s="5" t="s">
        <v>2101</v>
      </c>
      <c r="C6042" s="5" t="s">
        <v>2102</v>
      </c>
      <c r="D6042" s="5" t="s">
        <v>2103</v>
      </c>
    </row>
    <row r="6043" spans="1:4" ht="17" x14ac:dyDescent="0.2">
      <c r="A6043" s="5" t="s">
        <v>6087</v>
      </c>
      <c r="B6043" s="5" t="s">
        <v>2104</v>
      </c>
      <c r="C6043" s="5" t="s">
        <v>2102</v>
      </c>
      <c r="D6043" s="5" t="s">
        <v>2103</v>
      </c>
    </row>
    <row r="6044" spans="1:4" ht="17" x14ac:dyDescent="0.2">
      <c r="A6044" s="5" t="s">
        <v>6088</v>
      </c>
      <c r="B6044" s="5" t="s">
        <v>2101</v>
      </c>
      <c r="C6044" s="5" t="s">
        <v>2102</v>
      </c>
      <c r="D6044" s="5" t="s">
        <v>2103</v>
      </c>
    </row>
    <row r="6045" spans="1:4" ht="17" x14ac:dyDescent="0.2">
      <c r="A6045" s="5" t="s">
        <v>6089</v>
      </c>
      <c r="B6045" s="5" t="s">
        <v>2101</v>
      </c>
      <c r="C6045" s="5" t="s">
        <v>2102</v>
      </c>
      <c r="D6045" s="5" t="s">
        <v>2110</v>
      </c>
    </row>
    <row r="6046" spans="1:4" ht="17" x14ac:dyDescent="0.2">
      <c r="A6046" s="5" t="s">
        <v>6090</v>
      </c>
      <c r="B6046" s="5" t="s">
        <v>2101</v>
      </c>
      <c r="C6046" s="5" t="s">
        <v>2108</v>
      </c>
      <c r="D6046" s="5" t="s">
        <v>2103</v>
      </c>
    </row>
    <row r="6047" spans="1:4" ht="17" x14ac:dyDescent="0.2">
      <c r="A6047" s="5" t="s">
        <v>6091</v>
      </c>
      <c r="B6047" s="5" t="s">
        <v>2101</v>
      </c>
      <c r="C6047" s="5" t="s">
        <v>2102</v>
      </c>
      <c r="D6047" s="5" t="s">
        <v>2103</v>
      </c>
    </row>
    <row r="6048" spans="1:4" ht="17" x14ac:dyDescent="0.2">
      <c r="A6048" s="5" t="s">
        <v>6092</v>
      </c>
      <c r="B6048" s="5" t="s">
        <v>2101</v>
      </c>
      <c r="C6048" s="5" t="s">
        <v>2108</v>
      </c>
      <c r="D6048" s="5" t="s">
        <v>2103</v>
      </c>
    </row>
    <row r="6049" spans="1:4" ht="17" x14ac:dyDescent="0.2">
      <c r="A6049" s="5" t="s">
        <v>6093</v>
      </c>
      <c r="B6049" s="5" t="s">
        <v>2101</v>
      </c>
      <c r="C6049" s="5" t="s">
        <v>2108</v>
      </c>
      <c r="D6049" s="5" t="s">
        <v>2110</v>
      </c>
    </row>
    <row r="6050" spans="1:4" ht="17" x14ac:dyDescent="0.2">
      <c r="A6050" s="5" t="s">
        <v>6094</v>
      </c>
      <c r="B6050" s="5" t="s">
        <v>2101</v>
      </c>
      <c r="C6050" s="5" t="s">
        <v>2107</v>
      </c>
      <c r="D6050" s="5" t="s">
        <v>2103</v>
      </c>
    </row>
    <row r="6051" spans="1:4" ht="17" x14ac:dyDescent="0.2">
      <c r="A6051" s="5" t="s">
        <v>6095</v>
      </c>
      <c r="B6051" s="5" t="s">
        <v>2104</v>
      </c>
      <c r="C6051" s="5" t="s">
        <v>2102</v>
      </c>
      <c r="D6051" s="5" t="s">
        <v>2110</v>
      </c>
    </row>
    <row r="6052" spans="1:4" ht="17" x14ac:dyDescent="0.2">
      <c r="A6052" s="5" t="s">
        <v>6096</v>
      </c>
      <c r="B6052" s="5" t="s">
        <v>2101</v>
      </c>
      <c r="C6052" s="5" t="s">
        <v>2102</v>
      </c>
      <c r="D6052" s="5" t="s">
        <v>2110</v>
      </c>
    </row>
    <row r="6053" spans="1:4" ht="17" x14ac:dyDescent="0.2">
      <c r="A6053" s="5" t="s">
        <v>6097</v>
      </c>
      <c r="B6053" s="5" t="s">
        <v>2101</v>
      </c>
      <c r="C6053" s="5" t="s">
        <v>2107</v>
      </c>
      <c r="D6053" s="5" t="s">
        <v>2103</v>
      </c>
    </row>
    <row r="6054" spans="1:4" ht="17" x14ac:dyDescent="0.2">
      <c r="A6054" s="5" t="s">
        <v>6098</v>
      </c>
      <c r="B6054" s="5" t="s">
        <v>2101</v>
      </c>
      <c r="C6054" s="5" t="s">
        <v>2102</v>
      </c>
      <c r="D6054" s="5" t="s">
        <v>2103</v>
      </c>
    </row>
    <row r="6055" spans="1:4" ht="17" x14ac:dyDescent="0.2">
      <c r="A6055" s="5" t="s">
        <v>6099</v>
      </c>
      <c r="B6055" s="5" t="s">
        <v>2101</v>
      </c>
      <c r="C6055" s="5" t="s">
        <v>2108</v>
      </c>
      <c r="D6055" s="5" t="s">
        <v>2110</v>
      </c>
    </row>
    <row r="6056" spans="1:4" ht="17" x14ac:dyDescent="0.2">
      <c r="A6056" s="5" t="s">
        <v>6100</v>
      </c>
      <c r="B6056" s="5" t="s">
        <v>2101</v>
      </c>
      <c r="C6056" s="5" t="s">
        <v>2107</v>
      </c>
      <c r="D6056" s="5" t="s">
        <v>2103</v>
      </c>
    </row>
    <row r="6057" spans="1:4" ht="17" x14ac:dyDescent="0.2">
      <c r="A6057" s="5" t="s">
        <v>6101</v>
      </c>
      <c r="B6057" s="5" t="s">
        <v>2101</v>
      </c>
      <c r="C6057" s="5" t="s">
        <v>2107</v>
      </c>
      <c r="D6057" s="5" t="s">
        <v>2103</v>
      </c>
    </row>
    <row r="6058" spans="1:4" ht="17" x14ac:dyDescent="0.2">
      <c r="A6058" s="5" t="s">
        <v>6102</v>
      </c>
      <c r="B6058" s="5" t="s">
        <v>2101</v>
      </c>
      <c r="C6058" s="5" t="s">
        <v>2107</v>
      </c>
      <c r="D6058" s="5" t="s">
        <v>2103</v>
      </c>
    </row>
    <row r="6059" spans="1:4" ht="17" x14ac:dyDescent="0.2">
      <c r="A6059" s="5" t="s">
        <v>6103</v>
      </c>
      <c r="B6059" s="5" t="s">
        <v>2101</v>
      </c>
      <c r="C6059" s="5" t="s">
        <v>2107</v>
      </c>
      <c r="D6059" s="5" t="s">
        <v>2103</v>
      </c>
    </row>
    <row r="6060" spans="1:4" ht="17" x14ac:dyDescent="0.2">
      <c r="A6060" s="5" t="s">
        <v>6104</v>
      </c>
      <c r="B6060" s="5" t="s">
        <v>2101</v>
      </c>
      <c r="C6060" s="5" t="s">
        <v>2102</v>
      </c>
      <c r="D6060" s="5" t="s">
        <v>2109</v>
      </c>
    </row>
    <row r="6061" spans="1:4" ht="17" x14ac:dyDescent="0.2">
      <c r="A6061" s="5" t="s">
        <v>6105</v>
      </c>
      <c r="B6061" s="5" t="s">
        <v>2104</v>
      </c>
      <c r="C6061" s="5" t="s">
        <v>2102</v>
      </c>
      <c r="D6061" s="5" t="s">
        <v>2103</v>
      </c>
    </row>
    <row r="6062" spans="1:4" ht="17" x14ac:dyDescent="0.2">
      <c r="A6062" s="5" t="s">
        <v>6106</v>
      </c>
      <c r="B6062" s="5" t="s">
        <v>2104</v>
      </c>
      <c r="C6062" s="5" t="s">
        <v>2108</v>
      </c>
      <c r="D6062" s="5" t="s">
        <v>2103</v>
      </c>
    </row>
    <row r="6063" spans="1:4" ht="17" x14ac:dyDescent="0.2">
      <c r="A6063" s="5" t="s">
        <v>6107</v>
      </c>
      <c r="B6063" s="5" t="s">
        <v>2101</v>
      </c>
      <c r="C6063" s="5" t="s">
        <v>2102</v>
      </c>
      <c r="D6063" s="5" t="s">
        <v>2103</v>
      </c>
    </row>
    <row r="6064" spans="1:4" ht="17" x14ac:dyDescent="0.2">
      <c r="A6064" s="5" t="s">
        <v>6108</v>
      </c>
      <c r="B6064" s="5" t="s">
        <v>2101</v>
      </c>
      <c r="C6064" s="5" t="s">
        <v>2108</v>
      </c>
      <c r="D6064" s="5" t="s">
        <v>2103</v>
      </c>
    </row>
    <row r="6065" spans="1:4" ht="17" x14ac:dyDescent="0.2">
      <c r="A6065" s="5" t="s">
        <v>6109</v>
      </c>
      <c r="B6065" s="5" t="s">
        <v>2101</v>
      </c>
      <c r="C6065" s="5" t="s">
        <v>2102</v>
      </c>
      <c r="D6065" s="5" t="s">
        <v>2103</v>
      </c>
    </row>
    <row r="6066" spans="1:4" ht="17" x14ac:dyDescent="0.2">
      <c r="A6066" s="5" t="s">
        <v>6110</v>
      </c>
      <c r="B6066" s="5" t="s">
        <v>2104</v>
      </c>
      <c r="C6066" s="5" t="s">
        <v>2102</v>
      </c>
      <c r="D6066" s="5" t="s">
        <v>2103</v>
      </c>
    </row>
    <row r="6067" spans="1:4" ht="17" x14ac:dyDescent="0.2">
      <c r="A6067" s="5" t="s">
        <v>6111</v>
      </c>
      <c r="B6067" s="5" t="s">
        <v>2104</v>
      </c>
      <c r="C6067" s="5" t="s">
        <v>2107</v>
      </c>
      <c r="D6067" s="5" t="s">
        <v>2103</v>
      </c>
    </row>
    <row r="6068" spans="1:4" ht="17" x14ac:dyDescent="0.2">
      <c r="A6068" s="5" t="s">
        <v>6112</v>
      </c>
      <c r="B6068" s="5" t="s">
        <v>2101</v>
      </c>
      <c r="C6068" s="5" t="s">
        <v>2107</v>
      </c>
      <c r="D6068" s="5" t="s">
        <v>2103</v>
      </c>
    </row>
    <row r="6069" spans="1:4" ht="17" x14ac:dyDescent="0.2">
      <c r="A6069" s="5" t="s">
        <v>6113</v>
      </c>
      <c r="B6069" s="5" t="s">
        <v>2101</v>
      </c>
      <c r="C6069" s="5" t="s">
        <v>2108</v>
      </c>
      <c r="D6069" s="5" t="s">
        <v>2103</v>
      </c>
    </row>
    <row r="6070" spans="1:4" ht="17" x14ac:dyDescent="0.2">
      <c r="A6070" s="5" t="s">
        <v>6114</v>
      </c>
      <c r="B6070" s="5" t="s">
        <v>2104</v>
      </c>
      <c r="C6070" s="5" t="s">
        <v>2102</v>
      </c>
      <c r="D6070" s="5" t="s">
        <v>2103</v>
      </c>
    </row>
    <row r="6071" spans="1:4" ht="17" x14ac:dyDescent="0.2">
      <c r="A6071" s="5" t="s">
        <v>6115</v>
      </c>
      <c r="B6071" s="5" t="s">
        <v>2101</v>
      </c>
      <c r="C6071" s="5" t="s">
        <v>2102</v>
      </c>
      <c r="D6071" s="5" t="s">
        <v>2109</v>
      </c>
    </row>
    <row r="6072" spans="1:4" ht="17" x14ac:dyDescent="0.2">
      <c r="A6072" s="5" t="s">
        <v>6116</v>
      </c>
      <c r="B6072" s="5" t="s">
        <v>2104</v>
      </c>
      <c r="C6072" s="5" t="s">
        <v>2106</v>
      </c>
      <c r="D6072" s="5" t="s">
        <v>2109</v>
      </c>
    </row>
    <row r="6073" spans="1:4" ht="17" x14ac:dyDescent="0.2">
      <c r="A6073" s="5" t="s">
        <v>6117</v>
      </c>
      <c r="B6073" s="5" t="s">
        <v>2105</v>
      </c>
      <c r="C6073" s="5" t="s">
        <v>2102</v>
      </c>
      <c r="D6073" s="5" t="s">
        <v>2103</v>
      </c>
    </row>
    <row r="6074" spans="1:4" ht="17" x14ac:dyDescent="0.2">
      <c r="A6074" s="5" t="s">
        <v>6118</v>
      </c>
      <c r="B6074" s="5" t="s">
        <v>2101</v>
      </c>
      <c r="C6074" s="5" t="s">
        <v>2108</v>
      </c>
      <c r="D6074" s="5" t="s">
        <v>2103</v>
      </c>
    </row>
    <row r="6075" spans="1:4" ht="17" x14ac:dyDescent="0.2">
      <c r="A6075" s="5" t="s">
        <v>6119</v>
      </c>
      <c r="B6075" s="5" t="s">
        <v>2101</v>
      </c>
      <c r="C6075" s="5" t="s">
        <v>2102</v>
      </c>
      <c r="D6075" s="5" t="s">
        <v>2103</v>
      </c>
    </row>
    <row r="6076" spans="1:4" ht="17" x14ac:dyDescent="0.2">
      <c r="A6076" s="5" t="s">
        <v>6120</v>
      </c>
      <c r="B6076" s="5" t="s">
        <v>2101</v>
      </c>
      <c r="C6076" s="5" t="s">
        <v>2108</v>
      </c>
      <c r="D6076" s="5" t="s">
        <v>2103</v>
      </c>
    </row>
    <row r="6077" spans="1:4" ht="17" x14ac:dyDescent="0.2">
      <c r="A6077" s="5" t="s">
        <v>6121</v>
      </c>
      <c r="B6077" s="5" t="s">
        <v>2104</v>
      </c>
      <c r="C6077" s="5" t="s">
        <v>2107</v>
      </c>
      <c r="D6077" s="5" t="s">
        <v>2103</v>
      </c>
    </row>
    <row r="6078" spans="1:4" ht="17" x14ac:dyDescent="0.2">
      <c r="A6078" s="5" t="s">
        <v>6122</v>
      </c>
      <c r="B6078" s="5" t="s">
        <v>2104</v>
      </c>
      <c r="C6078" s="5" t="s">
        <v>2106</v>
      </c>
      <c r="D6078" s="5" t="s">
        <v>2103</v>
      </c>
    </row>
    <row r="6079" spans="1:4" ht="17" x14ac:dyDescent="0.2">
      <c r="A6079" s="5" t="s">
        <v>6123</v>
      </c>
      <c r="B6079" s="5" t="s">
        <v>2105</v>
      </c>
      <c r="C6079" s="5" t="s">
        <v>2102</v>
      </c>
      <c r="D6079" s="5" t="s">
        <v>2103</v>
      </c>
    </row>
    <row r="6080" spans="1:4" ht="17" x14ac:dyDescent="0.2">
      <c r="A6080" s="5" t="s">
        <v>6124</v>
      </c>
      <c r="B6080" s="5" t="s">
        <v>2101</v>
      </c>
      <c r="C6080" s="5" t="s">
        <v>2102</v>
      </c>
      <c r="D6080" s="5" t="s">
        <v>2109</v>
      </c>
    </row>
    <row r="6081" spans="1:4" ht="17" x14ac:dyDescent="0.2">
      <c r="A6081" s="5" t="s">
        <v>6125</v>
      </c>
      <c r="B6081" s="5" t="s">
        <v>2101</v>
      </c>
      <c r="C6081" s="5" t="s">
        <v>2102</v>
      </c>
      <c r="D6081" s="5" t="s">
        <v>2109</v>
      </c>
    </row>
    <row r="6082" spans="1:4" ht="17" x14ac:dyDescent="0.2">
      <c r="A6082" s="5" t="s">
        <v>6126</v>
      </c>
      <c r="B6082" s="5" t="s">
        <v>2101</v>
      </c>
      <c r="C6082" s="5" t="s">
        <v>2108</v>
      </c>
      <c r="D6082" s="5" t="s">
        <v>2103</v>
      </c>
    </row>
    <row r="6083" spans="1:4" ht="17" x14ac:dyDescent="0.2">
      <c r="A6083" s="5" t="s">
        <v>6127</v>
      </c>
      <c r="B6083" s="5" t="s">
        <v>2101</v>
      </c>
      <c r="C6083" s="5" t="s">
        <v>2102</v>
      </c>
      <c r="D6083" s="5" t="s">
        <v>2110</v>
      </c>
    </row>
    <row r="6084" spans="1:4" ht="17" x14ac:dyDescent="0.2">
      <c r="A6084" s="5" t="s">
        <v>6128</v>
      </c>
      <c r="B6084" s="5" t="s">
        <v>2104</v>
      </c>
      <c r="C6084" s="5" t="s">
        <v>2102</v>
      </c>
      <c r="D6084" s="5" t="s">
        <v>2103</v>
      </c>
    </row>
    <row r="6085" spans="1:4" ht="17" x14ac:dyDescent="0.2">
      <c r="A6085" s="5" t="s">
        <v>6129</v>
      </c>
      <c r="B6085" s="5" t="s">
        <v>2104</v>
      </c>
      <c r="C6085" s="5" t="s">
        <v>2102</v>
      </c>
      <c r="D6085" s="5" t="s">
        <v>2109</v>
      </c>
    </row>
    <row r="6086" spans="1:4" ht="17" x14ac:dyDescent="0.2">
      <c r="A6086" s="5" t="s">
        <v>6130</v>
      </c>
      <c r="B6086" s="5" t="s">
        <v>2101</v>
      </c>
      <c r="C6086" s="5" t="s">
        <v>2108</v>
      </c>
      <c r="D6086" s="5" t="s">
        <v>2103</v>
      </c>
    </row>
    <row r="6087" spans="1:4" ht="17" x14ac:dyDescent="0.2">
      <c r="A6087" s="5" t="s">
        <v>6131</v>
      </c>
      <c r="B6087" s="5" t="s">
        <v>2104</v>
      </c>
      <c r="C6087" s="5" t="s">
        <v>2106</v>
      </c>
      <c r="D6087" s="5" t="s">
        <v>2103</v>
      </c>
    </row>
    <row r="6088" spans="1:4" ht="17" x14ac:dyDescent="0.2">
      <c r="A6088" s="5" t="s">
        <v>6132</v>
      </c>
      <c r="B6088" s="5" t="s">
        <v>2101</v>
      </c>
      <c r="C6088" s="5" t="s">
        <v>2102</v>
      </c>
      <c r="D6088" s="5" t="s">
        <v>2103</v>
      </c>
    </row>
    <row r="6089" spans="1:4" ht="17" x14ac:dyDescent="0.2">
      <c r="A6089" s="5" t="s">
        <v>6133</v>
      </c>
      <c r="B6089" s="5" t="s">
        <v>2104</v>
      </c>
      <c r="C6089" s="5" t="s">
        <v>2102</v>
      </c>
      <c r="D6089" s="5" t="s">
        <v>2109</v>
      </c>
    </row>
    <row r="6090" spans="1:4" ht="17" x14ac:dyDescent="0.2">
      <c r="A6090" s="5" t="s">
        <v>6134</v>
      </c>
      <c r="B6090" s="5" t="s">
        <v>2101</v>
      </c>
      <c r="C6090" s="5" t="s">
        <v>2108</v>
      </c>
      <c r="D6090" s="5" t="s">
        <v>2103</v>
      </c>
    </row>
    <row r="6091" spans="1:4" ht="17" x14ac:dyDescent="0.2">
      <c r="A6091" s="5" t="s">
        <v>6135</v>
      </c>
      <c r="B6091" s="5" t="s">
        <v>2101</v>
      </c>
      <c r="C6091" s="5" t="s">
        <v>2106</v>
      </c>
      <c r="D6091" s="5" t="s">
        <v>2103</v>
      </c>
    </row>
    <row r="6092" spans="1:4" ht="17" x14ac:dyDescent="0.2">
      <c r="A6092" s="5" t="s">
        <v>6136</v>
      </c>
      <c r="B6092" s="5" t="s">
        <v>2101</v>
      </c>
      <c r="C6092" s="5" t="s">
        <v>2102</v>
      </c>
      <c r="D6092" s="5" t="s">
        <v>2103</v>
      </c>
    </row>
    <row r="6093" spans="1:4" ht="17" x14ac:dyDescent="0.2">
      <c r="A6093" s="5" t="s">
        <v>6137</v>
      </c>
      <c r="B6093" s="5" t="s">
        <v>2101</v>
      </c>
      <c r="C6093" s="5" t="s">
        <v>2102</v>
      </c>
      <c r="D6093" s="5" t="s">
        <v>2110</v>
      </c>
    </row>
    <row r="6094" spans="1:4" ht="17" x14ac:dyDescent="0.2">
      <c r="A6094" s="5" t="s">
        <v>6138</v>
      </c>
      <c r="B6094" s="5" t="s">
        <v>2104</v>
      </c>
      <c r="C6094" s="5" t="s">
        <v>2102</v>
      </c>
      <c r="D6094" s="5" t="s">
        <v>2103</v>
      </c>
    </row>
    <row r="6095" spans="1:4" ht="17" x14ac:dyDescent="0.2">
      <c r="A6095" s="5" t="s">
        <v>6139</v>
      </c>
      <c r="B6095" s="5" t="s">
        <v>2101</v>
      </c>
      <c r="C6095" s="5" t="s">
        <v>2102</v>
      </c>
      <c r="D6095" s="5" t="s">
        <v>2110</v>
      </c>
    </row>
    <row r="6096" spans="1:4" ht="17" x14ac:dyDescent="0.2">
      <c r="A6096" s="5" t="s">
        <v>6140</v>
      </c>
      <c r="B6096" s="5" t="s">
        <v>2101</v>
      </c>
      <c r="C6096" s="5" t="s">
        <v>2107</v>
      </c>
      <c r="D6096" s="5" t="s">
        <v>2103</v>
      </c>
    </row>
    <row r="6097" spans="1:4" ht="17" x14ac:dyDescent="0.2">
      <c r="A6097" s="5" t="s">
        <v>6141</v>
      </c>
      <c r="B6097" s="5" t="s">
        <v>2105</v>
      </c>
      <c r="C6097" s="5" t="s">
        <v>2107</v>
      </c>
      <c r="D6097" s="5" t="s">
        <v>2103</v>
      </c>
    </row>
    <row r="6098" spans="1:4" ht="17" x14ac:dyDescent="0.2">
      <c r="A6098" s="5" t="s">
        <v>6142</v>
      </c>
      <c r="B6098" s="5" t="s">
        <v>2101</v>
      </c>
      <c r="C6098" s="5" t="s">
        <v>2102</v>
      </c>
      <c r="D6098" s="5" t="s">
        <v>2103</v>
      </c>
    </row>
    <row r="6099" spans="1:4" ht="17" x14ac:dyDescent="0.2">
      <c r="A6099" s="5" t="s">
        <v>6143</v>
      </c>
      <c r="B6099" s="5" t="s">
        <v>2101</v>
      </c>
      <c r="C6099" s="5" t="s">
        <v>2102</v>
      </c>
      <c r="D6099" s="5" t="s">
        <v>2110</v>
      </c>
    </row>
    <row r="6100" spans="1:4" ht="17" x14ac:dyDescent="0.2">
      <c r="A6100" s="5" t="s">
        <v>6144</v>
      </c>
      <c r="B6100" s="5" t="s">
        <v>2104</v>
      </c>
      <c r="C6100" s="5" t="s">
        <v>2106</v>
      </c>
      <c r="D6100" s="5" t="s">
        <v>2103</v>
      </c>
    </row>
    <row r="6101" spans="1:4" ht="17" x14ac:dyDescent="0.2">
      <c r="A6101" s="5" t="s">
        <v>6145</v>
      </c>
      <c r="B6101" s="5" t="s">
        <v>2101</v>
      </c>
      <c r="C6101" s="5" t="s">
        <v>2107</v>
      </c>
      <c r="D6101" s="5" t="s">
        <v>2103</v>
      </c>
    </row>
    <row r="6102" spans="1:4" ht="17" x14ac:dyDescent="0.2">
      <c r="A6102" s="5" t="s">
        <v>6146</v>
      </c>
      <c r="B6102" s="5" t="s">
        <v>2101</v>
      </c>
      <c r="C6102" s="5" t="s">
        <v>2102</v>
      </c>
      <c r="D6102" s="5" t="s">
        <v>2109</v>
      </c>
    </row>
    <row r="6103" spans="1:4" ht="17" x14ac:dyDescent="0.2">
      <c r="A6103" s="5" t="s">
        <v>6147</v>
      </c>
      <c r="B6103" s="5" t="s">
        <v>2101</v>
      </c>
      <c r="C6103" s="5" t="s">
        <v>2106</v>
      </c>
      <c r="D6103" s="5" t="s">
        <v>2103</v>
      </c>
    </row>
    <row r="6104" spans="1:4" ht="17" x14ac:dyDescent="0.2">
      <c r="A6104" s="5" t="s">
        <v>6148</v>
      </c>
      <c r="B6104" s="5" t="s">
        <v>2104</v>
      </c>
      <c r="C6104" s="5" t="s">
        <v>2106</v>
      </c>
      <c r="D6104" s="5" t="s">
        <v>2103</v>
      </c>
    </row>
    <row r="6105" spans="1:4" ht="17" x14ac:dyDescent="0.2">
      <c r="A6105" s="5" t="s">
        <v>6149</v>
      </c>
      <c r="B6105" s="5" t="s">
        <v>2101</v>
      </c>
      <c r="C6105" s="5" t="s">
        <v>2102</v>
      </c>
      <c r="D6105" s="5" t="s">
        <v>2103</v>
      </c>
    </row>
    <row r="6106" spans="1:4" ht="17" x14ac:dyDescent="0.2">
      <c r="A6106" s="5" t="s">
        <v>6150</v>
      </c>
      <c r="B6106" s="5" t="s">
        <v>2101</v>
      </c>
      <c r="C6106" s="5" t="s">
        <v>2102</v>
      </c>
      <c r="D6106" s="5" t="s">
        <v>2103</v>
      </c>
    </row>
    <row r="6107" spans="1:4" ht="17" x14ac:dyDescent="0.2">
      <c r="A6107" s="5" t="s">
        <v>6151</v>
      </c>
      <c r="B6107" s="5" t="s">
        <v>2104</v>
      </c>
      <c r="C6107" s="5" t="s">
        <v>2108</v>
      </c>
      <c r="D6107" s="5" t="s">
        <v>2103</v>
      </c>
    </row>
    <row r="6108" spans="1:4" ht="17" x14ac:dyDescent="0.2">
      <c r="A6108" s="5" t="s">
        <v>6152</v>
      </c>
      <c r="B6108" s="5" t="s">
        <v>2105</v>
      </c>
      <c r="C6108" s="5" t="s">
        <v>2102</v>
      </c>
      <c r="D6108" s="5" t="s">
        <v>2103</v>
      </c>
    </row>
    <row r="6109" spans="1:4" ht="17" x14ac:dyDescent="0.2">
      <c r="A6109" s="5" t="s">
        <v>6153</v>
      </c>
      <c r="B6109" s="5" t="s">
        <v>2104</v>
      </c>
      <c r="C6109" s="5" t="s">
        <v>2102</v>
      </c>
      <c r="D6109" s="5" t="s">
        <v>2109</v>
      </c>
    </row>
    <row r="6110" spans="1:4" ht="17" x14ac:dyDescent="0.2">
      <c r="A6110" s="5" t="s">
        <v>6154</v>
      </c>
      <c r="B6110" s="5" t="s">
        <v>2101</v>
      </c>
      <c r="C6110" s="5" t="s">
        <v>2107</v>
      </c>
      <c r="D6110" s="5" t="s">
        <v>2103</v>
      </c>
    </row>
    <row r="6111" spans="1:4" ht="17" x14ac:dyDescent="0.2">
      <c r="A6111" s="5" t="s">
        <v>6155</v>
      </c>
      <c r="B6111" s="5" t="s">
        <v>2104</v>
      </c>
      <c r="C6111" s="5" t="s">
        <v>2102</v>
      </c>
      <c r="D6111" s="5" t="s">
        <v>2103</v>
      </c>
    </row>
    <row r="6112" spans="1:4" ht="17" x14ac:dyDescent="0.2">
      <c r="A6112" s="5" t="s">
        <v>6156</v>
      </c>
      <c r="B6112" s="5" t="s">
        <v>2101</v>
      </c>
      <c r="C6112" s="5" t="s">
        <v>2108</v>
      </c>
      <c r="D6112" s="5" t="s">
        <v>2103</v>
      </c>
    </row>
    <row r="6113" spans="1:4" ht="17" x14ac:dyDescent="0.2">
      <c r="A6113" s="5" t="s">
        <v>6157</v>
      </c>
      <c r="B6113" s="5" t="s">
        <v>2101</v>
      </c>
      <c r="C6113" s="5" t="s">
        <v>2102</v>
      </c>
      <c r="D6113" s="5" t="s">
        <v>2103</v>
      </c>
    </row>
    <row r="6114" spans="1:4" ht="17" x14ac:dyDescent="0.2">
      <c r="A6114" s="5" t="s">
        <v>6158</v>
      </c>
      <c r="B6114" s="5" t="s">
        <v>2104</v>
      </c>
      <c r="C6114" s="5" t="s">
        <v>2102</v>
      </c>
      <c r="D6114" s="5" t="s">
        <v>2103</v>
      </c>
    </row>
    <row r="6115" spans="1:4" ht="17" x14ac:dyDescent="0.2">
      <c r="A6115" s="5" t="s">
        <v>6159</v>
      </c>
      <c r="B6115" s="5" t="s">
        <v>2104</v>
      </c>
      <c r="C6115" s="5" t="s">
        <v>2108</v>
      </c>
      <c r="D6115" s="5" t="s">
        <v>2103</v>
      </c>
    </row>
    <row r="6116" spans="1:4" ht="17" x14ac:dyDescent="0.2">
      <c r="A6116" s="5" t="s">
        <v>6160</v>
      </c>
      <c r="B6116" s="5" t="s">
        <v>2104</v>
      </c>
      <c r="C6116" s="5" t="s">
        <v>2102</v>
      </c>
      <c r="D6116" s="5" t="s">
        <v>2103</v>
      </c>
    </row>
    <row r="6117" spans="1:4" ht="17" x14ac:dyDescent="0.2">
      <c r="A6117" s="5" t="s">
        <v>6161</v>
      </c>
      <c r="B6117" s="5" t="s">
        <v>2101</v>
      </c>
      <c r="C6117" s="5" t="s">
        <v>2107</v>
      </c>
      <c r="D6117" s="5" t="s">
        <v>2103</v>
      </c>
    </row>
    <row r="6118" spans="1:4" ht="17" x14ac:dyDescent="0.2">
      <c r="A6118" s="5" t="s">
        <v>6162</v>
      </c>
      <c r="B6118" s="5" t="s">
        <v>2101</v>
      </c>
      <c r="C6118" s="5" t="s">
        <v>2106</v>
      </c>
      <c r="D6118" s="5" t="s">
        <v>2109</v>
      </c>
    </row>
    <row r="6119" spans="1:4" ht="17" x14ac:dyDescent="0.2">
      <c r="A6119" s="5" t="s">
        <v>6163</v>
      </c>
      <c r="B6119" s="5" t="s">
        <v>2105</v>
      </c>
      <c r="C6119" s="5" t="s">
        <v>2107</v>
      </c>
      <c r="D6119" s="5" t="s">
        <v>2103</v>
      </c>
    </row>
    <row r="6120" spans="1:4" ht="17" x14ac:dyDescent="0.2">
      <c r="A6120" s="5" t="s">
        <v>6164</v>
      </c>
      <c r="B6120" s="5" t="s">
        <v>2101</v>
      </c>
      <c r="C6120" s="5" t="s">
        <v>2106</v>
      </c>
      <c r="D6120" s="5" t="s">
        <v>2103</v>
      </c>
    </row>
    <row r="6121" spans="1:4" ht="17" x14ac:dyDescent="0.2">
      <c r="A6121" s="5" t="s">
        <v>6165</v>
      </c>
      <c r="B6121" s="5" t="s">
        <v>2101</v>
      </c>
      <c r="C6121" s="5" t="s">
        <v>2108</v>
      </c>
      <c r="D6121" s="5" t="s">
        <v>2103</v>
      </c>
    </row>
    <row r="6122" spans="1:4" ht="17" x14ac:dyDescent="0.2">
      <c r="A6122" s="5" t="s">
        <v>6166</v>
      </c>
      <c r="B6122" s="5" t="s">
        <v>2101</v>
      </c>
      <c r="C6122" s="5" t="s">
        <v>2108</v>
      </c>
      <c r="D6122" s="5" t="s">
        <v>2103</v>
      </c>
    </row>
    <row r="6123" spans="1:4" ht="17" x14ac:dyDescent="0.2">
      <c r="A6123" s="5" t="s">
        <v>6167</v>
      </c>
      <c r="B6123" s="5" t="s">
        <v>2101</v>
      </c>
      <c r="C6123" s="5" t="s">
        <v>2106</v>
      </c>
      <c r="D6123" s="5" t="s">
        <v>2103</v>
      </c>
    </row>
    <row r="6124" spans="1:4" ht="17" x14ac:dyDescent="0.2">
      <c r="A6124" s="5" t="s">
        <v>6168</v>
      </c>
      <c r="B6124" s="5" t="s">
        <v>2104</v>
      </c>
      <c r="C6124" s="5" t="s">
        <v>2102</v>
      </c>
      <c r="D6124" s="5" t="s">
        <v>2103</v>
      </c>
    </row>
    <row r="6125" spans="1:4" ht="17" x14ac:dyDescent="0.2">
      <c r="A6125" s="5" t="s">
        <v>6169</v>
      </c>
      <c r="B6125" s="5" t="s">
        <v>2104</v>
      </c>
      <c r="C6125" s="5" t="s">
        <v>2106</v>
      </c>
      <c r="D6125" s="5" t="s">
        <v>2109</v>
      </c>
    </row>
    <row r="6126" spans="1:4" ht="17" x14ac:dyDescent="0.2">
      <c r="A6126" s="5" t="s">
        <v>6170</v>
      </c>
      <c r="B6126" s="5" t="s">
        <v>2101</v>
      </c>
      <c r="C6126" s="5" t="s">
        <v>2102</v>
      </c>
      <c r="D6126" s="5" t="s">
        <v>2110</v>
      </c>
    </row>
    <row r="6127" spans="1:4" ht="17" x14ac:dyDescent="0.2">
      <c r="A6127" s="5" t="s">
        <v>6171</v>
      </c>
      <c r="B6127" s="5" t="s">
        <v>2104</v>
      </c>
      <c r="C6127" s="5" t="s">
        <v>2108</v>
      </c>
      <c r="D6127" s="5" t="s">
        <v>2103</v>
      </c>
    </row>
    <row r="6128" spans="1:4" ht="17" x14ac:dyDescent="0.2">
      <c r="A6128" s="5" t="s">
        <v>6172</v>
      </c>
      <c r="B6128" s="5" t="s">
        <v>2101</v>
      </c>
      <c r="C6128" s="5" t="s">
        <v>2108</v>
      </c>
      <c r="D6128" s="5" t="s">
        <v>2110</v>
      </c>
    </row>
    <row r="6129" spans="1:4" ht="17" x14ac:dyDescent="0.2">
      <c r="A6129" s="5" t="s">
        <v>6173</v>
      </c>
      <c r="B6129" s="5" t="s">
        <v>2104</v>
      </c>
      <c r="C6129" s="5" t="s">
        <v>2102</v>
      </c>
      <c r="D6129" s="5" t="s">
        <v>2103</v>
      </c>
    </row>
    <row r="6130" spans="1:4" ht="17" x14ac:dyDescent="0.2">
      <c r="A6130" s="5" t="s">
        <v>6174</v>
      </c>
      <c r="B6130" s="5" t="s">
        <v>2101</v>
      </c>
      <c r="C6130" s="5" t="s">
        <v>2102</v>
      </c>
      <c r="D6130" s="5" t="s">
        <v>2103</v>
      </c>
    </row>
    <row r="6131" spans="1:4" ht="17" x14ac:dyDescent="0.2">
      <c r="A6131" s="5" t="s">
        <v>6175</v>
      </c>
      <c r="B6131" s="5" t="s">
        <v>2101</v>
      </c>
      <c r="C6131" s="5" t="s">
        <v>2102</v>
      </c>
      <c r="D6131" s="5" t="s">
        <v>2103</v>
      </c>
    </row>
    <row r="6132" spans="1:4" ht="17" x14ac:dyDescent="0.2">
      <c r="A6132" s="5" t="s">
        <v>6176</v>
      </c>
      <c r="B6132" s="5" t="s">
        <v>2104</v>
      </c>
      <c r="C6132" s="5" t="s">
        <v>2108</v>
      </c>
      <c r="D6132" s="5" t="s">
        <v>2110</v>
      </c>
    </row>
    <row r="6133" spans="1:4" ht="17" x14ac:dyDescent="0.2">
      <c r="A6133" s="5" t="s">
        <v>6177</v>
      </c>
      <c r="B6133" s="5" t="s">
        <v>2104</v>
      </c>
      <c r="C6133" s="5" t="s">
        <v>2108</v>
      </c>
      <c r="D6133" s="5" t="s">
        <v>2110</v>
      </c>
    </row>
    <row r="6134" spans="1:4" ht="17" x14ac:dyDescent="0.2">
      <c r="A6134" s="5" t="s">
        <v>6178</v>
      </c>
      <c r="B6134" s="5" t="s">
        <v>2104</v>
      </c>
      <c r="C6134" s="5" t="s">
        <v>2108</v>
      </c>
      <c r="D6134" s="5" t="s">
        <v>2103</v>
      </c>
    </row>
    <row r="6135" spans="1:4" ht="17" x14ac:dyDescent="0.2">
      <c r="A6135" s="5" t="s">
        <v>6179</v>
      </c>
      <c r="B6135" s="5" t="s">
        <v>2101</v>
      </c>
      <c r="C6135" s="5" t="s">
        <v>2102</v>
      </c>
      <c r="D6135" s="5" t="s">
        <v>2109</v>
      </c>
    </row>
    <row r="6136" spans="1:4" ht="17" x14ac:dyDescent="0.2">
      <c r="A6136" s="5" t="s">
        <v>6180</v>
      </c>
      <c r="B6136" s="5" t="s">
        <v>2104</v>
      </c>
      <c r="C6136" s="5" t="s">
        <v>2102</v>
      </c>
      <c r="D6136" s="5" t="s">
        <v>2103</v>
      </c>
    </row>
    <row r="6137" spans="1:4" ht="17" x14ac:dyDescent="0.2">
      <c r="A6137" s="5" t="s">
        <v>6181</v>
      </c>
      <c r="B6137" s="5" t="s">
        <v>2104</v>
      </c>
      <c r="C6137" s="5" t="s">
        <v>2102</v>
      </c>
      <c r="D6137" s="5" t="s">
        <v>2103</v>
      </c>
    </row>
    <row r="6138" spans="1:4" ht="17" x14ac:dyDescent="0.2">
      <c r="A6138" s="5" t="s">
        <v>6182</v>
      </c>
      <c r="B6138" s="5" t="s">
        <v>2104</v>
      </c>
      <c r="C6138" s="5" t="s">
        <v>2102</v>
      </c>
      <c r="D6138" s="5" t="s">
        <v>2103</v>
      </c>
    </row>
    <row r="6139" spans="1:4" ht="17" x14ac:dyDescent="0.2">
      <c r="A6139" s="5" t="s">
        <v>6183</v>
      </c>
      <c r="B6139" s="5" t="s">
        <v>2104</v>
      </c>
      <c r="C6139" s="5" t="s">
        <v>2106</v>
      </c>
      <c r="D6139" s="5" t="s">
        <v>2103</v>
      </c>
    </row>
    <row r="6140" spans="1:4" ht="17" x14ac:dyDescent="0.2">
      <c r="A6140" s="5" t="s">
        <v>6184</v>
      </c>
      <c r="B6140" s="5" t="s">
        <v>2101</v>
      </c>
      <c r="C6140" s="5" t="s">
        <v>2108</v>
      </c>
      <c r="D6140" s="5" t="s">
        <v>2110</v>
      </c>
    </row>
    <row r="6141" spans="1:4" ht="17" x14ac:dyDescent="0.2">
      <c r="A6141" s="5" t="s">
        <v>6185</v>
      </c>
      <c r="B6141" s="5" t="s">
        <v>2101</v>
      </c>
      <c r="C6141" s="5" t="s">
        <v>2108</v>
      </c>
      <c r="D6141" s="5" t="s">
        <v>2103</v>
      </c>
    </row>
    <row r="6142" spans="1:4" ht="17" x14ac:dyDescent="0.2">
      <c r="A6142" s="5" t="s">
        <v>6186</v>
      </c>
      <c r="B6142" s="5" t="s">
        <v>2104</v>
      </c>
      <c r="C6142" s="5" t="s">
        <v>2102</v>
      </c>
      <c r="D6142" s="5" t="s">
        <v>2109</v>
      </c>
    </row>
    <row r="6143" spans="1:4" ht="17" x14ac:dyDescent="0.2">
      <c r="A6143" s="5" t="s">
        <v>6187</v>
      </c>
      <c r="B6143" s="5" t="s">
        <v>2104</v>
      </c>
      <c r="C6143" s="5" t="s">
        <v>2108</v>
      </c>
      <c r="D6143" s="5" t="s">
        <v>2109</v>
      </c>
    </row>
    <row r="6144" spans="1:4" ht="17" x14ac:dyDescent="0.2">
      <c r="A6144" s="5" t="s">
        <v>6188</v>
      </c>
      <c r="B6144" s="5" t="s">
        <v>2101</v>
      </c>
      <c r="C6144" s="5" t="s">
        <v>2102</v>
      </c>
      <c r="D6144" s="5" t="s">
        <v>2110</v>
      </c>
    </row>
    <row r="6145" spans="1:4" ht="17" x14ac:dyDescent="0.2">
      <c r="A6145" s="5" t="s">
        <v>6189</v>
      </c>
      <c r="B6145" s="5" t="s">
        <v>2104</v>
      </c>
      <c r="C6145" s="5" t="s">
        <v>2108</v>
      </c>
      <c r="D6145" s="5" t="s">
        <v>2109</v>
      </c>
    </row>
    <row r="6146" spans="1:4" ht="17" x14ac:dyDescent="0.2">
      <c r="A6146" s="5" t="s">
        <v>6190</v>
      </c>
      <c r="B6146" s="5" t="s">
        <v>2104</v>
      </c>
      <c r="C6146" s="5" t="s">
        <v>2102</v>
      </c>
      <c r="D6146" s="5" t="s">
        <v>2109</v>
      </c>
    </row>
    <row r="6147" spans="1:4" ht="17" x14ac:dyDescent="0.2">
      <c r="A6147" s="5" t="s">
        <v>6191</v>
      </c>
      <c r="B6147" s="5" t="s">
        <v>2101</v>
      </c>
      <c r="C6147" s="5" t="s">
        <v>2107</v>
      </c>
      <c r="D6147" s="5" t="s">
        <v>2103</v>
      </c>
    </row>
    <row r="6148" spans="1:4" ht="17" x14ac:dyDescent="0.2">
      <c r="A6148" s="5" t="s">
        <v>6192</v>
      </c>
      <c r="B6148" s="5" t="s">
        <v>2101</v>
      </c>
      <c r="C6148" s="5" t="s">
        <v>2107</v>
      </c>
      <c r="D6148" s="5" t="s">
        <v>2103</v>
      </c>
    </row>
    <row r="6149" spans="1:4" ht="17" x14ac:dyDescent="0.2">
      <c r="A6149" s="5" t="s">
        <v>6193</v>
      </c>
      <c r="B6149" s="5" t="s">
        <v>2105</v>
      </c>
      <c r="C6149" s="5" t="s">
        <v>2106</v>
      </c>
      <c r="D6149" s="5" t="s">
        <v>2103</v>
      </c>
    </row>
    <row r="6150" spans="1:4" ht="17" x14ac:dyDescent="0.2">
      <c r="A6150" s="5" t="s">
        <v>6194</v>
      </c>
      <c r="B6150" s="5" t="s">
        <v>2101</v>
      </c>
      <c r="C6150" s="5" t="s">
        <v>2106</v>
      </c>
      <c r="D6150" s="5" t="s">
        <v>2103</v>
      </c>
    </row>
    <row r="6151" spans="1:4" ht="17" x14ac:dyDescent="0.2">
      <c r="A6151" s="5" t="s">
        <v>6195</v>
      </c>
      <c r="B6151" s="5" t="s">
        <v>2101</v>
      </c>
      <c r="C6151" s="5" t="s">
        <v>2108</v>
      </c>
      <c r="D6151" s="5" t="s">
        <v>2103</v>
      </c>
    </row>
    <row r="6152" spans="1:4" ht="17" x14ac:dyDescent="0.2">
      <c r="A6152" s="5" t="s">
        <v>6196</v>
      </c>
      <c r="B6152" s="5" t="s">
        <v>2101</v>
      </c>
      <c r="C6152" s="5" t="s">
        <v>2108</v>
      </c>
      <c r="D6152" s="5" t="s">
        <v>2103</v>
      </c>
    </row>
    <row r="6153" spans="1:4" ht="17" x14ac:dyDescent="0.2">
      <c r="A6153" s="5" t="s">
        <v>6197</v>
      </c>
      <c r="B6153" s="5" t="s">
        <v>2101</v>
      </c>
      <c r="C6153" s="5" t="s">
        <v>2102</v>
      </c>
      <c r="D6153" s="5" t="s">
        <v>2109</v>
      </c>
    </row>
    <row r="6154" spans="1:4" ht="17" x14ac:dyDescent="0.2">
      <c r="A6154" s="5" t="s">
        <v>6198</v>
      </c>
      <c r="B6154" s="5" t="s">
        <v>2105</v>
      </c>
      <c r="C6154" s="5" t="s">
        <v>2107</v>
      </c>
      <c r="D6154" s="5" t="s">
        <v>2110</v>
      </c>
    </row>
    <row r="6155" spans="1:4" ht="17" x14ac:dyDescent="0.2">
      <c r="A6155" s="5" t="s">
        <v>6199</v>
      </c>
      <c r="B6155" s="5" t="s">
        <v>2105</v>
      </c>
      <c r="C6155" s="5" t="s">
        <v>2102</v>
      </c>
      <c r="D6155" s="5" t="s">
        <v>2109</v>
      </c>
    </row>
    <row r="6156" spans="1:4" ht="17" x14ac:dyDescent="0.2">
      <c r="A6156" s="5" t="s">
        <v>6200</v>
      </c>
      <c r="B6156" s="5" t="s">
        <v>2104</v>
      </c>
      <c r="C6156" s="5" t="s">
        <v>2107</v>
      </c>
      <c r="D6156" s="5" t="s">
        <v>2103</v>
      </c>
    </row>
    <row r="6157" spans="1:4" ht="17" x14ac:dyDescent="0.2">
      <c r="A6157" s="5" t="s">
        <v>6201</v>
      </c>
      <c r="B6157" s="5" t="s">
        <v>2101</v>
      </c>
      <c r="C6157" s="5" t="s">
        <v>2106</v>
      </c>
      <c r="D6157" s="5" t="s">
        <v>2110</v>
      </c>
    </row>
    <row r="6158" spans="1:4" ht="17" x14ac:dyDescent="0.2">
      <c r="A6158" s="5" t="s">
        <v>6202</v>
      </c>
      <c r="B6158" s="5" t="s">
        <v>2101</v>
      </c>
      <c r="C6158" s="5" t="s">
        <v>2102</v>
      </c>
      <c r="D6158" s="5" t="s">
        <v>2103</v>
      </c>
    </row>
    <row r="6159" spans="1:4" ht="17" x14ac:dyDescent="0.2">
      <c r="A6159" s="5" t="s">
        <v>6203</v>
      </c>
      <c r="B6159" s="5" t="s">
        <v>2101</v>
      </c>
      <c r="C6159" s="5" t="s">
        <v>2102</v>
      </c>
      <c r="D6159" s="5" t="s">
        <v>2103</v>
      </c>
    </row>
    <row r="6160" spans="1:4" ht="17" x14ac:dyDescent="0.2">
      <c r="A6160" s="5" t="s">
        <v>6204</v>
      </c>
      <c r="B6160" s="5" t="s">
        <v>2101</v>
      </c>
      <c r="C6160" s="5" t="s">
        <v>2107</v>
      </c>
      <c r="D6160" s="5" t="s">
        <v>2103</v>
      </c>
    </row>
    <row r="6161" spans="1:4" ht="17" x14ac:dyDescent="0.2">
      <c r="A6161" s="5" t="s">
        <v>6205</v>
      </c>
      <c r="B6161" s="5" t="s">
        <v>2101</v>
      </c>
      <c r="C6161" s="5" t="s">
        <v>2102</v>
      </c>
      <c r="D6161" s="5" t="s">
        <v>2103</v>
      </c>
    </row>
    <row r="6162" spans="1:4" ht="17" x14ac:dyDescent="0.2">
      <c r="A6162" s="5" t="s">
        <v>6206</v>
      </c>
      <c r="B6162" s="5" t="s">
        <v>2101</v>
      </c>
      <c r="C6162" s="5" t="s">
        <v>2108</v>
      </c>
      <c r="D6162" s="5" t="s">
        <v>2110</v>
      </c>
    </row>
    <row r="6163" spans="1:4" ht="17" x14ac:dyDescent="0.2">
      <c r="A6163" s="5" t="s">
        <v>6207</v>
      </c>
      <c r="B6163" s="5" t="s">
        <v>2101</v>
      </c>
      <c r="C6163" s="5" t="s">
        <v>2108</v>
      </c>
      <c r="D6163" s="5" t="s">
        <v>2110</v>
      </c>
    </row>
    <row r="6164" spans="1:4" ht="17" x14ac:dyDescent="0.2">
      <c r="A6164" s="5" t="s">
        <v>6208</v>
      </c>
      <c r="B6164" s="5" t="s">
        <v>2104</v>
      </c>
      <c r="C6164" s="5" t="s">
        <v>2108</v>
      </c>
      <c r="D6164" s="5" t="s">
        <v>2103</v>
      </c>
    </row>
    <row r="6165" spans="1:4" ht="17" x14ac:dyDescent="0.2">
      <c r="A6165" s="5" t="s">
        <v>6209</v>
      </c>
      <c r="B6165" s="5" t="s">
        <v>2105</v>
      </c>
      <c r="C6165" s="5" t="s">
        <v>2107</v>
      </c>
      <c r="D6165" s="5" t="s">
        <v>2103</v>
      </c>
    </row>
    <row r="6166" spans="1:4" ht="17" x14ac:dyDescent="0.2">
      <c r="A6166" s="5" t="s">
        <v>6210</v>
      </c>
      <c r="B6166" s="5" t="s">
        <v>2101</v>
      </c>
      <c r="C6166" s="5" t="s">
        <v>2107</v>
      </c>
      <c r="D6166" s="5" t="s">
        <v>2109</v>
      </c>
    </row>
    <row r="6167" spans="1:4" ht="17" x14ac:dyDescent="0.2">
      <c r="A6167" s="5" t="s">
        <v>6211</v>
      </c>
      <c r="B6167" s="5" t="s">
        <v>2104</v>
      </c>
      <c r="C6167" s="5" t="s">
        <v>2106</v>
      </c>
      <c r="D6167" s="5" t="s">
        <v>2103</v>
      </c>
    </row>
    <row r="6168" spans="1:4" ht="17" x14ac:dyDescent="0.2">
      <c r="A6168" s="5" t="s">
        <v>6212</v>
      </c>
      <c r="B6168" s="5" t="s">
        <v>2101</v>
      </c>
      <c r="C6168" s="5" t="s">
        <v>2108</v>
      </c>
      <c r="D6168" s="5" t="s">
        <v>2103</v>
      </c>
    </row>
    <row r="6169" spans="1:4" ht="17" x14ac:dyDescent="0.2">
      <c r="A6169" s="5" t="s">
        <v>6213</v>
      </c>
      <c r="B6169" s="5" t="s">
        <v>2101</v>
      </c>
      <c r="C6169" s="5" t="s">
        <v>2102</v>
      </c>
      <c r="D6169" s="5" t="s">
        <v>2109</v>
      </c>
    </row>
    <row r="6170" spans="1:4" ht="17" x14ac:dyDescent="0.2">
      <c r="A6170" s="5" t="s">
        <v>6214</v>
      </c>
      <c r="B6170" s="5" t="s">
        <v>2104</v>
      </c>
      <c r="C6170" s="5" t="s">
        <v>2102</v>
      </c>
      <c r="D6170" s="5" t="s">
        <v>2103</v>
      </c>
    </row>
    <row r="6171" spans="1:4" ht="17" x14ac:dyDescent="0.2">
      <c r="A6171" s="5" t="s">
        <v>6215</v>
      </c>
      <c r="B6171" s="5" t="s">
        <v>2104</v>
      </c>
      <c r="C6171" s="5" t="s">
        <v>2108</v>
      </c>
      <c r="D6171" s="5" t="s">
        <v>2103</v>
      </c>
    </row>
    <row r="6172" spans="1:4" ht="17" x14ac:dyDescent="0.2">
      <c r="A6172" s="5" t="s">
        <v>6216</v>
      </c>
      <c r="B6172" s="5" t="s">
        <v>2104</v>
      </c>
      <c r="C6172" s="5" t="s">
        <v>2108</v>
      </c>
      <c r="D6172" s="5" t="s">
        <v>2103</v>
      </c>
    </row>
    <row r="6173" spans="1:4" ht="17" x14ac:dyDescent="0.2">
      <c r="A6173" s="5" t="s">
        <v>6217</v>
      </c>
      <c r="B6173" s="5" t="s">
        <v>2101</v>
      </c>
      <c r="C6173" s="5" t="s">
        <v>2106</v>
      </c>
      <c r="D6173" s="5" t="s">
        <v>2109</v>
      </c>
    </row>
    <row r="6174" spans="1:4" ht="17" x14ac:dyDescent="0.2">
      <c r="A6174" s="5" t="s">
        <v>6218</v>
      </c>
      <c r="B6174" s="5" t="s">
        <v>2101</v>
      </c>
      <c r="C6174" s="5" t="s">
        <v>2102</v>
      </c>
      <c r="D6174" s="5" t="s">
        <v>2103</v>
      </c>
    </row>
    <row r="6175" spans="1:4" ht="17" x14ac:dyDescent="0.2">
      <c r="A6175" s="5" t="s">
        <v>6219</v>
      </c>
      <c r="B6175" s="5" t="s">
        <v>2101</v>
      </c>
      <c r="C6175" s="5" t="s">
        <v>2108</v>
      </c>
      <c r="D6175" s="5" t="s">
        <v>2103</v>
      </c>
    </row>
    <row r="6176" spans="1:4" ht="17" x14ac:dyDescent="0.2">
      <c r="A6176" s="5" t="s">
        <v>6220</v>
      </c>
      <c r="B6176" s="5" t="s">
        <v>2101</v>
      </c>
      <c r="C6176" s="5" t="s">
        <v>2108</v>
      </c>
      <c r="D6176" s="5" t="s">
        <v>2103</v>
      </c>
    </row>
    <row r="6177" spans="1:4" ht="17" x14ac:dyDescent="0.2">
      <c r="A6177" s="5" t="s">
        <v>6221</v>
      </c>
      <c r="B6177" s="5" t="s">
        <v>2101</v>
      </c>
      <c r="C6177" s="5" t="s">
        <v>2106</v>
      </c>
      <c r="D6177" s="5" t="s">
        <v>2103</v>
      </c>
    </row>
    <row r="6178" spans="1:4" ht="17" x14ac:dyDescent="0.2">
      <c r="A6178" s="5" t="s">
        <v>6222</v>
      </c>
      <c r="B6178" s="5" t="s">
        <v>2104</v>
      </c>
      <c r="C6178" s="5" t="s">
        <v>2102</v>
      </c>
      <c r="D6178" s="5" t="s">
        <v>2109</v>
      </c>
    </row>
    <row r="6179" spans="1:4" ht="17" x14ac:dyDescent="0.2">
      <c r="A6179" s="5" t="s">
        <v>6223</v>
      </c>
      <c r="B6179" s="5" t="s">
        <v>2105</v>
      </c>
      <c r="C6179" s="5" t="s">
        <v>2107</v>
      </c>
      <c r="D6179" s="5" t="s">
        <v>2110</v>
      </c>
    </row>
    <row r="6180" spans="1:4" ht="17" x14ac:dyDescent="0.2">
      <c r="A6180" s="5" t="s">
        <v>6224</v>
      </c>
      <c r="B6180" s="5" t="s">
        <v>2101</v>
      </c>
      <c r="C6180" s="5" t="s">
        <v>2102</v>
      </c>
      <c r="D6180" s="5" t="s">
        <v>2109</v>
      </c>
    </row>
    <row r="6181" spans="1:4" ht="17" x14ac:dyDescent="0.2">
      <c r="A6181" s="5" t="s">
        <v>6225</v>
      </c>
      <c r="B6181" s="5" t="s">
        <v>2101</v>
      </c>
      <c r="C6181" s="5" t="s">
        <v>2102</v>
      </c>
      <c r="D6181" s="5" t="s">
        <v>2109</v>
      </c>
    </row>
    <row r="6182" spans="1:4" ht="17" x14ac:dyDescent="0.2">
      <c r="A6182" s="5" t="s">
        <v>6226</v>
      </c>
      <c r="B6182" s="5" t="s">
        <v>2104</v>
      </c>
      <c r="C6182" s="5" t="s">
        <v>2102</v>
      </c>
      <c r="D6182" s="5" t="s">
        <v>2103</v>
      </c>
    </row>
    <row r="6183" spans="1:4" ht="17" x14ac:dyDescent="0.2">
      <c r="A6183" s="5" t="s">
        <v>6227</v>
      </c>
      <c r="B6183" s="5" t="s">
        <v>2101</v>
      </c>
      <c r="C6183" s="5" t="s">
        <v>2107</v>
      </c>
      <c r="D6183" s="5" t="s">
        <v>2103</v>
      </c>
    </row>
    <row r="6184" spans="1:4" ht="17" x14ac:dyDescent="0.2">
      <c r="A6184" s="5" t="s">
        <v>6228</v>
      </c>
      <c r="B6184" s="5" t="s">
        <v>2105</v>
      </c>
      <c r="C6184" s="5" t="s">
        <v>2107</v>
      </c>
      <c r="D6184" s="5" t="s">
        <v>2109</v>
      </c>
    </row>
    <row r="6185" spans="1:4" ht="17" x14ac:dyDescent="0.2">
      <c r="A6185" s="5" t="s">
        <v>6229</v>
      </c>
      <c r="B6185" s="5" t="s">
        <v>2101</v>
      </c>
      <c r="C6185" s="5" t="s">
        <v>2102</v>
      </c>
      <c r="D6185" s="5" t="s">
        <v>2103</v>
      </c>
    </row>
    <row r="6186" spans="1:4" ht="17" x14ac:dyDescent="0.2">
      <c r="A6186" s="5" t="s">
        <v>6230</v>
      </c>
      <c r="B6186" s="5" t="s">
        <v>2101</v>
      </c>
      <c r="C6186" s="5" t="s">
        <v>2106</v>
      </c>
      <c r="D6186" s="5" t="s">
        <v>2103</v>
      </c>
    </row>
    <row r="6187" spans="1:4" ht="17" x14ac:dyDescent="0.2">
      <c r="A6187" s="5" t="s">
        <v>6231</v>
      </c>
      <c r="B6187" s="5" t="s">
        <v>2101</v>
      </c>
      <c r="C6187" s="5" t="s">
        <v>2107</v>
      </c>
      <c r="D6187" s="5" t="s">
        <v>2103</v>
      </c>
    </row>
    <row r="6188" spans="1:4" ht="17" x14ac:dyDescent="0.2">
      <c r="A6188" s="5" t="s">
        <v>6232</v>
      </c>
      <c r="B6188" s="5" t="s">
        <v>2104</v>
      </c>
      <c r="C6188" s="5" t="s">
        <v>2102</v>
      </c>
      <c r="D6188" s="5" t="s">
        <v>2103</v>
      </c>
    </row>
    <row r="6189" spans="1:4" ht="17" x14ac:dyDescent="0.2">
      <c r="A6189" s="5" t="s">
        <v>6233</v>
      </c>
      <c r="B6189" s="5" t="s">
        <v>2104</v>
      </c>
      <c r="C6189" s="5" t="s">
        <v>2102</v>
      </c>
      <c r="D6189" s="5" t="s">
        <v>2103</v>
      </c>
    </row>
    <row r="6190" spans="1:4" ht="17" x14ac:dyDescent="0.2">
      <c r="A6190" s="5" t="s">
        <v>6234</v>
      </c>
      <c r="B6190" s="5" t="s">
        <v>2101</v>
      </c>
      <c r="C6190" s="5" t="s">
        <v>2108</v>
      </c>
      <c r="D6190" s="5" t="s">
        <v>2110</v>
      </c>
    </row>
    <row r="6191" spans="1:4" ht="17" x14ac:dyDescent="0.2">
      <c r="A6191" s="5" t="s">
        <v>6235</v>
      </c>
      <c r="B6191" s="5" t="s">
        <v>2104</v>
      </c>
      <c r="C6191" s="5" t="s">
        <v>2108</v>
      </c>
      <c r="D6191" s="5" t="s">
        <v>2103</v>
      </c>
    </row>
    <row r="6192" spans="1:4" ht="17" x14ac:dyDescent="0.2">
      <c r="A6192" s="5" t="s">
        <v>6236</v>
      </c>
      <c r="B6192" s="5" t="s">
        <v>2104</v>
      </c>
      <c r="C6192" s="5" t="s">
        <v>2102</v>
      </c>
      <c r="D6192" s="5" t="s">
        <v>2103</v>
      </c>
    </row>
    <row r="6193" spans="1:4" ht="17" x14ac:dyDescent="0.2">
      <c r="A6193" s="5" t="s">
        <v>6237</v>
      </c>
      <c r="B6193" s="5" t="s">
        <v>2104</v>
      </c>
      <c r="C6193" s="5" t="s">
        <v>2107</v>
      </c>
      <c r="D6193" s="5" t="s">
        <v>2110</v>
      </c>
    </row>
    <row r="6194" spans="1:4" ht="17" x14ac:dyDescent="0.2">
      <c r="A6194" s="5" t="s">
        <v>6238</v>
      </c>
      <c r="B6194" s="5" t="s">
        <v>2101</v>
      </c>
      <c r="C6194" s="5" t="s">
        <v>2106</v>
      </c>
      <c r="D6194" s="5" t="s">
        <v>2103</v>
      </c>
    </row>
    <row r="6195" spans="1:4" ht="17" x14ac:dyDescent="0.2">
      <c r="A6195" s="5" t="s">
        <v>6239</v>
      </c>
      <c r="B6195" s="5" t="s">
        <v>2101</v>
      </c>
      <c r="C6195" s="5" t="s">
        <v>2102</v>
      </c>
      <c r="D6195" s="5" t="s">
        <v>2103</v>
      </c>
    </row>
    <row r="6196" spans="1:4" ht="17" x14ac:dyDescent="0.2">
      <c r="A6196" s="5" t="s">
        <v>6240</v>
      </c>
      <c r="B6196" s="5" t="s">
        <v>2101</v>
      </c>
      <c r="C6196" s="5" t="s">
        <v>2102</v>
      </c>
      <c r="D6196" s="5" t="s">
        <v>2103</v>
      </c>
    </row>
    <row r="6197" spans="1:4" ht="17" x14ac:dyDescent="0.2">
      <c r="A6197" s="5" t="s">
        <v>6241</v>
      </c>
      <c r="B6197" s="5" t="s">
        <v>2101</v>
      </c>
      <c r="C6197" s="5" t="s">
        <v>2106</v>
      </c>
      <c r="D6197" s="5" t="s">
        <v>2109</v>
      </c>
    </row>
    <row r="6198" spans="1:4" ht="17" x14ac:dyDescent="0.2">
      <c r="A6198" s="5" t="s">
        <v>6242</v>
      </c>
      <c r="B6198" s="5" t="s">
        <v>2101</v>
      </c>
      <c r="C6198" s="5" t="s">
        <v>2102</v>
      </c>
      <c r="D6198" s="5" t="s">
        <v>2110</v>
      </c>
    </row>
    <row r="6199" spans="1:4" ht="17" x14ac:dyDescent="0.2">
      <c r="A6199" s="5" t="s">
        <v>6243</v>
      </c>
      <c r="B6199" s="5" t="s">
        <v>2101</v>
      </c>
      <c r="C6199" s="5" t="s">
        <v>2108</v>
      </c>
      <c r="D6199" s="5" t="s">
        <v>2109</v>
      </c>
    </row>
    <row r="6200" spans="1:4" ht="17" x14ac:dyDescent="0.2">
      <c r="A6200" s="5" t="s">
        <v>6244</v>
      </c>
      <c r="B6200" s="5" t="s">
        <v>2101</v>
      </c>
      <c r="C6200" s="5" t="s">
        <v>2108</v>
      </c>
      <c r="D6200" s="5" t="s">
        <v>2103</v>
      </c>
    </row>
    <row r="6201" spans="1:4" ht="17" x14ac:dyDescent="0.2">
      <c r="A6201" s="5" t="s">
        <v>6245</v>
      </c>
      <c r="B6201" s="5" t="s">
        <v>2101</v>
      </c>
      <c r="C6201" s="5" t="s">
        <v>2106</v>
      </c>
      <c r="D6201" s="5" t="s">
        <v>2109</v>
      </c>
    </row>
    <row r="6202" spans="1:4" ht="17" x14ac:dyDescent="0.2">
      <c r="A6202" s="5" t="s">
        <v>6246</v>
      </c>
      <c r="B6202" s="5" t="s">
        <v>2101</v>
      </c>
      <c r="C6202" s="5" t="s">
        <v>2102</v>
      </c>
      <c r="D6202" s="5" t="s">
        <v>2109</v>
      </c>
    </row>
    <row r="6203" spans="1:4" ht="17" x14ac:dyDescent="0.2">
      <c r="A6203" s="5" t="s">
        <v>6247</v>
      </c>
      <c r="B6203" s="5" t="s">
        <v>2104</v>
      </c>
      <c r="C6203" s="5" t="s">
        <v>2108</v>
      </c>
      <c r="D6203" s="5" t="s">
        <v>2103</v>
      </c>
    </row>
    <row r="6204" spans="1:4" ht="17" x14ac:dyDescent="0.2">
      <c r="A6204" s="5" t="s">
        <v>6248</v>
      </c>
      <c r="B6204" s="5" t="s">
        <v>2104</v>
      </c>
      <c r="C6204" s="5" t="s">
        <v>2106</v>
      </c>
      <c r="D6204" s="5" t="s">
        <v>2109</v>
      </c>
    </row>
    <row r="6205" spans="1:4" ht="17" x14ac:dyDescent="0.2">
      <c r="A6205" s="5" t="s">
        <v>6249</v>
      </c>
      <c r="B6205" s="5" t="s">
        <v>2104</v>
      </c>
      <c r="C6205" s="5" t="s">
        <v>2106</v>
      </c>
      <c r="D6205" s="5" t="s">
        <v>2103</v>
      </c>
    </row>
    <row r="6206" spans="1:4" ht="17" x14ac:dyDescent="0.2">
      <c r="A6206" s="5" t="s">
        <v>6250</v>
      </c>
      <c r="B6206" s="5" t="s">
        <v>2101</v>
      </c>
      <c r="C6206" s="5" t="s">
        <v>2102</v>
      </c>
      <c r="D6206" s="5" t="s">
        <v>2103</v>
      </c>
    </row>
    <row r="6207" spans="1:4" ht="17" x14ac:dyDescent="0.2">
      <c r="A6207" s="5" t="s">
        <v>6251</v>
      </c>
      <c r="B6207" s="5" t="s">
        <v>2101</v>
      </c>
      <c r="C6207" s="5" t="s">
        <v>2107</v>
      </c>
      <c r="D6207" s="5" t="s">
        <v>2103</v>
      </c>
    </row>
    <row r="6208" spans="1:4" ht="17" x14ac:dyDescent="0.2">
      <c r="A6208" s="5" t="s">
        <v>6252</v>
      </c>
      <c r="B6208" s="5" t="s">
        <v>2105</v>
      </c>
      <c r="C6208" s="5" t="s">
        <v>2108</v>
      </c>
      <c r="D6208" s="5" t="s">
        <v>2110</v>
      </c>
    </row>
    <row r="6209" spans="1:4" ht="17" x14ac:dyDescent="0.2">
      <c r="A6209" s="5" t="s">
        <v>6253</v>
      </c>
      <c r="B6209" s="5" t="s">
        <v>2104</v>
      </c>
      <c r="C6209" s="5" t="s">
        <v>2106</v>
      </c>
      <c r="D6209" s="5" t="s">
        <v>2103</v>
      </c>
    </row>
    <row r="6210" spans="1:4" ht="17" x14ac:dyDescent="0.2">
      <c r="A6210" s="5" t="s">
        <v>6254</v>
      </c>
      <c r="B6210" s="5" t="s">
        <v>2101</v>
      </c>
      <c r="C6210" s="5" t="s">
        <v>2108</v>
      </c>
      <c r="D6210" s="5" t="s">
        <v>2103</v>
      </c>
    </row>
    <row r="6211" spans="1:4" ht="17" x14ac:dyDescent="0.2">
      <c r="A6211" s="5" t="s">
        <v>6255</v>
      </c>
      <c r="B6211" s="5" t="s">
        <v>2104</v>
      </c>
      <c r="C6211" s="5" t="s">
        <v>2102</v>
      </c>
      <c r="D6211" s="5" t="s">
        <v>2103</v>
      </c>
    </row>
    <row r="6212" spans="1:4" ht="17" x14ac:dyDescent="0.2">
      <c r="A6212" s="5" t="s">
        <v>6256</v>
      </c>
      <c r="B6212" s="5" t="s">
        <v>2104</v>
      </c>
      <c r="C6212" s="5" t="s">
        <v>2102</v>
      </c>
      <c r="D6212" s="5" t="s">
        <v>2103</v>
      </c>
    </row>
    <row r="6213" spans="1:4" ht="17" x14ac:dyDescent="0.2">
      <c r="A6213" s="5" t="s">
        <v>6257</v>
      </c>
      <c r="B6213" s="5" t="s">
        <v>2101</v>
      </c>
      <c r="C6213" s="5" t="s">
        <v>2102</v>
      </c>
      <c r="D6213" s="5" t="s">
        <v>2109</v>
      </c>
    </row>
    <row r="6214" spans="1:4" ht="17" x14ac:dyDescent="0.2">
      <c r="A6214" s="5" t="s">
        <v>6258</v>
      </c>
      <c r="B6214" s="5" t="s">
        <v>2104</v>
      </c>
      <c r="C6214" s="5" t="s">
        <v>2108</v>
      </c>
      <c r="D6214" s="5" t="s">
        <v>2103</v>
      </c>
    </row>
    <row r="6215" spans="1:4" ht="17" x14ac:dyDescent="0.2">
      <c r="A6215" s="5" t="s">
        <v>6259</v>
      </c>
      <c r="B6215" s="5" t="s">
        <v>2104</v>
      </c>
      <c r="C6215" s="5" t="s">
        <v>2108</v>
      </c>
      <c r="D6215" s="5" t="s">
        <v>2110</v>
      </c>
    </row>
    <row r="6216" spans="1:4" ht="17" x14ac:dyDescent="0.2">
      <c r="A6216" s="5" t="s">
        <v>6260</v>
      </c>
      <c r="B6216" s="5" t="s">
        <v>2101</v>
      </c>
      <c r="C6216" s="5" t="s">
        <v>2108</v>
      </c>
      <c r="D6216" s="5" t="s">
        <v>2103</v>
      </c>
    </row>
    <row r="6217" spans="1:4" ht="17" x14ac:dyDescent="0.2">
      <c r="A6217" s="5" t="s">
        <v>6261</v>
      </c>
      <c r="B6217" s="5" t="s">
        <v>2101</v>
      </c>
      <c r="C6217" s="5" t="s">
        <v>2106</v>
      </c>
      <c r="D6217" s="5" t="s">
        <v>2109</v>
      </c>
    </row>
    <row r="6218" spans="1:4" ht="17" x14ac:dyDescent="0.2">
      <c r="A6218" s="5" t="s">
        <v>6262</v>
      </c>
      <c r="B6218" s="5" t="s">
        <v>2101</v>
      </c>
      <c r="C6218" s="5" t="s">
        <v>2107</v>
      </c>
      <c r="D6218" s="5" t="s">
        <v>2103</v>
      </c>
    </row>
    <row r="6219" spans="1:4" ht="17" x14ac:dyDescent="0.2">
      <c r="A6219" s="5" t="s">
        <v>6263</v>
      </c>
      <c r="B6219" s="5" t="s">
        <v>2101</v>
      </c>
      <c r="C6219" s="5" t="s">
        <v>2106</v>
      </c>
      <c r="D6219" s="5" t="s">
        <v>2103</v>
      </c>
    </row>
    <row r="6220" spans="1:4" ht="17" x14ac:dyDescent="0.2">
      <c r="A6220" s="5" t="s">
        <v>6264</v>
      </c>
      <c r="B6220" s="5" t="s">
        <v>2101</v>
      </c>
      <c r="C6220" s="5" t="s">
        <v>2106</v>
      </c>
      <c r="D6220" s="5" t="s">
        <v>2103</v>
      </c>
    </row>
    <row r="6221" spans="1:4" ht="17" x14ac:dyDescent="0.2">
      <c r="A6221" s="5" t="s">
        <v>6265</v>
      </c>
      <c r="B6221" s="5" t="s">
        <v>2101</v>
      </c>
      <c r="C6221" s="5" t="s">
        <v>2102</v>
      </c>
      <c r="D6221" s="5" t="s">
        <v>2109</v>
      </c>
    </row>
    <row r="6222" spans="1:4" ht="17" x14ac:dyDescent="0.2">
      <c r="A6222" s="5" t="s">
        <v>6266</v>
      </c>
      <c r="B6222" s="5" t="s">
        <v>2105</v>
      </c>
      <c r="C6222" s="5" t="s">
        <v>2108</v>
      </c>
      <c r="D6222" s="5" t="s">
        <v>2109</v>
      </c>
    </row>
    <row r="6223" spans="1:4" ht="17" x14ac:dyDescent="0.2">
      <c r="A6223" s="5" t="s">
        <v>6267</v>
      </c>
      <c r="B6223" s="5" t="s">
        <v>2101</v>
      </c>
      <c r="C6223" s="5" t="s">
        <v>2106</v>
      </c>
      <c r="D6223" s="5" t="s">
        <v>2103</v>
      </c>
    </row>
    <row r="6224" spans="1:4" ht="17" x14ac:dyDescent="0.2">
      <c r="A6224" s="5" t="s">
        <v>6268</v>
      </c>
      <c r="B6224" s="5" t="s">
        <v>2101</v>
      </c>
      <c r="C6224" s="5" t="s">
        <v>2108</v>
      </c>
      <c r="D6224" s="5" t="s">
        <v>2103</v>
      </c>
    </row>
    <row r="6225" spans="1:4" ht="17" x14ac:dyDescent="0.2">
      <c r="A6225" s="5" t="s">
        <v>6269</v>
      </c>
      <c r="B6225" s="5" t="s">
        <v>2101</v>
      </c>
      <c r="C6225" s="5" t="s">
        <v>2102</v>
      </c>
      <c r="D6225" s="5" t="s">
        <v>2110</v>
      </c>
    </row>
    <row r="6226" spans="1:4" ht="17" x14ac:dyDescent="0.2">
      <c r="A6226" s="5" t="s">
        <v>6270</v>
      </c>
      <c r="B6226" s="5" t="s">
        <v>2104</v>
      </c>
      <c r="C6226" s="5" t="s">
        <v>2106</v>
      </c>
      <c r="D6226" s="5" t="s">
        <v>2109</v>
      </c>
    </row>
    <row r="6227" spans="1:4" ht="17" x14ac:dyDescent="0.2">
      <c r="A6227" s="5" t="s">
        <v>6271</v>
      </c>
      <c r="B6227" s="5" t="s">
        <v>2101</v>
      </c>
      <c r="C6227" s="5" t="s">
        <v>2108</v>
      </c>
      <c r="D6227" s="5" t="s">
        <v>2103</v>
      </c>
    </row>
    <row r="6228" spans="1:4" ht="17" x14ac:dyDescent="0.2">
      <c r="A6228" s="5" t="s">
        <v>6272</v>
      </c>
      <c r="B6228" s="5" t="s">
        <v>2104</v>
      </c>
      <c r="C6228" s="5" t="s">
        <v>2106</v>
      </c>
      <c r="D6228" s="5" t="s">
        <v>2103</v>
      </c>
    </row>
    <row r="6229" spans="1:4" ht="17" x14ac:dyDescent="0.2">
      <c r="A6229" s="5" t="s">
        <v>6273</v>
      </c>
      <c r="B6229" s="5" t="s">
        <v>2105</v>
      </c>
      <c r="C6229" s="5" t="s">
        <v>2106</v>
      </c>
      <c r="D6229" s="5" t="s">
        <v>2109</v>
      </c>
    </row>
    <row r="6230" spans="1:4" ht="17" x14ac:dyDescent="0.2">
      <c r="A6230" s="5" t="s">
        <v>6274</v>
      </c>
      <c r="B6230" s="5" t="s">
        <v>2101</v>
      </c>
      <c r="C6230" s="5" t="s">
        <v>2102</v>
      </c>
      <c r="D6230" s="5" t="s">
        <v>2103</v>
      </c>
    </row>
    <row r="6231" spans="1:4" ht="17" x14ac:dyDescent="0.2">
      <c r="A6231" s="5" t="s">
        <v>6275</v>
      </c>
      <c r="B6231" s="5" t="s">
        <v>2101</v>
      </c>
      <c r="C6231" s="5" t="s">
        <v>2106</v>
      </c>
      <c r="D6231" s="5" t="s">
        <v>2110</v>
      </c>
    </row>
    <row r="6232" spans="1:4" ht="17" x14ac:dyDescent="0.2">
      <c r="A6232" s="5" t="s">
        <v>6276</v>
      </c>
      <c r="B6232" s="5" t="s">
        <v>2101</v>
      </c>
      <c r="C6232" s="5" t="s">
        <v>2107</v>
      </c>
      <c r="D6232" s="5" t="s">
        <v>2103</v>
      </c>
    </row>
    <row r="6233" spans="1:4" ht="17" x14ac:dyDescent="0.2">
      <c r="A6233" s="5" t="s">
        <v>6277</v>
      </c>
      <c r="B6233" s="5" t="s">
        <v>2104</v>
      </c>
      <c r="C6233" s="5" t="s">
        <v>2102</v>
      </c>
      <c r="D6233" s="5" t="s">
        <v>2103</v>
      </c>
    </row>
    <row r="6234" spans="1:4" ht="17" x14ac:dyDescent="0.2">
      <c r="A6234" s="5" t="s">
        <v>6278</v>
      </c>
      <c r="B6234" s="5" t="s">
        <v>2101</v>
      </c>
      <c r="C6234" s="5" t="s">
        <v>2102</v>
      </c>
      <c r="D6234" s="5" t="s">
        <v>2103</v>
      </c>
    </row>
    <row r="6235" spans="1:4" ht="17" x14ac:dyDescent="0.2">
      <c r="A6235" s="5" t="s">
        <v>6279</v>
      </c>
      <c r="B6235" s="5" t="s">
        <v>2101</v>
      </c>
      <c r="C6235" s="5" t="s">
        <v>2107</v>
      </c>
      <c r="D6235" s="5" t="s">
        <v>2109</v>
      </c>
    </row>
    <row r="6236" spans="1:4" ht="17" x14ac:dyDescent="0.2">
      <c r="A6236" s="5" t="s">
        <v>6280</v>
      </c>
      <c r="B6236" s="5" t="s">
        <v>2105</v>
      </c>
      <c r="C6236" s="5" t="s">
        <v>2108</v>
      </c>
      <c r="D6236" s="5" t="s">
        <v>2103</v>
      </c>
    </row>
    <row r="6237" spans="1:4" ht="17" x14ac:dyDescent="0.2">
      <c r="A6237" s="5" t="s">
        <v>6281</v>
      </c>
      <c r="B6237" s="5" t="s">
        <v>2104</v>
      </c>
      <c r="C6237" s="5" t="s">
        <v>2108</v>
      </c>
      <c r="D6237" s="5" t="s">
        <v>2103</v>
      </c>
    </row>
    <row r="6238" spans="1:4" ht="17" x14ac:dyDescent="0.2">
      <c r="A6238" s="5" t="s">
        <v>6282</v>
      </c>
      <c r="B6238" s="5" t="s">
        <v>2101</v>
      </c>
      <c r="C6238" s="5" t="s">
        <v>2102</v>
      </c>
      <c r="D6238" s="5" t="s">
        <v>2103</v>
      </c>
    </row>
    <row r="6239" spans="1:4" ht="17" x14ac:dyDescent="0.2">
      <c r="A6239" s="5" t="s">
        <v>6283</v>
      </c>
      <c r="B6239" s="5" t="s">
        <v>2104</v>
      </c>
      <c r="C6239" s="5" t="s">
        <v>2102</v>
      </c>
      <c r="D6239" s="5" t="s">
        <v>2103</v>
      </c>
    </row>
    <row r="6240" spans="1:4" ht="17" x14ac:dyDescent="0.2">
      <c r="A6240" s="5" t="s">
        <v>6284</v>
      </c>
      <c r="B6240" s="5" t="s">
        <v>2101</v>
      </c>
      <c r="C6240" s="5" t="s">
        <v>2106</v>
      </c>
      <c r="D6240" s="5" t="s">
        <v>2103</v>
      </c>
    </row>
    <row r="6241" spans="1:4" ht="17" x14ac:dyDescent="0.2">
      <c r="A6241" s="5" t="s">
        <v>6285</v>
      </c>
      <c r="B6241" s="5" t="s">
        <v>2105</v>
      </c>
      <c r="C6241" s="5" t="s">
        <v>2108</v>
      </c>
      <c r="D6241" s="5" t="s">
        <v>2109</v>
      </c>
    </row>
    <row r="6242" spans="1:4" ht="17" x14ac:dyDescent="0.2">
      <c r="A6242" s="5" t="s">
        <v>6286</v>
      </c>
      <c r="B6242" s="5" t="s">
        <v>2101</v>
      </c>
      <c r="C6242" s="5" t="s">
        <v>2106</v>
      </c>
      <c r="D6242" s="5" t="s">
        <v>2103</v>
      </c>
    </row>
    <row r="6243" spans="1:4" ht="17" x14ac:dyDescent="0.2">
      <c r="A6243" s="5" t="s">
        <v>6287</v>
      </c>
      <c r="B6243" s="5" t="s">
        <v>2101</v>
      </c>
      <c r="C6243" s="5" t="s">
        <v>2108</v>
      </c>
      <c r="D6243" s="5" t="s">
        <v>2103</v>
      </c>
    </row>
    <row r="6244" spans="1:4" ht="17" x14ac:dyDescent="0.2">
      <c r="A6244" s="5" t="s">
        <v>6288</v>
      </c>
      <c r="B6244" s="5" t="s">
        <v>2104</v>
      </c>
      <c r="C6244" s="5" t="s">
        <v>2106</v>
      </c>
      <c r="D6244" s="5" t="s">
        <v>2109</v>
      </c>
    </row>
    <row r="6245" spans="1:4" ht="17" x14ac:dyDescent="0.2">
      <c r="A6245" s="5" t="s">
        <v>6289</v>
      </c>
      <c r="B6245" s="5" t="s">
        <v>2101</v>
      </c>
      <c r="C6245" s="5" t="s">
        <v>2102</v>
      </c>
      <c r="D6245" s="5" t="s">
        <v>2103</v>
      </c>
    </row>
    <row r="6246" spans="1:4" ht="17" x14ac:dyDescent="0.2">
      <c r="A6246" s="5" t="s">
        <v>6290</v>
      </c>
      <c r="B6246" s="5" t="s">
        <v>2101</v>
      </c>
      <c r="C6246" s="5" t="s">
        <v>2107</v>
      </c>
      <c r="D6246" s="5" t="s">
        <v>2103</v>
      </c>
    </row>
    <row r="6247" spans="1:4" ht="17" x14ac:dyDescent="0.2">
      <c r="A6247" s="5" t="s">
        <v>6291</v>
      </c>
      <c r="B6247" s="5" t="s">
        <v>2101</v>
      </c>
      <c r="C6247" s="5" t="s">
        <v>2107</v>
      </c>
      <c r="D6247" s="5" t="s">
        <v>2103</v>
      </c>
    </row>
    <row r="6248" spans="1:4" ht="17" x14ac:dyDescent="0.2">
      <c r="A6248" s="5" t="s">
        <v>6292</v>
      </c>
      <c r="B6248" s="5" t="s">
        <v>2101</v>
      </c>
      <c r="C6248" s="5" t="s">
        <v>2108</v>
      </c>
      <c r="D6248" s="5" t="s">
        <v>2103</v>
      </c>
    </row>
    <row r="6249" spans="1:4" ht="17" x14ac:dyDescent="0.2">
      <c r="A6249" s="5" t="s">
        <v>6293</v>
      </c>
      <c r="B6249" s="5" t="s">
        <v>2101</v>
      </c>
      <c r="C6249" s="5" t="s">
        <v>2102</v>
      </c>
      <c r="D6249" s="5" t="s">
        <v>2103</v>
      </c>
    </row>
    <row r="6250" spans="1:4" ht="17" x14ac:dyDescent="0.2">
      <c r="A6250" s="5" t="s">
        <v>6294</v>
      </c>
      <c r="B6250" s="5" t="s">
        <v>2101</v>
      </c>
      <c r="C6250" s="5" t="s">
        <v>2102</v>
      </c>
      <c r="D6250" s="5" t="s">
        <v>2103</v>
      </c>
    </row>
    <row r="6251" spans="1:4" ht="17" x14ac:dyDescent="0.2">
      <c r="A6251" s="5" t="s">
        <v>6295</v>
      </c>
      <c r="B6251" s="5" t="s">
        <v>2105</v>
      </c>
      <c r="C6251" s="5" t="s">
        <v>2108</v>
      </c>
      <c r="D6251" s="5" t="s">
        <v>2103</v>
      </c>
    </row>
    <row r="6252" spans="1:4" ht="17" x14ac:dyDescent="0.2">
      <c r="A6252" s="5" t="s">
        <v>6296</v>
      </c>
      <c r="B6252" s="5" t="s">
        <v>2101</v>
      </c>
      <c r="C6252" s="5" t="s">
        <v>2108</v>
      </c>
      <c r="D6252" s="5" t="s">
        <v>2103</v>
      </c>
    </row>
    <row r="6253" spans="1:4" ht="17" x14ac:dyDescent="0.2">
      <c r="A6253" s="5" t="s">
        <v>6297</v>
      </c>
      <c r="B6253" s="5" t="s">
        <v>2104</v>
      </c>
      <c r="C6253" s="5" t="s">
        <v>2107</v>
      </c>
      <c r="D6253" s="5" t="s">
        <v>2103</v>
      </c>
    </row>
    <row r="6254" spans="1:4" ht="17" x14ac:dyDescent="0.2">
      <c r="A6254" s="5" t="s">
        <v>6298</v>
      </c>
      <c r="B6254" s="5" t="s">
        <v>2104</v>
      </c>
      <c r="C6254" s="5" t="s">
        <v>2108</v>
      </c>
      <c r="D6254" s="5" t="s">
        <v>2103</v>
      </c>
    </row>
    <row r="6255" spans="1:4" ht="17" x14ac:dyDescent="0.2">
      <c r="A6255" s="5" t="s">
        <v>6299</v>
      </c>
      <c r="B6255" s="5" t="s">
        <v>2104</v>
      </c>
      <c r="C6255" s="5" t="s">
        <v>2102</v>
      </c>
      <c r="D6255" s="5" t="s">
        <v>2103</v>
      </c>
    </row>
    <row r="6256" spans="1:4" ht="17" x14ac:dyDescent="0.2">
      <c r="A6256" s="5" t="s">
        <v>6300</v>
      </c>
      <c r="B6256" s="5" t="s">
        <v>2101</v>
      </c>
      <c r="C6256" s="5" t="s">
        <v>2102</v>
      </c>
      <c r="D6256" s="5" t="s">
        <v>2110</v>
      </c>
    </row>
    <row r="6257" spans="1:4" ht="17" x14ac:dyDescent="0.2">
      <c r="A6257" s="5" t="s">
        <v>6301</v>
      </c>
      <c r="B6257" s="5" t="s">
        <v>2101</v>
      </c>
      <c r="C6257" s="5" t="s">
        <v>2108</v>
      </c>
      <c r="D6257" s="5" t="s">
        <v>2103</v>
      </c>
    </row>
    <row r="6258" spans="1:4" ht="17" x14ac:dyDescent="0.2">
      <c r="A6258" s="5" t="s">
        <v>6302</v>
      </c>
      <c r="B6258" s="5" t="s">
        <v>2101</v>
      </c>
      <c r="C6258" s="5" t="s">
        <v>2108</v>
      </c>
      <c r="D6258" s="5" t="s">
        <v>2103</v>
      </c>
    </row>
    <row r="6259" spans="1:4" ht="17" x14ac:dyDescent="0.2">
      <c r="A6259" s="5" t="s">
        <v>6303</v>
      </c>
      <c r="B6259" s="5" t="s">
        <v>2104</v>
      </c>
      <c r="C6259" s="5" t="s">
        <v>2106</v>
      </c>
      <c r="D6259" s="5" t="s">
        <v>2103</v>
      </c>
    </row>
    <row r="6260" spans="1:4" ht="17" x14ac:dyDescent="0.2">
      <c r="A6260" s="5" t="s">
        <v>6304</v>
      </c>
      <c r="B6260" s="5" t="s">
        <v>2101</v>
      </c>
      <c r="C6260" s="5" t="s">
        <v>2108</v>
      </c>
      <c r="D6260" s="5" t="s">
        <v>2103</v>
      </c>
    </row>
    <row r="6261" spans="1:4" ht="17" x14ac:dyDescent="0.2">
      <c r="A6261" s="5" t="s">
        <v>6305</v>
      </c>
      <c r="B6261" s="5" t="s">
        <v>2101</v>
      </c>
      <c r="C6261" s="5" t="s">
        <v>2102</v>
      </c>
      <c r="D6261" s="5" t="s">
        <v>2103</v>
      </c>
    </row>
    <row r="6262" spans="1:4" ht="17" x14ac:dyDescent="0.2">
      <c r="A6262" s="5" t="s">
        <v>6306</v>
      </c>
      <c r="B6262" s="5" t="s">
        <v>2101</v>
      </c>
      <c r="C6262" s="5" t="s">
        <v>2106</v>
      </c>
      <c r="D6262" s="5" t="s">
        <v>2103</v>
      </c>
    </row>
    <row r="6263" spans="1:4" ht="17" x14ac:dyDescent="0.2">
      <c r="A6263" s="5" t="s">
        <v>6307</v>
      </c>
      <c r="B6263" s="5" t="s">
        <v>2104</v>
      </c>
      <c r="C6263" s="5" t="s">
        <v>2108</v>
      </c>
      <c r="D6263" s="5" t="s">
        <v>2103</v>
      </c>
    </row>
    <row r="6264" spans="1:4" ht="17" x14ac:dyDescent="0.2">
      <c r="A6264" s="5" t="s">
        <v>6308</v>
      </c>
      <c r="B6264" s="5" t="s">
        <v>2101</v>
      </c>
      <c r="C6264" s="5" t="s">
        <v>2102</v>
      </c>
      <c r="D6264" s="5" t="s">
        <v>2103</v>
      </c>
    </row>
    <row r="6265" spans="1:4" ht="17" x14ac:dyDescent="0.2">
      <c r="A6265" s="5" t="s">
        <v>6309</v>
      </c>
      <c r="B6265" s="5" t="s">
        <v>2101</v>
      </c>
      <c r="C6265" s="5" t="s">
        <v>2102</v>
      </c>
      <c r="D6265" s="5" t="s">
        <v>2103</v>
      </c>
    </row>
    <row r="6266" spans="1:4" ht="17" x14ac:dyDescent="0.2">
      <c r="A6266" s="5" t="s">
        <v>6310</v>
      </c>
      <c r="B6266" s="5" t="s">
        <v>2104</v>
      </c>
      <c r="C6266" s="5" t="s">
        <v>2107</v>
      </c>
      <c r="D6266" s="5" t="s">
        <v>2109</v>
      </c>
    </row>
    <row r="6267" spans="1:4" ht="17" x14ac:dyDescent="0.2">
      <c r="A6267" s="5" t="s">
        <v>6311</v>
      </c>
      <c r="B6267" s="5" t="s">
        <v>2101</v>
      </c>
      <c r="C6267" s="5" t="s">
        <v>2102</v>
      </c>
      <c r="D6267" s="5" t="s">
        <v>2103</v>
      </c>
    </row>
    <row r="6268" spans="1:4" ht="17" x14ac:dyDescent="0.2">
      <c r="A6268" s="5" t="s">
        <v>6312</v>
      </c>
      <c r="B6268" s="5" t="s">
        <v>2101</v>
      </c>
      <c r="C6268" s="5" t="s">
        <v>2108</v>
      </c>
      <c r="D6268" s="5" t="s">
        <v>2103</v>
      </c>
    </row>
    <row r="6269" spans="1:4" ht="17" x14ac:dyDescent="0.2">
      <c r="A6269" s="5" t="s">
        <v>6313</v>
      </c>
      <c r="B6269" s="5" t="s">
        <v>2101</v>
      </c>
      <c r="C6269" s="5" t="s">
        <v>2108</v>
      </c>
      <c r="D6269" s="5" t="s">
        <v>2103</v>
      </c>
    </row>
    <row r="6270" spans="1:4" ht="17" x14ac:dyDescent="0.2">
      <c r="A6270" s="5" t="s">
        <v>6314</v>
      </c>
      <c r="B6270" s="5" t="s">
        <v>2104</v>
      </c>
      <c r="C6270" s="5" t="s">
        <v>2106</v>
      </c>
      <c r="D6270" s="5" t="s">
        <v>2103</v>
      </c>
    </row>
    <row r="6271" spans="1:4" ht="17" x14ac:dyDescent="0.2">
      <c r="A6271" s="5" t="s">
        <v>6315</v>
      </c>
      <c r="B6271" s="5" t="s">
        <v>2104</v>
      </c>
      <c r="C6271" s="5" t="s">
        <v>2102</v>
      </c>
      <c r="D6271" s="5" t="s">
        <v>2103</v>
      </c>
    </row>
    <row r="6272" spans="1:4" ht="17" x14ac:dyDescent="0.2">
      <c r="A6272" s="5" t="s">
        <v>6316</v>
      </c>
      <c r="B6272" s="5" t="s">
        <v>2104</v>
      </c>
      <c r="C6272" s="5" t="s">
        <v>2108</v>
      </c>
      <c r="D6272" s="5" t="s">
        <v>2110</v>
      </c>
    </row>
    <row r="6273" spans="1:4" ht="17" x14ac:dyDescent="0.2">
      <c r="A6273" s="5" t="s">
        <v>6317</v>
      </c>
      <c r="B6273" s="5" t="s">
        <v>2101</v>
      </c>
      <c r="C6273" s="5" t="s">
        <v>2107</v>
      </c>
      <c r="D6273" s="5" t="s">
        <v>2103</v>
      </c>
    </row>
    <row r="6274" spans="1:4" ht="17" x14ac:dyDescent="0.2">
      <c r="A6274" s="5" t="s">
        <v>6318</v>
      </c>
      <c r="B6274" s="5" t="s">
        <v>2101</v>
      </c>
      <c r="C6274" s="5" t="s">
        <v>2108</v>
      </c>
      <c r="D6274" s="5" t="s">
        <v>2103</v>
      </c>
    </row>
    <row r="6275" spans="1:4" ht="17" x14ac:dyDescent="0.2">
      <c r="A6275" s="5" t="s">
        <v>6319</v>
      </c>
      <c r="B6275" s="5" t="s">
        <v>2101</v>
      </c>
      <c r="C6275" s="5" t="s">
        <v>2102</v>
      </c>
      <c r="D6275" s="5" t="s">
        <v>2103</v>
      </c>
    </row>
    <row r="6276" spans="1:4" ht="17" x14ac:dyDescent="0.2">
      <c r="A6276" s="5" t="s">
        <v>6320</v>
      </c>
      <c r="B6276" s="5" t="s">
        <v>2104</v>
      </c>
      <c r="C6276" s="5" t="s">
        <v>2107</v>
      </c>
      <c r="D6276" s="5" t="s">
        <v>2110</v>
      </c>
    </row>
    <row r="6277" spans="1:4" ht="17" x14ac:dyDescent="0.2">
      <c r="A6277" s="5" t="s">
        <v>6321</v>
      </c>
      <c r="B6277" s="5" t="s">
        <v>2104</v>
      </c>
      <c r="C6277" s="5" t="s">
        <v>2102</v>
      </c>
      <c r="D6277" s="5" t="s">
        <v>2103</v>
      </c>
    </row>
    <row r="6278" spans="1:4" ht="17" x14ac:dyDescent="0.2">
      <c r="A6278" s="5" t="s">
        <v>6322</v>
      </c>
      <c r="B6278" s="5" t="s">
        <v>2101</v>
      </c>
      <c r="C6278" s="5" t="s">
        <v>2102</v>
      </c>
      <c r="D6278" s="5" t="s">
        <v>2109</v>
      </c>
    </row>
    <row r="6279" spans="1:4" ht="17" x14ac:dyDescent="0.2">
      <c r="A6279" s="5" t="s">
        <v>6323</v>
      </c>
      <c r="B6279" s="5" t="s">
        <v>2101</v>
      </c>
      <c r="C6279" s="5" t="s">
        <v>2106</v>
      </c>
      <c r="D6279" s="5" t="s">
        <v>2103</v>
      </c>
    </row>
    <row r="6280" spans="1:4" ht="17" x14ac:dyDescent="0.2">
      <c r="A6280" s="5" t="s">
        <v>6324</v>
      </c>
      <c r="B6280" s="5" t="s">
        <v>2101</v>
      </c>
      <c r="C6280" s="5" t="s">
        <v>2102</v>
      </c>
      <c r="D6280" s="5" t="s">
        <v>2103</v>
      </c>
    </row>
    <row r="6281" spans="1:4" ht="17" x14ac:dyDescent="0.2">
      <c r="A6281" s="5" t="s">
        <v>6325</v>
      </c>
      <c r="B6281" s="5" t="s">
        <v>2101</v>
      </c>
      <c r="C6281" s="5" t="s">
        <v>2106</v>
      </c>
      <c r="D6281" s="5" t="s">
        <v>2103</v>
      </c>
    </row>
    <row r="6282" spans="1:4" ht="17" x14ac:dyDescent="0.2">
      <c r="A6282" s="5" t="s">
        <v>6326</v>
      </c>
      <c r="B6282" s="5" t="s">
        <v>2104</v>
      </c>
      <c r="C6282" s="5" t="s">
        <v>2102</v>
      </c>
      <c r="D6282" s="5" t="s">
        <v>2103</v>
      </c>
    </row>
    <row r="6283" spans="1:4" ht="17" x14ac:dyDescent="0.2">
      <c r="A6283" s="5" t="s">
        <v>6327</v>
      </c>
      <c r="B6283" s="5" t="s">
        <v>2101</v>
      </c>
      <c r="C6283" s="5" t="s">
        <v>2108</v>
      </c>
      <c r="D6283" s="5" t="s">
        <v>2103</v>
      </c>
    </row>
    <row r="6284" spans="1:4" ht="17" x14ac:dyDescent="0.2">
      <c r="A6284" s="5" t="s">
        <v>6328</v>
      </c>
      <c r="B6284" s="5" t="s">
        <v>2104</v>
      </c>
      <c r="C6284" s="5" t="s">
        <v>2108</v>
      </c>
      <c r="D6284" s="5" t="s">
        <v>2109</v>
      </c>
    </row>
    <row r="6285" spans="1:4" ht="17" x14ac:dyDescent="0.2">
      <c r="A6285" s="5" t="s">
        <v>6329</v>
      </c>
      <c r="B6285" s="5" t="s">
        <v>2104</v>
      </c>
      <c r="C6285" s="5" t="s">
        <v>2107</v>
      </c>
      <c r="D6285" s="5" t="s">
        <v>2103</v>
      </c>
    </row>
    <row r="6286" spans="1:4" ht="17" x14ac:dyDescent="0.2">
      <c r="A6286" s="5" t="s">
        <v>6330</v>
      </c>
      <c r="B6286" s="5" t="s">
        <v>2104</v>
      </c>
      <c r="C6286" s="5" t="s">
        <v>2107</v>
      </c>
      <c r="D6286" s="5" t="s">
        <v>2103</v>
      </c>
    </row>
    <row r="6287" spans="1:4" ht="17" x14ac:dyDescent="0.2">
      <c r="A6287" s="5" t="s">
        <v>6331</v>
      </c>
      <c r="B6287" s="5" t="s">
        <v>2101</v>
      </c>
      <c r="C6287" s="5" t="s">
        <v>2108</v>
      </c>
      <c r="D6287" s="5" t="s">
        <v>2103</v>
      </c>
    </row>
    <row r="6288" spans="1:4" ht="17" x14ac:dyDescent="0.2">
      <c r="A6288" s="5" t="s">
        <v>6332</v>
      </c>
      <c r="B6288" s="5" t="s">
        <v>2105</v>
      </c>
      <c r="C6288" s="5" t="s">
        <v>2107</v>
      </c>
      <c r="D6288" s="5" t="s">
        <v>2103</v>
      </c>
    </row>
    <row r="6289" spans="1:4" ht="17" x14ac:dyDescent="0.2">
      <c r="A6289" s="5" t="s">
        <v>6333</v>
      </c>
      <c r="B6289" s="5" t="s">
        <v>2101</v>
      </c>
      <c r="C6289" s="5" t="s">
        <v>2102</v>
      </c>
      <c r="D6289" s="5" t="s">
        <v>2109</v>
      </c>
    </row>
    <row r="6290" spans="1:4" ht="17" x14ac:dyDescent="0.2">
      <c r="A6290" s="5" t="s">
        <v>6334</v>
      </c>
      <c r="B6290" s="5" t="s">
        <v>2104</v>
      </c>
      <c r="C6290" s="5" t="s">
        <v>2106</v>
      </c>
      <c r="D6290" s="5" t="s">
        <v>2103</v>
      </c>
    </row>
    <row r="6291" spans="1:4" ht="17" x14ac:dyDescent="0.2">
      <c r="A6291" s="5" t="s">
        <v>6335</v>
      </c>
      <c r="B6291" s="5" t="s">
        <v>2101</v>
      </c>
      <c r="C6291" s="5" t="s">
        <v>2107</v>
      </c>
      <c r="D6291" s="5" t="s">
        <v>2103</v>
      </c>
    </row>
    <row r="6292" spans="1:4" ht="17" x14ac:dyDescent="0.2">
      <c r="A6292" s="5" t="s">
        <v>6336</v>
      </c>
      <c r="B6292" s="5" t="s">
        <v>2104</v>
      </c>
      <c r="C6292" s="5" t="s">
        <v>2102</v>
      </c>
      <c r="D6292" s="5" t="s">
        <v>2110</v>
      </c>
    </row>
    <row r="6293" spans="1:4" ht="17" x14ac:dyDescent="0.2">
      <c r="A6293" s="5" t="s">
        <v>6337</v>
      </c>
      <c r="B6293" s="5" t="s">
        <v>2101</v>
      </c>
      <c r="C6293" s="5" t="s">
        <v>2102</v>
      </c>
      <c r="D6293" s="5" t="s">
        <v>2103</v>
      </c>
    </row>
    <row r="6294" spans="1:4" ht="17" x14ac:dyDescent="0.2">
      <c r="A6294" s="5" t="s">
        <v>6338</v>
      </c>
      <c r="B6294" s="5" t="s">
        <v>2101</v>
      </c>
      <c r="C6294" s="5" t="s">
        <v>2108</v>
      </c>
      <c r="D6294" s="5" t="s">
        <v>2109</v>
      </c>
    </row>
    <row r="6295" spans="1:4" ht="17" x14ac:dyDescent="0.2">
      <c r="A6295" s="5" t="s">
        <v>6339</v>
      </c>
      <c r="B6295" s="5" t="s">
        <v>2101</v>
      </c>
      <c r="C6295" s="5" t="s">
        <v>2106</v>
      </c>
      <c r="D6295" s="5" t="s">
        <v>2103</v>
      </c>
    </row>
    <row r="6296" spans="1:4" ht="17" x14ac:dyDescent="0.2">
      <c r="A6296" s="5" t="s">
        <v>6340</v>
      </c>
      <c r="B6296" s="5" t="s">
        <v>2104</v>
      </c>
      <c r="C6296" s="5" t="s">
        <v>2106</v>
      </c>
      <c r="D6296" s="5" t="s">
        <v>2103</v>
      </c>
    </row>
    <row r="6297" spans="1:4" ht="17" x14ac:dyDescent="0.2">
      <c r="A6297" s="5" t="s">
        <v>6341</v>
      </c>
      <c r="B6297" s="5" t="s">
        <v>2101</v>
      </c>
      <c r="C6297" s="5" t="s">
        <v>2102</v>
      </c>
      <c r="D6297" s="5" t="s">
        <v>2103</v>
      </c>
    </row>
    <row r="6298" spans="1:4" ht="17" x14ac:dyDescent="0.2">
      <c r="A6298" s="5" t="s">
        <v>6342</v>
      </c>
      <c r="B6298" s="5" t="s">
        <v>2101</v>
      </c>
      <c r="C6298" s="5" t="s">
        <v>2108</v>
      </c>
      <c r="D6298" s="5" t="s">
        <v>2103</v>
      </c>
    </row>
    <row r="6299" spans="1:4" ht="17" x14ac:dyDescent="0.2">
      <c r="A6299" s="5" t="s">
        <v>6343</v>
      </c>
      <c r="B6299" s="5" t="s">
        <v>2101</v>
      </c>
      <c r="C6299" s="5" t="s">
        <v>2102</v>
      </c>
      <c r="D6299" s="5" t="s">
        <v>2103</v>
      </c>
    </row>
    <row r="6300" spans="1:4" ht="17" x14ac:dyDescent="0.2">
      <c r="A6300" s="5" t="s">
        <v>6344</v>
      </c>
      <c r="B6300" s="5" t="s">
        <v>2101</v>
      </c>
      <c r="C6300" s="5" t="s">
        <v>2106</v>
      </c>
      <c r="D6300" s="5" t="s">
        <v>2103</v>
      </c>
    </row>
    <row r="6301" spans="1:4" ht="17" x14ac:dyDescent="0.2">
      <c r="A6301" s="5" t="s">
        <v>6345</v>
      </c>
      <c r="B6301" s="5" t="s">
        <v>2101</v>
      </c>
      <c r="C6301" s="5" t="s">
        <v>2102</v>
      </c>
      <c r="D6301" s="5" t="s">
        <v>2103</v>
      </c>
    </row>
    <row r="6302" spans="1:4" ht="17" x14ac:dyDescent="0.2">
      <c r="A6302" s="5" t="s">
        <v>6346</v>
      </c>
      <c r="B6302" s="5" t="s">
        <v>2105</v>
      </c>
      <c r="C6302" s="5" t="s">
        <v>2107</v>
      </c>
      <c r="D6302" s="5" t="s">
        <v>2103</v>
      </c>
    </row>
    <row r="6303" spans="1:4" ht="17" x14ac:dyDescent="0.2">
      <c r="A6303" s="5" t="s">
        <v>6347</v>
      </c>
      <c r="B6303" s="5" t="s">
        <v>2101</v>
      </c>
      <c r="C6303" s="5" t="s">
        <v>2107</v>
      </c>
      <c r="D6303" s="5" t="s">
        <v>2109</v>
      </c>
    </row>
    <row r="6304" spans="1:4" ht="17" x14ac:dyDescent="0.2">
      <c r="A6304" s="5" t="s">
        <v>6348</v>
      </c>
      <c r="B6304" s="5" t="s">
        <v>2101</v>
      </c>
      <c r="C6304" s="5" t="s">
        <v>2106</v>
      </c>
      <c r="D6304" s="5" t="s">
        <v>2103</v>
      </c>
    </row>
    <row r="6305" spans="1:4" ht="17" x14ac:dyDescent="0.2">
      <c r="A6305" s="5" t="s">
        <v>6349</v>
      </c>
      <c r="B6305" s="5" t="s">
        <v>2104</v>
      </c>
      <c r="C6305" s="5" t="s">
        <v>2106</v>
      </c>
      <c r="D6305" s="5" t="s">
        <v>2103</v>
      </c>
    </row>
    <row r="6306" spans="1:4" ht="17" x14ac:dyDescent="0.2">
      <c r="A6306" s="5" t="s">
        <v>6350</v>
      </c>
      <c r="B6306" s="5" t="s">
        <v>2101</v>
      </c>
      <c r="C6306" s="5" t="s">
        <v>2108</v>
      </c>
      <c r="D6306" s="5" t="s">
        <v>2109</v>
      </c>
    </row>
    <row r="6307" spans="1:4" ht="17" x14ac:dyDescent="0.2">
      <c r="A6307" s="5" t="s">
        <v>6351</v>
      </c>
      <c r="B6307" s="5" t="s">
        <v>2101</v>
      </c>
      <c r="C6307" s="5" t="s">
        <v>2102</v>
      </c>
      <c r="D6307" s="5" t="s">
        <v>2103</v>
      </c>
    </row>
    <row r="6308" spans="1:4" ht="17" x14ac:dyDescent="0.2">
      <c r="A6308" s="5" t="s">
        <v>6352</v>
      </c>
      <c r="B6308" s="5" t="s">
        <v>2101</v>
      </c>
      <c r="C6308" s="5" t="s">
        <v>2106</v>
      </c>
      <c r="D6308" s="5" t="s">
        <v>2110</v>
      </c>
    </row>
    <row r="6309" spans="1:4" ht="17" x14ac:dyDescent="0.2">
      <c r="A6309" s="5" t="s">
        <v>6353</v>
      </c>
      <c r="B6309" s="5" t="s">
        <v>2104</v>
      </c>
      <c r="C6309" s="5" t="s">
        <v>2108</v>
      </c>
      <c r="D6309" s="5" t="s">
        <v>2103</v>
      </c>
    </row>
    <row r="6310" spans="1:4" ht="17" x14ac:dyDescent="0.2">
      <c r="A6310" s="5" t="s">
        <v>6354</v>
      </c>
      <c r="B6310" s="5" t="s">
        <v>2101</v>
      </c>
      <c r="C6310" s="5" t="s">
        <v>2106</v>
      </c>
      <c r="D6310" s="5" t="s">
        <v>2109</v>
      </c>
    </row>
    <row r="6311" spans="1:4" ht="17" x14ac:dyDescent="0.2">
      <c r="A6311" s="5" t="s">
        <v>6355</v>
      </c>
      <c r="B6311" s="5" t="s">
        <v>2101</v>
      </c>
      <c r="C6311" s="5" t="s">
        <v>2102</v>
      </c>
      <c r="D6311" s="5" t="s">
        <v>2103</v>
      </c>
    </row>
    <row r="6312" spans="1:4" ht="17" x14ac:dyDescent="0.2">
      <c r="A6312" s="5" t="s">
        <v>6356</v>
      </c>
      <c r="B6312" s="5" t="s">
        <v>2101</v>
      </c>
      <c r="C6312" s="5" t="s">
        <v>2108</v>
      </c>
      <c r="D6312" s="5" t="s">
        <v>2103</v>
      </c>
    </row>
    <row r="6313" spans="1:4" ht="17" x14ac:dyDescent="0.2">
      <c r="A6313" s="5" t="s">
        <v>6357</v>
      </c>
      <c r="B6313" s="5" t="s">
        <v>2101</v>
      </c>
      <c r="C6313" s="5" t="s">
        <v>2108</v>
      </c>
      <c r="D6313" s="5" t="s">
        <v>2103</v>
      </c>
    </row>
    <row r="6314" spans="1:4" ht="17" x14ac:dyDescent="0.2">
      <c r="A6314" s="5" t="s">
        <v>6358</v>
      </c>
      <c r="B6314" s="5" t="s">
        <v>2101</v>
      </c>
      <c r="C6314" s="5" t="s">
        <v>2106</v>
      </c>
      <c r="D6314" s="5" t="s">
        <v>2109</v>
      </c>
    </row>
    <row r="6315" spans="1:4" ht="17" x14ac:dyDescent="0.2">
      <c r="A6315" s="5" t="s">
        <v>6359</v>
      </c>
      <c r="B6315" s="5" t="s">
        <v>2101</v>
      </c>
      <c r="C6315" s="5" t="s">
        <v>2108</v>
      </c>
      <c r="D6315" s="5" t="s">
        <v>2103</v>
      </c>
    </row>
    <row r="6316" spans="1:4" ht="17" x14ac:dyDescent="0.2">
      <c r="A6316" s="5" t="s">
        <v>6360</v>
      </c>
      <c r="B6316" s="5" t="s">
        <v>2101</v>
      </c>
      <c r="C6316" s="5" t="s">
        <v>2102</v>
      </c>
      <c r="D6316" s="5" t="s">
        <v>2109</v>
      </c>
    </row>
    <row r="6317" spans="1:4" ht="17" x14ac:dyDescent="0.2">
      <c r="A6317" s="5" t="s">
        <v>6361</v>
      </c>
      <c r="B6317" s="5" t="s">
        <v>2105</v>
      </c>
      <c r="C6317" s="5" t="s">
        <v>2102</v>
      </c>
      <c r="D6317" s="5" t="s">
        <v>2103</v>
      </c>
    </row>
    <row r="6318" spans="1:4" ht="17" x14ac:dyDescent="0.2">
      <c r="A6318" s="5" t="s">
        <v>6362</v>
      </c>
      <c r="B6318" s="5" t="s">
        <v>2104</v>
      </c>
      <c r="C6318" s="5" t="s">
        <v>2106</v>
      </c>
      <c r="D6318" s="5" t="s">
        <v>2103</v>
      </c>
    </row>
    <row r="6319" spans="1:4" ht="17" x14ac:dyDescent="0.2">
      <c r="A6319" s="5" t="s">
        <v>6363</v>
      </c>
      <c r="B6319" s="5" t="s">
        <v>2101</v>
      </c>
      <c r="C6319" s="5" t="s">
        <v>2108</v>
      </c>
      <c r="D6319" s="5" t="s">
        <v>2109</v>
      </c>
    </row>
    <row r="6320" spans="1:4" ht="17" x14ac:dyDescent="0.2">
      <c r="A6320" s="5" t="s">
        <v>6364</v>
      </c>
      <c r="B6320" s="5" t="s">
        <v>2105</v>
      </c>
      <c r="C6320" s="5" t="s">
        <v>2102</v>
      </c>
      <c r="D6320" s="5" t="s">
        <v>2103</v>
      </c>
    </row>
    <row r="6321" spans="1:4" ht="17" x14ac:dyDescent="0.2">
      <c r="A6321" s="5" t="s">
        <v>6365</v>
      </c>
      <c r="B6321" s="5" t="s">
        <v>2101</v>
      </c>
      <c r="C6321" s="5" t="s">
        <v>2102</v>
      </c>
      <c r="D6321" s="5" t="s">
        <v>2103</v>
      </c>
    </row>
    <row r="6322" spans="1:4" ht="17" x14ac:dyDescent="0.2">
      <c r="A6322" s="5" t="s">
        <v>6366</v>
      </c>
      <c r="B6322" s="5" t="s">
        <v>2101</v>
      </c>
      <c r="C6322" s="5" t="s">
        <v>2108</v>
      </c>
      <c r="D6322" s="5" t="s">
        <v>2110</v>
      </c>
    </row>
    <row r="6323" spans="1:4" ht="17" x14ac:dyDescent="0.2">
      <c r="A6323" s="5" t="s">
        <v>6367</v>
      </c>
      <c r="B6323" s="5" t="s">
        <v>2101</v>
      </c>
      <c r="C6323" s="5" t="s">
        <v>2106</v>
      </c>
      <c r="D6323" s="5" t="s">
        <v>2103</v>
      </c>
    </row>
    <row r="6324" spans="1:4" ht="17" x14ac:dyDescent="0.2">
      <c r="A6324" s="5" t="s">
        <v>6368</v>
      </c>
      <c r="B6324" s="5" t="s">
        <v>2101</v>
      </c>
      <c r="C6324" s="5" t="s">
        <v>2108</v>
      </c>
      <c r="D6324" s="5" t="s">
        <v>2103</v>
      </c>
    </row>
    <row r="6325" spans="1:4" ht="17" x14ac:dyDescent="0.2">
      <c r="A6325" s="5" t="s">
        <v>6369</v>
      </c>
      <c r="B6325" s="5" t="s">
        <v>2104</v>
      </c>
      <c r="C6325" s="5" t="s">
        <v>2106</v>
      </c>
      <c r="D6325" s="5" t="s">
        <v>2103</v>
      </c>
    </row>
    <row r="6326" spans="1:4" ht="17" x14ac:dyDescent="0.2">
      <c r="A6326" s="5" t="s">
        <v>6370</v>
      </c>
      <c r="B6326" s="5" t="s">
        <v>2104</v>
      </c>
      <c r="C6326" s="5" t="s">
        <v>2102</v>
      </c>
      <c r="D6326" s="5" t="s">
        <v>2103</v>
      </c>
    </row>
    <row r="6327" spans="1:4" ht="17" x14ac:dyDescent="0.2">
      <c r="A6327" s="5" t="s">
        <v>6371</v>
      </c>
      <c r="B6327" s="5" t="s">
        <v>2104</v>
      </c>
      <c r="C6327" s="5" t="s">
        <v>2102</v>
      </c>
      <c r="D6327" s="5" t="s">
        <v>2103</v>
      </c>
    </row>
    <row r="6328" spans="1:4" ht="17" x14ac:dyDescent="0.2">
      <c r="A6328" s="5" t="s">
        <v>6372</v>
      </c>
      <c r="B6328" s="5" t="s">
        <v>2105</v>
      </c>
      <c r="C6328" s="5" t="s">
        <v>2106</v>
      </c>
      <c r="D6328" s="5" t="s">
        <v>2103</v>
      </c>
    </row>
    <row r="6329" spans="1:4" ht="17" x14ac:dyDescent="0.2">
      <c r="A6329" s="5" t="s">
        <v>6373</v>
      </c>
      <c r="B6329" s="5" t="s">
        <v>2104</v>
      </c>
      <c r="C6329" s="5" t="s">
        <v>2108</v>
      </c>
      <c r="D6329" s="5" t="s">
        <v>2103</v>
      </c>
    </row>
    <row r="6330" spans="1:4" ht="17" x14ac:dyDescent="0.2">
      <c r="A6330" s="5" t="s">
        <v>6374</v>
      </c>
      <c r="B6330" s="5" t="s">
        <v>2101</v>
      </c>
      <c r="C6330" s="5" t="s">
        <v>2108</v>
      </c>
      <c r="D6330" s="5" t="s">
        <v>2103</v>
      </c>
    </row>
    <row r="6331" spans="1:4" ht="17" x14ac:dyDescent="0.2">
      <c r="A6331" s="5" t="s">
        <v>6375</v>
      </c>
      <c r="B6331" s="5" t="s">
        <v>2101</v>
      </c>
      <c r="C6331" s="5" t="s">
        <v>2108</v>
      </c>
      <c r="D6331" s="5" t="s">
        <v>2103</v>
      </c>
    </row>
    <row r="6332" spans="1:4" ht="17" x14ac:dyDescent="0.2">
      <c r="A6332" s="5" t="s">
        <v>6376</v>
      </c>
      <c r="B6332" s="5" t="s">
        <v>2101</v>
      </c>
      <c r="C6332" s="5" t="s">
        <v>2102</v>
      </c>
      <c r="D6332" s="5" t="s">
        <v>2103</v>
      </c>
    </row>
    <row r="6333" spans="1:4" ht="17" x14ac:dyDescent="0.2">
      <c r="A6333" s="5" t="s">
        <v>6377</v>
      </c>
      <c r="B6333" s="5" t="s">
        <v>2101</v>
      </c>
      <c r="C6333" s="5" t="s">
        <v>2102</v>
      </c>
      <c r="D6333" s="5" t="s">
        <v>2103</v>
      </c>
    </row>
    <row r="6334" spans="1:4" ht="17" x14ac:dyDescent="0.2">
      <c r="A6334" s="5" t="s">
        <v>6378</v>
      </c>
      <c r="B6334" s="5" t="s">
        <v>2105</v>
      </c>
      <c r="C6334" s="5" t="s">
        <v>2106</v>
      </c>
      <c r="D6334" s="5" t="s">
        <v>2103</v>
      </c>
    </row>
    <row r="6335" spans="1:4" ht="17" x14ac:dyDescent="0.2">
      <c r="A6335" s="5" t="s">
        <v>6379</v>
      </c>
      <c r="B6335" s="5" t="s">
        <v>2101</v>
      </c>
      <c r="C6335" s="5" t="s">
        <v>2102</v>
      </c>
      <c r="D6335" s="5" t="s">
        <v>2103</v>
      </c>
    </row>
    <row r="6336" spans="1:4" ht="17" x14ac:dyDescent="0.2">
      <c r="A6336" s="5" t="s">
        <v>6380</v>
      </c>
      <c r="B6336" s="5" t="s">
        <v>2101</v>
      </c>
      <c r="C6336" s="5" t="s">
        <v>2108</v>
      </c>
      <c r="D6336" s="5" t="s">
        <v>2103</v>
      </c>
    </row>
    <row r="6337" spans="1:4" ht="17" x14ac:dyDescent="0.2">
      <c r="A6337" s="5" t="s">
        <v>6381</v>
      </c>
      <c r="B6337" s="5" t="s">
        <v>2104</v>
      </c>
      <c r="C6337" s="5" t="s">
        <v>2102</v>
      </c>
      <c r="D6337" s="5" t="s">
        <v>2103</v>
      </c>
    </row>
    <row r="6338" spans="1:4" ht="17" x14ac:dyDescent="0.2">
      <c r="A6338" s="5" t="s">
        <v>6382</v>
      </c>
      <c r="B6338" s="5" t="s">
        <v>2101</v>
      </c>
      <c r="C6338" s="5" t="s">
        <v>2102</v>
      </c>
      <c r="D6338" s="5" t="s">
        <v>2109</v>
      </c>
    </row>
    <row r="6339" spans="1:4" ht="17" x14ac:dyDescent="0.2">
      <c r="A6339" s="5" t="s">
        <v>6383</v>
      </c>
      <c r="B6339" s="5" t="s">
        <v>2101</v>
      </c>
      <c r="C6339" s="5" t="s">
        <v>2102</v>
      </c>
      <c r="D6339" s="5" t="s">
        <v>2109</v>
      </c>
    </row>
    <row r="6340" spans="1:4" ht="17" x14ac:dyDescent="0.2">
      <c r="A6340" s="5" t="s">
        <v>6384</v>
      </c>
      <c r="B6340" s="5" t="s">
        <v>2101</v>
      </c>
      <c r="C6340" s="5" t="s">
        <v>2102</v>
      </c>
      <c r="D6340" s="5" t="s">
        <v>2103</v>
      </c>
    </row>
    <row r="6341" spans="1:4" ht="17" x14ac:dyDescent="0.2">
      <c r="A6341" s="5" t="s">
        <v>6385</v>
      </c>
      <c r="B6341" s="5" t="s">
        <v>2101</v>
      </c>
      <c r="C6341" s="5" t="s">
        <v>2106</v>
      </c>
      <c r="D6341" s="5" t="s">
        <v>2109</v>
      </c>
    </row>
    <row r="6342" spans="1:4" ht="17" x14ac:dyDescent="0.2">
      <c r="A6342" s="5" t="s">
        <v>6386</v>
      </c>
      <c r="B6342" s="5" t="s">
        <v>2101</v>
      </c>
      <c r="C6342" s="5" t="s">
        <v>2106</v>
      </c>
      <c r="D6342" s="5" t="s">
        <v>2103</v>
      </c>
    </row>
    <row r="6343" spans="1:4" ht="17" x14ac:dyDescent="0.2">
      <c r="A6343" s="5" t="s">
        <v>6387</v>
      </c>
      <c r="B6343" s="5" t="s">
        <v>2101</v>
      </c>
      <c r="C6343" s="5" t="s">
        <v>2107</v>
      </c>
      <c r="D6343" s="5" t="s">
        <v>2109</v>
      </c>
    </row>
    <row r="6344" spans="1:4" ht="17" x14ac:dyDescent="0.2">
      <c r="A6344" s="5" t="s">
        <v>6388</v>
      </c>
      <c r="B6344" s="5" t="s">
        <v>2105</v>
      </c>
      <c r="C6344" s="5" t="s">
        <v>2102</v>
      </c>
      <c r="D6344" s="5" t="s">
        <v>2103</v>
      </c>
    </row>
    <row r="6345" spans="1:4" ht="17" x14ac:dyDescent="0.2">
      <c r="A6345" s="5" t="s">
        <v>6389</v>
      </c>
      <c r="B6345" s="5" t="s">
        <v>2104</v>
      </c>
      <c r="C6345" s="5" t="s">
        <v>2108</v>
      </c>
      <c r="D6345" s="5" t="s">
        <v>2103</v>
      </c>
    </row>
    <row r="6346" spans="1:4" ht="17" x14ac:dyDescent="0.2">
      <c r="A6346" s="5" t="s">
        <v>6390</v>
      </c>
      <c r="B6346" s="5" t="s">
        <v>2104</v>
      </c>
      <c r="C6346" s="5" t="s">
        <v>2102</v>
      </c>
      <c r="D6346" s="5" t="s">
        <v>2103</v>
      </c>
    </row>
    <row r="6347" spans="1:4" ht="17" x14ac:dyDescent="0.2">
      <c r="A6347" s="5" t="s">
        <v>6391</v>
      </c>
      <c r="B6347" s="5" t="s">
        <v>2101</v>
      </c>
      <c r="C6347" s="5" t="s">
        <v>2107</v>
      </c>
      <c r="D6347" s="5" t="s">
        <v>2103</v>
      </c>
    </row>
    <row r="6348" spans="1:4" ht="17" x14ac:dyDescent="0.2">
      <c r="A6348" s="5" t="s">
        <v>6392</v>
      </c>
      <c r="B6348" s="5" t="s">
        <v>2104</v>
      </c>
      <c r="C6348" s="5" t="s">
        <v>2102</v>
      </c>
      <c r="D6348" s="5" t="s">
        <v>2103</v>
      </c>
    </row>
    <row r="6349" spans="1:4" ht="17" x14ac:dyDescent="0.2">
      <c r="A6349" s="5" t="s">
        <v>6393</v>
      </c>
      <c r="B6349" s="5" t="s">
        <v>2101</v>
      </c>
      <c r="C6349" s="5" t="s">
        <v>2102</v>
      </c>
      <c r="D6349" s="5" t="s">
        <v>2103</v>
      </c>
    </row>
    <row r="6350" spans="1:4" ht="17" x14ac:dyDescent="0.2">
      <c r="A6350" s="5" t="s">
        <v>6394</v>
      </c>
      <c r="B6350" s="5" t="s">
        <v>2101</v>
      </c>
      <c r="C6350" s="5" t="s">
        <v>2107</v>
      </c>
      <c r="D6350" s="5" t="s">
        <v>2103</v>
      </c>
    </row>
    <row r="6351" spans="1:4" ht="17" x14ac:dyDescent="0.2">
      <c r="A6351" s="5" t="s">
        <v>6395</v>
      </c>
      <c r="B6351" s="5" t="s">
        <v>2101</v>
      </c>
      <c r="C6351" s="5" t="s">
        <v>2102</v>
      </c>
      <c r="D6351" s="5" t="s">
        <v>2109</v>
      </c>
    </row>
    <row r="6352" spans="1:4" ht="17" x14ac:dyDescent="0.2">
      <c r="A6352" s="5" t="s">
        <v>6396</v>
      </c>
      <c r="B6352" s="5" t="s">
        <v>2104</v>
      </c>
      <c r="C6352" s="5" t="s">
        <v>2106</v>
      </c>
      <c r="D6352" s="5" t="s">
        <v>2103</v>
      </c>
    </row>
    <row r="6353" spans="1:4" ht="17" x14ac:dyDescent="0.2">
      <c r="A6353" s="5" t="s">
        <v>6397</v>
      </c>
      <c r="B6353" s="5" t="s">
        <v>2101</v>
      </c>
      <c r="C6353" s="5" t="s">
        <v>2108</v>
      </c>
      <c r="D6353" s="5" t="s">
        <v>2103</v>
      </c>
    </row>
    <row r="6354" spans="1:4" ht="17" x14ac:dyDescent="0.2">
      <c r="A6354" s="5" t="s">
        <v>6398</v>
      </c>
      <c r="B6354" s="5" t="s">
        <v>2104</v>
      </c>
      <c r="C6354" s="5" t="s">
        <v>2102</v>
      </c>
      <c r="D6354" s="5" t="s">
        <v>2110</v>
      </c>
    </row>
    <row r="6355" spans="1:4" ht="17" x14ac:dyDescent="0.2">
      <c r="A6355" s="5" t="s">
        <v>6399</v>
      </c>
      <c r="B6355" s="5" t="s">
        <v>2104</v>
      </c>
      <c r="C6355" s="5" t="s">
        <v>2102</v>
      </c>
      <c r="D6355" s="5" t="s">
        <v>2109</v>
      </c>
    </row>
    <row r="6356" spans="1:4" ht="17" x14ac:dyDescent="0.2">
      <c r="A6356" s="5" t="s">
        <v>6400</v>
      </c>
      <c r="B6356" s="5" t="s">
        <v>2101</v>
      </c>
      <c r="C6356" s="5" t="s">
        <v>2102</v>
      </c>
      <c r="D6356" s="5" t="s">
        <v>2103</v>
      </c>
    </row>
    <row r="6357" spans="1:4" ht="17" x14ac:dyDescent="0.2">
      <c r="A6357" s="5" t="s">
        <v>6401</v>
      </c>
      <c r="B6357" s="5" t="s">
        <v>2101</v>
      </c>
      <c r="C6357" s="5" t="s">
        <v>2102</v>
      </c>
      <c r="D6357" s="5" t="s">
        <v>2103</v>
      </c>
    </row>
    <row r="6358" spans="1:4" ht="17" x14ac:dyDescent="0.2">
      <c r="A6358" s="5" t="s">
        <v>6402</v>
      </c>
      <c r="B6358" s="5" t="s">
        <v>2104</v>
      </c>
      <c r="C6358" s="5" t="s">
        <v>2108</v>
      </c>
      <c r="D6358" s="5" t="s">
        <v>2103</v>
      </c>
    </row>
    <row r="6359" spans="1:4" ht="17" x14ac:dyDescent="0.2">
      <c r="A6359" s="5" t="s">
        <v>6403</v>
      </c>
      <c r="B6359" s="5" t="s">
        <v>2101</v>
      </c>
      <c r="C6359" s="5" t="s">
        <v>2108</v>
      </c>
      <c r="D6359" s="5" t="s">
        <v>2110</v>
      </c>
    </row>
    <row r="6360" spans="1:4" ht="17" x14ac:dyDescent="0.2">
      <c r="A6360" s="5" t="s">
        <v>6404</v>
      </c>
      <c r="B6360" s="5" t="s">
        <v>2101</v>
      </c>
      <c r="C6360" s="5" t="s">
        <v>2102</v>
      </c>
      <c r="D6360" s="5" t="s">
        <v>2103</v>
      </c>
    </row>
    <row r="6361" spans="1:4" ht="17" x14ac:dyDescent="0.2">
      <c r="A6361" s="5" t="s">
        <v>6405</v>
      </c>
      <c r="B6361" s="5" t="s">
        <v>2101</v>
      </c>
      <c r="C6361" s="5" t="s">
        <v>2106</v>
      </c>
      <c r="D6361" s="5" t="s">
        <v>2103</v>
      </c>
    </row>
    <row r="6362" spans="1:4" ht="17" x14ac:dyDescent="0.2">
      <c r="A6362" s="5" t="s">
        <v>6406</v>
      </c>
      <c r="B6362" s="5" t="s">
        <v>2104</v>
      </c>
      <c r="C6362" s="5" t="s">
        <v>2102</v>
      </c>
      <c r="D6362" s="5" t="s">
        <v>2109</v>
      </c>
    </row>
    <row r="6363" spans="1:4" ht="17" x14ac:dyDescent="0.2">
      <c r="A6363" s="5" t="s">
        <v>6407</v>
      </c>
      <c r="B6363" s="5" t="s">
        <v>2101</v>
      </c>
      <c r="C6363" s="5" t="s">
        <v>2102</v>
      </c>
      <c r="D6363" s="5" t="s">
        <v>2103</v>
      </c>
    </row>
    <row r="6364" spans="1:4" ht="17" x14ac:dyDescent="0.2">
      <c r="A6364" s="5" t="s">
        <v>6408</v>
      </c>
      <c r="B6364" s="5" t="s">
        <v>2101</v>
      </c>
      <c r="C6364" s="5" t="s">
        <v>2108</v>
      </c>
      <c r="D6364" s="5" t="s">
        <v>2103</v>
      </c>
    </row>
    <row r="6365" spans="1:4" ht="17" x14ac:dyDescent="0.2">
      <c r="A6365" s="5" t="s">
        <v>6409</v>
      </c>
      <c r="B6365" s="5" t="s">
        <v>2104</v>
      </c>
      <c r="C6365" s="5" t="s">
        <v>2102</v>
      </c>
      <c r="D6365" s="5" t="s">
        <v>2103</v>
      </c>
    </row>
    <row r="6366" spans="1:4" ht="17" x14ac:dyDescent="0.2">
      <c r="A6366" s="5" t="s">
        <v>6410</v>
      </c>
      <c r="B6366" s="5" t="s">
        <v>2104</v>
      </c>
      <c r="C6366" s="5" t="s">
        <v>2106</v>
      </c>
      <c r="D6366" s="5" t="s">
        <v>2110</v>
      </c>
    </row>
    <row r="6367" spans="1:4" ht="17" x14ac:dyDescent="0.2">
      <c r="A6367" s="5" t="s">
        <v>6411</v>
      </c>
      <c r="B6367" s="5" t="s">
        <v>2104</v>
      </c>
      <c r="C6367" s="5" t="s">
        <v>2102</v>
      </c>
      <c r="D6367" s="5" t="s">
        <v>2103</v>
      </c>
    </row>
    <row r="6368" spans="1:4" ht="17" x14ac:dyDescent="0.2">
      <c r="A6368" s="5" t="s">
        <v>6412</v>
      </c>
      <c r="B6368" s="5" t="s">
        <v>2104</v>
      </c>
      <c r="C6368" s="5" t="s">
        <v>2108</v>
      </c>
      <c r="D6368" s="5" t="s">
        <v>2110</v>
      </c>
    </row>
    <row r="6369" spans="1:4" ht="17" x14ac:dyDescent="0.2">
      <c r="A6369" s="5" t="s">
        <v>6413</v>
      </c>
      <c r="B6369" s="5" t="s">
        <v>2101</v>
      </c>
      <c r="C6369" s="5" t="s">
        <v>2102</v>
      </c>
      <c r="D6369" s="5" t="s">
        <v>2103</v>
      </c>
    </row>
    <row r="6370" spans="1:4" ht="17" x14ac:dyDescent="0.2">
      <c r="A6370" s="5" t="s">
        <v>6414</v>
      </c>
      <c r="B6370" s="5" t="s">
        <v>2104</v>
      </c>
      <c r="C6370" s="5" t="s">
        <v>2108</v>
      </c>
      <c r="D6370" s="5" t="s">
        <v>2103</v>
      </c>
    </row>
    <row r="6371" spans="1:4" ht="17" x14ac:dyDescent="0.2">
      <c r="A6371" s="5" t="s">
        <v>6415</v>
      </c>
      <c r="B6371" s="5" t="s">
        <v>2105</v>
      </c>
      <c r="C6371" s="5" t="s">
        <v>2108</v>
      </c>
      <c r="D6371" s="5" t="s">
        <v>2109</v>
      </c>
    </row>
    <row r="6372" spans="1:4" ht="17" x14ac:dyDescent="0.2">
      <c r="A6372" s="5" t="s">
        <v>6416</v>
      </c>
      <c r="B6372" s="5" t="s">
        <v>2105</v>
      </c>
      <c r="C6372" s="5" t="s">
        <v>2102</v>
      </c>
      <c r="D6372" s="5" t="s">
        <v>2103</v>
      </c>
    </row>
    <row r="6373" spans="1:4" ht="17" x14ac:dyDescent="0.2">
      <c r="A6373" s="5" t="s">
        <v>6417</v>
      </c>
      <c r="B6373" s="5" t="s">
        <v>2101</v>
      </c>
      <c r="C6373" s="5" t="s">
        <v>2102</v>
      </c>
      <c r="D6373" s="5" t="s">
        <v>2109</v>
      </c>
    </row>
    <row r="6374" spans="1:4" ht="17" x14ac:dyDescent="0.2">
      <c r="A6374" s="5" t="s">
        <v>6418</v>
      </c>
      <c r="B6374" s="5" t="s">
        <v>2104</v>
      </c>
      <c r="C6374" s="5" t="s">
        <v>2102</v>
      </c>
      <c r="D6374" s="5" t="s">
        <v>2109</v>
      </c>
    </row>
    <row r="6375" spans="1:4" ht="17" x14ac:dyDescent="0.2">
      <c r="A6375" s="5" t="s">
        <v>6419</v>
      </c>
      <c r="B6375" s="5" t="s">
        <v>2101</v>
      </c>
      <c r="C6375" s="5" t="s">
        <v>2106</v>
      </c>
      <c r="D6375" s="5" t="s">
        <v>2103</v>
      </c>
    </row>
    <row r="6376" spans="1:4" ht="17" x14ac:dyDescent="0.2">
      <c r="A6376" s="5" t="s">
        <v>6420</v>
      </c>
      <c r="B6376" s="5" t="s">
        <v>2101</v>
      </c>
      <c r="C6376" s="5" t="s">
        <v>2107</v>
      </c>
      <c r="D6376" s="5" t="s">
        <v>2103</v>
      </c>
    </row>
    <row r="6377" spans="1:4" ht="17" x14ac:dyDescent="0.2">
      <c r="A6377" s="5" t="s">
        <v>6421</v>
      </c>
      <c r="B6377" s="5" t="s">
        <v>2104</v>
      </c>
      <c r="C6377" s="5" t="s">
        <v>2102</v>
      </c>
      <c r="D6377" s="5" t="s">
        <v>2110</v>
      </c>
    </row>
    <row r="6378" spans="1:4" ht="17" x14ac:dyDescent="0.2">
      <c r="A6378" s="5" t="s">
        <v>6422</v>
      </c>
      <c r="B6378" s="5" t="s">
        <v>2104</v>
      </c>
      <c r="C6378" s="5" t="s">
        <v>2106</v>
      </c>
      <c r="D6378" s="5" t="s">
        <v>2109</v>
      </c>
    </row>
    <row r="6379" spans="1:4" ht="17" x14ac:dyDescent="0.2">
      <c r="A6379" s="5" t="s">
        <v>6423</v>
      </c>
      <c r="B6379" s="5" t="s">
        <v>2101</v>
      </c>
      <c r="C6379" s="5" t="s">
        <v>2102</v>
      </c>
      <c r="D6379" s="5" t="s">
        <v>2109</v>
      </c>
    </row>
    <row r="6380" spans="1:4" ht="17" x14ac:dyDescent="0.2">
      <c r="A6380" s="5" t="s">
        <v>6424</v>
      </c>
      <c r="B6380" s="5" t="s">
        <v>2104</v>
      </c>
      <c r="C6380" s="5" t="s">
        <v>2108</v>
      </c>
      <c r="D6380" s="5" t="s">
        <v>2103</v>
      </c>
    </row>
    <row r="6381" spans="1:4" ht="17" x14ac:dyDescent="0.2">
      <c r="A6381" s="5" t="s">
        <v>6425</v>
      </c>
      <c r="B6381" s="5" t="s">
        <v>2101</v>
      </c>
      <c r="C6381" s="5" t="s">
        <v>2106</v>
      </c>
      <c r="D6381" s="5" t="s">
        <v>2103</v>
      </c>
    </row>
    <row r="6382" spans="1:4" ht="17" x14ac:dyDescent="0.2">
      <c r="A6382" s="5" t="s">
        <v>6426</v>
      </c>
      <c r="B6382" s="5" t="s">
        <v>2104</v>
      </c>
      <c r="C6382" s="5" t="s">
        <v>2102</v>
      </c>
      <c r="D6382" s="5" t="s">
        <v>2103</v>
      </c>
    </row>
    <row r="6383" spans="1:4" ht="17" x14ac:dyDescent="0.2">
      <c r="A6383" s="5" t="s">
        <v>6427</v>
      </c>
      <c r="B6383" s="5" t="s">
        <v>2104</v>
      </c>
      <c r="C6383" s="5" t="s">
        <v>2108</v>
      </c>
      <c r="D6383" s="5" t="s">
        <v>2103</v>
      </c>
    </row>
    <row r="6384" spans="1:4" ht="17" x14ac:dyDescent="0.2">
      <c r="A6384" s="5" t="s">
        <v>6428</v>
      </c>
      <c r="B6384" s="5" t="s">
        <v>2101</v>
      </c>
      <c r="C6384" s="5" t="s">
        <v>2108</v>
      </c>
      <c r="D6384" s="5" t="s">
        <v>2109</v>
      </c>
    </row>
    <row r="6385" spans="1:4" ht="17" x14ac:dyDescent="0.2">
      <c r="A6385" s="5" t="s">
        <v>6429</v>
      </c>
      <c r="B6385" s="5" t="s">
        <v>2101</v>
      </c>
      <c r="C6385" s="5" t="s">
        <v>2102</v>
      </c>
      <c r="D6385" s="5" t="s">
        <v>2103</v>
      </c>
    </row>
    <row r="6386" spans="1:4" ht="17" x14ac:dyDescent="0.2">
      <c r="A6386" s="5" t="s">
        <v>6430</v>
      </c>
      <c r="B6386" s="5" t="s">
        <v>2101</v>
      </c>
      <c r="C6386" s="5" t="s">
        <v>2107</v>
      </c>
      <c r="D6386" s="5" t="s">
        <v>2110</v>
      </c>
    </row>
    <row r="6387" spans="1:4" ht="17" x14ac:dyDescent="0.2">
      <c r="A6387" s="5" t="s">
        <v>6431</v>
      </c>
      <c r="B6387" s="5" t="s">
        <v>2101</v>
      </c>
      <c r="C6387" s="5" t="s">
        <v>2108</v>
      </c>
      <c r="D6387" s="5" t="s">
        <v>2109</v>
      </c>
    </row>
    <row r="6388" spans="1:4" ht="17" x14ac:dyDescent="0.2">
      <c r="A6388" s="5" t="s">
        <v>6432</v>
      </c>
      <c r="B6388" s="5" t="s">
        <v>2104</v>
      </c>
      <c r="C6388" s="5" t="s">
        <v>2102</v>
      </c>
      <c r="D6388" s="5" t="s">
        <v>2109</v>
      </c>
    </row>
    <row r="6389" spans="1:4" ht="17" x14ac:dyDescent="0.2">
      <c r="A6389" s="5" t="s">
        <v>6433</v>
      </c>
      <c r="B6389" s="5" t="s">
        <v>2101</v>
      </c>
      <c r="C6389" s="5" t="s">
        <v>2102</v>
      </c>
      <c r="D6389" s="5" t="s">
        <v>2103</v>
      </c>
    </row>
    <row r="6390" spans="1:4" ht="17" x14ac:dyDescent="0.2">
      <c r="A6390" s="5" t="s">
        <v>6434</v>
      </c>
      <c r="B6390" s="5" t="s">
        <v>2104</v>
      </c>
      <c r="C6390" s="5" t="s">
        <v>2102</v>
      </c>
      <c r="D6390" s="5" t="s">
        <v>2109</v>
      </c>
    </row>
    <row r="6391" spans="1:4" ht="17" x14ac:dyDescent="0.2">
      <c r="A6391" s="5" t="s">
        <v>6435</v>
      </c>
      <c r="B6391" s="5" t="s">
        <v>2101</v>
      </c>
      <c r="C6391" s="5" t="s">
        <v>2108</v>
      </c>
      <c r="D6391" s="5" t="s">
        <v>2103</v>
      </c>
    </row>
    <row r="6392" spans="1:4" ht="17" x14ac:dyDescent="0.2">
      <c r="A6392" s="5" t="s">
        <v>6436</v>
      </c>
      <c r="B6392" s="5" t="s">
        <v>2101</v>
      </c>
      <c r="C6392" s="5" t="s">
        <v>2102</v>
      </c>
      <c r="D6392" s="5" t="s">
        <v>2110</v>
      </c>
    </row>
    <row r="6393" spans="1:4" ht="17" x14ac:dyDescent="0.2">
      <c r="A6393" s="5" t="s">
        <v>6437</v>
      </c>
      <c r="B6393" s="5" t="s">
        <v>2104</v>
      </c>
      <c r="C6393" s="5" t="s">
        <v>2102</v>
      </c>
      <c r="D6393" s="5" t="s">
        <v>2109</v>
      </c>
    </row>
    <row r="6394" spans="1:4" ht="17" x14ac:dyDescent="0.2">
      <c r="A6394" s="5" t="s">
        <v>6438</v>
      </c>
      <c r="B6394" s="5" t="s">
        <v>2104</v>
      </c>
      <c r="C6394" s="5" t="s">
        <v>2108</v>
      </c>
      <c r="D6394" s="5" t="s">
        <v>2103</v>
      </c>
    </row>
    <row r="6395" spans="1:4" ht="17" x14ac:dyDescent="0.2">
      <c r="A6395" s="5" t="s">
        <v>6439</v>
      </c>
      <c r="B6395" s="5" t="s">
        <v>2101</v>
      </c>
      <c r="C6395" s="5" t="s">
        <v>2102</v>
      </c>
      <c r="D6395" s="5" t="s">
        <v>2109</v>
      </c>
    </row>
    <row r="6396" spans="1:4" ht="17" x14ac:dyDescent="0.2">
      <c r="A6396" s="5" t="s">
        <v>6440</v>
      </c>
      <c r="B6396" s="5" t="s">
        <v>2101</v>
      </c>
      <c r="C6396" s="5" t="s">
        <v>2106</v>
      </c>
      <c r="D6396" s="5" t="s">
        <v>2109</v>
      </c>
    </row>
    <row r="6397" spans="1:4" ht="17" x14ac:dyDescent="0.2">
      <c r="A6397" s="5" t="s">
        <v>6441</v>
      </c>
      <c r="B6397" s="5" t="s">
        <v>2101</v>
      </c>
      <c r="C6397" s="5" t="s">
        <v>2106</v>
      </c>
      <c r="D6397" s="5" t="s">
        <v>2110</v>
      </c>
    </row>
    <row r="6398" spans="1:4" ht="17" x14ac:dyDescent="0.2">
      <c r="A6398" s="5" t="s">
        <v>6442</v>
      </c>
      <c r="B6398" s="5" t="s">
        <v>2101</v>
      </c>
      <c r="C6398" s="5" t="s">
        <v>2102</v>
      </c>
      <c r="D6398" s="5" t="s">
        <v>2103</v>
      </c>
    </row>
    <row r="6399" spans="1:4" ht="17" x14ac:dyDescent="0.2">
      <c r="A6399" s="5" t="s">
        <v>6443</v>
      </c>
      <c r="B6399" s="5" t="s">
        <v>2101</v>
      </c>
      <c r="C6399" s="5" t="s">
        <v>2106</v>
      </c>
      <c r="D6399" s="5" t="s">
        <v>2103</v>
      </c>
    </row>
    <row r="6400" spans="1:4" ht="17" x14ac:dyDescent="0.2">
      <c r="A6400" s="5" t="s">
        <v>6444</v>
      </c>
      <c r="B6400" s="5" t="s">
        <v>2104</v>
      </c>
      <c r="C6400" s="5" t="s">
        <v>2106</v>
      </c>
      <c r="D6400" s="5" t="s">
        <v>2109</v>
      </c>
    </row>
    <row r="6401" spans="1:4" ht="17" x14ac:dyDescent="0.2">
      <c r="A6401" s="5" t="s">
        <v>6445</v>
      </c>
      <c r="B6401" s="5" t="s">
        <v>2104</v>
      </c>
      <c r="C6401" s="5" t="s">
        <v>2106</v>
      </c>
      <c r="D6401" s="5" t="s">
        <v>2103</v>
      </c>
    </row>
    <row r="6402" spans="1:4" ht="17" x14ac:dyDescent="0.2">
      <c r="A6402" s="5" t="s">
        <v>6446</v>
      </c>
      <c r="B6402" s="5" t="s">
        <v>2104</v>
      </c>
      <c r="C6402" s="5" t="s">
        <v>2102</v>
      </c>
      <c r="D6402" s="5" t="s">
        <v>2103</v>
      </c>
    </row>
    <row r="6403" spans="1:4" ht="17" x14ac:dyDescent="0.2">
      <c r="A6403" s="5" t="s">
        <v>6447</v>
      </c>
      <c r="B6403" s="5" t="s">
        <v>2101</v>
      </c>
      <c r="C6403" s="5" t="s">
        <v>2108</v>
      </c>
      <c r="D6403" s="5" t="s">
        <v>2103</v>
      </c>
    </row>
    <row r="6404" spans="1:4" ht="17" x14ac:dyDescent="0.2">
      <c r="A6404" s="5" t="s">
        <v>6448</v>
      </c>
      <c r="B6404" s="5" t="s">
        <v>2101</v>
      </c>
      <c r="C6404" s="5" t="s">
        <v>2107</v>
      </c>
      <c r="D6404" s="5" t="s">
        <v>2103</v>
      </c>
    </row>
    <row r="6405" spans="1:4" ht="17" x14ac:dyDescent="0.2">
      <c r="A6405" s="5" t="s">
        <v>6449</v>
      </c>
      <c r="B6405" s="5" t="s">
        <v>2104</v>
      </c>
      <c r="C6405" s="5" t="s">
        <v>2106</v>
      </c>
      <c r="D6405" s="5" t="s">
        <v>2103</v>
      </c>
    </row>
    <row r="6406" spans="1:4" ht="17" x14ac:dyDescent="0.2">
      <c r="A6406" s="5" t="s">
        <v>6450</v>
      </c>
      <c r="B6406" s="5" t="s">
        <v>2101</v>
      </c>
      <c r="C6406" s="5" t="s">
        <v>2106</v>
      </c>
      <c r="D6406" s="5" t="s">
        <v>2103</v>
      </c>
    </row>
    <row r="6407" spans="1:4" ht="17" x14ac:dyDescent="0.2">
      <c r="A6407" s="5" t="s">
        <v>6451</v>
      </c>
      <c r="B6407" s="5" t="s">
        <v>2101</v>
      </c>
      <c r="C6407" s="5" t="s">
        <v>2107</v>
      </c>
      <c r="D6407" s="5" t="s">
        <v>2109</v>
      </c>
    </row>
    <row r="6408" spans="1:4" ht="17" x14ac:dyDescent="0.2">
      <c r="A6408" s="5" t="s">
        <v>6452</v>
      </c>
      <c r="B6408" s="5" t="s">
        <v>2104</v>
      </c>
      <c r="C6408" s="5" t="s">
        <v>2102</v>
      </c>
      <c r="D6408" s="5" t="s">
        <v>2109</v>
      </c>
    </row>
    <row r="6409" spans="1:4" ht="17" x14ac:dyDescent="0.2">
      <c r="A6409" s="5" t="s">
        <v>6453</v>
      </c>
      <c r="B6409" s="5" t="s">
        <v>2104</v>
      </c>
      <c r="C6409" s="5" t="s">
        <v>2102</v>
      </c>
      <c r="D6409" s="5" t="s">
        <v>2103</v>
      </c>
    </row>
    <row r="6410" spans="1:4" ht="17" x14ac:dyDescent="0.2">
      <c r="A6410" s="5" t="s">
        <v>6454</v>
      </c>
      <c r="B6410" s="5" t="s">
        <v>2104</v>
      </c>
      <c r="C6410" s="5" t="s">
        <v>2102</v>
      </c>
      <c r="D6410" s="5" t="s">
        <v>2109</v>
      </c>
    </row>
    <row r="6411" spans="1:4" ht="17" x14ac:dyDescent="0.2">
      <c r="A6411" s="5" t="s">
        <v>6455</v>
      </c>
      <c r="B6411" s="5" t="s">
        <v>2105</v>
      </c>
      <c r="C6411" s="5" t="s">
        <v>2108</v>
      </c>
      <c r="D6411" s="5" t="s">
        <v>2103</v>
      </c>
    </row>
    <row r="6412" spans="1:4" ht="17" x14ac:dyDescent="0.2">
      <c r="A6412" s="5" t="s">
        <v>6456</v>
      </c>
      <c r="B6412" s="5" t="s">
        <v>2101</v>
      </c>
      <c r="C6412" s="5" t="s">
        <v>2108</v>
      </c>
      <c r="D6412" s="5" t="s">
        <v>2103</v>
      </c>
    </row>
    <row r="6413" spans="1:4" ht="17" x14ac:dyDescent="0.2">
      <c r="A6413" s="5" t="s">
        <v>6457</v>
      </c>
      <c r="B6413" s="5" t="s">
        <v>2101</v>
      </c>
      <c r="C6413" s="5" t="s">
        <v>2102</v>
      </c>
      <c r="D6413" s="5" t="s">
        <v>2103</v>
      </c>
    </row>
    <row r="6414" spans="1:4" ht="17" x14ac:dyDescent="0.2">
      <c r="A6414" s="5" t="s">
        <v>6458</v>
      </c>
      <c r="B6414" s="5" t="s">
        <v>2101</v>
      </c>
      <c r="C6414" s="5" t="s">
        <v>2102</v>
      </c>
      <c r="D6414" s="5" t="s">
        <v>2103</v>
      </c>
    </row>
    <row r="6415" spans="1:4" ht="17" x14ac:dyDescent="0.2">
      <c r="A6415" s="5" t="s">
        <v>6459</v>
      </c>
      <c r="B6415" s="5" t="s">
        <v>2104</v>
      </c>
      <c r="C6415" s="5" t="s">
        <v>2108</v>
      </c>
      <c r="D6415" s="5" t="s">
        <v>2103</v>
      </c>
    </row>
    <row r="6416" spans="1:4" ht="17" x14ac:dyDescent="0.2">
      <c r="A6416" s="5" t="s">
        <v>6460</v>
      </c>
      <c r="B6416" s="5" t="s">
        <v>2101</v>
      </c>
      <c r="C6416" s="5" t="s">
        <v>2107</v>
      </c>
      <c r="D6416" s="5" t="s">
        <v>2103</v>
      </c>
    </row>
    <row r="6417" spans="1:4" ht="17" x14ac:dyDescent="0.2">
      <c r="A6417" s="5" t="s">
        <v>6461</v>
      </c>
      <c r="B6417" s="5" t="s">
        <v>2101</v>
      </c>
      <c r="C6417" s="5" t="s">
        <v>2102</v>
      </c>
      <c r="D6417" s="5" t="s">
        <v>2103</v>
      </c>
    </row>
    <row r="6418" spans="1:4" ht="17" x14ac:dyDescent="0.2">
      <c r="A6418" s="5" t="s">
        <v>6462</v>
      </c>
      <c r="B6418" s="5" t="s">
        <v>2105</v>
      </c>
      <c r="C6418" s="5" t="s">
        <v>2102</v>
      </c>
      <c r="D6418" s="5" t="s">
        <v>2103</v>
      </c>
    </row>
    <row r="6419" spans="1:4" ht="17" x14ac:dyDescent="0.2">
      <c r="A6419" s="5" t="s">
        <v>6463</v>
      </c>
      <c r="B6419" s="5" t="s">
        <v>2101</v>
      </c>
      <c r="C6419" s="5" t="s">
        <v>2102</v>
      </c>
      <c r="D6419" s="5" t="s">
        <v>2103</v>
      </c>
    </row>
    <row r="6420" spans="1:4" ht="17" x14ac:dyDescent="0.2">
      <c r="A6420" s="5" t="s">
        <v>6464</v>
      </c>
      <c r="B6420" s="5" t="s">
        <v>2104</v>
      </c>
      <c r="C6420" s="5" t="s">
        <v>2108</v>
      </c>
      <c r="D6420" s="5" t="s">
        <v>2103</v>
      </c>
    </row>
    <row r="6421" spans="1:4" ht="17" x14ac:dyDescent="0.2">
      <c r="A6421" s="5" t="s">
        <v>6465</v>
      </c>
      <c r="B6421" s="5" t="s">
        <v>2101</v>
      </c>
      <c r="C6421" s="5" t="s">
        <v>2108</v>
      </c>
      <c r="D6421" s="5" t="s">
        <v>2103</v>
      </c>
    </row>
    <row r="6422" spans="1:4" ht="17" x14ac:dyDescent="0.2">
      <c r="A6422" s="5" t="s">
        <v>6466</v>
      </c>
      <c r="B6422" s="5" t="s">
        <v>2101</v>
      </c>
      <c r="C6422" s="5" t="s">
        <v>2102</v>
      </c>
      <c r="D6422" s="5" t="s">
        <v>2103</v>
      </c>
    </row>
    <row r="6423" spans="1:4" ht="17" x14ac:dyDescent="0.2">
      <c r="A6423" s="5" t="s">
        <v>6467</v>
      </c>
      <c r="B6423" s="5" t="s">
        <v>2104</v>
      </c>
      <c r="C6423" s="5" t="s">
        <v>2108</v>
      </c>
      <c r="D6423" s="5" t="s">
        <v>2109</v>
      </c>
    </row>
    <row r="6424" spans="1:4" ht="17" x14ac:dyDescent="0.2">
      <c r="A6424" s="5" t="s">
        <v>6468</v>
      </c>
      <c r="B6424" s="5" t="s">
        <v>2101</v>
      </c>
      <c r="C6424" s="5" t="s">
        <v>2108</v>
      </c>
      <c r="D6424" s="5" t="s">
        <v>2103</v>
      </c>
    </row>
    <row r="6425" spans="1:4" ht="17" x14ac:dyDescent="0.2">
      <c r="A6425" s="5" t="s">
        <v>6469</v>
      </c>
      <c r="B6425" s="5" t="s">
        <v>2101</v>
      </c>
      <c r="C6425" s="5" t="s">
        <v>2102</v>
      </c>
      <c r="D6425" s="5" t="s">
        <v>2103</v>
      </c>
    </row>
    <row r="6426" spans="1:4" ht="17" x14ac:dyDescent="0.2">
      <c r="A6426" s="5" t="s">
        <v>6470</v>
      </c>
      <c r="B6426" s="5" t="s">
        <v>2101</v>
      </c>
      <c r="C6426" s="5" t="s">
        <v>2107</v>
      </c>
      <c r="D6426" s="5" t="s">
        <v>2103</v>
      </c>
    </row>
    <row r="6427" spans="1:4" ht="17" x14ac:dyDescent="0.2">
      <c r="A6427" s="5" t="s">
        <v>6471</v>
      </c>
      <c r="B6427" s="5" t="s">
        <v>2101</v>
      </c>
      <c r="C6427" s="5" t="s">
        <v>2102</v>
      </c>
      <c r="D6427" s="5" t="s">
        <v>2103</v>
      </c>
    </row>
    <row r="6428" spans="1:4" ht="17" x14ac:dyDescent="0.2">
      <c r="A6428" s="5" t="s">
        <v>6472</v>
      </c>
      <c r="B6428" s="5" t="s">
        <v>2101</v>
      </c>
      <c r="C6428" s="5" t="s">
        <v>2102</v>
      </c>
      <c r="D6428" s="5" t="s">
        <v>2103</v>
      </c>
    </row>
    <row r="6429" spans="1:4" ht="17" x14ac:dyDescent="0.2">
      <c r="A6429" s="5" t="s">
        <v>6473</v>
      </c>
      <c r="B6429" s="5" t="s">
        <v>2101</v>
      </c>
      <c r="C6429" s="5" t="s">
        <v>2108</v>
      </c>
      <c r="D6429" s="5" t="s">
        <v>2109</v>
      </c>
    </row>
    <row r="6430" spans="1:4" ht="17" x14ac:dyDescent="0.2">
      <c r="A6430" s="5" t="s">
        <v>6474</v>
      </c>
      <c r="B6430" s="5" t="s">
        <v>2101</v>
      </c>
      <c r="C6430" s="5" t="s">
        <v>2108</v>
      </c>
      <c r="D6430" s="5" t="s">
        <v>2103</v>
      </c>
    </row>
    <row r="6431" spans="1:4" ht="17" x14ac:dyDescent="0.2">
      <c r="A6431" s="5" t="s">
        <v>6475</v>
      </c>
      <c r="B6431" s="5" t="s">
        <v>2101</v>
      </c>
      <c r="C6431" s="5" t="s">
        <v>2108</v>
      </c>
      <c r="D6431" s="5" t="s">
        <v>2103</v>
      </c>
    </row>
    <row r="6432" spans="1:4" ht="17" x14ac:dyDescent="0.2">
      <c r="A6432" s="5" t="s">
        <v>6476</v>
      </c>
      <c r="B6432" s="5" t="s">
        <v>2101</v>
      </c>
      <c r="C6432" s="5" t="s">
        <v>2108</v>
      </c>
      <c r="D6432" s="5" t="s">
        <v>2103</v>
      </c>
    </row>
    <row r="6433" spans="1:4" ht="17" x14ac:dyDescent="0.2">
      <c r="A6433" s="5" t="s">
        <v>6477</v>
      </c>
      <c r="B6433" s="5" t="s">
        <v>2101</v>
      </c>
      <c r="C6433" s="5" t="s">
        <v>2106</v>
      </c>
      <c r="D6433" s="5" t="s">
        <v>2109</v>
      </c>
    </row>
    <row r="6434" spans="1:4" ht="17" x14ac:dyDescent="0.2">
      <c r="A6434" s="5" t="s">
        <v>6478</v>
      </c>
      <c r="B6434" s="5" t="s">
        <v>2104</v>
      </c>
      <c r="C6434" s="5" t="s">
        <v>2102</v>
      </c>
      <c r="D6434" s="5" t="s">
        <v>2103</v>
      </c>
    </row>
    <row r="6435" spans="1:4" ht="17" x14ac:dyDescent="0.2">
      <c r="A6435" s="5" t="s">
        <v>6479</v>
      </c>
      <c r="B6435" s="5" t="s">
        <v>2101</v>
      </c>
      <c r="C6435" s="5" t="s">
        <v>2102</v>
      </c>
      <c r="D6435" s="5" t="s">
        <v>2103</v>
      </c>
    </row>
    <row r="6436" spans="1:4" ht="17" x14ac:dyDescent="0.2">
      <c r="A6436" s="5" t="s">
        <v>6480</v>
      </c>
      <c r="B6436" s="5" t="s">
        <v>2101</v>
      </c>
      <c r="C6436" s="5" t="s">
        <v>2108</v>
      </c>
      <c r="D6436" s="5" t="s">
        <v>2109</v>
      </c>
    </row>
    <row r="6437" spans="1:4" ht="17" x14ac:dyDescent="0.2">
      <c r="A6437" s="5" t="s">
        <v>6481</v>
      </c>
      <c r="B6437" s="5" t="s">
        <v>2101</v>
      </c>
      <c r="C6437" s="5" t="s">
        <v>2102</v>
      </c>
      <c r="D6437" s="5" t="s">
        <v>2103</v>
      </c>
    </row>
    <row r="6438" spans="1:4" ht="17" x14ac:dyDescent="0.2">
      <c r="A6438" s="5" t="s">
        <v>6482</v>
      </c>
      <c r="B6438" s="5" t="s">
        <v>2104</v>
      </c>
      <c r="C6438" s="5" t="s">
        <v>2102</v>
      </c>
      <c r="D6438" s="5" t="s">
        <v>2103</v>
      </c>
    </row>
    <row r="6439" spans="1:4" ht="17" x14ac:dyDescent="0.2">
      <c r="A6439" s="5" t="s">
        <v>6483</v>
      </c>
      <c r="B6439" s="5" t="s">
        <v>2101</v>
      </c>
      <c r="C6439" s="5" t="s">
        <v>2108</v>
      </c>
      <c r="D6439" s="5" t="s">
        <v>2110</v>
      </c>
    </row>
    <row r="6440" spans="1:4" ht="17" x14ac:dyDescent="0.2">
      <c r="A6440" s="5" t="s">
        <v>6484</v>
      </c>
      <c r="B6440" s="5" t="s">
        <v>2101</v>
      </c>
      <c r="C6440" s="5" t="s">
        <v>2102</v>
      </c>
      <c r="D6440" s="5" t="s">
        <v>2103</v>
      </c>
    </row>
    <row r="6441" spans="1:4" ht="17" x14ac:dyDescent="0.2">
      <c r="A6441" s="5" t="s">
        <v>6485</v>
      </c>
      <c r="B6441" s="5" t="s">
        <v>2101</v>
      </c>
      <c r="C6441" s="5" t="s">
        <v>2102</v>
      </c>
      <c r="D6441" s="5" t="s">
        <v>2103</v>
      </c>
    </row>
    <row r="6442" spans="1:4" ht="17" x14ac:dyDescent="0.2">
      <c r="A6442" s="5" t="s">
        <v>6486</v>
      </c>
      <c r="B6442" s="5" t="s">
        <v>2104</v>
      </c>
      <c r="C6442" s="5" t="s">
        <v>2102</v>
      </c>
      <c r="D6442" s="5" t="s">
        <v>2103</v>
      </c>
    </row>
    <row r="6443" spans="1:4" ht="17" x14ac:dyDescent="0.2">
      <c r="A6443" s="5" t="s">
        <v>6487</v>
      </c>
      <c r="B6443" s="5" t="s">
        <v>2101</v>
      </c>
      <c r="C6443" s="5" t="s">
        <v>2102</v>
      </c>
      <c r="D6443" s="5" t="s">
        <v>2103</v>
      </c>
    </row>
    <row r="6444" spans="1:4" ht="17" x14ac:dyDescent="0.2">
      <c r="A6444" s="5" t="s">
        <v>6488</v>
      </c>
      <c r="B6444" s="5" t="s">
        <v>2104</v>
      </c>
      <c r="C6444" s="5" t="s">
        <v>2102</v>
      </c>
      <c r="D6444" s="5" t="s">
        <v>2103</v>
      </c>
    </row>
    <row r="6445" spans="1:4" ht="17" x14ac:dyDescent="0.2">
      <c r="A6445" s="5" t="s">
        <v>6489</v>
      </c>
      <c r="B6445" s="5" t="s">
        <v>2101</v>
      </c>
      <c r="C6445" s="5" t="s">
        <v>2107</v>
      </c>
      <c r="D6445" s="5" t="s">
        <v>2109</v>
      </c>
    </row>
    <row r="6446" spans="1:4" ht="17" x14ac:dyDescent="0.2">
      <c r="A6446" s="5" t="s">
        <v>6490</v>
      </c>
      <c r="B6446" s="5" t="s">
        <v>2101</v>
      </c>
      <c r="C6446" s="5" t="s">
        <v>2108</v>
      </c>
      <c r="D6446" s="5" t="s">
        <v>2103</v>
      </c>
    </row>
    <row r="6447" spans="1:4" ht="17" x14ac:dyDescent="0.2">
      <c r="A6447" s="5" t="s">
        <v>6491</v>
      </c>
      <c r="B6447" s="5" t="s">
        <v>2101</v>
      </c>
      <c r="C6447" s="5" t="s">
        <v>2108</v>
      </c>
      <c r="D6447" s="5" t="s">
        <v>2110</v>
      </c>
    </row>
    <row r="6448" spans="1:4" ht="17" x14ac:dyDescent="0.2">
      <c r="A6448" s="5" t="s">
        <v>6492</v>
      </c>
      <c r="B6448" s="5" t="s">
        <v>2101</v>
      </c>
      <c r="C6448" s="5" t="s">
        <v>2107</v>
      </c>
      <c r="D6448" s="5" t="s">
        <v>2109</v>
      </c>
    </row>
    <row r="6449" spans="1:4" ht="17" x14ac:dyDescent="0.2">
      <c r="A6449" s="5" t="s">
        <v>6493</v>
      </c>
      <c r="B6449" s="5" t="s">
        <v>2104</v>
      </c>
      <c r="C6449" s="5" t="s">
        <v>2102</v>
      </c>
      <c r="D6449" s="5" t="s">
        <v>2103</v>
      </c>
    </row>
    <row r="6450" spans="1:4" ht="17" x14ac:dyDescent="0.2">
      <c r="A6450" s="5" t="s">
        <v>6494</v>
      </c>
      <c r="B6450" s="5" t="s">
        <v>2101</v>
      </c>
      <c r="C6450" s="5" t="s">
        <v>2107</v>
      </c>
      <c r="D6450" s="5" t="s">
        <v>2103</v>
      </c>
    </row>
    <row r="6451" spans="1:4" ht="17" x14ac:dyDescent="0.2">
      <c r="A6451" s="5" t="s">
        <v>6495</v>
      </c>
      <c r="B6451" s="5" t="s">
        <v>2101</v>
      </c>
      <c r="C6451" s="5" t="s">
        <v>2106</v>
      </c>
      <c r="D6451" s="5" t="s">
        <v>2103</v>
      </c>
    </row>
    <row r="6452" spans="1:4" ht="17" x14ac:dyDescent="0.2">
      <c r="A6452" s="5" t="s">
        <v>6496</v>
      </c>
      <c r="B6452" s="5" t="s">
        <v>2105</v>
      </c>
      <c r="C6452" s="5" t="s">
        <v>2102</v>
      </c>
      <c r="D6452" s="5" t="s">
        <v>2103</v>
      </c>
    </row>
    <row r="6453" spans="1:4" ht="17" x14ac:dyDescent="0.2">
      <c r="A6453" s="5" t="s">
        <v>6497</v>
      </c>
      <c r="B6453" s="5" t="s">
        <v>2101</v>
      </c>
      <c r="C6453" s="5" t="s">
        <v>2107</v>
      </c>
      <c r="D6453" s="5" t="s">
        <v>2103</v>
      </c>
    </row>
    <row r="6454" spans="1:4" ht="17" x14ac:dyDescent="0.2">
      <c r="A6454" s="5" t="s">
        <v>6498</v>
      </c>
      <c r="B6454" s="5" t="s">
        <v>2101</v>
      </c>
      <c r="C6454" s="5" t="s">
        <v>2102</v>
      </c>
      <c r="D6454" s="5" t="s">
        <v>2103</v>
      </c>
    </row>
    <row r="6455" spans="1:4" ht="17" x14ac:dyDescent="0.2">
      <c r="A6455" s="5" t="s">
        <v>6499</v>
      </c>
      <c r="B6455" s="5" t="s">
        <v>2105</v>
      </c>
      <c r="C6455" s="5" t="s">
        <v>2106</v>
      </c>
      <c r="D6455" s="5" t="s">
        <v>2103</v>
      </c>
    </row>
    <row r="6456" spans="1:4" ht="17" x14ac:dyDescent="0.2">
      <c r="A6456" s="5" t="s">
        <v>6500</v>
      </c>
      <c r="B6456" s="5" t="s">
        <v>2101</v>
      </c>
      <c r="C6456" s="5" t="s">
        <v>2102</v>
      </c>
      <c r="D6456" s="5" t="s">
        <v>2103</v>
      </c>
    </row>
    <row r="6457" spans="1:4" ht="17" x14ac:dyDescent="0.2">
      <c r="A6457" s="5" t="s">
        <v>6501</v>
      </c>
      <c r="B6457" s="5" t="s">
        <v>2104</v>
      </c>
      <c r="C6457" s="5" t="s">
        <v>2102</v>
      </c>
      <c r="D6457" s="5" t="s">
        <v>2109</v>
      </c>
    </row>
    <row r="6458" spans="1:4" ht="17" x14ac:dyDescent="0.2">
      <c r="A6458" s="5" t="s">
        <v>6502</v>
      </c>
      <c r="B6458" s="5" t="s">
        <v>2101</v>
      </c>
      <c r="C6458" s="5" t="s">
        <v>2106</v>
      </c>
      <c r="D6458" s="5" t="s">
        <v>2110</v>
      </c>
    </row>
    <row r="6459" spans="1:4" ht="17" x14ac:dyDescent="0.2">
      <c r="A6459" s="5" t="s">
        <v>6503</v>
      </c>
      <c r="B6459" s="5" t="s">
        <v>2101</v>
      </c>
      <c r="C6459" s="5" t="s">
        <v>2102</v>
      </c>
      <c r="D6459" s="5" t="s">
        <v>2103</v>
      </c>
    </row>
    <row r="6460" spans="1:4" ht="17" x14ac:dyDescent="0.2">
      <c r="A6460" s="5" t="s">
        <v>6504</v>
      </c>
      <c r="B6460" s="5" t="s">
        <v>2101</v>
      </c>
      <c r="C6460" s="5" t="s">
        <v>2102</v>
      </c>
      <c r="D6460" s="5" t="s">
        <v>2103</v>
      </c>
    </row>
    <row r="6461" spans="1:4" ht="17" x14ac:dyDescent="0.2">
      <c r="A6461" s="5" t="s">
        <v>6505</v>
      </c>
      <c r="B6461" s="5" t="s">
        <v>2104</v>
      </c>
      <c r="C6461" s="5" t="s">
        <v>2108</v>
      </c>
      <c r="D6461" s="5" t="s">
        <v>2103</v>
      </c>
    </row>
    <row r="6462" spans="1:4" ht="17" x14ac:dyDescent="0.2">
      <c r="A6462" s="5" t="s">
        <v>6506</v>
      </c>
      <c r="B6462" s="5" t="s">
        <v>2101</v>
      </c>
      <c r="C6462" s="5" t="s">
        <v>2106</v>
      </c>
      <c r="D6462" s="5" t="s">
        <v>2109</v>
      </c>
    </row>
    <row r="6463" spans="1:4" ht="17" x14ac:dyDescent="0.2">
      <c r="A6463" s="5" t="s">
        <v>6507</v>
      </c>
      <c r="B6463" s="5" t="s">
        <v>2101</v>
      </c>
      <c r="C6463" s="5" t="s">
        <v>2107</v>
      </c>
      <c r="D6463" s="5" t="s">
        <v>2110</v>
      </c>
    </row>
    <row r="6464" spans="1:4" ht="17" x14ac:dyDescent="0.2">
      <c r="A6464" s="5" t="s">
        <v>6508</v>
      </c>
      <c r="B6464" s="5" t="s">
        <v>2101</v>
      </c>
      <c r="C6464" s="5" t="s">
        <v>2108</v>
      </c>
      <c r="D6464" s="5" t="s">
        <v>2103</v>
      </c>
    </row>
    <row r="6465" spans="1:4" ht="17" x14ac:dyDescent="0.2">
      <c r="A6465" s="5" t="s">
        <v>6509</v>
      </c>
      <c r="B6465" s="5" t="s">
        <v>2101</v>
      </c>
      <c r="C6465" s="5" t="s">
        <v>2107</v>
      </c>
      <c r="D6465" s="5" t="s">
        <v>2103</v>
      </c>
    </row>
    <row r="6466" spans="1:4" ht="17" x14ac:dyDescent="0.2">
      <c r="A6466" s="5" t="s">
        <v>6510</v>
      </c>
      <c r="B6466" s="5" t="s">
        <v>2104</v>
      </c>
      <c r="C6466" s="5" t="s">
        <v>2108</v>
      </c>
      <c r="D6466" s="5" t="s">
        <v>2109</v>
      </c>
    </row>
    <row r="6467" spans="1:4" ht="17" x14ac:dyDescent="0.2">
      <c r="A6467" s="5" t="s">
        <v>6511</v>
      </c>
      <c r="B6467" s="5" t="s">
        <v>2101</v>
      </c>
      <c r="C6467" s="5" t="s">
        <v>2108</v>
      </c>
      <c r="D6467" s="5" t="s">
        <v>2103</v>
      </c>
    </row>
    <row r="6468" spans="1:4" ht="17" x14ac:dyDescent="0.2">
      <c r="A6468" s="5" t="s">
        <v>6512</v>
      </c>
      <c r="B6468" s="5" t="s">
        <v>2104</v>
      </c>
      <c r="C6468" s="5" t="s">
        <v>2108</v>
      </c>
      <c r="D6468" s="5" t="s">
        <v>2110</v>
      </c>
    </row>
    <row r="6469" spans="1:4" ht="17" x14ac:dyDescent="0.2">
      <c r="A6469" s="5" t="s">
        <v>6513</v>
      </c>
      <c r="B6469" s="5" t="s">
        <v>2101</v>
      </c>
      <c r="C6469" s="5" t="s">
        <v>2107</v>
      </c>
      <c r="D6469" s="5" t="s">
        <v>2109</v>
      </c>
    </row>
    <row r="6470" spans="1:4" ht="17" x14ac:dyDescent="0.2">
      <c r="A6470" s="5" t="s">
        <v>6514</v>
      </c>
      <c r="B6470" s="5" t="s">
        <v>2105</v>
      </c>
      <c r="C6470" s="5" t="s">
        <v>2106</v>
      </c>
      <c r="D6470" s="5" t="s">
        <v>2110</v>
      </c>
    </row>
    <row r="6471" spans="1:4" ht="17" x14ac:dyDescent="0.2">
      <c r="A6471" s="5" t="s">
        <v>6515</v>
      </c>
      <c r="B6471" s="5" t="s">
        <v>2104</v>
      </c>
      <c r="C6471" s="5" t="s">
        <v>2108</v>
      </c>
      <c r="D6471" s="5" t="s">
        <v>2103</v>
      </c>
    </row>
    <row r="6472" spans="1:4" ht="17" x14ac:dyDescent="0.2">
      <c r="A6472" s="5" t="s">
        <v>6516</v>
      </c>
      <c r="B6472" s="5" t="s">
        <v>2104</v>
      </c>
      <c r="C6472" s="5" t="s">
        <v>2107</v>
      </c>
      <c r="D6472" s="5" t="s">
        <v>2103</v>
      </c>
    </row>
    <row r="6473" spans="1:4" ht="17" x14ac:dyDescent="0.2">
      <c r="A6473" s="5" t="s">
        <v>6517</v>
      </c>
      <c r="B6473" s="5" t="s">
        <v>2101</v>
      </c>
      <c r="C6473" s="5" t="s">
        <v>2102</v>
      </c>
      <c r="D6473" s="5" t="s">
        <v>2103</v>
      </c>
    </row>
    <row r="6474" spans="1:4" ht="17" x14ac:dyDescent="0.2">
      <c r="A6474" s="5" t="s">
        <v>6518</v>
      </c>
      <c r="B6474" s="5" t="s">
        <v>2101</v>
      </c>
      <c r="C6474" s="5" t="s">
        <v>2108</v>
      </c>
      <c r="D6474" s="5" t="s">
        <v>2103</v>
      </c>
    </row>
    <row r="6475" spans="1:4" ht="17" x14ac:dyDescent="0.2">
      <c r="A6475" s="5" t="s">
        <v>6519</v>
      </c>
      <c r="B6475" s="5" t="s">
        <v>2104</v>
      </c>
      <c r="C6475" s="5" t="s">
        <v>2107</v>
      </c>
      <c r="D6475" s="5" t="s">
        <v>2103</v>
      </c>
    </row>
    <row r="6476" spans="1:4" ht="17" x14ac:dyDescent="0.2">
      <c r="A6476" s="5" t="s">
        <v>6520</v>
      </c>
      <c r="B6476" s="5" t="s">
        <v>2101</v>
      </c>
      <c r="C6476" s="5" t="s">
        <v>2108</v>
      </c>
      <c r="D6476" s="5" t="s">
        <v>2110</v>
      </c>
    </row>
    <row r="6477" spans="1:4" ht="17" x14ac:dyDescent="0.2">
      <c r="A6477" s="5" t="s">
        <v>6521</v>
      </c>
      <c r="B6477" s="5" t="s">
        <v>2104</v>
      </c>
      <c r="C6477" s="5" t="s">
        <v>2108</v>
      </c>
      <c r="D6477" s="5" t="s">
        <v>2103</v>
      </c>
    </row>
    <row r="6478" spans="1:4" ht="17" x14ac:dyDescent="0.2">
      <c r="A6478" s="5" t="s">
        <v>6522</v>
      </c>
      <c r="B6478" s="5" t="s">
        <v>2104</v>
      </c>
      <c r="C6478" s="5" t="s">
        <v>2102</v>
      </c>
      <c r="D6478" s="5" t="s">
        <v>2103</v>
      </c>
    </row>
    <row r="6479" spans="1:4" ht="17" x14ac:dyDescent="0.2">
      <c r="A6479" s="5" t="s">
        <v>6523</v>
      </c>
      <c r="B6479" s="5" t="s">
        <v>2105</v>
      </c>
      <c r="C6479" s="5" t="s">
        <v>2102</v>
      </c>
      <c r="D6479" s="5" t="s">
        <v>2103</v>
      </c>
    </row>
    <row r="6480" spans="1:4" ht="17" x14ac:dyDescent="0.2">
      <c r="A6480" s="5" t="s">
        <v>6524</v>
      </c>
      <c r="B6480" s="5" t="s">
        <v>2101</v>
      </c>
      <c r="C6480" s="5" t="s">
        <v>2106</v>
      </c>
      <c r="D6480" s="5" t="s">
        <v>2103</v>
      </c>
    </row>
    <row r="6481" spans="1:4" ht="17" x14ac:dyDescent="0.2">
      <c r="A6481" s="5" t="s">
        <v>6525</v>
      </c>
      <c r="B6481" s="5" t="s">
        <v>2101</v>
      </c>
      <c r="C6481" s="5" t="s">
        <v>2102</v>
      </c>
      <c r="D6481" s="5" t="s">
        <v>2103</v>
      </c>
    </row>
    <row r="6482" spans="1:4" ht="17" x14ac:dyDescent="0.2">
      <c r="A6482" s="5" t="s">
        <v>6526</v>
      </c>
      <c r="B6482" s="5" t="s">
        <v>2104</v>
      </c>
      <c r="C6482" s="5" t="s">
        <v>2107</v>
      </c>
      <c r="D6482" s="5" t="s">
        <v>2110</v>
      </c>
    </row>
    <row r="6483" spans="1:4" ht="17" x14ac:dyDescent="0.2">
      <c r="A6483" s="5" t="s">
        <v>6527</v>
      </c>
      <c r="B6483" s="5" t="s">
        <v>2104</v>
      </c>
      <c r="C6483" s="5" t="s">
        <v>2106</v>
      </c>
      <c r="D6483" s="5" t="s">
        <v>2103</v>
      </c>
    </row>
    <row r="6484" spans="1:4" ht="17" x14ac:dyDescent="0.2">
      <c r="A6484" s="5" t="s">
        <v>6528</v>
      </c>
      <c r="B6484" s="5" t="s">
        <v>2101</v>
      </c>
      <c r="C6484" s="5" t="s">
        <v>2102</v>
      </c>
      <c r="D6484" s="5" t="s">
        <v>2103</v>
      </c>
    </row>
    <row r="6485" spans="1:4" ht="17" x14ac:dyDescent="0.2">
      <c r="A6485" s="5" t="s">
        <v>6529</v>
      </c>
      <c r="B6485" s="5" t="s">
        <v>2101</v>
      </c>
      <c r="C6485" s="5" t="s">
        <v>2108</v>
      </c>
      <c r="D6485" s="5" t="s">
        <v>2110</v>
      </c>
    </row>
    <row r="6486" spans="1:4" ht="17" x14ac:dyDescent="0.2">
      <c r="A6486" s="5" t="s">
        <v>6530</v>
      </c>
      <c r="B6486" s="5" t="s">
        <v>2101</v>
      </c>
      <c r="C6486" s="5" t="s">
        <v>2106</v>
      </c>
      <c r="D6486" s="5" t="s">
        <v>2110</v>
      </c>
    </row>
    <row r="6487" spans="1:4" ht="17" x14ac:dyDescent="0.2">
      <c r="A6487" s="5" t="s">
        <v>6531</v>
      </c>
      <c r="B6487" s="5" t="s">
        <v>2101</v>
      </c>
      <c r="C6487" s="5" t="s">
        <v>2102</v>
      </c>
      <c r="D6487" s="5" t="s">
        <v>2110</v>
      </c>
    </row>
    <row r="6488" spans="1:4" ht="17" x14ac:dyDescent="0.2">
      <c r="A6488" s="5" t="s">
        <v>6532</v>
      </c>
      <c r="B6488" s="5" t="s">
        <v>2104</v>
      </c>
      <c r="C6488" s="5" t="s">
        <v>2108</v>
      </c>
      <c r="D6488" s="5" t="s">
        <v>2103</v>
      </c>
    </row>
    <row r="6489" spans="1:4" ht="17" x14ac:dyDescent="0.2">
      <c r="A6489" s="5" t="s">
        <v>6533</v>
      </c>
      <c r="B6489" s="5" t="s">
        <v>2101</v>
      </c>
      <c r="C6489" s="5" t="s">
        <v>2108</v>
      </c>
      <c r="D6489" s="5" t="s">
        <v>2103</v>
      </c>
    </row>
    <row r="6490" spans="1:4" ht="17" x14ac:dyDescent="0.2">
      <c r="A6490" s="5" t="s">
        <v>6534</v>
      </c>
      <c r="B6490" s="5" t="s">
        <v>2104</v>
      </c>
      <c r="C6490" s="5" t="s">
        <v>2102</v>
      </c>
      <c r="D6490" s="5" t="s">
        <v>2109</v>
      </c>
    </row>
    <row r="6491" spans="1:4" ht="17" x14ac:dyDescent="0.2">
      <c r="A6491" s="5" t="s">
        <v>6535</v>
      </c>
      <c r="B6491" s="5" t="s">
        <v>2104</v>
      </c>
      <c r="C6491" s="5" t="s">
        <v>2106</v>
      </c>
      <c r="D6491" s="5" t="s">
        <v>2110</v>
      </c>
    </row>
    <row r="6492" spans="1:4" ht="17" x14ac:dyDescent="0.2">
      <c r="A6492" s="5" t="s">
        <v>6536</v>
      </c>
      <c r="B6492" s="5" t="s">
        <v>2101</v>
      </c>
      <c r="C6492" s="5" t="s">
        <v>2107</v>
      </c>
      <c r="D6492" s="5" t="s">
        <v>2103</v>
      </c>
    </row>
    <row r="6493" spans="1:4" ht="17" x14ac:dyDescent="0.2">
      <c r="A6493" s="5" t="s">
        <v>6537</v>
      </c>
      <c r="B6493" s="5" t="s">
        <v>2101</v>
      </c>
      <c r="C6493" s="5" t="s">
        <v>2107</v>
      </c>
      <c r="D6493" s="5" t="s">
        <v>2103</v>
      </c>
    </row>
    <row r="6494" spans="1:4" ht="17" x14ac:dyDescent="0.2">
      <c r="A6494" s="5" t="s">
        <v>6538</v>
      </c>
      <c r="B6494" s="5" t="s">
        <v>2101</v>
      </c>
      <c r="C6494" s="5" t="s">
        <v>2108</v>
      </c>
      <c r="D6494" s="5" t="s">
        <v>2103</v>
      </c>
    </row>
    <row r="6495" spans="1:4" ht="17" x14ac:dyDescent="0.2">
      <c r="A6495" s="5" t="s">
        <v>6539</v>
      </c>
      <c r="B6495" s="5" t="s">
        <v>2101</v>
      </c>
      <c r="C6495" s="5" t="s">
        <v>2107</v>
      </c>
      <c r="D6495" s="5" t="s">
        <v>2103</v>
      </c>
    </row>
    <row r="6496" spans="1:4" ht="17" x14ac:dyDescent="0.2">
      <c r="A6496" s="5" t="s">
        <v>6540</v>
      </c>
      <c r="B6496" s="5" t="s">
        <v>2101</v>
      </c>
      <c r="C6496" s="5" t="s">
        <v>2106</v>
      </c>
      <c r="D6496" s="5" t="s">
        <v>2103</v>
      </c>
    </row>
    <row r="6497" spans="1:4" ht="17" x14ac:dyDescent="0.2">
      <c r="A6497" s="5" t="s">
        <v>6541</v>
      </c>
      <c r="B6497" s="5" t="s">
        <v>2104</v>
      </c>
      <c r="C6497" s="5" t="s">
        <v>2108</v>
      </c>
      <c r="D6497" s="5" t="s">
        <v>2103</v>
      </c>
    </row>
    <row r="6498" spans="1:4" ht="17" x14ac:dyDescent="0.2">
      <c r="A6498" s="5" t="s">
        <v>6542</v>
      </c>
      <c r="B6498" s="5" t="s">
        <v>2104</v>
      </c>
      <c r="C6498" s="5" t="s">
        <v>2108</v>
      </c>
      <c r="D6498" s="5" t="s">
        <v>2110</v>
      </c>
    </row>
    <row r="6499" spans="1:4" ht="17" x14ac:dyDescent="0.2">
      <c r="A6499" s="5" t="s">
        <v>6543</v>
      </c>
      <c r="B6499" s="5" t="s">
        <v>2101</v>
      </c>
      <c r="C6499" s="5" t="s">
        <v>2106</v>
      </c>
      <c r="D6499" s="5" t="s">
        <v>2103</v>
      </c>
    </row>
    <row r="6500" spans="1:4" ht="17" x14ac:dyDescent="0.2">
      <c r="A6500" s="5" t="s">
        <v>6544</v>
      </c>
      <c r="B6500" s="5" t="s">
        <v>2101</v>
      </c>
      <c r="C6500" s="5" t="s">
        <v>2108</v>
      </c>
      <c r="D6500" s="5" t="s">
        <v>2103</v>
      </c>
    </row>
    <row r="6501" spans="1:4" ht="17" x14ac:dyDescent="0.2">
      <c r="A6501" s="5" t="s">
        <v>6545</v>
      </c>
      <c r="B6501" s="5" t="s">
        <v>2101</v>
      </c>
      <c r="C6501" s="5" t="s">
        <v>2102</v>
      </c>
      <c r="D6501" s="5" t="s">
        <v>2103</v>
      </c>
    </row>
    <row r="6502" spans="1:4" ht="17" x14ac:dyDescent="0.2">
      <c r="A6502" s="5" t="s">
        <v>6546</v>
      </c>
      <c r="B6502" s="5" t="s">
        <v>2101</v>
      </c>
      <c r="C6502" s="5" t="s">
        <v>2108</v>
      </c>
      <c r="D6502" s="5" t="s">
        <v>2103</v>
      </c>
    </row>
    <row r="6503" spans="1:4" ht="17" x14ac:dyDescent="0.2">
      <c r="A6503" s="5" t="s">
        <v>6547</v>
      </c>
      <c r="B6503" s="5" t="s">
        <v>2101</v>
      </c>
      <c r="C6503" s="5" t="s">
        <v>2102</v>
      </c>
      <c r="D6503" s="5" t="s">
        <v>2103</v>
      </c>
    </row>
    <row r="6504" spans="1:4" ht="17" x14ac:dyDescent="0.2">
      <c r="A6504" s="5" t="s">
        <v>6548</v>
      </c>
      <c r="B6504" s="5" t="s">
        <v>2105</v>
      </c>
      <c r="C6504" s="5" t="s">
        <v>2106</v>
      </c>
      <c r="D6504" s="5" t="s">
        <v>2109</v>
      </c>
    </row>
    <row r="6505" spans="1:4" ht="17" x14ac:dyDescent="0.2">
      <c r="A6505" s="5" t="s">
        <v>6549</v>
      </c>
      <c r="B6505" s="5" t="s">
        <v>2101</v>
      </c>
      <c r="C6505" s="5" t="s">
        <v>2102</v>
      </c>
      <c r="D6505" s="5" t="s">
        <v>2109</v>
      </c>
    </row>
    <row r="6506" spans="1:4" ht="17" x14ac:dyDescent="0.2">
      <c r="A6506" s="5" t="s">
        <v>6550</v>
      </c>
      <c r="B6506" s="5" t="s">
        <v>2101</v>
      </c>
      <c r="C6506" s="5" t="s">
        <v>2102</v>
      </c>
      <c r="D6506" s="5" t="s">
        <v>2109</v>
      </c>
    </row>
    <row r="6507" spans="1:4" ht="17" x14ac:dyDescent="0.2">
      <c r="A6507" s="5" t="s">
        <v>6551</v>
      </c>
      <c r="B6507" s="5" t="s">
        <v>2101</v>
      </c>
      <c r="C6507" s="5" t="s">
        <v>2108</v>
      </c>
      <c r="D6507" s="5" t="s">
        <v>2110</v>
      </c>
    </row>
    <row r="6508" spans="1:4" ht="17" x14ac:dyDescent="0.2">
      <c r="A6508" s="5" t="s">
        <v>6552</v>
      </c>
      <c r="B6508" s="5" t="s">
        <v>2101</v>
      </c>
      <c r="C6508" s="5" t="s">
        <v>2107</v>
      </c>
      <c r="D6508" s="5" t="s">
        <v>2103</v>
      </c>
    </row>
    <row r="6509" spans="1:4" ht="17" x14ac:dyDescent="0.2">
      <c r="A6509" s="5" t="s">
        <v>6553</v>
      </c>
      <c r="B6509" s="5" t="s">
        <v>2104</v>
      </c>
      <c r="C6509" s="5" t="s">
        <v>2108</v>
      </c>
      <c r="D6509" s="5" t="s">
        <v>2103</v>
      </c>
    </row>
    <row r="6510" spans="1:4" ht="17" x14ac:dyDescent="0.2">
      <c r="A6510" s="5" t="s">
        <v>6554</v>
      </c>
      <c r="B6510" s="5" t="s">
        <v>2101</v>
      </c>
      <c r="C6510" s="5" t="s">
        <v>2102</v>
      </c>
      <c r="D6510" s="5" t="s">
        <v>2109</v>
      </c>
    </row>
    <row r="6511" spans="1:4" ht="17" x14ac:dyDescent="0.2">
      <c r="A6511" s="5" t="s">
        <v>6555</v>
      </c>
      <c r="B6511" s="5" t="s">
        <v>2101</v>
      </c>
      <c r="C6511" s="5" t="s">
        <v>2108</v>
      </c>
      <c r="D6511" s="5" t="s">
        <v>2103</v>
      </c>
    </row>
    <row r="6512" spans="1:4" ht="17" x14ac:dyDescent="0.2">
      <c r="A6512" s="5" t="s">
        <v>6556</v>
      </c>
      <c r="B6512" s="5" t="s">
        <v>2104</v>
      </c>
      <c r="C6512" s="5" t="s">
        <v>2102</v>
      </c>
      <c r="D6512" s="5" t="s">
        <v>2109</v>
      </c>
    </row>
    <row r="6513" spans="1:4" ht="17" x14ac:dyDescent="0.2">
      <c r="A6513" s="5" t="s">
        <v>6557</v>
      </c>
      <c r="B6513" s="5" t="s">
        <v>2104</v>
      </c>
      <c r="C6513" s="5" t="s">
        <v>2102</v>
      </c>
      <c r="D6513" s="5" t="s">
        <v>2103</v>
      </c>
    </row>
    <row r="6514" spans="1:4" ht="17" x14ac:dyDescent="0.2">
      <c r="A6514" s="5" t="s">
        <v>6558</v>
      </c>
      <c r="B6514" s="5" t="s">
        <v>2104</v>
      </c>
      <c r="C6514" s="5" t="s">
        <v>2106</v>
      </c>
      <c r="D6514" s="5" t="s">
        <v>2103</v>
      </c>
    </row>
    <row r="6515" spans="1:4" ht="17" x14ac:dyDescent="0.2">
      <c r="A6515" s="5" t="s">
        <v>6559</v>
      </c>
      <c r="B6515" s="5" t="s">
        <v>2104</v>
      </c>
      <c r="C6515" s="5" t="s">
        <v>2106</v>
      </c>
      <c r="D6515" s="5" t="s">
        <v>2110</v>
      </c>
    </row>
    <row r="6516" spans="1:4" ht="17" x14ac:dyDescent="0.2">
      <c r="A6516" s="5" t="s">
        <v>6560</v>
      </c>
      <c r="B6516" s="5" t="s">
        <v>2101</v>
      </c>
      <c r="C6516" s="5" t="s">
        <v>2107</v>
      </c>
      <c r="D6516" s="5" t="s">
        <v>2109</v>
      </c>
    </row>
    <row r="6517" spans="1:4" ht="17" x14ac:dyDescent="0.2">
      <c r="A6517" s="5" t="s">
        <v>6561</v>
      </c>
      <c r="B6517" s="5" t="s">
        <v>2104</v>
      </c>
      <c r="C6517" s="5" t="s">
        <v>2108</v>
      </c>
      <c r="D6517" s="5" t="s">
        <v>2103</v>
      </c>
    </row>
    <row r="6518" spans="1:4" ht="17" x14ac:dyDescent="0.2">
      <c r="A6518" s="5" t="s">
        <v>6562</v>
      </c>
      <c r="B6518" s="5" t="s">
        <v>2105</v>
      </c>
      <c r="C6518" s="5" t="s">
        <v>2102</v>
      </c>
      <c r="D6518" s="5" t="s">
        <v>2103</v>
      </c>
    </row>
    <row r="6519" spans="1:4" ht="17" x14ac:dyDescent="0.2">
      <c r="A6519" s="5" t="s">
        <v>6563</v>
      </c>
      <c r="B6519" s="5" t="s">
        <v>2101</v>
      </c>
      <c r="C6519" s="5" t="s">
        <v>2106</v>
      </c>
      <c r="D6519" s="5" t="s">
        <v>2103</v>
      </c>
    </row>
    <row r="6520" spans="1:4" ht="17" x14ac:dyDescent="0.2">
      <c r="A6520" s="5" t="s">
        <v>6564</v>
      </c>
      <c r="B6520" s="5" t="s">
        <v>2104</v>
      </c>
      <c r="C6520" s="5" t="s">
        <v>2102</v>
      </c>
      <c r="D6520" s="5" t="s">
        <v>2103</v>
      </c>
    </row>
    <row r="6521" spans="1:4" ht="17" x14ac:dyDescent="0.2">
      <c r="A6521" s="5" t="s">
        <v>6565</v>
      </c>
      <c r="B6521" s="5" t="s">
        <v>2101</v>
      </c>
      <c r="C6521" s="5" t="s">
        <v>2102</v>
      </c>
      <c r="D6521" s="5" t="s">
        <v>2110</v>
      </c>
    </row>
    <row r="6522" spans="1:4" ht="17" x14ac:dyDescent="0.2">
      <c r="A6522" s="5" t="s">
        <v>6566</v>
      </c>
      <c r="B6522" s="5" t="s">
        <v>2101</v>
      </c>
      <c r="C6522" s="5" t="s">
        <v>2107</v>
      </c>
      <c r="D6522" s="5" t="s">
        <v>2103</v>
      </c>
    </row>
    <row r="6523" spans="1:4" ht="17" x14ac:dyDescent="0.2">
      <c r="A6523" s="5" t="s">
        <v>6567</v>
      </c>
      <c r="B6523" s="5" t="s">
        <v>2101</v>
      </c>
      <c r="C6523" s="5" t="s">
        <v>2107</v>
      </c>
      <c r="D6523" s="5" t="s">
        <v>2103</v>
      </c>
    </row>
    <row r="6524" spans="1:4" ht="17" x14ac:dyDescent="0.2">
      <c r="A6524" s="5" t="s">
        <v>6568</v>
      </c>
      <c r="B6524" s="5" t="s">
        <v>2101</v>
      </c>
      <c r="C6524" s="5" t="s">
        <v>2107</v>
      </c>
      <c r="D6524" s="5" t="s">
        <v>2103</v>
      </c>
    </row>
    <row r="6525" spans="1:4" ht="17" x14ac:dyDescent="0.2">
      <c r="A6525" s="5" t="s">
        <v>6569</v>
      </c>
      <c r="B6525" s="5" t="s">
        <v>2104</v>
      </c>
      <c r="C6525" s="5" t="s">
        <v>2107</v>
      </c>
      <c r="D6525" s="5" t="s">
        <v>2103</v>
      </c>
    </row>
    <row r="6526" spans="1:4" ht="17" x14ac:dyDescent="0.2">
      <c r="A6526" s="5" t="s">
        <v>6570</v>
      </c>
      <c r="B6526" s="5" t="s">
        <v>2101</v>
      </c>
      <c r="C6526" s="5" t="s">
        <v>2108</v>
      </c>
      <c r="D6526" s="5" t="s">
        <v>2103</v>
      </c>
    </row>
    <row r="6527" spans="1:4" ht="17" x14ac:dyDescent="0.2">
      <c r="A6527" s="5" t="s">
        <v>6571</v>
      </c>
      <c r="B6527" s="5" t="s">
        <v>2101</v>
      </c>
      <c r="C6527" s="5" t="s">
        <v>2102</v>
      </c>
      <c r="D6527" s="5" t="s">
        <v>2103</v>
      </c>
    </row>
    <row r="6528" spans="1:4" ht="17" x14ac:dyDescent="0.2">
      <c r="A6528" s="5" t="s">
        <v>6572</v>
      </c>
      <c r="B6528" s="5" t="s">
        <v>2101</v>
      </c>
      <c r="C6528" s="5" t="s">
        <v>2102</v>
      </c>
      <c r="D6528" s="5" t="s">
        <v>2109</v>
      </c>
    </row>
    <row r="6529" spans="1:4" ht="17" x14ac:dyDescent="0.2">
      <c r="A6529" s="5" t="s">
        <v>6573</v>
      </c>
      <c r="B6529" s="5" t="s">
        <v>2101</v>
      </c>
      <c r="C6529" s="5" t="s">
        <v>2102</v>
      </c>
      <c r="D6529" s="5" t="s">
        <v>2103</v>
      </c>
    </row>
    <row r="6530" spans="1:4" ht="17" x14ac:dyDescent="0.2">
      <c r="A6530" s="5" t="s">
        <v>6574</v>
      </c>
      <c r="B6530" s="5" t="s">
        <v>2101</v>
      </c>
      <c r="C6530" s="5" t="s">
        <v>2102</v>
      </c>
      <c r="D6530" s="5" t="s">
        <v>2103</v>
      </c>
    </row>
    <row r="6531" spans="1:4" ht="17" x14ac:dyDescent="0.2">
      <c r="A6531" s="5" t="s">
        <v>6575</v>
      </c>
      <c r="B6531" s="5" t="s">
        <v>2101</v>
      </c>
      <c r="C6531" s="5" t="s">
        <v>2106</v>
      </c>
      <c r="D6531" s="5" t="s">
        <v>2103</v>
      </c>
    </row>
    <row r="6532" spans="1:4" ht="17" x14ac:dyDescent="0.2">
      <c r="A6532" s="5" t="s">
        <v>6576</v>
      </c>
      <c r="B6532" s="5" t="s">
        <v>2104</v>
      </c>
      <c r="C6532" s="5" t="s">
        <v>2102</v>
      </c>
      <c r="D6532" s="5" t="s">
        <v>2109</v>
      </c>
    </row>
    <row r="6533" spans="1:4" ht="17" x14ac:dyDescent="0.2">
      <c r="A6533" s="5" t="s">
        <v>6577</v>
      </c>
      <c r="B6533" s="5" t="s">
        <v>2101</v>
      </c>
      <c r="C6533" s="5" t="s">
        <v>2106</v>
      </c>
      <c r="D6533" s="5" t="s">
        <v>2110</v>
      </c>
    </row>
    <row r="6534" spans="1:4" ht="17" x14ac:dyDescent="0.2">
      <c r="A6534" s="5" t="s">
        <v>6578</v>
      </c>
      <c r="B6534" s="5" t="s">
        <v>2101</v>
      </c>
      <c r="C6534" s="5" t="s">
        <v>2102</v>
      </c>
      <c r="D6534" s="5" t="s">
        <v>2109</v>
      </c>
    </row>
    <row r="6535" spans="1:4" ht="17" x14ac:dyDescent="0.2">
      <c r="A6535" s="5" t="s">
        <v>6579</v>
      </c>
      <c r="B6535" s="5" t="s">
        <v>2101</v>
      </c>
      <c r="C6535" s="5" t="s">
        <v>2108</v>
      </c>
      <c r="D6535" s="5" t="s">
        <v>2103</v>
      </c>
    </row>
    <row r="6536" spans="1:4" ht="17" x14ac:dyDescent="0.2">
      <c r="A6536" s="5" t="s">
        <v>6580</v>
      </c>
      <c r="B6536" s="5" t="s">
        <v>2101</v>
      </c>
      <c r="C6536" s="5" t="s">
        <v>2108</v>
      </c>
      <c r="D6536" s="5" t="s">
        <v>2103</v>
      </c>
    </row>
    <row r="6537" spans="1:4" ht="17" x14ac:dyDescent="0.2">
      <c r="A6537" s="5" t="s">
        <v>6581</v>
      </c>
      <c r="B6537" s="5" t="s">
        <v>2104</v>
      </c>
      <c r="C6537" s="5" t="s">
        <v>2102</v>
      </c>
      <c r="D6537" s="5" t="s">
        <v>2109</v>
      </c>
    </row>
    <row r="6538" spans="1:4" ht="17" x14ac:dyDescent="0.2">
      <c r="A6538" s="5" t="s">
        <v>6582</v>
      </c>
      <c r="B6538" s="5" t="s">
        <v>2101</v>
      </c>
      <c r="C6538" s="5" t="s">
        <v>2106</v>
      </c>
      <c r="D6538" s="5" t="s">
        <v>2103</v>
      </c>
    </row>
    <row r="6539" spans="1:4" ht="17" x14ac:dyDescent="0.2">
      <c r="A6539" s="5" t="s">
        <v>6583</v>
      </c>
      <c r="B6539" s="5" t="s">
        <v>2104</v>
      </c>
      <c r="C6539" s="5" t="s">
        <v>2102</v>
      </c>
      <c r="D6539" s="5" t="s">
        <v>2103</v>
      </c>
    </row>
    <row r="6540" spans="1:4" ht="17" x14ac:dyDescent="0.2">
      <c r="A6540" s="5" t="s">
        <v>6584</v>
      </c>
      <c r="B6540" s="5" t="s">
        <v>2101</v>
      </c>
      <c r="C6540" s="5" t="s">
        <v>2106</v>
      </c>
      <c r="D6540" s="5" t="s">
        <v>2103</v>
      </c>
    </row>
    <row r="6541" spans="1:4" ht="17" x14ac:dyDescent="0.2">
      <c r="A6541" s="5" t="s">
        <v>6585</v>
      </c>
      <c r="B6541" s="5" t="s">
        <v>2105</v>
      </c>
      <c r="C6541" s="5" t="s">
        <v>2106</v>
      </c>
      <c r="D6541" s="5" t="s">
        <v>2103</v>
      </c>
    </row>
    <row r="6542" spans="1:4" ht="17" x14ac:dyDescent="0.2">
      <c r="A6542" s="5" t="s">
        <v>6586</v>
      </c>
      <c r="B6542" s="5" t="s">
        <v>2101</v>
      </c>
      <c r="C6542" s="5" t="s">
        <v>2108</v>
      </c>
      <c r="D6542" s="5" t="s">
        <v>2103</v>
      </c>
    </row>
    <row r="6543" spans="1:4" ht="17" x14ac:dyDescent="0.2">
      <c r="A6543" s="5" t="s">
        <v>6587</v>
      </c>
      <c r="B6543" s="5" t="s">
        <v>2104</v>
      </c>
      <c r="C6543" s="5" t="s">
        <v>2102</v>
      </c>
      <c r="D6543" s="5" t="s">
        <v>2109</v>
      </c>
    </row>
    <row r="6544" spans="1:4" ht="17" x14ac:dyDescent="0.2">
      <c r="A6544" s="5" t="s">
        <v>6588</v>
      </c>
      <c r="B6544" s="5" t="s">
        <v>2104</v>
      </c>
      <c r="C6544" s="5" t="s">
        <v>2102</v>
      </c>
      <c r="D6544" s="5" t="s">
        <v>2103</v>
      </c>
    </row>
    <row r="6545" spans="1:4" ht="17" x14ac:dyDescent="0.2">
      <c r="A6545" s="5" t="s">
        <v>6589</v>
      </c>
      <c r="B6545" s="5" t="s">
        <v>2104</v>
      </c>
      <c r="C6545" s="5" t="s">
        <v>2106</v>
      </c>
      <c r="D6545" s="5" t="s">
        <v>2110</v>
      </c>
    </row>
    <row r="6546" spans="1:4" ht="17" x14ac:dyDescent="0.2">
      <c r="A6546" s="5" t="s">
        <v>6590</v>
      </c>
      <c r="B6546" s="5" t="s">
        <v>2101</v>
      </c>
      <c r="C6546" s="5" t="s">
        <v>2106</v>
      </c>
      <c r="D6546" s="5" t="s">
        <v>2103</v>
      </c>
    </row>
    <row r="6547" spans="1:4" ht="17" x14ac:dyDescent="0.2">
      <c r="A6547" s="5" t="s">
        <v>6591</v>
      </c>
      <c r="B6547" s="5" t="s">
        <v>2104</v>
      </c>
      <c r="C6547" s="5" t="s">
        <v>2102</v>
      </c>
      <c r="D6547" s="5" t="s">
        <v>2109</v>
      </c>
    </row>
    <row r="6548" spans="1:4" ht="17" x14ac:dyDescent="0.2">
      <c r="A6548" s="5" t="s">
        <v>6592</v>
      </c>
      <c r="B6548" s="5" t="s">
        <v>2101</v>
      </c>
      <c r="C6548" s="5" t="s">
        <v>2108</v>
      </c>
      <c r="D6548" s="5" t="s">
        <v>2103</v>
      </c>
    </row>
    <row r="6549" spans="1:4" ht="17" x14ac:dyDescent="0.2">
      <c r="A6549" s="5" t="s">
        <v>6593</v>
      </c>
      <c r="B6549" s="5" t="s">
        <v>2101</v>
      </c>
      <c r="C6549" s="5" t="s">
        <v>2102</v>
      </c>
      <c r="D6549" s="5" t="s">
        <v>2110</v>
      </c>
    </row>
    <row r="6550" spans="1:4" ht="17" x14ac:dyDescent="0.2">
      <c r="A6550" s="5" t="s">
        <v>6594</v>
      </c>
      <c r="B6550" s="5" t="s">
        <v>2104</v>
      </c>
      <c r="C6550" s="5" t="s">
        <v>2106</v>
      </c>
      <c r="D6550" s="5" t="s">
        <v>2103</v>
      </c>
    </row>
    <row r="6551" spans="1:4" ht="17" x14ac:dyDescent="0.2">
      <c r="A6551" s="5" t="s">
        <v>6595</v>
      </c>
      <c r="B6551" s="5" t="s">
        <v>2104</v>
      </c>
      <c r="C6551" s="5" t="s">
        <v>2102</v>
      </c>
      <c r="D6551" s="5" t="s">
        <v>2109</v>
      </c>
    </row>
    <row r="6552" spans="1:4" ht="17" x14ac:dyDescent="0.2">
      <c r="A6552" s="5" t="s">
        <v>6596</v>
      </c>
      <c r="B6552" s="5" t="s">
        <v>2104</v>
      </c>
      <c r="C6552" s="5" t="s">
        <v>2106</v>
      </c>
      <c r="D6552" s="5" t="s">
        <v>2103</v>
      </c>
    </row>
    <row r="6553" spans="1:4" ht="17" x14ac:dyDescent="0.2">
      <c r="A6553" s="5" t="s">
        <v>6597</v>
      </c>
      <c r="B6553" s="5" t="s">
        <v>2101</v>
      </c>
      <c r="C6553" s="5" t="s">
        <v>2102</v>
      </c>
      <c r="D6553" s="5" t="s">
        <v>2103</v>
      </c>
    </row>
    <row r="6554" spans="1:4" ht="17" x14ac:dyDescent="0.2">
      <c r="A6554" s="5" t="s">
        <v>6598</v>
      </c>
      <c r="B6554" s="5" t="s">
        <v>2101</v>
      </c>
      <c r="C6554" s="5" t="s">
        <v>2102</v>
      </c>
      <c r="D6554" s="5" t="s">
        <v>2110</v>
      </c>
    </row>
    <row r="6555" spans="1:4" ht="17" x14ac:dyDescent="0.2">
      <c r="A6555" s="5" t="s">
        <v>6599</v>
      </c>
      <c r="B6555" s="5" t="s">
        <v>2104</v>
      </c>
      <c r="C6555" s="5" t="s">
        <v>2102</v>
      </c>
      <c r="D6555" s="5" t="s">
        <v>2103</v>
      </c>
    </row>
    <row r="6556" spans="1:4" ht="17" x14ac:dyDescent="0.2">
      <c r="A6556" s="5" t="s">
        <v>6600</v>
      </c>
      <c r="B6556" s="5" t="s">
        <v>2101</v>
      </c>
      <c r="C6556" s="5" t="s">
        <v>2102</v>
      </c>
      <c r="D6556" s="5" t="s">
        <v>2103</v>
      </c>
    </row>
    <row r="6557" spans="1:4" ht="17" x14ac:dyDescent="0.2">
      <c r="A6557" s="5" t="s">
        <v>6601</v>
      </c>
      <c r="B6557" s="5" t="s">
        <v>2101</v>
      </c>
      <c r="C6557" s="5" t="s">
        <v>2102</v>
      </c>
      <c r="D6557" s="5" t="s">
        <v>2103</v>
      </c>
    </row>
    <row r="6558" spans="1:4" ht="17" x14ac:dyDescent="0.2">
      <c r="A6558" s="5" t="s">
        <v>6602</v>
      </c>
      <c r="B6558" s="5" t="s">
        <v>2101</v>
      </c>
      <c r="C6558" s="5" t="s">
        <v>2106</v>
      </c>
      <c r="D6558" s="5" t="s">
        <v>2109</v>
      </c>
    </row>
    <row r="6559" spans="1:4" ht="17" x14ac:dyDescent="0.2">
      <c r="A6559" s="5" t="s">
        <v>6603</v>
      </c>
      <c r="B6559" s="5" t="s">
        <v>2101</v>
      </c>
      <c r="C6559" s="5" t="s">
        <v>2102</v>
      </c>
      <c r="D6559" s="5" t="s">
        <v>2109</v>
      </c>
    </row>
    <row r="6560" spans="1:4" ht="17" x14ac:dyDescent="0.2">
      <c r="A6560" s="5" t="s">
        <v>6604</v>
      </c>
      <c r="B6560" s="5" t="s">
        <v>2101</v>
      </c>
      <c r="C6560" s="5" t="s">
        <v>2107</v>
      </c>
      <c r="D6560" s="5" t="s">
        <v>2103</v>
      </c>
    </row>
    <row r="6561" spans="1:4" ht="17" x14ac:dyDescent="0.2">
      <c r="A6561" s="5" t="s">
        <v>6605</v>
      </c>
      <c r="B6561" s="5" t="s">
        <v>2101</v>
      </c>
      <c r="C6561" s="5" t="s">
        <v>2102</v>
      </c>
      <c r="D6561" s="5" t="s">
        <v>2103</v>
      </c>
    </row>
    <row r="6562" spans="1:4" ht="17" x14ac:dyDescent="0.2">
      <c r="A6562" s="5" t="s">
        <v>6606</v>
      </c>
      <c r="B6562" s="5" t="s">
        <v>2101</v>
      </c>
      <c r="C6562" s="5" t="s">
        <v>2108</v>
      </c>
      <c r="D6562" s="5" t="s">
        <v>2103</v>
      </c>
    </row>
    <row r="6563" spans="1:4" ht="17" x14ac:dyDescent="0.2">
      <c r="A6563" s="5" t="s">
        <v>6607</v>
      </c>
      <c r="B6563" s="5" t="s">
        <v>2101</v>
      </c>
      <c r="C6563" s="5" t="s">
        <v>2102</v>
      </c>
      <c r="D6563" s="5" t="s">
        <v>2103</v>
      </c>
    </row>
    <row r="6564" spans="1:4" ht="17" x14ac:dyDescent="0.2">
      <c r="A6564" s="5" t="s">
        <v>6608</v>
      </c>
      <c r="B6564" s="5" t="s">
        <v>2101</v>
      </c>
      <c r="C6564" s="5" t="s">
        <v>2108</v>
      </c>
      <c r="D6564" s="5" t="s">
        <v>2103</v>
      </c>
    </row>
    <row r="6565" spans="1:4" ht="17" x14ac:dyDescent="0.2">
      <c r="A6565" s="5" t="s">
        <v>6609</v>
      </c>
      <c r="B6565" s="5" t="s">
        <v>2101</v>
      </c>
      <c r="C6565" s="5" t="s">
        <v>2106</v>
      </c>
      <c r="D6565" s="5" t="s">
        <v>2103</v>
      </c>
    </row>
    <row r="6566" spans="1:4" ht="17" x14ac:dyDescent="0.2">
      <c r="A6566" s="5" t="s">
        <v>6610</v>
      </c>
      <c r="B6566" s="5" t="s">
        <v>2105</v>
      </c>
      <c r="C6566" s="5" t="s">
        <v>2106</v>
      </c>
      <c r="D6566" s="5" t="s">
        <v>2109</v>
      </c>
    </row>
    <row r="6567" spans="1:4" ht="17" x14ac:dyDescent="0.2">
      <c r="A6567" s="5" t="s">
        <v>6611</v>
      </c>
      <c r="B6567" s="5" t="s">
        <v>2101</v>
      </c>
      <c r="C6567" s="5" t="s">
        <v>2107</v>
      </c>
      <c r="D6567" s="5" t="s">
        <v>2103</v>
      </c>
    </row>
    <row r="6568" spans="1:4" ht="17" x14ac:dyDescent="0.2">
      <c r="A6568" s="5" t="s">
        <v>6612</v>
      </c>
      <c r="B6568" s="5" t="s">
        <v>2101</v>
      </c>
      <c r="C6568" s="5" t="s">
        <v>2102</v>
      </c>
      <c r="D6568" s="5" t="s">
        <v>2103</v>
      </c>
    </row>
    <row r="6569" spans="1:4" ht="17" x14ac:dyDescent="0.2">
      <c r="A6569" s="5" t="s">
        <v>6613</v>
      </c>
      <c r="B6569" s="5" t="s">
        <v>2101</v>
      </c>
      <c r="C6569" s="5" t="s">
        <v>2102</v>
      </c>
      <c r="D6569" s="5" t="s">
        <v>2109</v>
      </c>
    </row>
    <row r="6570" spans="1:4" ht="17" x14ac:dyDescent="0.2">
      <c r="A6570" s="5" t="s">
        <v>6614</v>
      </c>
      <c r="B6570" s="5" t="s">
        <v>2101</v>
      </c>
      <c r="C6570" s="5" t="s">
        <v>2102</v>
      </c>
      <c r="D6570" s="5" t="s">
        <v>2103</v>
      </c>
    </row>
    <row r="6571" spans="1:4" ht="17" x14ac:dyDescent="0.2">
      <c r="A6571" s="5" t="s">
        <v>6615</v>
      </c>
      <c r="B6571" s="5" t="s">
        <v>2105</v>
      </c>
      <c r="C6571" s="5" t="s">
        <v>2102</v>
      </c>
      <c r="D6571" s="5" t="s">
        <v>2109</v>
      </c>
    </row>
    <row r="6572" spans="1:4" ht="17" x14ac:dyDescent="0.2">
      <c r="A6572" s="5" t="s">
        <v>6616</v>
      </c>
      <c r="B6572" s="5" t="s">
        <v>2104</v>
      </c>
      <c r="C6572" s="5" t="s">
        <v>2106</v>
      </c>
      <c r="D6572" s="5" t="s">
        <v>2103</v>
      </c>
    </row>
    <row r="6573" spans="1:4" ht="17" x14ac:dyDescent="0.2">
      <c r="A6573" s="5" t="s">
        <v>6617</v>
      </c>
      <c r="B6573" s="5" t="s">
        <v>2101</v>
      </c>
      <c r="C6573" s="5" t="s">
        <v>2108</v>
      </c>
      <c r="D6573" s="5" t="s">
        <v>2110</v>
      </c>
    </row>
    <row r="6574" spans="1:4" ht="17" x14ac:dyDescent="0.2">
      <c r="A6574" s="5" t="s">
        <v>6618</v>
      </c>
      <c r="B6574" s="5" t="s">
        <v>2101</v>
      </c>
      <c r="C6574" s="5" t="s">
        <v>2108</v>
      </c>
      <c r="D6574" s="5" t="s">
        <v>2109</v>
      </c>
    </row>
    <row r="6575" spans="1:4" ht="17" x14ac:dyDescent="0.2">
      <c r="A6575" s="5" t="s">
        <v>6619</v>
      </c>
      <c r="B6575" s="5" t="s">
        <v>2101</v>
      </c>
      <c r="C6575" s="5" t="s">
        <v>2107</v>
      </c>
      <c r="D6575" s="5" t="s">
        <v>2109</v>
      </c>
    </row>
    <row r="6576" spans="1:4" ht="17" x14ac:dyDescent="0.2">
      <c r="A6576" s="5" t="s">
        <v>6620</v>
      </c>
      <c r="B6576" s="5" t="s">
        <v>2101</v>
      </c>
      <c r="C6576" s="5" t="s">
        <v>2108</v>
      </c>
      <c r="D6576" s="5" t="s">
        <v>2103</v>
      </c>
    </row>
    <row r="6577" spans="1:4" ht="17" x14ac:dyDescent="0.2">
      <c r="A6577" s="5" t="s">
        <v>6621</v>
      </c>
      <c r="B6577" s="5" t="s">
        <v>2104</v>
      </c>
      <c r="C6577" s="5" t="s">
        <v>2107</v>
      </c>
      <c r="D6577" s="5" t="s">
        <v>2103</v>
      </c>
    </row>
    <row r="6578" spans="1:4" ht="17" x14ac:dyDescent="0.2">
      <c r="A6578" s="5" t="s">
        <v>6622</v>
      </c>
      <c r="B6578" s="5" t="s">
        <v>2101</v>
      </c>
      <c r="C6578" s="5" t="s">
        <v>2102</v>
      </c>
      <c r="D6578" s="5" t="s">
        <v>2109</v>
      </c>
    </row>
    <row r="6579" spans="1:4" ht="17" x14ac:dyDescent="0.2">
      <c r="A6579" s="5" t="s">
        <v>6623</v>
      </c>
      <c r="B6579" s="5" t="s">
        <v>2101</v>
      </c>
      <c r="C6579" s="5" t="s">
        <v>2108</v>
      </c>
      <c r="D6579" s="5" t="s">
        <v>2109</v>
      </c>
    </row>
    <row r="6580" spans="1:4" ht="17" x14ac:dyDescent="0.2">
      <c r="A6580" s="5" t="s">
        <v>6624</v>
      </c>
      <c r="B6580" s="5" t="s">
        <v>2101</v>
      </c>
      <c r="C6580" s="5" t="s">
        <v>2108</v>
      </c>
      <c r="D6580" s="5" t="s">
        <v>2103</v>
      </c>
    </row>
    <row r="6581" spans="1:4" ht="17" x14ac:dyDescent="0.2">
      <c r="A6581" s="5" t="s">
        <v>6625</v>
      </c>
      <c r="B6581" s="5" t="s">
        <v>2101</v>
      </c>
      <c r="C6581" s="5" t="s">
        <v>2108</v>
      </c>
      <c r="D6581" s="5" t="s">
        <v>2110</v>
      </c>
    </row>
    <row r="6582" spans="1:4" ht="17" x14ac:dyDescent="0.2">
      <c r="A6582" s="5" t="s">
        <v>6626</v>
      </c>
      <c r="B6582" s="5" t="s">
        <v>2104</v>
      </c>
      <c r="C6582" s="5" t="s">
        <v>2102</v>
      </c>
      <c r="D6582" s="5" t="s">
        <v>2103</v>
      </c>
    </row>
    <row r="6583" spans="1:4" ht="17" x14ac:dyDescent="0.2">
      <c r="A6583" s="5" t="s">
        <v>6627</v>
      </c>
      <c r="B6583" s="5" t="s">
        <v>2101</v>
      </c>
      <c r="C6583" s="5" t="s">
        <v>2106</v>
      </c>
      <c r="D6583" s="5" t="s">
        <v>2103</v>
      </c>
    </row>
    <row r="6584" spans="1:4" ht="17" x14ac:dyDescent="0.2">
      <c r="A6584" s="5" t="s">
        <v>6628</v>
      </c>
      <c r="B6584" s="5" t="s">
        <v>2101</v>
      </c>
      <c r="C6584" s="5" t="s">
        <v>2108</v>
      </c>
      <c r="D6584" s="5" t="s">
        <v>2109</v>
      </c>
    </row>
    <row r="6585" spans="1:4" ht="17" x14ac:dyDescent="0.2">
      <c r="A6585" s="5" t="s">
        <v>6629</v>
      </c>
      <c r="B6585" s="5" t="s">
        <v>2101</v>
      </c>
      <c r="C6585" s="5" t="s">
        <v>2102</v>
      </c>
      <c r="D6585" s="5" t="s">
        <v>2103</v>
      </c>
    </row>
    <row r="6586" spans="1:4" ht="17" x14ac:dyDescent="0.2">
      <c r="A6586" s="5" t="s">
        <v>6630</v>
      </c>
      <c r="B6586" s="5" t="s">
        <v>2104</v>
      </c>
      <c r="C6586" s="5" t="s">
        <v>2102</v>
      </c>
      <c r="D6586" s="5" t="s">
        <v>2110</v>
      </c>
    </row>
    <row r="6587" spans="1:4" ht="17" x14ac:dyDescent="0.2">
      <c r="A6587" s="5" t="s">
        <v>6631</v>
      </c>
      <c r="B6587" s="5" t="s">
        <v>2104</v>
      </c>
      <c r="C6587" s="5" t="s">
        <v>2102</v>
      </c>
      <c r="D6587" s="5" t="s">
        <v>2110</v>
      </c>
    </row>
    <row r="6588" spans="1:4" ht="17" x14ac:dyDescent="0.2">
      <c r="A6588" s="5" t="s">
        <v>6632</v>
      </c>
      <c r="B6588" s="5" t="s">
        <v>2101</v>
      </c>
      <c r="C6588" s="5" t="s">
        <v>2106</v>
      </c>
      <c r="D6588" s="5" t="s">
        <v>2110</v>
      </c>
    </row>
    <row r="6589" spans="1:4" ht="17" x14ac:dyDescent="0.2">
      <c r="A6589" s="5" t="s">
        <v>6633</v>
      </c>
      <c r="B6589" s="5" t="s">
        <v>2101</v>
      </c>
      <c r="C6589" s="5" t="s">
        <v>2102</v>
      </c>
      <c r="D6589" s="5" t="s">
        <v>2110</v>
      </c>
    </row>
    <row r="6590" spans="1:4" ht="17" x14ac:dyDescent="0.2">
      <c r="A6590" s="5" t="s">
        <v>6634</v>
      </c>
      <c r="B6590" s="5" t="s">
        <v>2101</v>
      </c>
      <c r="C6590" s="5" t="s">
        <v>2108</v>
      </c>
      <c r="D6590" s="5" t="s">
        <v>2103</v>
      </c>
    </row>
    <row r="6591" spans="1:4" ht="17" x14ac:dyDescent="0.2">
      <c r="A6591" s="5" t="s">
        <v>6635</v>
      </c>
      <c r="B6591" s="5" t="s">
        <v>2101</v>
      </c>
      <c r="C6591" s="5" t="s">
        <v>2108</v>
      </c>
      <c r="D6591" s="5" t="s">
        <v>2103</v>
      </c>
    </row>
    <row r="6592" spans="1:4" ht="17" x14ac:dyDescent="0.2">
      <c r="A6592" s="5" t="s">
        <v>6636</v>
      </c>
      <c r="B6592" s="5" t="s">
        <v>2104</v>
      </c>
      <c r="C6592" s="5" t="s">
        <v>2106</v>
      </c>
      <c r="D6592" s="5" t="s">
        <v>2103</v>
      </c>
    </row>
    <row r="6593" spans="1:4" ht="17" x14ac:dyDescent="0.2">
      <c r="A6593" s="5" t="s">
        <v>6637</v>
      </c>
      <c r="B6593" s="5" t="s">
        <v>2101</v>
      </c>
      <c r="C6593" s="5" t="s">
        <v>2107</v>
      </c>
      <c r="D6593" s="5" t="s">
        <v>2109</v>
      </c>
    </row>
    <row r="6594" spans="1:4" ht="17" x14ac:dyDescent="0.2">
      <c r="A6594" s="5" t="s">
        <v>6638</v>
      </c>
      <c r="B6594" s="5" t="s">
        <v>2101</v>
      </c>
      <c r="C6594" s="5" t="s">
        <v>2102</v>
      </c>
      <c r="D6594" s="5" t="s">
        <v>2109</v>
      </c>
    </row>
    <row r="6595" spans="1:4" ht="17" x14ac:dyDescent="0.2">
      <c r="A6595" s="5" t="s">
        <v>6639</v>
      </c>
      <c r="B6595" s="5" t="s">
        <v>2101</v>
      </c>
      <c r="C6595" s="5" t="s">
        <v>2102</v>
      </c>
      <c r="D6595" s="5" t="s">
        <v>2103</v>
      </c>
    </row>
    <row r="6596" spans="1:4" ht="17" x14ac:dyDescent="0.2">
      <c r="A6596" s="5" t="s">
        <v>6640</v>
      </c>
      <c r="B6596" s="5" t="s">
        <v>2101</v>
      </c>
      <c r="C6596" s="5" t="s">
        <v>2106</v>
      </c>
      <c r="D6596" s="5" t="s">
        <v>2103</v>
      </c>
    </row>
    <row r="6597" spans="1:4" ht="17" x14ac:dyDescent="0.2">
      <c r="A6597" s="5" t="s">
        <v>6641</v>
      </c>
      <c r="B6597" s="5" t="s">
        <v>2101</v>
      </c>
      <c r="C6597" s="5" t="s">
        <v>2102</v>
      </c>
      <c r="D6597" s="5" t="s">
        <v>2109</v>
      </c>
    </row>
    <row r="6598" spans="1:4" ht="17" x14ac:dyDescent="0.2">
      <c r="A6598" s="5" t="s">
        <v>6642</v>
      </c>
      <c r="B6598" s="5" t="s">
        <v>2104</v>
      </c>
      <c r="C6598" s="5" t="s">
        <v>2102</v>
      </c>
      <c r="D6598" s="5" t="s">
        <v>2103</v>
      </c>
    </row>
    <row r="6599" spans="1:4" ht="17" x14ac:dyDescent="0.2">
      <c r="A6599" s="5" t="s">
        <v>6643</v>
      </c>
      <c r="B6599" s="5" t="s">
        <v>2104</v>
      </c>
      <c r="C6599" s="5" t="s">
        <v>2106</v>
      </c>
      <c r="D6599" s="5" t="s">
        <v>2110</v>
      </c>
    </row>
    <row r="6600" spans="1:4" ht="17" x14ac:dyDescent="0.2">
      <c r="A6600" s="5" t="s">
        <v>6644</v>
      </c>
      <c r="B6600" s="5" t="s">
        <v>2105</v>
      </c>
      <c r="C6600" s="5" t="s">
        <v>2107</v>
      </c>
      <c r="D6600" s="5" t="s">
        <v>2109</v>
      </c>
    </row>
    <row r="6601" spans="1:4" ht="17" x14ac:dyDescent="0.2">
      <c r="A6601" s="5" t="s">
        <v>6645</v>
      </c>
      <c r="B6601" s="5" t="s">
        <v>2101</v>
      </c>
      <c r="C6601" s="5" t="s">
        <v>2102</v>
      </c>
      <c r="D6601" s="5" t="s">
        <v>2110</v>
      </c>
    </row>
    <row r="6602" spans="1:4" ht="17" x14ac:dyDescent="0.2">
      <c r="A6602" s="5" t="s">
        <v>6646</v>
      </c>
      <c r="B6602" s="5" t="s">
        <v>2101</v>
      </c>
      <c r="C6602" s="5" t="s">
        <v>2107</v>
      </c>
      <c r="D6602" s="5" t="s">
        <v>2103</v>
      </c>
    </row>
    <row r="6603" spans="1:4" ht="17" x14ac:dyDescent="0.2">
      <c r="A6603" s="5" t="s">
        <v>6647</v>
      </c>
      <c r="B6603" s="5" t="s">
        <v>2101</v>
      </c>
      <c r="C6603" s="5" t="s">
        <v>2102</v>
      </c>
      <c r="D6603" s="5" t="s">
        <v>2103</v>
      </c>
    </row>
    <row r="6604" spans="1:4" ht="17" x14ac:dyDescent="0.2">
      <c r="A6604" s="5" t="s">
        <v>6648</v>
      </c>
      <c r="B6604" s="5" t="s">
        <v>2101</v>
      </c>
      <c r="C6604" s="5" t="s">
        <v>2108</v>
      </c>
      <c r="D6604" s="5" t="s">
        <v>2110</v>
      </c>
    </row>
    <row r="6605" spans="1:4" ht="17" x14ac:dyDescent="0.2">
      <c r="A6605" s="5" t="s">
        <v>6649</v>
      </c>
      <c r="B6605" s="5" t="s">
        <v>2101</v>
      </c>
      <c r="C6605" s="5" t="s">
        <v>2108</v>
      </c>
      <c r="D6605" s="5" t="s">
        <v>2109</v>
      </c>
    </row>
    <row r="6606" spans="1:4" ht="17" x14ac:dyDescent="0.2">
      <c r="A6606" s="5" t="s">
        <v>6650</v>
      </c>
      <c r="B6606" s="5" t="s">
        <v>2104</v>
      </c>
      <c r="C6606" s="5" t="s">
        <v>2108</v>
      </c>
      <c r="D6606" s="5" t="s">
        <v>2103</v>
      </c>
    </row>
    <row r="6607" spans="1:4" ht="17" x14ac:dyDescent="0.2">
      <c r="A6607" s="5" t="s">
        <v>6651</v>
      </c>
      <c r="B6607" s="5" t="s">
        <v>2104</v>
      </c>
      <c r="C6607" s="5" t="s">
        <v>2108</v>
      </c>
      <c r="D6607" s="5" t="s">
        <v>2103</v>
      </c>
    </row>
    <row r="6608" spans="1:4" ht="17" x14ac:dyDescent="0.2">
      <c r="A6608" s="5" t="s">
        <v>6652</v>
      </c>
      <c r="B6608" s="5" t="s">
        <v>2101</v>
      </c>
      <c r="C6608" s="5" t="s">
        <v>2102</v>
      </c>
      <c r="D6608" s="5" t="s">
        <v>2103</v>
      </c>
    </row>
    <row r="6609" spans="1:4" ht="17" x14ac:dyDescent="0.2">
      <c r="A6609" s="5" t="s">
        <v>6653</v>
      </c>
      <c r="B6609" s="5" t="s">
        <v>2101</v>
      </c>
      <c r="C6609" s="5" t="s">
        <v>2108</v>
      </c>
      <c r="D6609" s="5" t="s">
        <v>2109</v>
      </c>
    </row>
    <row r="6610" spans="1:4" ht="17" x14ac:dyDescent="0.2">
      <c r="A6610" s="5" t="s">
        <v>6654</v>
      </c>
      <c r="B6610" s="5" t="s">
        <v>2101</v>
      </c>
      <c r="C6610" s="5" t="s">
        <v>2102</v>
      </c>
      <c r="D6610" s="5" t="s">
        <v>2103</v>
      </c>
    </row>
    <row r="6611" spans="1:4" ht="17" x14ac:dyDescent="0.2">
      <c r="A6611" s="5" t="s">
        <v>6655</v>
      </c>
      <c r="B6611" s="5" t="s">
        <v>2101</v>
      </c>
      <c r="C6611" s="5" t="s">
        <v>2102</v>
      </c>
      <c r="D6611" s="5" t="s">
        <v>2110</v>
      </c>
    </row>
    <row r="6612" spans="1:4" ht="17" x14ac:dyDescent="0.2">
      <c r="A6612" s="5" t="s">
        <v>6656</v>
      </c>
      <c r="B6612" s="5" t="s">
        <v>2101</v>
      </c>
      <c r="C6612" s="5" t="s">
        <v>2107</v>
      </c>
      <c r="D6612" s="5" t="s">
        <v>2103</v>
      </c>
    </row>
    <row r="6613" spans="1:4" ht="17" x14ac:dyDescent="0.2">
      <c r="A6613" s="5" t="s">
        <v>6657</v>
      </c>
      <c r="B6613" s="5" t="s">
        <v>2104</v>
      </c>
      <c r="C6613" s="5" t="s">
        <v>2106</v>
      </c>
      <c r="D6613" s="5" t="s">
        <v>2103</v>
      </c>
    </row>
    <row r="6614" spans="1:4" ht="17" x14ac:dyDescent="0.2">
      <c r="A6614" s="5" t="s">
        <v>6658</v>
      </c>
      <c r="B6614" s="5" t="s">
        <v>2104</v>
      </c>
      <c r="C6614" s="5" t="s">
        <v>2102</v>
      </c>
      <c r="D6614" s="5" t="s">
        <v>2103</v>
      </c>
    </row>
    <row r="6615" spans="1:4" ht="17" x14ac:dyDescent="0.2">
      <c r="A6615" s="5" t="s">
        <v>6659</v>
      </c>
      <c r="B6615" s="5" t="s">
        <v>2104</v>
      </c>
      <c r="C6615" s="5" t="s">
        <v>2102</v>
      </c>
      <c r="D6615" s="5" t="s">
        <v>2103</v>
      </c>
    </row>
    <row r="6616" spans="1:4" ht="17" x14ac:dyDescent="0.2">
      <c r="A6616" s="5" t="s">
        <v>6660</v>
      </c>
      <c r="B6616" s="5" t="s">
        <v>2101</v>
      </c>
      <c r="C6616" s="5" t="s">
        <v>2107</v>
      </c>
      <c r="D6616" s="5" t="s">
        <v>2109</v>
      </c>
    </row>
    <row r="6617" spans="1:4" ht="17" x14ac:dyDescent="0.2">
      <c r="A6617" s="5" t="s">
        <v>6661</v>
      </c>
      <c r="B6617" s="5" t="s">
        <v>2101</v>
      </c>
      <c r="C6617" s="5" t="s">
        <v>2107</v>
      </c>
      <c r="D6617" s="5" t="s">
        <v>2109</v>
      </c>
    </row>
    <row r="6618" spans="1:4" ht="17" x14ac:dyDescent="0.2">
      <c r="A6618" s="5" t="s">
        <v>6662</v>
      </c>
      <c r="B6618" s="5" t="s">
        <v>2101</v>
      </c>
      <c r="C6618" s="5" t="s">
        <v>2108</v>
      </c>
      <c r="D6618" s="5" t="s">
        <v>2109</v>
      </c>
    </row>
    <row r="6619" spans="1:4" ht="17" x14ac:dyDescent="0.2">
      <c r="A6619" s="5" t="s">
        <v>6663</v>
      </c>
      <c r="B6619" s="5" t="s">
        <v>2101</v>
      </c>
      <c r="C6619" s="5" t="s">
        <v>2108</v>
      </c>
      <c r="D6619" s="5" t="s">
        <v>2109</v>
      </c>
    </row>
    <row r="6620" spans="1:4" ht="17" x14ac:dyDescent="0.2">
      <c r="A6620" s="5" t="s">
        <v>6664</v>
      </c>
      <c r="B6620" s="5" t="s">
        <v>2101</v>
      </c>
      <c r="C6620" s="5" t="s">
        <v>2107</v>
      </c>
      <c r="D6620" s="5" t="s">
        <v>2103</v>
      </c>
    </row>
    <row r="6621" spans="1:4" ht="17" x14ac:dyDescent="0.2">
      <c r="A6621" s="5" t="s">
        <v>6665</v>
      </c>
      <c r="B6621" s="5" t="s">
        <v>2101</v>
      </c>
      <c r="C6621" s="5" t="s">
        <v>2102</v>
      </c>
      <c r="D6621" s="5" t="s">
        <v>2109</v>
      </c>
    </row>
    <row r="6622" spans="1:4" ht="17" x14ac:dyDescent="0.2">
      <c r="A6622" s="5" t="s">
        <v>6666</v>
      </c>
      <c r="B6622" s="5" t="s">
        <v>2101</v>
      </c>
      <c r="C6622" s="5" t="s">
        <v>2106</v>
      </c>
      <c r="D6622" s="5" t="s">
        <v>2103</v>
      </c>
    </row>
    <row r="6623" spans="1:4" ht="17" x14ac:dyDescent="0.2">
      <c r="A6623" s="5" t="s">
        <v>6667</v>
      </c>
      <c r="B6623" s="5" t="s">
        <v>2101</v>
      </c>
      <c r="C6623" s="5" t="s">
        <v>2107</v>
      </c>
      <c r="D6623" s="5" t="s">
        <v>2103</v>
      </c>
    </row>
    <row r="6624" spans="1:4" ht="17" x14ac:dyDescent="0.2">
      <c r="A6624" s="5" t="s">
        <v>6668</v>
      </c>
      <c r="B6624" s="5" t="s">
        <v>2101</v>
      </c>
      <c r="C6624" s="5" t="s">
        <v>2108</v>
      </c>
      <c r="D6624" s="5" t="s">
        <v>2103</v>
      </c>
    </row>
    <row r="6625" spans="1:4" ht="17" x14ac:dyDescent="0.2">
      <c r="A6625" s="5" t="s">
        <v>6669</v>
      </c>
      <c r="B6625" s="5" t="s">
        <v>2105</v>
      </c>
      <c r="C6625" s="5" t="s">
        <v>2108</v>
      </c>
      <c r="D6625" s="5" t="s">
        <v>2110</v>
      </c>
    </row>
    <row r="6626" spans="1:4" ht="17" x14ac:dyDescent="0.2">
      <c r="A6626" s="5" t="s">
        <v>6670</v>
      </c>
      <c r="B6626" s="5" t="s">
        <v>2101</v>
      </c>
      <c r="C6626" s="5" t="s">
        <v>2106</v>
      </c>
      <c r="D6626" s="5" t="s">
        <v>2103</v>
      </c>
    </row>
    <row r="6627" spans="1:4" ht="17" x14ac:dyDescent="0.2">
      <c r="A6627" s="5" t="s">
        <v>6671</v>
      </c>
      <c r="B6627" s="5" t="s">
        <v>2101</v>
      </c>
      <c r="C6627" s="5" t="s">
        <v>2106</v>
      </c>
      <c r="D6627" s="5" t="s">
        <v>2109</v>
      </c>
    </row>
    <row r="6628" spans="1:4" ht="17" x14ac:dyDescent="0.2">
      <c r="A6628" s="5" t="s">
        <v>6672</v>
      </c>
      <c r="B6628" s="5" t="s">
        <v>2104</v>
      </c>
      <c r="C6628" s="5" t="s">
        <v>2108</v>
      </c>
      <c r="D6628" s="5" t="s">
        <v>2103</v>
      </c>
    </row>
    <row r="6629" spans="1:4" ht="17" x14ac:dyDescent="0.2">
      <c r="A6629" s="5" t="s">
        <v>6673</v>
      </c>
      <c r="B6629" s="5" t="s">
        <v>2104</v>
      </c>
      <c r="C6629" s="5" t="s">
        <v>2102</v>
      </c>
      <c r="D6629" s="5" t="s">
        <v>2103</v>
      </c>
    </row>
    <row r="6630" spans="1:4" ht="17" x14ac:dyDescent="0.2">
      <c r="A6630" s="5" t="s">
        <v>6674</v>
      </c>
      <c r="B6630" s="5" t="s">
        <v>2104</v>
      </c>
      <c r="C6630" s="5" t="s">
        <v>2108</v>
      </c>
      <c r="D6630" s="5" t="s">
        <v>2103</v>
      </c>
    </row>
    <row r="6631" spans="1:4" ht="17" x14ac:dyDescent="0.2">
      <c r="A6631" s="5" t="s">
        <v>6675</v>
      </c>
      <c r="B6631" s="5" t="s">
        <v>2104</v>
      </c>
      <c r="C6631" s="5" t="s">
        <v>2102</v>
      </c>
      <c r="D6631" s="5" t="s">
        <v>2103</v>
      </c>
    </row>
    <row r="6632" spans="1:4" ht="17" x14ac:dyDescent="0.2">
      <c r="A6632" s="5" t="s">
        <v>6676</v>
      </c>
      <c r="B6632" s="5" t="s">
        <v>2104</v>
      </c>
      <c r="C6632" s="5" t="s">
        <v>2102</v>
      </c>
      <c r="D6632" s="5" t="s">
        <v>2103</v>
      </c>
    </row>
    <row r="6633" spans="1:4" ht="17" x14ac:dyDescent="0.2">
      <c r="A6633" s="5" t="s">
        <v>6677</v>
      </c>
      <c r="B6633" s="5" t="s">
        <v>2101</v>
      </c>
      <c r="C6633" s="5" t="s">
        <v>2108</v>
      </c>
      <c r="D6633" s="5" t="s">
        <v>2103</v>
      </c>
    </row>
    <row r="6634" spans="1:4" ht="17" x14ac:dyDescent="0.2">
      <c r="A6634" s="5" t="s">
        <v>6678</v>
      </c>
      <c r="B6634" s="5" t="s">
        <v>2101</v>
      </c>
      <c r="C6634" s="5" t="s">
        <v>2106</v>
      </c>
      <c r="D6634" s="5" t="s">
        <v>2103</v>
      </c>
    </row>
    <row r="6635" spans="1:4" ht="17" x14ac:dyDescent="0.2">
      <c r="A6635" s="5" t="s">
        <v>6679</v>
      </c>
      <c r="B6635" s="5" t="s">
        <v>2101</v>
      </c>
      <c r="C6635" s="5" t="s">
        <v>2106</v>
      </c>
      <c r="D6635" s="5" t="s">
        <v>2103</v>
      </c>
    </row>
    <row r="6636" spans="1:4" ht="17" x14ac:dyDescent="0.2">
      <c r="A6636" s="5" t="s">
        <v>6680</v>
      </c>
      <c r="B6636" s="5" t="s">
        <v>2105</v>
      </c>
      <c r="C6636" s="5" t="s">
        <v>2107</v>
      </c>
      <c r="D6636" s="5" t="s">
        <v>2110</v>
      </c>
    </row>
    <row r="6637" spans="1:4" ht="17" x14ac:dyDescent="0.2">
      <c r="A6637" s="5" t="s">
        <v>6681</v>
      </c>
      <c r="B6637" s="5" t="s">
        <v>2104</v>
      </c>
      <c r="C6637" s="5" t="s">
        <v>2108</v>
      </c>
      <c r="D6637" s="5" t="s">
        <v>2103</v>
      </c>
    </row>
    <row r="6638" spans="1:4" ht="17" x14ac:dyDescent="0.2">
      <c r="A6638" s="5" t="s">
        <v>6682</v>
      </c>
      <c r="B6638" s="5" t="s">
        <v>2101</v>
      </c>
      <c r="C6638" s="5" t="s">
        <v>2102</v>
      </c>
      <c r="D6638" s="5" t="s">
        <v>2109</v>
      </c>
    </row>
    <row r="6639" spans="1:4" ht="17" x14ac:dyDescent="0.2">
      <c r="A6639" s="5" t="s">
        <v>6683</v>
      </c>
      <c r="B6639" s="5" t="s">
        <v>2105</v>
      </c>
      <c r="C6639" s="5" t="s">
        <v>2102</v>
      </c>
      <c r="D6639" s="5" t="s">
        <v>2103</v>
      </c>
    </row>
    <row r="6640" spans="1:4" ht="17" x14ac:dyDescent="0.2">
      <c r="A6640" s="5" t="s">
        <v>6684</v>
      </c>
      <c r="B6640" s="5" t="s">
        <v>2101</v>
      </c>
      <c r="C6640" s="5" t="s">
        <v>2102</v>
      </c>
      <c r="D6640" s="5" t="s">
        <v>2103</v>
      </c>
    </row>
    <row r="6641" spans="1:4" ht="17" x14ac:dyDescent="0.2">
      <c r="A6641" s="5" t="s">
        <v>6685</v>
      </c>
      <c r="B6641" s="5" t="s">
        <v>2104</v>
      </c>
      <c r="C6641" s="5" t="s">
        <v>2108</v>
      </c>
      <c r="D6641" s="5" t="s">
        <v>2103</v>
      </c>
    </row>
    <row r="6642" spans="1:4" ht="17" x14ac:dyDescent="0.2">
      <c r="A6642" s="5" t="s">
        <v>6686</v>
      </c>
      <c r="B6642" s="5" t="s">
        <v>2101</v>
      </c>
      <c r="C6642" s="5" t="s">
        <v>2107</v>
      </c>
      <c r="D6642" s="5" t="s">
        <v>2103</v>
      </c>
    </row>
    <row r="6643" spans="1:4" ht="17" x14ac:dyDescent="0.2">
      <c r="A6643" s="5" t="s">
        <v>6687</v>
      </c>
      <c r="B6643" s="5" t="s">
        <v>2104</v>
      </c>
      <c r="C6643" s="5" t="s">
        <v>2108</v>
      </c>
      <c r="D6643" s="5" t="s">
        <v>2103</v>
      </c>
    </row>
    <row r="6644" spans="1:4" ht="17" x14ac:dyDescent="0.2">
      <c r="A6644" s="5" t="s">
        <v>6688</v>
      </c>
      <c r="B6644" s="5" t="s">
        <v>2104</v>
      </c>
      <c r="C6644" s="5" t="s">
        <v>2106</v>
      </c>
      <c r="D6644" s="5" t="s">
        <v>2103</v>
      </c>
    </row>
    <row r="6645" spans="1:4" ht="17" x14ac:dyDescent="0.2">
      <c r="A6645" s="5" t="s">
        <v>6689</v>
      </c>
      <c r="B6645" s="5" t="s">
        <v>2104</v>
      </c>
      <c r="C6645" s="5" t="s">
        <v>2107</v>
      </c>
      <c r="D6645" s="5" t="s">
        <v>2109</v>
      </c>
    </row>
    <row r="6646" spans="1:4" ht="17" x14ac:dyDescent="0.2">
      <c r="A6646" s="5" t="s">
        <v>6690</v>
      </c>
      <c r="B6646" s="5" t="s">
        <v>2104</v>
      </c>
      <c r="C6646" s="5" t="s">
        <v>2102</v>
      </c>
      <c r="D6646" s="5" t="s">
        <v>2110</v>
      </c>
    </row>
    <row r="6647" spans="1:4" ht="17" x14ac:dyDescent="0.2">
      <c r="A6647" s="5" t="s">
        <v>6691</v>
      </c>
      <c r="B6647" s="5" t="s">
        <v>2104</v>
      </c>
      <c r="C6647" s="5" t="s">
        <v>2107</v>
      </c>
      <c r="D6647" s="5" t="s">
        <v>2103</v>
      </c>
    </row>
    <row r="6648" spans="1:4" ht="17" x14ac:dyDescent="0.2">
      <c r="A6648" s="5" t="s">
        <v>6692</v>
      </c>
      <c r="B6648" s="5" t="s">
        <v>2101</v>
      </c>
      <c r="C6648" s="5" t="s">
        <v>2102</v>
      </c>
      <c r="D6648" s="5" t="s">
        <v>2109</v>
      </c>
    </row>
    <row r="6649" spans="1:4" ht="17" x14ac:dyDescent="0.2">
      <c r="A6649" s="5" t="s">
        <v>6693</v>
      </c>
      <c r="B6649" s="5" t="s">
        <v>2101</v>
      </c>
      <c r="C6649" s="5" t="s">
        <v>2102</v>
      </c>
      <c r="D6649" s="5" t="s">
        <v>2109</v>
      </c>
    </row>
    <row r="6650" spans="1:4" ht="17" x14ac:dyDescent="0.2">
      <c r="A6650" s="5" t="s">
        <v>6694</v>
      </c>
      <c r="B6650" s="5" t="s">
        <v>2104</v>
      </c>
      <c r="C6650" s="5" t="s">
        <v>2102</v>
      </c>
      <c r="D6650" s="5" t="s">
        <v>2103</v>
      </c>
    </row>
    <row r="6651" spans="1:4" ht="17" x14ac:dyDescent="0.2">
      <c r="A6651" s="5" t="s">
        <v>6695</v>
      </c>
      <c r="B6651" s="5" t="s">
        <v>2104</v>
      </c>
      <c r="C6651" s="5" t="s">
        <v>2106</v>
      </c>
      <c r="D6651" s="5" t="s">
        <v>2103</v>
      </c>
    </row>
    <row r="6652" spans="1:4" ht="17" x14ac:dyDescent="0.2">
      <c r="A6652" s="5" t="s">
        <v>6696</v>
      </c>
      <c r="B6652" s="5" t="s">
        <v>2104</v>
      </c>
      <c r="C6652" s="5" t="s">
        <v>2106</v>
      </c>
      <c r="D6652" s="5" t="s">
        <v>2103</v>
      </c>
    </row>
    <row r="6653" spans="1:4" ht="17" x14ac:dyDescent="0.2">
      <c r="A6653" s="5" t="s">
        <v>6697</v>
      </c>
      <c r="B6653" s="5" t="s">
        <v>2101</v>
      </c>
      <c r="C6653" s="5" t="s">
        <v>2107</v>
      </c>
      <c r="D6653" s="5" t="s">
        <v>2103</v>
      </c>
    </row>
    <row r="6654" spans="1:4" ht="17" x14ac:dyDescent="0.2">
      <c r="A6654" s="5" t="s">
        <v>6698</v>
      </c>
      <c r="B6654" s="5" t="s">
        <v>2101</v>
      </c>
      <c r="C6654" s="5" t="s">
        <v>2102</v>
      </c>
      <c r="D6654" s="5" t="s">
        <v>2103</v>
      </c>
    </row>
    <row r="6655" spans="1:4" ht="17" x14ac:dyDescent="0.2">
      <c r="A6655" s="5" t="s">
        <v>6699</v>
      </c>
      <c r="B6655" s="5" t="s">
        <v>2101</v>
      </c>
      <c r="C6655" s="5" t="s">
        <v>2102</v>
      </c>
      <c r="D6655" s="5" t="s">
        <v>2103</v>
      </c>
    </row>
    <row r="6656" spans="1:4" ht="17" x14ac:dyDescent="0.2">
      <c r="A6656" s="5" t="s">
        <v>6700</v>
      </c>
      <c r="B6656" s="5" t="s">
        <v>2105</v>
      </c>
      <c r="C6656" s="5" t="s">
        <v>2102</v>
      </c>
      <c r="D6656" s="5" t="s">
        <v>2103</v>
      </c>
    </row>
    <row r="6657" spans="1:4" ht="17" x14ac:dyDescent="0.2">
      <c r="A6657" s="5" t="s">
        <v>6701</v>
      </c>
      <c r="B6657" s="5" t="s">
        <v>2104</v>
      </c>
      <c r="C6657" s="5" t="s">
        <v>2108</v>
      </c>
      <c r="D6657" s="5" t="s">
        <v>2109</v>
      </c>
    </row>
    <row r="6658" spans="1:4" ht="17" x14ac:dyDescent="0.2">
      <c r="A6658" s="5" t="s">
        <v>6702</v>
      </c>
      <c r="B6658" s="5" t="s">
        <v>2101</v>
      </c>
      <c r="C6658" s="5" t="s">
        <v>2108</v>
      </c>
      <c r="D6658" s="5" t="s">
        <v>2103</v>
      </c>
    </row>
    <row r="6659" spans="1:4" ht="17" x14ac:dyDescent="0.2">
      <c r="A6659" s="5" t="s">
        <v>6703</v>
      </c>
      <c r="B6659" s="5" t="s">
        <v>2105</v>
      </c>
      <c r="C6659" s="5" t="s">
        <v>2102</v>
      </c>
      <c r="D6659" s="5" t="s">
        <v>2103</v>
      </c>
    </row>
    <row r="6660" spans="1:4" ht="17" x14ac:dyDescent="0.2">
      <c r="A6660" s="5" t="s">
        <v>6704</v>
      </c>
      <c r="B6660" s="5" t="s">
        <v>2104</v>
      </c>
      <c r="C6660" s="5" t="s">
        <v>2102</v>
      </c>
      <c r="D6660" s="5" t="s">
        <v>2103</v>
      </c>
    </row>
    <row r="6661" spans="1:4" ht="17" x14ac:dyDescent="0.2">
      <c r="A6661" s="5" t="s">
        <v>6705</v>
      </c>
      <c r="B6661" s="5" t="s">
        <v>2101</v>
      </c>
      <c r="C6661" s="5" t="s">
        <v>2102</v>
      </c>
      <c r="D6661" s="5" t="s">
        <v>2103</v>
      </c>
    </row>
    <row r="6662" spans="1:4" ht="17" x14ac:dyDescent="0.2">
      <c r="A6662" s="5" t="s">
        <v>6706</v>
      </c>
      <c r="B6662" s="5" t="s">
        <v>2104</v>
      </c>
      <c r="C6662" s="5" t="s">
        <v>2102</v>
      </c>
      <c r="D6662" s="5" t="s">
        <v>2103</v>
      </c>
    </row>
    <row r="6663" spans="1:4" ht="17" x14ac:dyDescent="0.2">
      <c r="A6663" s="5" t="s">
        <v>6707</v>
      </c>
      <c r="B6663" s="5" t="s">
        <v>2104</v>
      </c>
      <c r="C6663" s="5" t="s">
        <v>2108</v>
      </c>
      <c r="D6663" s="5" t="s">
        <v>2103</v>
      </c>
    </row>
    <row r="6664" spans="1:4" ht="17" x14ac:dyDescent="0.2">
      <c r="A6664" s="5" t="s">
        <v>6708</v>
      </c>
      <c r="B6664" s="5" t="s">
        <v>2101</v>
      </c>
      <c r="C6664" s="5" t="s">
        <v>2108</v>
      </c>
      <c r="D6664" s="5" t="s">
        <v>2109</v>
      </c>
    </row>
    <row r="6665" spans="1:4" ht="17" x14ac:dyDescent="0.2">
      <c r="A6665" s="5" t="s">
        <v>6709</v>
      </c>
      <c r="B6665" s="5" t="s">
        <v>2104</v>
      </c>
      <c r="C6665" s="5" t="s">
        <v>2108</v>
      </c>
      <c r="D6665" s="5" t="s">
        <v>2103</v>
      </c>
    </row>
    <row r="6666" spans="1:4" ht="17" x14ac:dyDescent="0.2">
      <c r="A6666" s="5" t="s">
        <v>6710</v>
      </c>
      <c r="B6666" s="5" t="s">
        <v>2104</v>
      </c>
      <c r="C6666" s="5" t="s">
        <v>2107</v>
      </c>
      <c r="D6666" s="5" t="s">
        <v>2103</v>
      </c>
    </row>
    <row r="6667" spans="1:4" ht="17" x14ac:dyDescent="0.2">
      <c r="A6667" s="5" t="s">
        <v>6711</v>
      </c>
      <c r="B6667" s="5" t="s">
        <v>2101</v>
      </c>
      <c r="C6667" s="5" t="s">
        <v>2102</v>
      </c>
      <c r="D6667" s="5" t="s">
        <v>2110</v>
      </c>
    </row>
    <row r="6668" spans="1:4" ht="17" x14ac:dyDescent="0.2">
      <c r="A6668" s="5" t="s">
        <v>6712</v>
      </c>
      <c r="B6668" s="5" t="s">
        <v>2104</v>
      </c>
      <c r="C6668" s="5" t="s">
        <v>2106</v>
      </c>
      <c r="D6668" s="5" t="s">
        <v>2109</v>
      </c>
    </row>
    <row r="6669" spans="1:4" ht="17" x14ac:dyDescent="0.2">
      <c r="A6669" s="5" t="s">
        <v>6713</v>
      </c>
      <c r="B6669" s="5" t="s">
        <v>2105</v>
      </c>
      <c r="C6669" s="5" t="s">
        <v>2107</v>
      </c>
      <c r="D6669" s="5" t="s">
        <v>2103</v>
      </c>
    </row>
    <row r="6670" spans="1:4" ht="17" x14ac:dyDescent="0.2">
      <c r="A6670" s="5" t="s">
        <v>6714</v>
      </c>
      <c r="B6670" s="5" t="s">
        <v>2104</v>
      </c>
      <c r="C6670" s="5" t="s">
        <v>2106</v>
      </c>
      <c r="D6670" s="5" t="s">
        <v>2110</v>
      </c>
    </row>
    <row r="6671" spans="1:4" ht="17" x14ac:dyDescent="0.2">
      <c r="A6671" s="5" t="s">
        <v>6715</v>
      </c>
      <c r="B6671" s="5" t="s">
        <v>2104</v>
      </c>
      <c r="C6671" s="5" t="s">
        <v>2102</v>
      </c>
      <c r="D6671" s="5" t="s">
        <v>2103</v>
      </c>
    </row>
    <row r="6672" spans="1:4" ht="17" x14ac:dyDescent="0.2">
      <c r="A6672" s="5" t="s">
        <v>6716</v>
      </c>
      <c r="B6672" s="5" t="s">
        <v>2101</v>
      </c>
      <c r="C6672" s="5" t="s">
        <v>2102</v>
      </c>
      <c r="D6672" s="5" t="s">
        <v>2103</v>
      </c>
    </row>
    <row r="6673" spans="1:4" ht="17" x14ac:dyDescent="0.2">
      <c r="A6673" s="5" t="s">
        <v>6717</v>
      </c>
      <c r="B6673" s="5" t="s">
        <v>2101</v>
      </c>
      <c r="C6673" s="5" t="s">
        <v>2107</v>
      </c>
      <c r="D6673" s="5" t="s">
        <v>2109</v>
      </c>
    </row>
    <row r="6674" spans="1:4" ht="17" x14ac:dyDescent="0.2">
      <c r="A6674" s="5" t="s">
        <v>6718</v>
      </c>
      <c r="B6674" s="5" t="s">
        <v>2101</v>
      </c>
      <c r="C6674" s="5" t="s">
        <v>2102</v>
      </c>
      <c r="D6674" s="5" t="s">
        <v>2103</v>
      </c>
    </row>
    <row r="6675" spans="1:4" ht="17" x14ac:dyDescent="0.2">
      <c r="A6675" s="5" t="s">
        <v>6719</v>
      </c>
      <c r="B6675" s="5" t="s">
        <v>2101</v>
      </c>
      <c r="C6675" s="5" t="s">
        <v>2102</v>
      </c>
      <c r="D6675" s="5" t="s">
        <v>2109</v>
      </c>
    </row>
    <row r="6676" spans="1:4" ht="17" x14ac:dyDescent="0.2">
      <c r="A6676" s="5" t="s">
        <v>6720</v>
      </c>
      <c r="B6676" s="5" t="s">
        <v>2101</v>
      </c>
      <c r="C6676" s="5" t="s">
        <v>2102</v>
      </c>
      <c r="D6676" s="5" t="s">
        <v>2103</v>
      </c>
    </row>
    <row r="6677" spans="1:4" ht="17" x14ac:dyDescent="0.2">
      <c r="A6677" s="5" t="s">
        <v>6721</v>
      </c>
      <c r="B6677" s="5" t="s">
        <v>2104</v>
      </c>
      <c r="C6677" s="5" t="s">
        <v>2107</v>
      </c>
      <c r="D6677" s="5" t="s">
        <v>2103</v>
      </c>
    </row>
    <row r="6678" spans="1:4" ht="17" x14ac:dyDescent="0.2">
      <c r="A6678" s="5" t="s">
        <v>6722</v>
      </c>
      <c r="B6678" s="5" t="s">
        <v>2101</v>
      </c>
      <c r="C6678" s="5" t="s">
        <v>2106</v>
      </c>
      <c r="D6678" s="5" t="s">
        <v>2110</v>
      </c>
    </row>
    <row r="6679" spans="1:4" ht="17" x14ac:dyDescent="0.2">
      <c r="A6679" s="5" t="s">
        <v>6723</v>
      </c>
      <c r="B6679" s="5" t="s">
        <v>2101</v>
      </c>
      <c r="C6679" s="5" t="s">
        <v>2102</v>
      </c>
      <c r="D6679" s="5" t="s">
        <v>2103</v>
      </c>
    </row>
    <row r="6680" spans="1:4" ht="17" x14ac:dyDescent="0.2">
      <c r="A6680" s="5" t="s">
        <v>6724</v>
      </c>
      <c r="B6680" s="5" t="s">
        <v>2101</v>
      </c>
      <c r="C6680" s="5" t="s">
        <v>2108</v>
      </c>
      <c r="D6680" s="5" t="s">
        <v>2103</v>
      </c>
    </row>
    <row r="6681" spans="1:4" ht="17" x14ac:dyDescent="0.2">
      <c r="A6681" s="5" t="s">
        <v>6725</v>
      </c>
      <c r="B6681" s="5" t="s">
        <v>2105</v>
      </c>
      <c r="C6681" s="5" t="s">
        <v>2108</v>
      </c>
      <c r="D6681" s="5" t="s">
        <v>2103</v>
      </c>
    </row>
    <row r="6682" spans="1:4" ht="17" x14ac:dyDescent="0.2">
      <c r="A6682" s="5" t="s">
        <v>6726</v>
      </c>
      <c r="B6682" s="5" t="s">
        <v>2101</v>
      </c>
      <c r="C6682" s="5" t="s">
        <v>2108</v>
      </c>
      <c r="D6682" s="5" t="s">
        <v>2103</v>
      </c>
    </row>
    <row r="6683" spans="1:4" ht="17" x14ac:dyDescent="0.2">
      <c r="A6683" s="5" t="s">
        <v>6727</v>
      </c>
      <c r="B6683" s="5" t="s">
        <v>2101</v>
      </c>
      <c r="C6683" s="5" t="s">
        <v>2108</v>
      </c>
      <c r="D6683" s="5" t="s">
        <v>2103</v>
      </c>
    </row>
    <row r="6684" spans="1:4" ht="17" x14ac:dyDescent="0.2">
      <c r="A6684" s="5" t="s">
        <v>6728</v>
      </c>
      <c r="B6684" s="5" t="s">
        <v>2101</v>
      </c>
      <c r="C6684" s="5" t="s">
        <v>2107</v>
      </c>
      <c r="D6684" s="5" t="s">
        <v>2103</v>
      </c>
    </row>
    <row r="6685" spans="1:4" ht="17" x14ac:dyDescent="0.2">
      <c r="A6685" s="5" t="s">
        <v>6729</v>
      </c>
      <c r="B6685" s="5" t="s">
        <v>2104</v>
      </c>
      <c r="C6685" s="5" t="s">
        <v>2102</v>
      </c>
      <c r="D6685" s="5" t="s">
        <v>2103</v>
      </c>
    </row>
    <row r="6686" spans="1:4" ht="17" x14ac:dyDescent="0.2">
      <c r="A6686" s="5" t="s">
        <v>6730</v>
      </c>
      <c r="B6686" s="5" t="s">
        <v>2101</v>
      </c>
      <c r="C6686" s="5" t="s">
        <v>2102</v>
      </c>
      <c r="D6686" s="5" t="s">
        <v>2109</v>
      </c>
    </row>
    <row r="6687" spans="1:4" ht="17" x14ac:dyDescent="0.2">
      <c r="A6687" s="5" t="s">
        <v>6731</v>
      </c>
      <c r="B6687" s="5" t="s">
        <v>2101</v>
      </c>
      <c r="C6687" s="5" t="s">
        <v>2102</v>
      </c>
      <c r="D6687" s="5" t="s">
        <v>2103</v>
      </c>
    </row>
    <row r="6688" spans="1:4" ht="17" x14ac:dyDescent="0.2">
      <c r="A6688" s="5" t="s">
        <v>6732</v>
      </c>
      <c r="B6688" s="5" t="s">
        <v>2104</v>
      </c>
      <c r="C6688" s="5" t="s">
        <v>2107</v>
      </c>
      <c r="D6688" s="5" t="s">
        <v>2103</v>
      </c>
    </row>
    <row r="6689" spans="1:4" ht="17" x14ac:dyDescent="0.2">
      <c r="A6689" s="5" t="s">
        <v>6733</v>
      </c>
      <c r="B6689" s="5" t="s">
        <v>2104</v>
      </c>
      <c r="C6689" s="5" t="s">
        <v>2107</v>
      </c>
      <c r="D6689" s="5" t="s">
        <v>2103</v>
      </c>
    </row>
    <row r="6690" spans="1:4" ht="17" x14ac:dyDescent="0.2">
      <c r="A6690" s="5" t="s">
        <v>6734</v>
      </c>
      <c r="B6690" s="5" t="s">
        <v>2104</v>
      </c>
      <c r="C6690" s="5" t="s">
        <v>2102</v>
      </c>
      <c r="D6690" s="5" t="s">
        <v>2103</v>
      </c>
    </row>
    <row r="6691" spans="1:4" ht="17" x14ac:dyDescent="0.2">
      <c r="A6691" s="5" t="s">
        <v>6735</v>
      </c>
      <c r="B6691" s="5" t="s">
        <v>2101</v>
      </c>
      <c r="C6691" s="5" t="s">
        <v>2102</v>
      </c>
      <c r="D6691" s="5" t="s">
        <v>2109</v>
      </c>
    </row>
    <row r="6692" spans="1:4" ht="17" x14ac:dyDescent="0.2">
      <c r="A6692" s="5" t="s">
        <v>6736</v>
      </c>
      <c r="B6692" s="5" t="s">
        <v>2104</v>
      </c>
      <c r="C6692" s="5" t="s">
        <v>2102</v>
      </c>
      <c r="D6692" s="5" t="s">
        <v>2103</v>
      </c>
    </row>
    <row r="6693" spans="1:4" ht="17" x14ac:dyDescent="0.2">
      <c r="A6693" s="5" t="s">
        <v>6737</v>
      </c>
      <c r="B6693" s="5" t="s">
        <v>2104</v>
      </c>
      <c r="C6693" s="5" t="s">
        <v>2102</v>
      </c>
      <c r="D6693" s="5" t="s">
        <v>2103</v>
      </c>
    </row>
    <row r="6694" spans="1:4" ht="17" x14ac:dyDescent="0.2">
      <c r="A6694" s="5" t="s">
        <v>6738</v>
      </c>
      <c r="B6694" s="5" t="s">
        <v>2101</v>
      </c>
      <c r="C6694" s="5" t="s">
        <v>2108</v>
      </c>
      <c r="D6694" s="5" t="s">
        <v>2110</v>
      </c>
    </row>
    <row r="6695" spans="1:4" ht="17" x14ac:dyDescent="0.2">
      <c r="A6695" s="5" t="s">
        <v>6739</v>
      </c>
      <c r="B6695" s="5" t="s">
        <v>2105</v>
      </c>
      <c r="C6695" s="5" t="s">
        <v>2106</v>
      </c>
      <c r="D6695" s="5" t="s">
        <v>2103</v>
      </c>
    </row>
    <row r="6696" spans="1:4" ht="17" x14ac:dyDescent="0.2">
      <c r="A6696" s="5" t="s">
        <v>6740</v>
      </c>
      <c r="B6696" s="5" t="s">
        <v>2101</v>
      </c>
      <c r="C6696" s="5" t="s">
        <v>2108</v>
      </c>
      <c r="D6696" s="5" t="s">
        <v>2103</v>
      </c>
    </row>
    <row r="6697" spans="1:4" ht="17" x14ac:dyDescent="0.2">
      <c r="A6697" s="5" t="s">
        <v>6741</v>
      </c>
      <c r="B6697" s="5" t="s">
        <v>2101</v>
      </c>
      <c r="C6697" s="5" t="s">
        <v>2108</v>
      </c>
      <c r="D6697" s="5" t="s">
        <v>2110</v>
      </c>
    </row>
    <row r="6698" spans="1:4" ht="17" x14ac:dyDescent="0.2">
      <c r="A6698" s="5" t="s">
        <v>6742</v>
      </c>
      <c r="B6698" s="5" t="s">
        <v>2101</v>
      </c>
      <c r="C6698" s="5" t="s">
        <v>2102</v>
      </c>
      <c r="D6698" s="5" t="s">
        <v>2103</v>
      </c>
    </row>
    <row r="6699" spans="1:4" ht="17" x14ac:dyDescent="0.2">
      <c r="A6699" s="5" t="s">
        <v>6743</v>
      </c>
      <c r="B6699" s="5" t="s">
        <v>2101</v>
      </c>
      <c r="C6699" s="5" t="s">
        <v>2102</v>
      </c>
      <c r="D6699" s="5" t="s">
        <v>2103</v>
      </c>
    </row>
    <row r="6700" spans="1:4" ht="17" x14ac:dyDescent="0.2">
      <c r="A6700" s="5" t="s">
        <v>6744</v>
      </c>
      <c r="B6700" s="5" t="s">
        <v>2101</v>
      </c>
      <c r="C6700" s="5" t="s">
        <v>2108</v>
      </c>
      <c r="D6700" s="5" t="s">
        <v>2103</v>
      </c>
    </row>
    <row r="6701" spans="1:4" ht="17" x14ac:dyDescent="0.2">
      <c r="A6701" s="5" t="s">
        <v>6745</v>
      </c>
      <c r="B6701" s="5" t="s">
        <v>2101</v>
      </c>
      <c r="C6701" s="5" t="s">
        <v>2106</v>
      </c>
      <c r="D6701" s="5" t="s">
        <v>2103</v>
      </c>
    </row>
    <row r="6702" spans="1:4" ht="17" x14ac:dyDescent="0.2">
      <c r="A6702" s="5" t="s">
        <v>6746</v>
      </c>
      <c r="B6702" s="5" t="s">
        <v>2104</v>
      </c>
      <c r="C6702" s="5" t="s">
        <v>2106</v>
      </c>
      <c r="D6702" s="5" t="s">
        <v>2103</v>
      </c>
    </row>
    <row r="6703" spans="1:4" ht="17" x14ac:dyDescent="0.2">
      <c r="A6703" s="5" t="s">
        <v>6747</v>
      </c>
      <c r="B6703" s="5" t="s">
        <v>2101</v>
      </c>
      <c r="C6703" s="5" t="s">
        <v>2102</v>
      </c>
      <c r="D6703" s="5" t="s">
        <v>2103</v>
      </c>
    </row>
    <row r="6704" spans="1:4" ht="17" x14ac:dyDescent="0.2">
      <c r="A6704" s="5" t="s">
        <v>6748</v>
      </c>
      <c r="B6704" s="5" t="s">
        <v>2101</v>
      </c>
      <c r="C6704" s="5" t="s">
        <v>2106</v>
      </c>
      <c r="D6704" s="5" t="s">
        <v>2103</v>
      </c>
    </row>
    <row r="6705" spans="1:4" ht="17" x14ac:dyDescent="0.2">
      <c r="A6705" s="5" t="s">
        <v>6749</v>
      </c>
      <c r="B6705" s="5" t="s">
        <v>2101</v>
      </c>
      <c r="C6705" s="5" t="s">
        <v>2107</v>
      </c>
      <c r="D6705" s="5" t="s">
        <v>2109</v>
      </c>
    </row>
    <row r="6706" spans="1:4" ht="17" x14ac:dyDescent="0.2">
      <c r="A6706" s="5" t="s">
        <v>6750</v>
      </c>
      <c r="B6706" s="5" t="s">
        <v>2101</v>
      </c>
      <c r="C6706" s="5" t="s">
        <v>2108</v>
      </c>
      <c r="D6706" s="5" t="s">
        <v>2103</v>
      </c>
    </row>
    <row r="6707" spans="1:4" ht="17" x14ac:dyDescent="0.2">
      <c r="A6707" s="5" t="s">
        <v>6751</v>
      </c>
      <c r="B6707" s="5" t="s">
        <v>2101</v>
      </c>
      <c r="C6707" s="5" t="s">
        <v>2102</v>
      </c>
      <c r="D6707" s="5" t="s">
        <v>2110</v>
      </c>
    </row>
    <row r="6708" spans="1:4" ht="17" x14ac:dyDescent="0.2">
      <c r="A6708" s="5" t="s">
        <v>6752</v>
      </c>
      <c r="B6708" s="5" t="s">
        <v>2101</v>
      </c>
      <c r="C6708" s="5" t="s">
        <v>2108</v>
      </c>
      <c r="D6708" s="5" t="s">
        <v>2103</v>
      </c>
    </row>
    <row r="6709" spans="1:4" ht="17" x14ac:dyDescent="0.2">
      <c r="A6709" s="5" t="s">
        <v>6753</v>
      </c>
      <c r="B6709" s="5" t="s">
        <v>2101</v>
      </c>
      <c r="C6709" s="5" t="s">
        <v>2106</v>
      </c>
      <c r="D6709" s="5" t="s">
        <v>2109</v>
      </c>
    </row>
    <row r="6710" spans="1:4" ht="17" x14ac:dyDescent="0.2">
      <c r="A6710" s="5" t="s">
        <v>6754</v>
      </c>
      <c r="B6710" s="5" t="s">
        <v>2104</v>
      </c>
      <c r="C6710" s="5" t="s">
        <v>2102</v>
      </c>
      <c r="D6710" s="5" t="s">
        <v>2103</v>
      </c>
    </row>
    <row r="6711" spans="1:4" ht="17" x14ac:dyDescent="0.2">
      <c r="A6711" s="5" t="s">
        <v>6755</v>
      </c>
      <c r="B6711" s="5" t="s">
        <v>2104</v>
      </c>
      <c r="C6711" s="5" t="s">
        <v>2107</v>
      </c>
      <c r="D6711" s="5" t="s">
        <v>2109</v>
      </c>
    </row>
    <row r="6712" spans="1:4" ht="17" x14ac:dyDescent="0.2">
      <c r="A6712" s="5" t="s">
        <v>6756</v>
      </c>
      <c r="B6712" s="5" t="s">
        <v>2101</v>
      </c>
      <c r="C6712" s="5" t="s">
        <v>2108</v>
      </c>
      <c r="D6712" s="5" t="s">
        <v>2103</v>
      </c>
    </row>
    <row r="6713" spans="1:4" ht="17" x14ac:dyDescent="0.2">
      <c r="A6713" s="5" t="s">
        <v>6757</v>
      </c>
      <c r="B6713" s="5" t="s">
        <v>2101</v>
      </c>
      <c r="C6713" s="5" t="s">
        <v>2106</v>
      </c>
      <c r="D6713" s="5" t="s">
        <v>2110</v>
      </c>
    </row>
    <row r="6714" spans="1:4" ht="17" x14ac:dyDescent="0.2">
      <c r="A6714" s="5" t="s">
        <v>6758</v>
      </c>
      <c r="B6714" s="5" t="s">
        <v>2101</v>
      </c>
      <c r="C6714" s="5" t="s">
        <v>2102</v>
      </c>
      <c r="D6714" s="5" t="s">
        <v>2103</v>
      </c>
    </row>
    <row r="6715" spans="1:4" ht="17" x14ac:dyDescent="0.2">
      <c r="A6715" s="5" t="s">
        <v>6759</v>
      </c>
      <c r="B6715" s="5" t="s">
        <v>2101</v>
      </c>
      <c r="C6715" s="5" t="s">
        <v>2102</v>
      </c>
      <c r="D6715" s="5" t="s">
        <v>2103</v>
      </c>
    </row>
    <row r="6716" spans="1:4" ht="17" x14ac:dyDescent="0.2">
      <c r="A6716" s="5" t="s">
        <v>6760</v>
      </c>
      <c r="B6716" s="5" t="s">
        <v>2101</v>
      </c>
      <c r="C6716" s="5" t="s">
        <v>2102</v>
      </c>
      <c r="D6716" s="5" t="s">
        <v>2109</v>
      </c>
    </row>
    <row r="6717" spans="1:4" ht="17" x14ac:dyDescent="0.2">
      <c r="A6717" s="5" t="s">
        <v>6761</v>
      </c>
      <c r="B6717" s="5" t="s">
        <v>2101</v>
      </c>
      <c r="C6717" s="5" t="s">
        <v>2108</v>
      </c>
      <c r="D6717" s="5" t="s">
        <v>2103</v>
      </c>
    </row>
    <row r="6718" spans="1:4" ht="17" x14ac:dyDescent="0.2">
      <c r="A6718" s="5" t="s">
        <v>6762</v>
      </c>
      <c r="B6718" s="5" t="s">
        <v>2101</v>
      </c>
      <c r="C6718" s="5" t="s">
        <v>2107</v>
      </c>
      <c r="D6718" s="5" t="s">
        <v>2103</v>
      </c>
    </row>
    <row r="6719" spans="1:4" ht="17" x14ac:dyDescent="0.2">
      <c r="A6719" s="5" t="s">
        <v>6763</v>
      </c>
      <c r="B6719" s="5" t="s">
        <v>2101</v>
      </c>
      <c r="C6719" s="5" t="s">
        <v>2106</v>
      </c>
      <c r="D6719" s="5" t="s">
        <v>2109</v>
      </c>
    </row>
    <row r="6720" spans="1:4" ht="17" x14ac:dyDescent="0.2">
      <c r="A6720" s="5" t="s">
        <v>6764</v>
      </c>
      <c r="B6720" s="5" t="s">
        <v>2104</v>
      </c>
      <c r="C6720" s="5" t="s">
        <v>2102</v>
      </c>
      <c r="D6720" s="5" t="s">
        <v>2103</v>
      </c>
    </row>
    <row r="6721" spans="1:4" ht="17" x14ac:dyDescent="0.2">
      <c r="A6721" s="5" t="s">
        <v>6765</v>
      </c>
      <c r="B6721" s="5" t="s">
        <v>2104</v>
      </c>
      <c r="C6721" s="5" t="s">
        <v>2106</v>
      </c>
      <c r="D6721" s="5" t="s">
        <v>2103</v>
      </c>
    </row>
    <row r="6722" spans="1:4" ht="17" x14ac:dyDescent="0.2">
      <c r="A6722" s="5" t="s">
        <v>6766</v>
      </c>
      <c r="B6722" s="5" t="s">
        <v>2101</v>
      </c>
      <c r="C6722" s="5" t="s">
        <v>2106</v>
      </c>
      <c r="D6722" s="5" t="s">
        <v>2103</v>
      </c>
    </row>
    <row r="6723" spans="1:4" ht="17" x14ac:dyDescent="0.2">
      <c r="A6723" s="5" t="s">
        <v>6767</v>
      </c>
      <c r="B6723" s="5" t="s">
        <v>2101</v>
      </c>
      <c r="C6723" s="5" t="s">
        <v>2107</v>
      </c>
      <c r="D6723" s="5" t="s">
        <v>2103</v>
      </c>
    </row>
    <row r="6724" spans="1:4" ht="17" x14ac:dyDescent="0.2">
      <c r="A6724" s="5" t="s">
        <v>6768</v>
      </c>
      <c r="B6724" s="5" t="s">
        <v>2101</v>
      </c>
      <c r="C6724" s="5" t="s">
        <v>2107</v>
      </c>
      <c r="D6724" s="5" t="s">
        <v>2103</v>
      </c>
    </row>
    <row r="6725" spans="1:4" ht="17" x14ac:dyDescent="0.2">
      <c r="A6725" s="5" t="s">
        <v>6769</v>
      </c>
      <c r="B6725" s="5" t="s">
        <v>2104</v>
      </c>
      <c r="C6725" s="5" t="s">
        <v>2108</v>
      </c>
      <c r="D6725" s="5" t="s">
        <v>2109</v>
      </c>
    </row>
    <row r="6726" spans="1:4" ht="17" x14ac:dyDescent="0.2">
      <c r="A6726" s="5" t="s">
        <v>6770</v>
      </c>
      <c r="B6726" s="5" t="s">
        <v>2101</v>
      </c>
      <c r="C6726" s="5" t="s">
        <v>2106</v>
      </c>
      <c r="D6726" s="5" t="s">
        <v>2103</v>
      </c>
    </row>
    <row r="6727" spans="1:4" ht="17" x14ac:dyDescent="0.2">
      <c r="A6727" s="5" t="s">
        <v>6771</v>
      </c>
      <c r="B6727" s="5" t="s">
        <v>2105</v>
      </c>
      <c r="C6727" s="5" t="s">
        <v>2102</v>
      </c>
      <c r="D6727" s="5" t="s">
        <v>2103</v>
      </c>
    </row>
    <row r="6728" spans="1:4" ht="17" x14ac:dyDescent="0.2">
      <c r="A6728" s="5" t="s">
        <v>6772</v>
      </c>
      <c r="B6728" s="5" t="s">
        <v>2104</v>
      </c>
      <c r="C6728" s="5" t="s">
        <v>2102</v>
      </c>
      <c r="D6728" s="5" t="s">
        <v>2103</v>
      </c>
    </row>
    <row r="6729" spans="1:4" ht="17" x14ac:dyDescent="0.2">
      <c r="A6729" s="5" t="s">
        <v>6773</v>
      </c>
      <c r="B6729" s="5" t="s">
        <v>2104</v>
      </c>
      <c r="C6729" s="5" t="s">
        <v>2102</v>
      </c>
      <c r="D6729" s="5" t="s">
        <v>2103</v>
      </c>
    </row>
    <row r="6730" spans="1:4" ht="17" x14ac:dyDescent="0.2">
      <c r="A6730" s="5" t="s">
        <v>6774</v>
      </c>
      <c r="B6730" s="5" t="s">
        <v>2101</v>
      </c>
      <c r="C6730" s="5" t="s">
        <v>2102</v>
      </c>
      <c r="D6730" s="5" t="s">
        <v>2103</v>
      </c>
    </row>
    <row r="6731" spans="1:4" ht="17" x14ac:dyDescent="0.2">
      <c r="A6731" s="5" t="s">
        <v>6775</v>
      </c>
      <c r="B6731" s="5" t="s">
        <v>2105</v>
      </c>
      <c r="C6731" s="5" t="s">
        <v>2102</v>
      </c>
      <c r="D6731" s="5" t="s">
        <v>2103</v>
      </c>
    </row>
    <row r="6732" spans="1:4" ht="17" x14ac:dyDescent="0.2">
      <c r="A6732" s="5" t="s">
        <v>6776</v>
      </c>
      <c r="B6732" s="5" t="s">
        <v>2104</v>
      </c>
      <c r="C6732" s="5" t="s">
        <v>2108</v>
      </c>
      <c r="D6732" s="5" t="s">
        <v>2103</v>
      </c>
    </row>
    <row r="6733" spans="1:4" ht="17" x14ac:dyDescent="0.2">
      <c r="A6733" s="5" t="s">
        <v>6777</v>
      </c>
      <c r="B6733" s="5" t="s">
        <v>2104</v>
      </c>
      <c r="C6733" s="5" t="s">
        <v>2102</v>
      </c>
      <c r="D6733" s="5" t="s">
        <v>2103</v>
      </c>
    </row>
    <row r="6734" spans="1:4" ht="17" x14ac:dyDescent="0.2">
      <c r="A6734" s="5" t="s">
        <v>6778</v>
      </c>
      <c r="B6734" s="5" t="s">
        <v>2105</v>
      </c>
      <c r="C6734" s="5" t="s">
        <v>2108</v>
      </c>
      <c r="D6734" s="5" t="s">
        <v>2103</v>
      </c>
    </row>
    <row r="6735" spans="1:4" ht="17" x14ac:dyDescent="0.2">
      <c r="A6735" s="5" t="s">
        <v>6779</v>
      </c>
      <c r="B6735" s="5" t="s">
        <v>2104</v>
      </c>
      <c r="C6735" s="5" t="s">
        <v>2108</v>
      </c>
      <c r="D6735" s="5" t="s">
        <v>2103</v>
      </c>
    </row>
    <row r="6736" spans="1:4" ht="17" x14ac:dyDescent="0.2">
      <c r="A6736" s="5" t="s">
        <v>6780</v>
      </c>
      <c r="B6736" s="5" t="s">
        <v>2104</v>
      </c>
      <c r="C6736" s="5" t="s">
        <v>2106</v>
      </c>
      <c r="D6736" s="5" t="s">
        <v>2103</v>
      </c>
    </row>
    <row r="6737" spans="1:4" ht="17" x14ac:dyDescent="0.2">
      <c r="A6737" s="5" t="s">
        <v>6781</v>
      </c>
      <c r="B6737" s="5" t="s">
        <v>2101</v>
      </c>
      <c r="C6737" s="5" t="s">
        <v>2102</v>
      </c>
      <c r="D6737" s="5" t="s">
        <v>2103</v>
      </c>
    </row>
    <row r="6738" spans="1:4" ht="17" x14ac:dyDescent="0.2">
      <c r="A6738" s="5" t="s">
        <v>6782</v>
      </c>
      <c r="B6738" s="5" t="s">
        <v>2101</v>
      </c>
      <c r="C6738" s="5" t="s">
        <v>2107</v>
      </c>
      <c r="D6738" s="5" t="s">
        <v>2103</v>
      </c>
    </row>
    <row r="6739" spans="1:4" ht="17" x14ac:dyDescent="0.2">
      <c r="A6739" s="5" t="s">
        <v>6783</v>
      </c>
      <c r="B6739" s="5" t="s">
        <v>2101</v>
      </c>
      <c r="C6739" s="5" t="s">
        <v>2106</v>
      </c>
      <c r="D6739" s="5" t="s">
        <v>2103</v>
      </c>
    </row>
    <row r="6740" spans="1:4" ht="17" x14ac:dyDescent="0.2">
      <c r="A6740" s="5" t="s">
        <v>6784</v>
      </c>
      <c r="B6740" s="5" t="s">
        <v>2101</v>
      </c>
      <c r="C6740" s="5" t="s">
        <v>2108</v>
      </c>
      <c r="D6740" s="5" t="s">
        <v>2103</v>
      </c>
    </row>
    <row r="6741" spans="1:4" ht="17" x14ac:dyDescent="0.2">
      <c r="A6741" s="5" t="s">
        <v>6785</v>
      </c>
      <c r="B6741" s="5" t="s">
        <v>2101</v>
      </c>
      <c r="C6741" s="5" t="s">
        <v>2107</v>
      </c>
      <c r="D6741" s="5" t="s">
        <v>2103</v>
      </c>
    </row>
    <row r="6742" spans="1:4" ht="17" x14ac:dyDescent="0.2">
      <c r="A6742" s="5" t="s">
        <v>6786</v>
      </c>
      <c r="B6742" s="5" t="s">
        <v>2104</v>
      </c>
      <c r="C6742" s="5" t="s">
        <v>2102</v>
      </c>
      <c r="D6742" s="5" t="s">
        <v>2103</v>
      </c>
    </row>
    <row r="6743" spans="1:4" ht="17" x14ac:dyDescent="0.2">
      <c r="A6743" s="5" t="s">
        <v>6787</v>
      </c>
      <c r="B6743" s="5" t="s">
        <v>2104</v>
      </c>
      <c r="C6743" s="5" t="s">
        <v>2102</v>
      </c>
      <c r="D6743" s="5" t="s">
        <v>2103</v>
      </c>
    </row>
    <row r="6744" spans="1:4" ht="17" x14ac:dyDescent="0.2">
      <c r="A6744" s="5" t="s">
        <v>6788</v>
      </c>
      <c r="B6744" s="5" t="s">
        <v>2105</v>
      </c>
      <c r="C6744" s="5" t="s">
        <v>2108</v>
      </c>
      <c r="D6744" s="5" t="s">
        <v>2103</v>
      </c>
    </row>
    <row r="6745" spans="1:4" ht="17" x14ac:dyDescent="0.2">
      <c r="A6745" s="5" t="s">
        <v>6789</v>
      </c>
      <c r="B6745" s="5" t="s">
        <v>2101</v>
      </c>
      <c r="C6745" s="5" t="s">
        <v>2108</v>
      </c>
      <c r="D6745" s="5" t="s">
        <v>2103</v>
      </c>
    </row>
    <row r="6746" spans="1:4" ht="17" x14ac:dyDescent="0.2">
      <c r="A6746" s="5" t="s">
        <v>6790</v>
      </c>
      <c r="B6746" s="5" t="s">
        <v>2104</v>
      </c>
      <c r="C6746" s="5" t="s">
        <v>2102</v>
      </c>
      <c r="D6746" s="5" t="s">
        <v>2103</v>
      </c>
    </row>
    <row r="6747" spans="1:4" ht="17" x14ac:dyDescent="0.2">
      <c r="A6747" s="5" t="s">
        <v>6791</v>
      </c>
      <c r="B6747" s="5" t="s">
        <v>2104</v>
      </c>
      <c r="C6747" s="5" t="s">
        <v>2106</v>
      </c>
      <c r="D6747" s="5" t="s">
        <v>2103</v>
      </c>
    </row>
    <row r="6748" spans="1:4" ht="17" x14ac:dyDescent="0.2">
      <c r="A6748" s="5" t="s">
        <v>6792</v>
      </c>
      <c r="B6748" s="5" t="s">
        <v>2104</v>
      </c>
      <c r="C6748" s="5" t="s">
        <v>2106</v>
      </c>
      <c r="D6748" s="5" t="s">
        <v>2110</v>
      </c>
    </row>
    <row r="6749" spans="1:4" ht="17" x14ac:dyDescent="0.2">
      <c r="A6749" s="5" t="s">
        <v>6793</v>
      </c>
      <c r="B6749" s="5" t="s">
        <v>2104</v>
      </c>
      <c r="C6749" s="5" t="s">
        <v>2108</v>
      </c>
      <c r="D6749" s="5" t="s">
        <v>2110</v>
      </c>
    </row>
    <row r="6750" spans="1:4" ht="17" x14ac:dyDescent="0.2">
      <c r="A6750" s="5" t="s">
        <v>6794</v>
      </c>
      <c r="B6750" s="5" t="s">
        <v>2104</v>
      </c>
      <c r="C6750" s="5" t="s">
        <v>2108</v>
      </c>
      <c r="D6750" s="5" t="s">
        <v>2103</v>
      </c>
    </row>
    <row r="6751" spans="1:4" ht="17" x14ac:dyDescent="0.2">
      <c r="A6751" s="5" t="s">
        <v>6795</v>
      </c>
      <c r="B6751" s="5" t="s">
        <v>2101</v>
      </c>
      <c r="C6751" s="5" t="s">
        <v>2106</v>
      </c>
      <c r="D6751" s="5" t="s">
        <v>2103</v>
      </c>
    </row>
    <row r="6752" spans="1:4" ht="17" x14ac:dyDescent="0.2">
      <c r="A6752" s="5" t="s">
        <v>6796</v>
      </c>
      <c r="B6752" s="5" t="s">
        <v>2101</v>
      </c>
      <c r="C6752" s="5" t="s">
        <v>2106</v>
      </c>
      <c r="D6752" s="5" t="s">
        <v>2110</v>
      </c>
    </row>
    <row r="6753" spans="1:4" ht="17" x14ac:dyDescent="0.2">
      <c r="A6753" s="5" t="s">
        <v>6797</v>
      </c>
      <c r="B6753" s="5" t="s">
        <v>2104</v>
      </c>
      <c r="C6753" s="5" t="s">
        <v>2102</v>
      </c>
      <c r="D6753" s="5" t="s">
        <v>2103</v>
      </c>
    </row>
    <row r="6754" spans="1:4" ht="17" x14ac:dyDescent="0.2">
      <c r="A6754" s="5" t="s">
        <v>6798</v>
      </c>
      <c r="B6754" s="5" t="s">
        <v>2101</v>
      </c>
      <c r="C6754" s="5" t="s">
        <v>2106</v>
      </c>
      <c r="D6754" s="5" t="s">
        <v>2103</v>
      </c>
    </row>
    <row r="6755" spans="1:4" ht="17" x14ac:dyDescent="0.2">
      <c r="A6755" s="5" t="s">
        <v>6799</v>
      </c>
      <c r="B6755" s="5" t="s">
        <v>2101</v>
      </c>
      <c r="C6755" s="5" t="s">
        <v>2107</v>
      </c>
      <c r="D6755" s="5" t="s">
        <v>2103</v>
      </c>
    </row>
    <row r="6756" spans="1:4" ht="17" x14ac:dyDescent="0.2">
      <c r="A6756" s="5" t="s">
        <v>6800</v>
      </c>
      <c r="B6756" s="5" t="s">
        <v>2101</v>
      </c>
      <c r="C6756" s="5" t="s">
        <v>2102</v>
      </c>
      <c r="D6756" s="5" t="s">
        <v>2103</v>
      </c>
    </row>
    <row r="6757" spans="1:4" ht="17" x14ac:dyDescent="0.2">
      <c r="A6757" s="5" t="s">
        <v>6801</v>
      </c>
      <c r="B6757" s="5" t="s">
        <v>2101</v>
      </c>
      <c r="C6757" s="5" t="s">
        <v>2108</v>
      </c>
      <c r="D6757" s="5" t="s">
        <v>2103</v>
      </c>
    </row>
    <row r="6758" spans="1:4" ht="17" x14ac:dyDescent="0.2">
      <c r="A6758" s="5" t="s">
        <v>6802</v>
      </c>
      <c r="B6758" s="5" t="s">
        <v>2101</v>
      </c>
      <c r="C6758" s="5" t="s">
        <v>2106</v>
      </c>
      <c r="D6758" s="5" t="s">
        <v>2103</v>
      </c>
    </row>
    <row r="6759" spans="1:4" ht="17" x14ac:dyDescent="0.2">
      <c r="A6759" s="5" t="s">
        <v>6803</v>
      </c>
      <c r="B6759" s="5" t="s">
        <v>2101</v>
      </c>
      <c r="C6759" s="5" t="s">
        <v>2107</v>
      </c>
      <c r="D6759" s="5" t="s">
        <v>2109</v>
      </c>
    </row>
    <row r="6760" spans="1:4" ht="17" x14ac:dyDescent="0.2">
      <c r="A6760" s="5" t="s">
        <v>6804</v>
      </c>
      <c r="B6760" s="5" t="s">
        <v>2101</v>
      </c>
      <c r="C6760" s="5" t="s">
        <v>2108</v>
      </c>
      <c r="D6760" s="5" t="s">
        <v>2103</v>
      </c>
    </row>
    <row r="6761" spans="1:4" ht="17" x14ac:dyDescent="0.2">
      <c r="A6761" s="5" t="s">
        <v>6805</v>
      </c>
      <c r="B6761" s="5" t="s">
        <v>2105</v>
      </c>
      <c r="C6761" s="5" t="s">
        <v>2108</v>
      </c>
      <c r="D6761" s="5" t="s">
        <v>2103</v>
      </c>
    </row>
    <row r="6762" spans="1:4" ht="17" x14ac:dyDescent="0.2">
      <c r="A6762" s="5" t="s">
        <v>6806</v>
      </c>
      <c r="B6762" s="5" t="s">
        <v>2101</v>
      </c>
      <c r="C6762" s="5" t="s">
        <v>2107</v>
      </c>
      <c r="D6762" s="5" t="s">
        <v>2103</v>
      </c>
    </row>
    <row r="6763" spans="1:4" ht="17" x14ac:dyDescent="0.2">
      <c r="A6763" s="5" t="s">
        <v>6807</v>
      </c>
      <c r="B6763" s="5" t="s">
        <v>2101</v>
      </c>
      <c r="C6763" s="5" t="s">
        <v>2102</v>
      </c>
      <c r="D6763" s="5" t="s">
        <v>2103</v>
      </c>
    </row>
    <row r="6764" spans="1:4" ht="17" x14ac:dyDescent="0.2">
      <c r="A6764" s="5" t="s">
        <v>6808</v>
      </c>
      <c r="B6764" s="5" t="s">
        <v>2104</v>
      </c>
      <c r="C6764" s="5" t="s">
        <v>2108</v>
      </c>
      <c r="D6764" s="5" t="s">
        <v>2103</v>
      </c>
    </row>
    <row r="6765" spans="1:4" ht="17" x14ac:dyDescent="0.2">
      <c r="A6765" s="5" t="s">
        <v>6809</v>
      </c>
      <c r="B6765" s="5" t="s">
        <v>2101</v>
      </c>
      <c r="C6765" s="5" t="s">
        <v>2106</v>
      </c>
      <c r="D6765" s="5" t="s">
        <v>2103</v>
      </c>
    </row>
    <row r="6766" spans="1:4" ht="17" x14ac:dyDescent="0.2">
      <c r="A6766" s="5" t="s">
        <v>6810</v>
      </c>
      <c r="B6766" s="5" t="s">
        <v>2104</v>
      </c>
      <c r="C6766" s="5" t="s">
        <v>2106</v>
      </c>
      <c r="D6766" s="5" t="s">
        <v>2103</v>
      </c>
    </row>
    <row r="6767" spans="1:4" ht="17" x14ac:dyDescent="0.2">
      <c r="A6767" s="5" t="s">
        <v>6811</v>
      </c>
      <c r="B6767" s="5" t="s">
        <v>2104</v>
      </c>
      <c r="C6767" s="5" t="s">
        <v>2108</v>
      </c>
      <c r="D6767" s="5" t="s">
        <v>2103</v>
      </c>
    </row>
    <row r="6768" spans="1:4" ht="17" x14ac:dyDescent="0.2">
      <c r="A6768" s="5" t="s">
        <v>6812</v>
      </c>
      <c r="B6768" s="5" t="s">
        <v>2101</v>
      </c>
      <c r="C6768" s="5" t="s">
        <v>2108</v>
      </c>
      <c r="D6768" s="5" t="s">
        <v>2109</v>
      </c>
    </row>
    <row r="6769" spans="1:4" ht="17" x14ac:dyDescent="0.2">
      <c r="A6769" s="5" t="s">
        <v>6813</v>
      </c>
      <c r="B6769" s="5" t="s">
        <v>2101</v>
      </c>
      <c r="C6769" s="5" t="s">
        <v>2106</v>
      </c>
      <c r="D6769" s="5" t="s">
        <v>2109</v>
      </c>
    </row>
    <row r="6770" spans="1:4" ht="17" x14ac:dyDescent="0.2">
      <c r="A6770" s="5" t="s">
        <v>6814</v>
      </c>
      <c r="B6770" s="5" t="s">
        <v>2104</v>
      </c>
      <c r="C6770" s="5" t="s">
        <v>2107</v>
      </c>
      <c r="D6770" s="5" t="s">
        <v>2103</v>
      </c>
    </row>
    <row r="6771" spans="1:4" ht="17" x14ac:dyDescent="0.2">
      <c r="A6771" s="5" t="s">
        <v>6815</v>
      </c>
      <c r="B6771" s="5" t="s">
        <v>2101</v>
      </c>
      <c r="C6771" s="5" t="s">
        <v>2102</v>
      </c>
      <c r="D6771" s="5" t="s">
        <v>2109</v>
      </c>
    </row>
    <row r="6772" spans="1:4" ht="17" x14ac:dyDescent="0.2">
      <c r="A6772" s="5" t="s">
        <v>6816</v>
      </c>
      <c r="B6772" s="5" t="s">
        <v>2104</v>
      </c>
      <c r="C6772" s="5" t="s">
        <v>2107</v>
      </c>
      <c r="D6772" s="5" t="s">
        <v>2103</v>
      </c>
    </row>
    <row r="6773" spans="1:4" ht="17" x14ac:dyDescent="0.2">
      <c r="A6773" s="5" t="s">
        <v>6817</v>
      </c>
      <c r="B6773" s="5" t="s">
        <v>2101</v>
      </c>
      <c r="C6773" s="5" t="s">
        <v>2102</v>
      </c>
      <c r="D6773" s="5" t="s">
        <v>2103</v>
      </c>
    </row>
    <row r="6774" spans="1:4" ht="17" x14ac:dyDescent="0.2">
      <c r="A6774" s="5" t="s">
        <v>6818</v>
      </c>
      <c r="B6774" s="5" t="s">
        <v>2105</v>
      </c>
      <c r="C6774" s="5" t="s">
        <v>2107</v>
      </c>
      <c r="D6774" s="5" t="s">
        <v>2110</v>
      </c>
    </row>
    <row r="6775" spans="1:4" ht="17" x14ac:dyDescent="0.2">
      <c r="A6775" s="5" t="s">
        <v>6819</v>
      </c>
      <c r="B6775" s="5" t="s">
        <v>2105</v>
      </c>
      <c r="C6775" s="5" t="s">
        <v>2107</v>
      </c>
      <c r="D6775" s="5" t="s">
        <v>2109</v>
      </c>
    </row>
    <row r="6776" spans="1:4" ht="17" x14ac:dyDescent="0.2">
      <c r="A6776" s="5" t="s">
        <v>6820</v>
      </c>
      <c r="B6776" s="5" t="s">
        <v>2101</v>
      </c>
      <c r="C6776" s="5" t="s">
        <v>2108</v>
      </c>
      <c r="D6776" s="5" t="s">
        <v>2109</v>
      </c>
    </row>
    <row r="6777" spans="1:4" ht="17" x14ac:dyDescent="0.2">
      <c r="A6777" s="5" t="s">
        <v>6821</v>
      </c>
      <c r="B6777" s="5" t="s">
        <v>2101</v>
      </c>
      <c r="C6777" s="5" t="s">
        <v>2108</v>
      </c>
      <c r="D6777" s="5" t="s">
        <v>2110</v>
      </c>
    </row>
    <row r="6778" spans="1:4" ht="17" x14ac:dyDescent="0.2">
      <c r="A6778" s="5" t="s">
        <v>6822</v>
      </c>
      <c r="B6778" s="5" t="s">
        <v>2101</v>
      </c>
      <c r="C6778" s="5" t="s">
        <v>2108</v>
      </c>
      <c r="D6778" s="5" t="s">
        <v>2110</v>
      </c>
    </row>
    <row r="6779" spans="1:4" ht="17" x14ac:dyDescent="0.2">
      <c r="A6779" s="5" t="s">
        <v>6823</v>
      </c>
      <c r="B6779" s="5" t="s">
        <v>2101</v>
      </c>
      <c r="C6779" s="5" t="s">
        <v>2107</v>
      </c>
      <c r="D6779" s="5" t="s">
        <v>2103</v>
      </c>
    </row>
    <row r="6780" spans="1:4" ht="17" x14ac:dyDescent="0.2">
      <c r="A6780" s="5" t="s">
        <v>6824</v>
      </c>
      <c r="B6780" s="5" t="s">
        <v>2104</v>
      </c>
      <c r="C6780" s="5" t="s">
        <v>2107</v>
      </c>
      <c r="D6780" s="5" t="s">
        <v>2103</v>
      </c>
    </row>
    <row r="6781" spans="1:4" ht="17" x14ac:dyDescent="0.2">
      <c r="A6781" s="5" t="s">
        <v>6825</v>
      </c>
      <c r="B6781" s="5" t="s">
        <v>2104</v>
      </c>
      <c r="C6781" s="5" t="s">
        <v>2108</v>
      </c>
      <c r="D6781" s="5" t="s">
        <v>2103</v>
      </c>
    </row>
    <row r="6782" spans="1:4" ht="17" x14ac:dyDescent="0.2">
      <c r="A6782" s="5" t="s">
        <v>6826</v>
      </c>
      <c r="B6782" s="5" t="s">
        <v>2101</v>
      </c>
      <c r="C6782" s="5" t="s">
        <v>2102</v>
      </c>
      <c r="D6782" s="5" t="s">
        <v>2103</v>
      </c>
    </row>
    <row r="6783" spans="1:4" ht="17" x14ac:dyDescent="0.2">
      <c r="A6783" s="5" t="s">
        <v>6827</v>
      </c>
      <c r="B6783" s="5" t="s">
        <v>2101</v>
      </c>
      <c r="C6783" s="5" t="s">
        <v>2102</v>
      </c>
      <c r="D6783" s="5" t="s">
        <v>2103</v>
      </c>
    </row>
    <row r="6784" spans="1:4" ht="17" x14ac:dyDescent="0.2">
      <c r="A6784" s="5" t="s">
        <v>6828</v>
      </c>
      <c r="B6784" s="5" t="s">
        <v>2104</v>
      </c>
      <c r="C6784" s="5" t="s">
        <v>2102</v>
      </c>
      <c r="D6784" s="5" t="s">
        <v>2110</v>
      </c>
    </row>
    <row r="6785" spans="1:4" ht="17" x14ac:dyDescent="0.2">
      <c r="A6785" s="5" t="s">
        <v>6829</v>
      </c>
      <c r="B6785" s="5" t="s">
        <v>2101</v>
      </c>
      <c r="C6785" s="5" t="s">
        <v>2108</v>
      </c>
      <c r="D6785" s="5" t="s">
        <v>2109</v>
      </c>
    </row>
    <row r="6786" spans="1:4" ht="17" x14ac:dyDescent="0.2">
      <c r="A6786" s="5" t="s">
        <v>6830</v>
      </c>
      <c r="B6786" s="5" t="s">
        <v>2101</v>
      </c>
      <c r="C6786" s="5" t="s">
        <v>2107</v>
      </c>
      <c r="D6786" s="5" t="s">
        <v>2103</v>
      </c>
    </row>
    <row r="6787" spans="1:4" ht="17" x14ac:dyDescent="0.2">
      <c r="A6787" s="5" t="s">
        <v>6831</v>
      </c>
      <c r="B6787" s="5" t="s">
        <v>2104</v>
      </c>
      <c r="C6787" s="5" t="s">
        <v>2102</v>
      </c>
      <c r="D6787" s="5" t="s">
        <v>2103</v>
      </c>
    </row>
    <row r="6788" spans="1:4" ht="17" x14ac:dyDescent="0.2">
      <c r="A6788" s="5" t="s">
        <v>6832</v>
      </c>
      <c r="B6788" s="5" t="s">
        <v>2101</v>
      </c>
      <c r="C6788" s="5" t="s">
        <v>2108</v>
      </c>
      <c r="D6788" s="5" t="s">
        <v>2103</v>
      </c>
    </row>
    <row r="6789" spans="1:4" ht="17" x14ac:dyDescent="0.2">
      <c r="A6789" s="5" t="s">
        <v>6833</v>
      </c>
      <c r="B6789" s="5" t="s">
        <v>2101</v>
      </c>
      <c r="C6789" s="5" t="s">
        <v>2108</v>
      </c>
      <c r="D6789" s="5" t="s">
        <v>2103</v>
      </c>
    </row>
    <row r="6790" spans="1:4" ht="17" x14ac:dyDescent="0.2">
      <c r="A6790" s="5" t="s">
        <v>6834</v>
      </c>
      <c r="B6790" s="5" t="s">
        <v>2101</v>
      </c>
      <c r="C6790" s="5" t="s">
        <v>2108</v>
      </c>
      <c r="D6790" s="5" t="s">
        <v>2103</v>
      </c>
    </row>
    <row r="6791" spans="1:4" ht="17" x14ac:dyDescent="0.2">
      <c r="A6791" s="5" t="s">
        <v>6835</v>
      </c>
      <c r="B6791" s="5" t="s">
        <v>2101</v>
      </c>
      <c r="C6791" s="5" t="s">
        <v>2102</v>
      </c>
      <c r="D6791" s="5" t="s">
        <v>2103</v>
      </c>
    </row>
    <row r="6792" spans="1:4" ht="17" x14ac:dyDescent="0.2">
      <c r="A6792" s="5" t="s">
        <v>6836</v>
      </c>
      <c r="B6792" s="5" t="s">
        <v>2101</v>
      </c>
      <c r="C6792" s="5" t="s">
        <v>2102</v>
      </c>
      <c r="D6792" s="5" t="s">
        <v>2110</v>
      </c>
    </row>
    <row r="6793" spans="1:4" ht="17" x14ac:dyDescent="0.2">
      <c r="A6793" s="5" t="s">
        <v>6837</v>
      </c>
      <c r="B6793" s="5" t="s">
        <v>2101</v>
      </c>
      <c r="C6793" s="5" t="s">
        <v>2108</v>
      </c>
      <c r="D6793" s="5" t="s">
        <v>2103</v>
      </c>
    </row>
    <row r="6794" spans="1:4" ht="17" x14ac:dyDescent="0.2">
      <c r="A6794" s="5" t="s">
        <v>6838</v>
      </c>
      <c r="B6794" s="5" t="s">
        <v>2104</v>
      </c>
      <c r="C6794" s="5" t="s">
        <v>2107</v>
      </c>
      <c r="D6794" s="5" t="s">
        <v>2109</v>
      </c>
    </row>
    <row r="6795" spans="1:4" ht="17" x14ac:dyDescent="0.2">
      <c r="A6795" s="5" t="s">
        <v>6839</v>
      </c>
      <c r="B6795" s="5" t="s">
        <v>2104</v>
      </c>
      <c r="C6795" s="5" t="s">
        <v>2102</v>
      </c>
      <c r="D6795" s="5" t="s">
        <v>2109</v>
      </c>
    </row>
    <row r="6796" spans="1:4" ht="17" x14ac:dyDescent="0.2">
      <c r="A6796" s="5" t="s">
        <v>6840</v>
      </c>
      <c r="B6796" s="5" t="s">
        <v>2101</v>
      </c>
      <c r="C6796" s="5" t="s">
        <v>2108</v>
      </c>
      <c r="D6796" s="5" t="s">
        <v>2110</v>
      </c>
    </row>
    <row r="6797" spans="1:4" ht="17" x14ac:dyDescent="0.2">
      <c r="A6797" s="5" t="s">
        <v>6841</v>
      </c>
      <c r="B6797" s="5" t="s">
        <v>2101</v>
      </c>
      <c r="C6797" s="5" t="s">
        <v>2102</v>
      </c>
      <c r="D6797" s="5" t="s">
        <v>2110</v>
      </c>
    </row>
    <row r="6798" spans="1:4" ht="17" x14ac:dyDescent="0.2">
      <c r="A6798" s="5" t="s">
        <v>6842</v>
      </c>
      <c r="B6798" s="5" t="s">
        <v>2101</v>
      </c>
      <c r="C6798" s="5" t="s">
        <v>2102</v>
      </c>
      <c r="D6798" s="5" t="s">
        <v>2103</v>
      </c>
    </row>
    <row r="6799" spans="1:4" ht="17" x14ac:dyDescent="0.2">
      <c r="A6799" s="5" t="s">
        <v>6843</v>
      </c>
      <c r="B6799" s="5" t="s">
        <v>2101</v>
      </c>
      <c r="C6799" s="5" t="s">
        <v>2102</v>
      </c>
      <c r="D6799" s="5" t="s">
        <v>2103</v>
      </c>
    </row>
    <row r="6800" spans="1:4" ht="17" x14ac:dyDescent="0.2">
      <c r="A6800" s="5" t="s">
        <v>6844</v>
      </c>
      <c r="B6800" s="5" t="s">
        <v>2101</v>
      </c>
      <c r="C6800" s="5" t="s">
        <v>2102</v>
      </c>
      <c r="D6800" s="5" t="s">
        <v>2103</v>
      </c>
    </row>
    <row r="6801" spans="1:4" ht="17" x14ac:dyDescent="0.2">
      <c r="A6801" s="5" t="s">
        <v>6845</v>
      </c>
      <c r="B6801" s="5" t="s">
        <v>2101</v>
      </c>
      <c r="C6801" s="5" t="s">
        <v>2106</v>
      </c>
      <c r="D6801" s="5" t="s">
        <v>2103</v>
      </c>
    </row>
    <row r="6802" spans="1:4" ht="17" x14ac:dyDescent="0.2">
      <c r="A6802" s="5" t="s">
        <v>6846</v>
      </c>
      <c r="B6802" s="5" t="s">
        <v>2101</v>
      </c>
      <c r="C6802" s="5" t="s">
        <v>2107</v>
      </c>
      <c r="D6802" s="5" t="s">
        <v>2109</v>
      </c>
    </row>
    <row r="6803" spans="1:4" ht="17" x14ac:dyDescent="0.2">
      <c r="A6803" s="5" t="s">
        <v>6847</v>
      </c>
      <c r="B6803" s="5" t="s">
        <v>2101</v>
      </c>
      <c r="C6803" s="5" t="s">
        <v>2106</v>
      </c>
      <c r="D6803" s="5" t="s">
        <v>2103</v>
      </c>
    </row>
    <row r="6804" spans="1:4" ht="17" x14ac:dyDescent="0.2">
      <c r="A6804" s="5" t="s">
        <v>6848</v>
      </c>
      <c r="B6804" s="5" t="s">
        <v>2104</v>
      </c>
      <c r="C6804" s="5" t="s">
        <v>2102</v>
      </c>
      <c r="D6804" s="5" t="s">
        <v>2103</v>
      </c>
    </row>
    <row r="6805" spans="1:4" ht="17" x14ac:dyDescent="0.2">
      <c r="A6805" s="5" t="s">
        <v>6849</v>
      </c>
      <c r="B6805" s="5" t="s">
        <v>2101</v>
      </c>
      <c r="C6805" s="5" t="s">
        <v>2106</v>
      </c>
      <c r="D6805" s="5" t="s">
        <v>2103</v>
      </c>
    </row>
    <row r="6806" spans="1:4" ht="17" x14ac:dyDescent="0.2">
      <c r="A6806" s="5" t="s">
        <v>6850</v>
      </c>
      <c r="B6806" s="5" t="s">
        <v>2104</v>
      </c>
      <c r="C6806" s="5" t="s">
        <v>2102</v>
      </c>
      <c r="D6806" s="5" t="s">
        <v>2109</v>
      </c>
    </row>
    <row r="6807" spans="1:4" ht="17" x14ac:dyDescent="0.2">
      <c r="A6807" s="5" t="s">
        <v>6851</v>
      </c>
      <c r="B6807" s="5" t="s">
        <v>2101</v>
      </c>
      <c r="C6807" s="5" t="s">
        <v>2108</v>
      </c>
      <c r="D6807" s="5" t="s">
        <v>2103</v>
      </c>
    </row>
    <row r="6808" spans="1:4" ht="17" x14ac:dyDescent="0.2">
      <c r="A6808" s="5" t="s">
        <v>6852</v>
      </c>
      <c r="B6808" s="5" t="s">
        <v>2101</v>
      </c>
      <c r="C6808" s="5" t="s">
        <v>2107</v>
      </c>
      <c r="D6808" s="5" t="s">
        <v>2103</v>
      </c>
    </row>
    <row r="6809" spans="1:4" ht="17" x14ac:dyDescent="0.2">
      <c r="A6809" s="5" t="s">
        <v>6853</v>
      </c>
      <c r="B6809" s="5" t="s">
        <v>2104</v>
      </c>
      <c r="C6809" s="5" t="s">
        <v>2102</v>
      </c>
      <c r="D6809" s="5" t="s">
        <v>2103</v>
      </c>
    </row>
    <row r="6810" spans="1:4" ht="17" x14ac:dyDescent="0.2">
      <c r="A6810" s="5" t="s">
        <v>6854</v>
      </c>
      <c r="B6810" s="5" t="s">
        <v>2101</v>
      </c>
      <c r="C6810" s="5" t="s">
        <v>2102</v>
      </c>
      <c r="D6810" s="5" t="s">
        <v>2103</v>
      </c>
    </row>
    <row r="6811" spans="1:4" ht="17" x14ac:dyDescent="0.2">
      <c r="A6811" s="5" t="s">
        <v>6855</v>
      </c>
      <c r="B6811" s="5" t="s">
        <v>2104</v>
      </c>
      <c r="C6811" s="5" t="s">
        <v>2102</v>
      </c>
      <c r="D6811" s="5" t="s">
        <v>2103</v>
      </c>
    </row>
    <row r="6812" spans="1:4" ht="17" x14ac:dyDescent="0.2">
      <c r="A6812" s="5" t="s">
        <v>6856</v>
      </c>
      <c r="B6812" s="5" t="s">
        <v>2104</v>
      </c>
      <c r="C6812" s="5" t="s">
        <v>2108</v>
      </c>
      <c r="D6812" s="5" t="s">
        <v>2103</v>
      </c>
    </row>
    <row r="6813" spans="1:4" ht="17" x14ac:dyDescent="0.2">
      <c r="A6813" s="5" t="s">
        <v>6857</v>
      </c>
      <c r="B6813" s="5" t="s">
        <v>2104</v>
      </c>
      <c r="C6813" s="5" t="s">
        <v>2106</v>
      </c>
      <c r="D6813" s="5" t="s">
        <v>2103</v>
      </c>
    </row>
    <row r="6814" spans="1:4" ht="17" x14ac:dyDescent="0.2">
      <c r="A6814" s="5" t="s">
        <v>6858</v>
      </c>
      <c r="B6814" s="5" t="s">
        <v>2104</v>
      </c>
      <c r="C6814" s="5" t="s">
        <v>2102</v>
      </c>
      <c r="D6814" s="5" t="s">
        <v>2109</v>
      </c>
    </row>
    <row r="6815" spans="1:4" ht="17" x14ac:dyDescent="0.2">
      <c r="A6815" s="5" t="s">
        <v>6859</v>
      </c>
      <c r="B6815" s="5" t="s">
        <v>2105</v>
      </c>
      <c r="C6815" s="5" t="s">
        <v>2107</v>
      </c>
      <c r="D6815" s="5" t="s">
        <v>2103</v>
      </c>
    </row>
    <row r="6816" spans="1:4" ht="17" x14ac:dyDescent="0.2">
      <c r="A6816" s="5" t="s">
        <v>6860</v>
      </c>
      <c r="B6816" s="5" t="s">
        <v>2101</v>
      </c>
      <c r="C6816" s="5" t="s">
        <v>2108</v>
      </c>
      <c r="D6816" s="5" t="s">
        <v>2103</v>
      </c>
    </row>
    <row r="6817" spans="1:4" ht="17" x14ac:dyDescent="0.2">
      <c r="A6817" s="5" t="s">
        <v>6861</v>
      </c>
      <c r="B6817" s="5" t="s">
        <v>2104</v>
      </c>
      <c r="C6817" s="5" t="s">
        <v>2107</v>
      </c>
      <c r="D6817" s="5" t="s">
        <v>2103</v>
      </c>
    </row>
    <row r="6818" spans="1:4" ht="17" x14ac:dyDescent="0.2">
      <c r="A6818" s="5" t="s">
        <v>6862</v>
      </c>
      <c r="B6818" s="5" t="s">
        <v>2101</v>
      </c>
      <c r="C6818" s="5" t="s">
        <v>2106</v>
      </c>
      <c r="D6818" s="5" t="s">
        <v>2109</v>
      </c>
    </row>
    <row r="6819" spans="1:4" ht="17" x14ac:dyDescent="0.2">
      <c r="A6819" s="5" t="s">
        <v>6863</v>
      </c>
      <c r="B6819" s="5" t="s">
        <v>2101</v>
      </c>
      <c r="C6819" s="5" t="s">
        <v>2102</v>
      </c>
      <c r="D6819" s="5" t="s">
        <v>2103</v>
      </c>
    </row>
    <row r="6820" spans="1:4" ht="17" x14ac:dyDescent="0.2">
      <c r="A6820" s="5" t="s">
        <v>6864</v>
      </c>
      <c r="B6820" s="5" t="s">
        <v>2101</v>
      </c>
      <c r="C6820" s="5" t="s">
        <v>2107</v>
      </c>
      <c r="D6820" s="5" t="s">
        <v>2103</v>
      </c>
    </row>
    <row r="6821" spans="1:4" ht="17" x14ac:dyDescent="0.2">
      <c r="A6821" s="5" t="s">
        <v>6865</v>
      </c>
      <c r="B6821" s="5" t="s">
        <v>2104</v>
      </c>
      <c r="C6821" s="5" t="s">
        <v>2107</v>
      </c>
      <c r="D6821" s="5" t="s">
        <v>2110</v>
      </c>
    </row>
    <row r="6822" spans="1:4" ht="17" x14ac:dyDescent="0.2">
      <c r="A6822" s="5" t="s">
        <v>6866</v>
      </c>
      <c r="B6822" s="5" t="s">
        <v>2104</v>
      </c>
      <c r="C6822" s="5" t="s">
        <v>2108</v>
      </c>
      <c r="D6822" s="5" t="s">
        <v>2103</v>
      </c>
    </row>
    <row r="6823" spans="1:4" ht="17" x14ac:dyDescent="0.2">
      <c r="A6823" s="5" t="s">
        <v>6867</v>
      </c>
      <c r="B6823" s="5" t="s">
        <v>2104</v>
      </c>
      <c r="C6823" s="5" t="s">
        <v>2102</v>
      </c>
      <c r="D6823" s="5" t="s">
        <v>2103</v>
      </c>
    </row>
    <row r="6824" spans="1:4" ht="17" x14ac:dyDescent="0.2">
      <c r="A6824" s="5" t="s">
        <v>6868</v>
      </c>
      <c r="B6824" s="5" t="s">
        <v>2105</v>
      </c>
      <c r="C6824" s="5" t="s">
        <v>2106</v>
      </c>
      <c r="D6824" s="5" t="s">
        <v>2103</v>
      </c>
    </row>
    <row r="6825" spans="1:4" ht="17" x14ac:dyDescent="0.2">
      <c r="A6825" s="5" t="s">
        <v>6869</v>
      </c>
      <c r="B6825" s="5" t="s">
        <v>2101</v>
      </c>
      <c r="C6825" s="5" t="s">
        <v>2106</v>
      </c>
      <c r="D6825" s="5" t="s">
        <v>2103</v>
      </c>
    </row>
    <row r="6826" spans="1:4" ht="17" x14ac:dyDescent="0.2">
      <c r="A6826" s="5" t="s">
        <v>6870</v>
      </c>
      <c r="B6826" s="5" t="s">
        <v>2104</v>
      </c>
      <c r="C6826" s="5" t="s">
        <v>2102</v>
      </c>
      <c r="D6826" s="5" t="s">
        <v>2109</v>
      </c>
    </row>
    <row r="6827" spans="1:4" ht="17" x14ac:dyDescent="0.2">
      <c r="A6827" s="5" t="s">
        <v>6871</v>
      </c>
      <c r="B6827" s="5" t="s">
        <v>2105</v>
      </c>
      <c r="C6827" s="5" t="s">
        <v>2107</v>
      </c>
      <c r="D6827" s="5" t="s">
        <v>2109</v>
      </c>
    </row>
    <row r="6828" spans="1:4" ht="17" x14ac:dyDescent="0.2">
      <c r="A6828" s="5" t="s">
        <v>6872</v>
      </c>
      <c r="B6828" s="5" t="s">
        <v>2101</v>
      </c>
      <c r="C6828" s="5" t="s">
        <v>2102</v>
      </c>
      <c r="D6828" s="5" t="s">
        <v>2103</v>
      </c>
    </row>
    <row r="6829" spans="1:4" ht="17" x14ac:dyDescent="0.2">
      <c r="A6829" s="5" t="s">
        <v>6873</v>
      </c>
      <c r="B6829" s="5" t="s">
        <v>2101</v>
      </c>
      <c r="C6829" s="5" t="s">
        <v>2108</v>
      </c>
      <c r="D6829" s="5" t="s">
        <v>2103</v>
      </c>
    </row>
    <row r="6830" spans="1:4" ht="17" x14ac:dyDescent="0.2">
      <c r="A6830" s="5" t="s">
        <v>6874</v>
      </c>
      <c r="B6830" s="5" t="s">
        <v>2101</v>
      </c>
      <c r="C6830" s="5" t="s">
        <v>2108</v>
      </c>
      <c r="D6830" s="5" t="s">
        <v>2103</v>
      </c>
    </row>
    <row r="6831" spans="1:4" ht="17" x14ac:dyDescent="0.2">
      <c r="A6831" s="5" t="s">
        <v>6875</v>
      </c>
      <c r="B6831" s="5" t="s">
        <v>2104</v>
      </c>
      <c r="C6831" s="5" t="s">
        <v>2102</v>
      </c>
      <c r="D6831" s="5" t="s">
        <v>2109</v>
      </c>
    </row>
    <row r="6832" spans="1:4" ht="17" x14ac:dyDescent="0.2">
      <c r="A6832" s="5" t="s">
        <v>6876</v>
      </c>
      <c r="B6832" s="5" t="s">
        <v>2101</v>
      </c>
      <c r="C6832" s="5" t="s">
        <v>2108</v>
      </c>
      <c r="D6832" s="5" t="s">
        <v>2103</v>
      </c>
    </row>
    <row r="6833" spans="1:4" ht="17" x14ac:dyDescent="0.2">
      <c r="A6833" s="5" t="s">
        <v>6877</v>
      </c>
      <c r="B6833" s="5" t="s">
        <v>2101</v>
      </c>
      <c r="C6833" s="5" t="s">
        <v>2107</v>
      </c>
      <c r="D6833" s="5" t="s">
        <v>2110</v>
      </c>
    </row>
    <row r="6834" spans="1:4" ht="17" x14ac:dyDescent="0.2">
      <c r="A6834" s="5" t="s">
        <v>6878</v>
      </c>
      <c r="B6834" s="5" t="s">
        <v>2104</v>
      </c>
      <c r="C6834" s="5" t="s">
        <v>2102</v>
      </c>
      <c r="D6834" s="5" t="s">
        <v>2109</v>
      </c>
    </row>
    <row r="6835" spans="1:4" ht="17" x14ac:dyDescent="0.2">
      <c r="A6835" s="5" t="s">
        <v>6879</v>
      </c>
      <c r="B6835" s="5" t="s">
        <v>2101</v>
      </c>
      <c r="C6835" s="5" t="s">
        <v>2107</v>
      </c>
      <c r="D6835" s="5" t="s">
        <v>2103</v>
      </c>
    </row>
    <row r="6836" spans="1:4" ht="17" x14ac:dyDescent="0.2">
      <c r="A6836" s="5" t="s">
        <v>6880</v>
      </c>
      <c r="B6836" s="5" t="s">
        <v>2105</v>
      </c>
      <c r="C6836" s="5" t="s">
        <v>2108</v>
      </c>
      <c r="D6836" s="5" t="s">
        <v>2103</v>
      </c>
    </row>
    <row r="6837" spans="1:4" ht="17" x14ac:dyDescent="0.2">
      <c r="A6837" s="5" t="s">
        <v>6881</v>
      </c>
      <c r="B6837" s="5" t="s">
        <v>2101</v>
      </c>
      <c r="C6837" s="5" t="s">
        <v>2102</v>
      </c>
      <c r="D6837" s="5" t="s">
        <v>2103</v>
      </c>
    </row>
    <row r="6838" spans="1:4" ht="17" x14ac:dyDescent="0.2">
      <c r="A6838" s="5" t="s">
        <v>6882</v>
      </c>
      <c r="B6838" s="5" t="s">
        <v>2101</v>
      </c>
      <c r="C6838" s="5" t="s">
        <v>2108</v>
      </c>
      <c r="D6838" s="5" t="s">
        <v>2110</v>
      </c>
    </row>
    <row r="6839" spans="1:4" ht="17" x14ac:dyDescent="0.2">
      <c r="A6839" s="5" t="s">
        <v>6883</v>
      </c>
      <c r="B6839" s="5" t="s">
        <v>2101</v>
      </c>
      <c r="C6839" s="5" t="s">
        <v>2108</v>
      </c>
      <c r="D6839" s="5" t="s">
        <v>2103</v>
      </c>
    </row>
    <row r="6840" spans="1:4" ht="17" x14ac:dyDescent="0.2">
      <c r="A6840" s="5" t="s">
        <v>6884</v>
      </c>
      <c r="B6840" s="5" t="s">
        <v>2101</v>
      </c>
      <c r="C6840" s="5" t="s">
        <v>2106</v>
      </c>
      <c r="D6840" s="5" t="s">
        <v>2110</v>
      </c>
    </row>
    <row r="6841" spans="1:4" ht="17" x14ac:dyDescent="0.2">
      <c r="A6841" s="5" t="s">
        <v>6885</v>
      </c>
      <c r="B6841" s="5" t="s">
        <v>2104</v>
      </c>
      <c r="C6841" s="5" t="s">
        <v>2108</v>
      </c>
      <c r="D6841" s="5" t="s">
        <v>2110</v>
      </c>
    </row>
    <row r="6842" spans="1:4" ht="17" x14ac:dyDescent="0.2">
      <c r="A6842" s="5" t="s">
        <v>6886</v>
      </c>
      <c r="B6842" s="5" t="s">
        <v>2101</v>
      </c>
      <c r="C6842" s="5" t="s">
        <v>2107</v>
      </c>
      <c r="D6842" s="5" t="s">
        <v>2109</v>
      </c>
    </row>
    <row r="6843" spans="1:4" ht="17" x14ac:dyDescent="0.2">
      <c r="A6843" s="5" t="s">
        <v>6887</v>
      </c>
      <c r="B6843" s="5" t="s">
        <v>2101</v>
      </c>
      <c r="C6843" s="5" t="s">
        <v>2107</v>
      </c>
      <c r="D6843" s="5" t="s">
        <v>2103</v>
      </c>
    </row>
    <row r="6844" spans="1:4" ht="17" x14ac:dyDescent="0.2">
      <c r="A6844" s="5" t="s">
        <v>6888</v>
      </c>
      <c r="B6844" s="5" t="s">
        <v>2101</v>
      </c>
      <c r="C6844" s="5" t="s">
        <v>2107</v>
      </c>
      <c r="D6844" s="5" t="s">
        <v>2103</v>
      </c>
    </row>
    <row r="6845" spans="1:4" ht="17" x14ac:dyDescent="0.2">
      <c r="A6845" s="5" t="s">
        <v>6889</v>
      </c>
      <c r="B6845" s="5" t="s">
        <v>2101</v>
      </c>
      <c r="C6845" s="5" t="s">
        <v>2102</v>
      </c>
      <c r="D6845" s="5" t="s">
        <v>2110</v>
      </c>
    </row>
    <row r="6846" spans="1:4" ht="17" x14ac:dyDescent="0.2">
      <c r="A6846" s="5" t="s">
        <v>6890</v>
      </c>
      <c r="B6846" s="5" t="s">
        <v>2101</v>
      </c>
      <c r="C6846" s="5" t="s">
        <v>2102</v>
      </c>
      <c r="D6846" s="5" t="s">
        <v>2109</v>
      </c>
    </row>
    <row r="6847" spans="1:4" ht="17" x14ac:dyDescent="0.2">
      <c r="A6847" s="5" t="s">
        <v>6891</v>
      </c>
      <c r="B6847" s="5" t="s">
        <v>2104</v>
      </c>
      <c r="C6847" s="5" t="s">
        <v>2106</v>
      </c>
      <c r="D6847" s="5" t="s">
        <v>2103</v>
      </c>
    </row>
    <row r="6848" spans="1:4" ht="17" x14ac:dyDescent="0.2">
      <c r="A6848" s="5" t="s">
        <v>6892</v>
      </c>
      <c r="B6848" s="5" t="s">
        <v>2104</v>
      </c>
      <c r="C6848" s="5" t="s">
        <v>2107</v>
      </c>
      <c r="D6848" s="5" t="s">
        <v>2103</v>
      </c>
    </row>
    <row r="6849" spans="1:4" ht="17" x14ac:dyDescent="0.2">
      <c r="A6849" s="5" t="s">
        <v>6893</v>
      </c>
      <c r="B6849" s="5" t="s">
        <v>2104</v>
      </c>
      <c r="C6849" s="5" t="s">
        <v>2102</v>
      </c>
      <c r="D6849" s="5" t="s">
        <v>2103</v>
      </c>
    </row>
    <row r="6850" spans="1:4" ht="17" x14ac:dyDescent="0.2">
      <c r="A6850" s="5" t="s">
        <v>6894</v>
      </c>
      <c r="B6850" s="5" t="s">
        <v>2101</v>
      </c>
      <c r="C6850" s="5" t="s">
        <v>2108</v>
      </c>
      <c r="D6850" s="5" t="s">
        <v>2103</v>
      </c>
    </row>
    <row r="6851" spans="1:4" ht="17" x14ac:dyDescent="0.2">
      <c r="A6851" s="5" t="s">
        <v>6895</v>
      </c>
      <c r="B6851" s="5" t="s">
        <v>2104</v>
      </c>
      <c r="C6851" s="5" t="s">
        <v>2102</v>
      </c>
      <c r="D6851" s="5" t="s">
        <v>2109</v>
      </c>
    </row>
    <row r="6852" spans="1:4" ht="17" x14ac:dyDescent="0.2">
      <c r="A6852" s="5" t="s">
        <v>6896</v>
      </c>
      <c r="B6852" s="5" t="s">
        <v>2104</v>
      </c>
      <c r="C6852" s="5" t="s">
        <v>2107</v>
      </c>
      <c r="D6852" s="5" t="s">
        <v>2103</v>
      </c>
    </row>
    <row r="6853" spans="1:4" ht="17" x14ac:dyDescent="0.2">
      <c r="A6853" s="5" t="s">
        <v>6897</v>
      </c>
      <c r="B6853" s="5" t="s">
        <v>2104</v>
      </c>
      <c r="C6853" s="5" t="s">
        <v>2106</v>
      </c>
      <c r="D6853" s="5" t="s">
        <v>2103</v>
      </c>
    </row>
    <row r="6854" spans="1:4" ht="17" x14ac:dyDescent="0.2">
      <c r="A6854" s="5" t="s">
        <v>6898</v>
      </c>
      <c r="B6854" s="5" t="s">
        <v>2104</v>
      </c>
      <c r="C6854" s="5" t="s">
        <v>2102</v>
      </c>
      <c r="D6854" s="5" t="s">
        <v>2103</v>
      </c>
    </row>
    <row r="6855" spans="1:4" ht="17" x14ac:dyDescent="0.2">
      <c r="A6855" s="5" t="s">
        <v>6899</v>
      </c>
      <c r="B6855" s="5" t="s">
        <v>2101</v>
      </c>
      <c r="C6855" s="5" t="s">
        <v>2102</v>
      </c>
      <c r="D6855" s="5" t="s">
        <v>2109</v>
      </c>
    </row>
    <row r="6856" spans="1:4" ht="17" x14ac:dyDescent="0.2">
      <c r="A6856" s="5" t="s">
        <v>6900</v>
      </c>
      <c r="B6856" s="5" t="s">
        <v>2104</v>
      </c>
      <c r="C6856" s="5" t="s">
        <v>2102</v>
      </c>
      <c r="D6856" s="5" t="s">
        <v>2103</v>
      </c>
    </row>
    <row r="6857" spans="1:4" ht="17" x14ac:dyDescent="0.2">
      <c r="A6857" s="5" t="s">
        <v>6901</v>
      </c>
      <c r="B6857" s="5" t="s">
        <v>2104</v>
      </c>
      <c r="C6857" s="5" t="s">
        <v>2106</v>
      </c>
      <c r="D6857" s="5" t="s">
        <v>2103</v>
      </c>
    </row>
    <row r="6858" spans="1:4" ht="17" x14ac:dyDescent="0.2">
      <c r="A6858" s="5" t="s">
        <v>6902</v>
      </c>
      <c r="B6858" s="5" t="s">
        <v>2104</v>
      </c>
      <c r="C6858" s="5" t="s">
        <v>2102</v>
      </c>
      <c r="D6858" s="5" t="s">
        <v>2103</v>
      </c>
    </row>
    <row r="6859" spans="1:4" ht="17" x14ac:dyDescent="0.2">
      <c r="A6859" s="5" t="s">
        <v>6903</v>
      </c>
      <c r="B6859" s="5" t="s">
        <v>2105</v>
      </c>
      <c r="C6859" s="5" t="s">
        <v>2106</v>
      </c>
      <c r="D6859" s="5" t="s">
        <v>2103</v>
      </c>
    </row>
    <row r="6860" spans="1:4" ht="17" x14ac:dyDescent="0.2">
      <c r="A6860" s="5" t="s">
        <v>6904</v>
      </c>
      <c r="B6860" s="5" t="s">
        <v>2104</v>
      </c>
      <c r="C6860" s="5" t="s">
        <v>2106</v>
      </c>
      <c r="D6860" s="5" t="s">
        <v>2109</v>
      </c>
    </row>
    <row r="6861" spans="1:4" ht="17" x14ac:dyDescent="0.2">
      <c r="A6861" s="5" t="s">
        <v>6905</v>
      </c>
      <c r="B6861" s="5" t="s">
        <v>2101</v>
      </c>
      <c r="C6861" s="5" t="s">
        <v>2108</v>
      </c>
      <c r="D6861" s="5" t="s">
        <v>2103</v>
      </c>
    </row>
    <row r="6862" spans="1:4" ht="17" x14ac:dyDescent="0.2">
      <c r="A6862" s="5" t="s">
        <v>6906</v>
      </c>
      <c r="B6862" s="5" t="s">
        <v>2101</v>
      </c>
      <c r="C6862" s="5" t="s">
        <v>2107</v>
      </c>
      <c r="D6862" s="5" t="s">
        <v>2103</v>
      </c>
    </row>
    <row r="6863" spans="1:4" ht="17" x14ac:dyDescent="0.2">
      <c r="A6863" s="5" t="s">
        <v>6907</v>
      </c>
      <c r="B6863" s="5" t="s">
        <v>2101</v>
      </c>
      <c r="C6863" s="5" t="s">
        <v>2108</v>
      </c>
      <c r="D6863" s="5" t="s">
        <v>2109</v>
      </c>
    </row>
    <row r="6864" spans="1:4" ht="17" x14ac:dyDescent="0.2">
      <c r="A6864" s="5" t="s">
        <v>6908</v>
      </c>
      <c r="B6864" s="5" t="s">
        <v>2101</v>
      </c>
      <c r="C6864" s="5" t="s">
        <v>2102</v>
      </c>
      <c r="D6864" s="5" t="s">
        <v>2103</v>
      </c>
    </row>
    <row r="6865" spans="1:4" ht="17" x14ac:dyDescent="0.2">
      <c r="A6865" s="5" t="s">
        <v>6909</v>
      </c>
      <c r="B6865" s="5" t="s">
        <v>2101</v>
      </c>
      <c r="C6865" s="5" t="s">
        <v>2106</v>
      </c>
      <c r="D6865" s="5" t="s">
        <v>2103</v>
      </c>
    </row>
    <row r="6866" spans="1:4" ht="17" x14ac:dyDescent="0.2">
      <c r="A6866" s="5" t="s">
        <v>6910</v>
      </c>
      <c r="B6866" s="5" t="s">
        <v>2101</v>
      </c>
      <c r="C6866" s="5" t="s">
        <v>2102</v>
      </c>
      <c r="D6866" s="5" t="s">
        <v>2109</v>
      </c>
    </row>
    <row r="6867" spans="1:4" ht="17" x14ac:dyDescent="0.2">
      <c r="A6867" s="5" t="s">
        <v>6911</v>
      </c>
      <c r="B6867" s="5" t="s">
        <v>2101</v>
      </c>
      <c r="C6867" s="5" t="s">
        <v>2108</v>
      </c>
      <c r="D6867" s="5" t="s">
        <v>2103</v>
      </c>
    </row>
    <row r="6868" spans="1:4" ht="17" x14ac:dyDescent="0.2">
      <c r="A6868" s="5" t="s">
        <v>6912</v>
      </c>
      <c r="B6868" s="5" t="s">
        <v>2104</v>
      </c>
      <c r="C6868" s="5" t="s">
        <v>2102</v>
      </c>
      <c r="D6868" s="5" t="s">
        <v>2103</v>
      </c>
    </row>
    <row r="6869" spans="1:4" ht="17" x14ac:dyDescent="0.2">
      <c r="A6869" s="5" t="s">
        <v>6913</v>
      </c>
      <c r="B6869" s="5" t="s">
        <v>2104</v>
      </c>
      <c r="C6869" s="5" t="s">
        <v>2107</v>
      </c>
      <c r="D6869" s="5" t="s">
        <v>2110</v>
      </c>
    </row>
    <row r="6870" spans="1:4" ht="17" x14ac:dyDescent="0.2">
      <c r="A6870" s="5" t="s">
        <v>6914</v>
      </c>
      <c r="B6870" s="5" t="s">
        <v>2101</v>
      </c>
      <c r="C6870" s="5" t="s">
        <v>2106</v>
      </c>
      <c r="D6870" s="5" t="s">
        <v>2103</v>
      </c>
    </row>
    <row r="6871" spans="1:4" ht="17" x14ac:dyDescent="0.2">
      <c r="A6871" s="5" t="s">
        <v>6915</v>
      </c>
      <c r="B6871" s="5" t="s">
        <v>2101</v>
      </c>
      <c r="C6871" s="5" t="s">
        <v>2108</v>
      </c>
      <c r="D6871" s="5" t="s">
        <v>2109</v>
      </c>
    </row>
    <row r="6872" spans="1:4" ht="17" x14ac:dyDescent="0.2">
      <c r="A6872" s="5" t="s">
        <v>6916</v>
      </c>
      <c r="B6872" s="5" t="s">
        <v>2101</v>
      </c>
      <c r="C6872" s="5" t="s">
        <v>2108</v>
      </c>
      <c r="D6872" s="5" t="s">
        <v>2103</v>
      </c>
    </row>
    <row r="6873" spans="1:4" ht="17" x14ac:dyDescent="0.2">
      <c r="A6873" s="5" t="s">
        <v>6917</v>
      </c>
      <c r="B6873" s="5" t="s">
        <v>2104</v>
      </c>
      <c r="C6873" s="5" t="s">
        <v>2102</v>
      </c>
      <c r="D6873" s="5" t="s">
        <v>2109</v>
      </c>
    </row>
    <row r="6874" spans="1:4" ht="17" x14ac:dyDescent="0.2">
      <c r="A6874" s="5" t="s">
        <v>6918</v>
      </c>
      <c r="B6874" s="5" t="s">
        <v>2105</v>
      </c>
      <c r="C6874" s="5" t="s">
        <v>2106</v>
      </c>
      <c r="D6874" s="5" t="s">
        <v>2103</v>
      </c>
    </row>
    <row r="6875" spans="1:4" ht="17" x14ac:dyDescent="0.2">
      <c r="A6875" s="5" t="s">
        <v>6919</v>
      </c>
      <c r="B6875" s="5" t="s">
        <v>2101</v>
      </c>
      <c r="C6875" s="5" t="s">
        <v>2108</v>
      </c>
      <c r="D6875" s="5" t="s">
        <v>2103</v>
      </c>
    </row>
    <row r="6876" spans="1:4" ht="17" x14ac:dyDescent="0.2">
      <c r="A6876" s="5" t="s">
        <v>6920</v>
      </c>
      <c r="B6876" s="5" t="s">
        <v>2104</v>
      </c>
      <c r="C6876" s="5" t="s">
        <v>2106</v>
      </c>
      <c r="D6876" s="5" t="s">
        <v>2103</v>
      </c>
    </row>
    <row r="6877" spans="1:4" ht="17" x14ac:dyDescent="0.2">
      <c r="A6877" s="5" t="s">
        <v>6921</v>
      </c>
      <c r="B6877" s="5" t="s">
        <v>2104</v>
      </c>
      <c r="C6877" s="5" t="s">
        <v>2102</v>
      </c>
      <c r="D6877" s="5" t="s">
        <v>2103</v>
      </c>
    </row>
    <row r="6878" spans="1:4" ht="17" x14ac:dyDescent="0.2">
      <c r="A6878" s="5" t="s">
        <v>6922</v>
      </c>
      <c r="B6878" s="5" t="s">
        <v>2104</v>
      </c>
      <c r="C6878" s="5" t="s">
        <v>2108</v>
      </c>
      <c r="D6878" s="5" t="s">
        <v>2110</v>
      </c>
    </row>
    <row r="6879" spans="1:4" ht="17" x14ac:dyDescent="0.2">
      <c r="A6879" s="5" t="s">
        <v>6923</v>
      </c>
      <c r="B6879" s="5" t="s">
        <v>2101</v>
      </c>
      <c r="C6879" s="5" t="s">
        <v>2108</v>
      </c>
      <c r="D6879" s="5" t="s">
        <v>2109</v>
      </c>
    </row>
    <row r="6880" spans="1:4" ht="17" x14ac:dyDescent="0.2">
      <c r="A6880" s="5" t="s">
        <v>6924</v>
      </c>
      <c r="B6880" s="5" t="s">
        <v>2101</v>
      </c>
      <c r="C6880" s="5" t="s">
        <v>2108</v>
      </c>
      <c r="D6880" s="5" t="s">
        <v>2103</v>
      </c>
    </row>
    <row r="6881" spans="1:4" ht="17" x14ac:dyDescent="0.2">
      <c r="A6881" s="5" t="s">
        <v>6925</v>
      </c>
      <c r="B6881" s="5" t="s">
        <v>2105</v>
      </c>
      <c r="C6881" s="5" t="s">
        <v>2108</v>
      </c>
      <c r="D6881" s="5" t="s">
        <v>2103</v>
      </c>
    </row>
    <row r="6882" spans="1:4" ht="17" x14ac:dyDescent="0.2">
      <c r="A6882" s="5" t="s">
        <v>6926</v>
      </c>
      <c r="B6882" s="5" t="s">
        <v>2101</v>
      </c>
      <c r="C6882" s="5" t="s">
        <v>2102</v>
      </c>
      <c r="D6882" s="5" t="s">
        <v>2103</v>
      </c>
    </row>
    <row r="6883" spans="1:4" ht="17" x14ac:dyDescent="0.2">
      <c r="A6883" s="5" t="s">
        <v>6927</v>
      </c>
      <c r="B6883" s="5" t="s">
        <v>2104</v>
      </c>
      <c r="C6883" s="5" t="s">
        <v>2102</v>
      </c>
      <c r="D6883" s="5" t="s">
        <v>2110</v>
      </c>
    </row>
    <row r="6884" spans="1:4" ht="17" x14ac:dyDescent="0.2">
      <c r="A6884" s="5" t="s">
        <v>6928</v>
      </c>
      <c r="B6884" s="5" t="s">
        <v>2105</v>
      </c>
      <c r="C6884" s="5" t="s">
        <v>2108</v>
      </c>
      <c r="D6884" s="5" t="s">
        <v>2103</v>
      </c>
    </row>
    <row r="6885" spans="1:4" ht="17" x14ac:dyDescent="0.2">
      <c r="A6885" s="5" t="s">
        <v>6929</v>
      </c>
      <c r="B6885" s="5" t="s">
        <v>2101</v>
      </c>
      <c r="C6885" s="5" t="s">
        <v>2102</v>
      </c>
      <c r="D6885" s="5" t="s">
        <v>2103</v>
      </c>
    </row>
    <row r="6886" spans="1:4" ht="17" x14ac:dyDescent="0.2">
      <c r="A6886" s="5" t="s">
        <v>6930</v>
      </c>
      <c r="B6886" s="5" t="s">
        <v>2105</v>
      </c>
      <c r="C6886" s="5" t="s">
        <v>2106</v>
      </c>
      <c r="D6886" s="5" t="s">
        <v>2103</v>
      </c>
    </row>
    <row r="6887" spans="1:4" ht="17" x14ac:dyDescent="0.2">
      <c r="A6887" s="5" t="s">
        <v>6931</v>
      </c>
      <c r="B6887" s="5" t="s">
        <v>2104</v>
      </c>
      <c r="C6887" s="5" t="s">
        <v>2106</v>
      </c>
      <c r="D6887" s="5" t="s">
        <v>2109</v>
      </c>
    </row>
    <row r="6888" spans="1:4" ht="17" x14ac:dyDescent="0.2">
      <c r="A6888" s="5" t="s">
        <v>6932</v>
      </c>
      <c r="B6888" s="5" t="s">
        <v>2101</v>
      </c>
      <c r="C6888" s="5" t="s">
        <v>2107</v>
      </c>
      <c r="D6888" s="5" t="s">
        <v>2109</v>
      </c>
    </row>
    <row r="6889" spans="1:4" ht="17" x14ac:dyDescent="0.2">
      <c r="A6889" s="5" t="s">
        <v>6933</v>
      </c>
      <c r="B6889" s="5" t="s">
        <v>2104</v>
      </c>
      <c r="C6889" s="5" t="s">
        <v>2108</v>
      </c>
      <c r="D6889" s="5" t="s">
        <v>2103</v>
      </c>
    </row>
    <row r="6890" spans="1:4" ht="17" x14ac:dyDescent="0.2">
      <c r="A6890" s="5" t="s">
        <v>6934</v>
      </c>
      <c r="B6890" s="5" t="s">
        <v>2101</v>
      </c>
      <c r="C6890" s="5" t="s">
        <v>2108</v>
      </c>
      <c r="D6890" s="5" t="s">
        <v>2103</v>
      </c>
    </row>
    <row r="6891" spans="1:4" ht="17" x14ac:dyDescent="0.2">
      <c r="A6891" s="5" t="s">
        <v>6935</v>
      </c>
      <c r="B6891" s="5" t="s">
        <v>2101</v>
      </c>
      <c r="C6891" s="5" t="s">
        <v>2102</v>
      </c>
      <c r="D6891" s="5" t="s">
        <v>2103</v>
      </c>
    </row>
    <row r="6892" spans="1:4" ht="17" x14ac:dyDescent="0.2">
      <c r="A6892" s="5" t="s">
        <v>6936</v>
      </c>
      <c r="B6892" s="5" t="s">
        <v>2104</v>
      </c>
      <c r="C6892" s="5" t="s">
        <v>2108</v>
      </c>
      <c r="D6892" s="5" t="s">
        <v>2110</v>
      </c>
    </row>
    <row r="6893" spans="1:4" ht="17" x14ac:dyDescent="0.2">
      <c r="A6893" s="5" t="s">
        <v>6937</v>
      </c>
      <c r="B6893" s="5" t="s">
        <v>2101</v>
      </c>
      <c r="C6893" s="5" t="s">
        <v>2108</v>
      </c>
      <c r="D6893" s="5" t="s">
        <v>2103</v>
      </c>
    </row>
    <row r="6894" spans="1:4" ht="17" x14ac:dyDescent="0.2">
      <c r="A6894" s="5" t="s">
        <v>6938</v>
      </c>
      <c r="B6894" s="5" t="s">
        <v>2101</v>
      </c>
      <c r="C6894" s="5" t="s">
        <v>2102</v>
      </c>
      <c r="D6894" s="5" t="s">
        <v>2103</v>
      </c>
    </row>
    <row r="6895" spans="1:4" ht="17" x14ac:dyDescent="0.2">
      <c r="A6895" s="5" t="s">
        <v>6939</v>
      </c>
      <c r="B6895" s="5" t="s">
        <v>2101</v>
      </c>
      <c r="C6895" s="5" t="s">
        <v>2102</v>
      </c>
      <c r="D6895" s="5" t="s">
        <v>2103</v>
      </c>
    </row>
    <row r="6896" spans="1:4" ht="17" x14ac:dyDescent="0.2">
      <c r="A6896" s="5" t="s">
        <v>6940</v>
      </c>
      <c r="B6896" s="5" t="s">
        <v>2101</v>
      </c>
      <c r="C6896" s="5" t="s">
        <v>2106</v>
      </c>
      <c r="D6896" s="5" t="s">
        <v>2103</v>
      </c>
    </row>
    <row r="6897" spans="1:4" ht="17" x14ac:dyDescent="0.2">
      <c r="A6897" s="5" t="s">
        <v>6941</v>
      </c>
      <c r="B6897" s="5" t="s">
        <v>2104</v>
      </c>
      <c r="C6897" s="5" t="s">
        <v>2106</v>
      </c>
      <c r="D6897" s="5" t="s">
        <v>2103</v>
      </c>
    </row>
    <row r="6898" spans="1:4" ht="17" x14ac:dyDescent="0.2">
      <c r="A6898" s="5" t="s">
        <v>6942</v>
      </c>
      <c r="B6898" s="5" t="s">
        <v>2101</v>
      </c>
      <c r="C6898" s="5" t="s">
        <v>2106</v>
      </c>
      <c r="D6898" s="5" t="s">
        <v>2103</v>
      </c>
    </row>
    <row r="6899" spans="1:4" ht="17" x14ac:dyDescent="0.2">
      <c r="A6899" s="5" t="s">
        <v>6943</v>
      </c>
      <c r="B6899" s="5" t="s">
        <v>2104</v>
      </c>
      <c r="C6899" s="5" t="s">
        <v>2102</v>
      </c>
      <c r="D6899" s="5" t="s">
        <v>2109</v>
      </c>
    </row>
    <row r="6900" spans="1:4" ht="17" x14ac:dyDescent="0.2">
      <c r="A6900" s="5" t="s">
        <v>6944</v>
      </c>
      <c r="B6900" s="5" t="s">
        <v>2104</v>
      </c>
      <c r="C6900" s="5" t="s">
        <v>2107</v>
      </c>
      <c r="D6900" s="5" t="s">
        <v>2103</v>
      </c>
    </row>
    <row r="6901" spans="1:4" ht="17" x14ac:dyDescent="0.2">
      <c r="A6901" s="5" t="s">
        <v>6945</v>
      </c>
      <c r="B6901" s="5" t="s">
        <v>2101</v>
      </c>
      <c r="C6901" s="5" t="s">
        <v>2108</v>
      </c>
      <c r="D6901" s="5" t="s">
        <v>2103</v>
      </c>
    </row>
    <row r="6902" spans="1:4" ht="17" x14ac:dyDescent="0.2">
      <c r="A6902" s="5" t="s">
        <v>6946</v>
      </c>
      <c r="B6902" s="5" t="s">
        <v>2104</v>
      </c>
      <c r="C6902" s="5" t="s">
        <v>2108</v>
      </c>
      <c r="D6902" s="5" t="s">
        <v>2103</v>
      </c>
    </row>
    <row r="6903" spans="1:4" ht="17" x14ac:dyDescent="0.2">
      <c r="A6903" s="5" t="s">
        <v>6947</v>
      </c>
      <c r="B6903" s="5" t="s">
        <v>2101</v>
      </c>
      <c r="C6903" s="5" t="s">
        <v>2108</v>
      </c>
      <c r="D6903" s="5" t="s">
        <v>2110</v>
      </c>
    </row>
    <row r="6904" spans="1:4" ht="17" x14ac:dyDescent="0.2">
      <c r="A6904" s="5" t="s">
        <v>6948</v>
      </c>
      <c r="B6904" s="5" t="s">
        <v>2101</v>
      </c>
      <c r="C6904" s="5" t="s">
        <v>2106</v>
      </c>
      <c r="D6904" s="5" t="s">
        <v>2109</v>
      </c>
    </row>
    <row r="6905" spans="1:4" ht="17" x14ac:dyDescent="0.2">
      <c r="A6905" s="5" t="s">
        <v>6949</v>
      </c>
      <c r="B6905" s="5" t="s">
        <v>2101</v>
      </c>
      <c r="C6905" s="5" t="s">
        <v>2108</v>
      </c>
      <c r="D6905" s="5" t="s">
        <v>2103</v>
      </c>
    </row>
    <row r="6906" spans="1:4" ht="17" x14ac:dyDescent="0.2">
      <c r="A6906" s="5" t="s">
        <v>6950</v>
      </c>
      <c r="B6906" s="5" t="s">
        <v>2101</v>
      </c>
      <c r="C6906" s="5" t="s">
        <v>2102</v>
      </c>
      <c r="D6906" s="5" t="s">
        <v>2103</v>
      </c>
    </row>
    <row r="6907" spans="1:4" ht="17" x14ac:dyDescent="0.2">
      <c r="A6907" s="5" t="s">
        <v>6951</v>
      </c>
      <c r="B6907" s="5" t="s">
        <v>2105</v>
      </c>
      <c r="C6907" s="5" t="s">
        <v>2108</v>
      </c>
      <c r="D6907" s="5" t="s">
        <v>2103</v>
      </c>
    </row>
    <row r="6908" spans="1:4" ht="17" x14ac:dyDescent="0.2">
      <c r="A6908" s="5" t="s">
        <v>6952</v>
      </c>
      <c r="B6908" s="5" t="s">
        <v>2101</v>
      </c>
      <c r="C6908" s="5" t="s">
        <v>2108</v>
      </c>
      <c r="D6908" s="5" t="s">
        <v>2103</v>
      </c>
    </row>
    <row r="6909" spans="1:4" ht="17" x14ac:dyDescent="0.2">
      <c r="A6909" s="5" t="s">
        <v>6953</v>
      </c>
      <c r="B6909" s="5" t="s">
        <v>2101</v>
      </c>
      <c r="C6909" s="5" t="s">
        <v>2102</v>
      </c>
      <c r="D6909" s="5" t="s">
        <v>2103</v>
      </c>
    </row>
    <row r="6910" spans="1:4" ht="17" x14ac:dyDescent="0.2">
      <c r="A6910" s="5" t="s">
        <v>6954</v>
      </c>
      <c r="B6910" s="5" t="s">
        <v>2105</v>
      </c>
      <c r="C6910" s="5" t="s">
        <v>2108</v>
      </c>
      <c r="D6910" s="5" t="s">
        <v>2103</v>
      </c>
    </row>
    <row r="6911" spans="1:4" ht="17" x14ac:dyDescent="0.2">
      <c r="A6911" s="5" t="s">
        <v>6955</v>
      </c>
      <c r="B6911" s="5" t="s">
        <v>2101</v>
      </c>
      <c r="C6911" s="5" t="s">
        <v>2106</v>
      </c>
      <c r="D6911" s="5" t="s">
        <v>2103</v>
      </c>
    </row>
    <row r="6912" spans="1:4" ht="17" x14ac:dyDescent="0.2">
      <c r="A6912" s="5" t="s">
        <v>6956</v>
      </c>
      <c r="B6912" s="5" t="s">
        <v>2101</v>
      </c>
      <c r="C6912" s="5" t="s">
        <v>2108</v>
      </c>
      <c r="D6912" s="5" t="s">
        <v>2109</v>
      </c>
    </row>
    <row r="6913" spans="1:4" ht="17" x14ac:dyDescent="0.2">
      <c r="A6913" s="5" t="s">
        <v>6957</v>
      </c>
      <c r="B6913" s="5" t="s">
        <v>2105</v>
      </c>
      <c r="C6913" s="5" t="s">
        <v>2106</v>
      </c>
      <c r="D6913" s="5" t="s">
        <v>2103</v>
      </c>
    </row>
    <row r="6914" spans="1:4" ht="17" x14ac:dyDescent="0.2">
      <c r="A6914" s="5" t="s">
        <v>6958</v>
      </c>
      <c r="B6914" s="5" t="s">
        <v>2101</v>
      </c>
      <c r="C6914" s="5" t="s">
        <v>2108</v>
      </c>
      <c r="D6914" s="5" t="s">
        <v>2103</v>
      </c>
    </row>
    <row r="6915" spans="1:4" ht="17" x14ac:dyDescent="0.2">
      <c r="A6915" s="5" t="s">
        <v>6959</v>
      </c>
      <c r="B6915" s="5" t="s">
        <v>2101</v>
      </c>
      <c r="C6915" s="5" t="s">
        <v>2108</v>
      </c>
      <c r="D6915" s="5" t="s">
        <v>2110</v>
      </c>
    </row>
    <row r="6916" spans="1:4" ht="17" x14ac:dyDescent="0.2">
      <c r="A6916" s="5" t="s">
        <v>6960</v>
      </c>
      <c r="B6916" s="5" t="s">
        <v>2104</v>
      </c>
      <c r="C6916" s="5" t="s">
        <v>2108</v>
      </c>
      <c r="D6916" s="5" t="s">
        <v>2103</v>
      </c>
    </row>
    <row r="6917" spans="1:4" ht="17" x14ac:dyDescent="0.2">
      <c r="A6917" s="5" t="s">
        <v>6961</v>
      </c>
      <c r="B6917" s="5" t="s">
        <v>2101</v>
      </c>
      <c r="C6917" s="5" t="s">
        <v>2106</v>
      </c>
      <c r="D6917" s="5" t="s">
        <v>2103</v>
      </c>
    </row>
    <row r="6918" spans="1:4" ht="17" x14ac:dyDescent="0.2">
      <c r="A6918" s="5" t="s">
        <v>6962</v>
      </c>
      <c r="B6918" s="5" t="s">
        <v>2101</v>
      </c>
      <c r="C6918" s="5" t="s">
        <v>2102</v>
      </c>
      <c r="D6918" s="5" t="s">
        <v>2103</v>
      </c>
    </row>
    <row r="6919" spans="1:4" ht="17" x14ac:dyDescent="0.2">
      <c r="A6919" s="5" t="s">
        <v>6963</v>
      </c>
      <c r="B6919" s="5" t="s">
        <v>2105</v>
      </c>
      <c r="C6919" s="5" t="s">
        <v>2102</v>
      </c>
      <c r="D6919" s="5" t="s">
        <v>2109</v>
      </c>
    </row>
    <row r="6920" spans="1:4" ht="17" x14ac:dyDescent="0.2">
      <c r="A6920" s="5" t="s">
        <v>6964</v>
      </c>
      <c r="B6920" s="5" t="s">
        <v>2104</v>
      </c>
      <c r="C6920" s="5" t="s">
        <v>2108</v>
      </c>
      <c r="D6920" s="5" t="s">
        <v>2103</v>
      </c>
    </row>
    <row r="6921" spans="1:4" ht="17" x14ac:dyDescent="0.2">
      <c r="A6921" s="5" t="s">
        <v>6965</v>
      </c>
      <c r="B6921" s="5" t="s">
        <v>2101</v>
      </c>
      <c r="C6921" s="5" t="s">
        <v>2106</v>
      </c>
      <c r="D6921" s="5" t="s">
        <v>2110</v>
      </c>
    </row>
    <row r="6922" spans="1:4" ht="17" x14ac:dyDescent="0.2">
      <c r="A6922" s="5" t="s">
        <v>6966</v>
      </c>
      <c r="B6922" s="5" t="s">
        <v>2104</v>
      </c>
      <c r="C6922" s="5" t="s">
        <v>2106</v>
      </c>
      <c r="D6922" s="5" t="s">
        <v>2103</v>
      </c>
    </row>
    <row r="6923" spans="1:4" ht="17" x14ac:dyDescent="0.2">
      <c r="A6923" s="5" t="s">
        <v>6967</v>
      </c>
      <c r="B6923" s="5" t="s">
        <v>2101</v>
      </c>
      <c r="C6923" s="5" t="s">
        <v>2106</v>
      </c>
      <c r="D6923" s="5" t="s">
        <v>2103</v>
      </c>
    </row>
    <row r="6924" spans="1:4" ht="17" x14ac:dyDescent="0.2">
      <c r="A6924" s="5" t="s">
        <v>6968</v>
      </c>
      <c r="B6924" s="5" t="s">
        <v>2101</v>
      </c>
      <c r="C6924" s="5" t="s">
        <v>2108</v>
      </c>
      <c r="D6924" s="5" t="s">
        <v>2103</v>
      </c>
    </row>
    <row r="6925" spans="1:4" ht="17" x14ac:dyDescent="0.2">
      <c r="A6925" s="5" t="s">
        <v>6969</v>
      </c>
      <c r="B6925" s="5" t="s">
        <v>2104</v>
      </c>
      <c r="C6925" s="5" t="s">
        <v>2108</v>
      </c>
      <c r="D6925" s="5" t="s">
        <v>2109</v>
      </c>
    </row>
    <row r="6926" spans="1:4" ht="17" x14ac:dyDescent="0.2">
      <c r="A6926" s="5" t="s">
        <v>6970</v>
      </c>
      <c r="B6926" s="5" t="s">
        <v>2101</v>
      </c>
      <c r="C6926" s="5" t="s">
        <v>2102</v>
      </c>
      <c r="D6926" s="5" t="s">
        <v>2103</v>
      </c>
    </row>
    <row r="6927" spans="1:4" ht="17" x14ac:dyDescent="0.2">
      <c r="A6927" s="5" t="s">
        <v>6971</v>
      </c>
      <c r="B6927" s="5" t="s">
        <v>2101</v>
      </c>
      <c r="C6927" s="5" t="s">
        <v>2106</v>
      </c>
      <c r="D6927" s="5" t="s">
        <v>2103</v>
      </c>
    </row>
    <row r="6928" spans="1:4" ht="17" x14ac:dyDescent="0.2">
      <c r="A6928" s="5" t="s">
        <v>6972</v>
      </c>
      <c r="B6928" s="5" t="s">
        <v>2105</v>
      </c>
      <c r="C6928" s="5" t="s">
        <v>2102</v>
      </c>
      <c r="D6928" s="5" t="s">
        <v>2103</v>
      </c>
    </row>
    <row r="6929" spans="1:4" ht="17" x14ac:dyDescent="0.2">
      <c r="A6929" s="5" t="s">
        <v>6973</v>
      </c>
      <c r="B6929" s="5" t="s">
        <v>2101</v>
      </c>
      <c r="C6929" s="5" t="s">
        <v>2102</v>
      </c>
      <c r="D6929" s="5" t="s">
        <v>2103</v>
      </c>
    </row>
    <row r="6930" spans="1:4" ht="17" x14ac:dyDescent="0.2">
      <c r="A6930" s="5" t="s">
        <v>6974</v>
      </c>
      <c r="B6930" s="5" t="s">
        <v>2101</v>
      </c>
      <c r="C6930" s="5" t="s">
        <v>2102</v>
      </c>
      <c r="D6930" s="5" t="s">
        <v>2109</v>
      </c>
    </row>
    <row r="6931" spans="1:4" ht="17" x14ac:dyDescent="0.2">
      <c r="A6931" s="5" t="s">
        <v>6975</v>
      </c>
      <c r="B6931" s="5" t="s">
        <v>2101</v>
      </c>
      <c r="C6931" s="5" t="s">
        <v>2102</v>
      </c>
      <c r="D6931" s="5" t="s">
        <v>2103</v>
      </c>
    </row>
    <row r="6932" spans="1:4" ht="17" x14ac:dyDescent="0.2">
      <c r="A6932" s="5" t="s">
        <v>6976</v>
      </c>
      <c r="B6932" s="5" t="s">
        <v>2104</v>
      </c>
      <c r="C6932" s="5" t="s">
        <v>2107</v>
      </c>
      <c r="D6932" s="5" t="s">
        <v>2103</v>
      </c>
    </row>
    <row r="6933" spans="1:4" ht="17" x14ac:dyDescent="0.2">
      <c r="A6933" s="5" t="s">
        <v>6977</v>
      </c>
      <c r="B6933" s="5" t="s">
        <v>2101</v>
      </c>
      <c r="C6933" s="5" t="s">
        <v>2108</v>
      </c>
      <c r="D6933" s="5" t="s">
        <v>2110</v>
      </c>
    </row>
    <row r="6934" spans="1:4" ht="17" x14ac:dyDescent="0.2">
      <c r="A6934" s="5" t="s">
        <v>6978</v>
      </c>
      <c r="B6934" s="5" t="s">
        <v>2101</v>
      </c>
      <c r="C6934" s="5" t="s">
        <v>2102</v>
      </c>
      <c r="D6934" s="5" t="s">
        <v>2109</v>
      </c>
    </row>
    <row r="6935" spans="1:4" ht="17" x14ac:dyDescent="0.2">
      <c r="A6935" s="5" t="s">
        <v>6979</v>
      </c>
      <c r="B6935" s="5" t="s">
        <v>2101</v>
      </c>
      <c r="C6935" s="5" t="s">
        <v>2108</v>
      </c>
      <c r="D6935" s="5" t="s">
        <v>2109</v>
      </c>
    </row>
    <row r="6936" spans="1:4" ht="17" x14ac:dyDescent="0.2">
      <c r="A6936" s="5" t="s">
        <v>6980</v>
      </c>
      <c r="B6936" s="5" t="s">
        <v>2104</v>
      </c>
      <c r="C6936" s="5" t="s">
        <v>2102</v>
      </c>
      <c r="D6936" s="5" t="s">
        <v>2103</v>
      </c>
    </row>
    <row r="6937" spans="1:4" ht="17" x14ac:dyDescent="0.2">
      <c r="A6937" s="5" t="s">
        <v>6981</v>
      </c>
      <c r="B6937" s="5" t="s">
        <v>2101</v>
      </c>
      <c r="C6937" s="5" t="s">
        <v>2106</v>
      </c>
      <c r="D6937" s="5" t="s">
        <v>2109</v>
      </c>
    </row>
    <row r="6938" spans="1:4" ht="17" x14ac:dyDescent="0.2">
      <c r="A6938" s="5" t="s">
        <v>6982</v>
      </c>
      <c r="B6938" s="5" t="s">
        <v>2101</v>
      </c>
      <c r="C6938" s="5" t="s">
        <v>2106</v>
      </c>
      <c r="D6938" s="5" t="s">
        <v>2110</v>
      </c>
    </row>
    <row r="6939" spans="1:4" ht="17" x14ac:dyDescent="0.2">
      <c r="A6939" s="5" t="s">
        <v>6983</v>
      </c>
      <c r="B6939" s="5" t="s">
        <v>2104</v>
      </c>
      <c r="C6939" s="5" t="s">
        <v>2107</v>
      </c>
      <c r="D6939" s="5" t="s">
        <v>2109</v>
      </c>
    </row>
    <row r="6940" spans="1:4" ht="17" x14ac:dyDescent="0.2">
      <c r="A6940" s="5" t="s">
        <v>6984</v>
      </c>
      <c r="B6940" s="5" t="s">
        <v>2101</v>
      </c>
      <c r="C6940" s="5" t="s">
        <v>2102</v>
      </c>
      <c r="D6940" s="5" t="s">
        <v>2103</v>
      </c>
    </row>
    <row r="6941" spans="1:4" ht="17" x14ac:dyDescent="0.2">
      <c r="A6941" s="5" t="s">
        <v>6985</v>
      </c>
      <c r="B6941" s="5" t="s">
        <v>2104</v>
      </c>
      <c r="C6941" s="5" t="s">
        <v>2102</v>
      </c>
      <c r="D6941" s="5" t="s">
        <v>2103</v>
      </c>
    </row>
    <row r="6942" spans="1:4" ht="17" x14ac:dyDescent="0.2">
      <c r="A6942" s="5" t="s">
        <v>6986</v>
      </c>
      <c r="B6942" s="5" t="s">
        <v>2101</v>
      </c>
      <c r="C6942" s="5" t="s">
        <v>2108</v>
      </c>
      <c r="D6942" s="5" t="s">
        <v>2103</v>
      </c>
    </row>
    <row r="6943" spans="1:4" ht="17" x14ac:dyDescent="0.2">
      <c r="A6943" s="5" t="s">
        <v>6987</v>
      </c>
      <c r="B6943" s="5" t="s">
        <v>2104</v>
      </c>
      <c r="C6943" s="5" t="s">
        <v>2108</v>
      </c>
      <c r="D6943" s="5" t="s">
        <v>2103</v>
      </c>
    </row>
    <row r="6944" spans="1:4" ht="17" x14ac:dyDescent="0.2">
      <c r="A6944" s="5" t="s">
        <v>6988</v>
      </c>
      <c r="B6944" s="5" t="s">
        <v>2101</v>
      </c>
      <c r="C6944" s="5" t="s">
        <v>2108</v>
      </c>
      <c r="D6944" s="5" t="s">
        <v>2103</v>
      </c>
    </row>
    <row r="6945" spans="1:4" ht="17" x14ac:dyDescent="0.2">
      <c r="A6945" s="5" t="s">
        <v>6989</v>
      </c>
      <c r="B6945" s="5" t="s">
        <v>2104</v>
      </c>
      <c r="C6945" s="5" t="s">
        <v>2102</v>
      </c>
      <c r="D6945" s="5" t="s">
        <v>2103</v>
      </c>
    </row>
    <row r="6946" spans="1:4" ht="17" x14ac:dyDescent="0.2">
      <c r="A6946" s="5" t="s">
        <v>6990</v>
      </c>
      <c r="B6946" s="5" t="s">
        <v>2101</v>
      </c>
      <c r="C6946" s="5" t="s">
        <v>2106</v>
      </c>
      <c r="D6946" s="5" t="s">
        <v>2103</v>
      </c>
    </row>
    <row r="6947" spans="1:4" ht="17" x14ac:dyDescent="0.2">
      <c r="A6947" s="5" t="s">
        <v>6991</v>
      </c>
      <c r="B6947" s="5" t="s">
        <v>2101</v>
      </c>
      <c r="C6947" s="5" t="s">
        <v>2102</v>
      </c>
      <c r="D6947" s="5" t="s">
        <v>2103</v>
      </c>
    </row>
    <row r="6948" spans="1:4" ht="17" x14ac:dyDescent="0.2">
      <c r="A6948" s="5" t="s">
        <v>6992</v>
      </c>
      <c r="B6948" s="5" t="s">
        <v>2101</v>
      </c>
      <c r="C6948" s="5" t="s">
        <v>2102</v>
      </c>
      <c r="D6948" s="5" t="s">
        <v>2103</v>
      </c>
    </row>
    <row r="6949" spans="1:4" ht="17" x14ac:dyDescent="0.2">
      <c r="A6949" s="5" t="s">
        <v>6993</v>
      </c>
      <c r="B6949" s="5" t="s">
        <v>2101</v>
      </c>
      <c r="C6949" s="5" t="s">
        <v>2108</v>
      </c>
      <c r="D6949" s="5" t="s">
        <v>2103</v>
      </c>
    </row>
    <row r="6950" spans="1:4" ht="17" x14ac:dyDescent="0.2">
      <c r="A6950" s="5" t="s">
        <v>6994</v>
      </c>
      <c r="B6950" s="5" t="s">
        <v>2104</v>
      </c>
      <c r="C6950" s="5" t="s">
        <v>2102</v>
      </c>
      <c r="D6950" s="5" t="s">
        <v>2103</v>
      </c>
    </row>
    <row r="6951" spans="1:4" ht="17" x14ac:dyDescent="0.2">
      <c r="A6951" s="5" t="s">
        <v>6995</v>
      </c>
      <c r="B6951" s="5" t="s">
        <v>2101</v>
      </c>
      <c r="C6951" s="5" t="s">
        <v>2108</v>
      </c>
      <c r="D6951" s="5" t="s">
        <v>2109</v>
      </c>
    </row>
    <row r="6952" spans="1:4" ht="17" x14ac:dyDescent="0.2">
      <c r="A6952" s="5" t="s">
        <v>6996</v>
      </c>
      <c r="B6952" s="5" t="s">
        <v>2101</v>
      </c>
      <c r="C6952" s="5" t="s">
        <v>2106</v>
      </c>
      <c r="D6952" s="5" t="s">
        <v>2103</v>
      </c>
    </row>
    <row r="6953" spans="1:4" ht="17" x14ac:dyDescent="0.2">
      <c r="A6953" s="5" t="s">
        <v>6997</v>
      </c>
      <c r="B6953" s="5" t="s">
        <v>2105</v>
      </c>
      <c r="C6953" s="5" t="s">
        <v>2102</v>
      </c>
      <c r="D6953" s="5" t="s">
        <v>2103</v>
      </c>
    </row>
    <row r="6954" spans="1:4" ht="17" x14ac:dyDescent="0.2">
      <c r="A6954" s="5" t="s">
        <v>6998</v>
      </c>
      <c r="B6954" s="5" t="s">
        <v>2104</v>
      </c>
      <c r="C6954" s="5" t="s">
        <v>2107</v>
      </c>
      <c r="D6954" s="5" t="s">
        <v>2103</v>
      </c>
    </row>
    <row r="6955" spans="1:4" ht="17" x14ac:dyDescent="0.2">
      <c r="A6955" s="5" t="s">
        <v>6999</v>
      </c>
      <c r="B6955" s="5" t="s">
        <v>2101</v>
      </c>
      <c r="C6955" s="5" t="s">
        <v>2108</v>
      </c>
      <c r="D6955" s="5" t="s">
        <v>2109</v>
      </c>
    </row>
    <row r="6956" spans="1:4" ht="17" x14ac:dyDescent="0.2">
      <c r="A6956" s="5" t="s">
        <v>7000</v>
      </c>
      <c r="B6956" s="5" t="s">
        <v>2101</v>
      </c>
      <c r="C6956" s="5" t="s">
        <v>2108</v>
      </c>
      <c r="D6956" s="5" t="s">
        <v>2103</v>
      </c>
    </row>
    <row r="6957" spans="1:4" ht="17" x14ac:dyDescent="0.2">
      <c r="A6957" s="5" t="s">
        <v>7001</v>
      </c>
      <c r="B6957" s="5" t="s">
        <v>2101</v>
      </c>
      <c r="C6957" s="5" t="s">
        <v>2108</v>
      </c>
      <c r="D6957" s="5" t="s">
        <v>2103</v>
      </c>
    </row>
    <row r="6958" spans="1:4" ht="17" x14ac:dyDescent="0.2">
      <c r="A6958" s="5" t="s">
        <v>7002</v>
      </c>
      <c r="B6958" s="5" t="s">
        <v>2101</v>
      </c>
      <c r="C6958" s="5" t="s">
        <v>2107</v>
      </c>
      <c r="D6958" s="5" t="s">
        <v>2109</v>
      </c>
    </row>
    <row r="6959" spans="1:4" ht="17" x14ac:dyDescent="0.2">
      <c r="A6959" s="5" t="s">
        <v>7003</v>
      </c>
      <c r="B6959" s="5" t="s">
        <v>2101</v>
      </c>
      <c r="C6959" s="5" t="s">
        <v>2107</v>
      </c>
      <c r="D6959" s="5" t="s">
        <v>2109</v>
      </c>
    </row>
    <row r="6960" spans="1:4" ht="17" x14ac:dyDescent="0.2">
      <c r="A6960" s="5" t="s">
        <v>7004</v>
      </c>
      <c r="B6960" s="5" t="s">
        <v>2101</v>
      </c>
      <c r="C6960" s="5" t="s">
        <v>2108</v>
      </c>
      <c r="D6960" s="5" t="s">
        <v>2103</v>
      </c>
    </row>
    <row r="6961" spans="1:4" ht="17" x14ac:dyDescent="0.2">
      <c r="A6961" s="5" t="s">
        <v>7005</v>
      </c>
      <c r="B6961" s="5" t="s">
        <v>2101</v>
      </c>
      <c r="C6961" s="5" t="s">
        <v>2102</v>
      </c>
      <c r="D6961" s="5" t="s">
        <v>2110</v>
      </c>
    </row>
    <row r="6962" spans="1:4" ht="17" x14ac:dyDescent="0.2">
      <c r="A6962" s="5" t="s">
        <v>7006</v>
      </c>
      <c r="B6962" s="5" t="s">
        <v>2104</v>
      </c>
      <c r="C6962" s="5" t="s">
        <v>2102</v>
      </c>
      <c r="D6962" s="5" t="s">
        <v>2110</v>
      </c>
    </row>
    <row r="6963" spans="1:4" ht="17" x14ac:dyDescent="0.2">
      <c r="A6963" s="5" t="s">
        <v>7007</v>
      </c>
      <c r="B6963" s="5" t="s">
        <v>2101</v>
      </c>
      <c r="C6963" s="5" t="s">
        <v>2106</v>
      </c>
      <c r="D6963" s="5" t="s">
        <v>2110</v>
      </c>
    </row>
    <row r="6964" spans="1:4" ht="17" x14ac:dyDescent="0.2">
      <c r="A6964" s="5" t="s">
        <v>7008</v>
      </c>
      <c r="B6964" s="5" t="s">
        <v>2101</v>
      </c>
      <c r="C6964" s="5" t="s">
        <v>2108</v>
      </c>
      <c r="D6964" s="5" t="s">
        <v>2103</v>
      </c>
    </row>
    <row r="6965" spans="1:4" ht="17" x14ac:dyDescent="0.2">
      <c r="A6965" s="5" t="s">
        <v>7009</v>
      </c>
      <c r="B6965" s="5" t="s">
        <v>2104</v>
      </c>
      <c r="C6965" s="5" t="s">
        <v>2108</v>
      </c>
      <c r="D6965" s="5" t="s">
        <v>2109</v>
      </c>
    </row>
    <row r="6966" spans="1:4" ht="17" x14ac:dyDescent="0.2">
      <c r="A6966" s="5" t="s">
        <v>7010</v>
      </c>
      <c r="B6966" s="5" t="s">
        <v>2101</v>
      </c>
      <c r="C6966" s="5" t="s">
        <v>2106</v>
      </c>
      <c r="D6966" s="5" t="s">
        <v>2103</v>
      </c>
    </row>
    <row r="6967" spans="1:4" ht="17" x14ac:dyDescent="0.2">
      <c r="A6967" s="5" t="s">
        <v>7011</v>
      </c>
      <c r="B6967" s="5" t="s">
        <v>2105</v>
      </c>
      <c r="C6967" s="5" t="s">
        <v>2108</v>
      </c>
      <c r="D6967" s="5" t="s">
        <v>2103</v>
      </c>
    </row>
    <row r="6968" spans="1:4" ht="17" x14ac:dyDescent="0.2">
      <c r="A6968" s="5" t="s">
        <v>7012</v>
      </c>
      <c r="B6968" s="5" t="s">
        <v>2101</v>
      </c>
      <c r="C6968" s="5" t="s">
        <v>2102</v>
      </c>
      <c r="D6968" s="5" t="s">
        <v>2103</v>
      </c>
    </row>
    <row r="6969" spans="1:4" ht="17" x14ac:dyDescent="0.2">
      <c r="A6969" s="5" t="s">
        <v>7013</v>
      </c>
      <c r="B6969" s="5" t="s">
        <v>2101</v>
      </c>
      <c r="C6969" s="5" t="s">
        <v>2102</v>
      </c>
      <c r="D6969" s="5" t="s">
        <v>2103</v>
      </c>
    </row>
    <row r="6970" spans="1:4" ht="17" x14ac:dyDescent="0.2">
      <c r="A6970" s="5" t="s">
        <v>7014</v>
      </c>
      <c r="B6970" s="5" t="s">
        <v>2101</v>
      </c>
      <c r="C6970" s="5" t="s">
        <v>2106</v>
      </c>
      <c r="D6970" s="5" t="s">
        <v>2103</v>
      </c>
    </row>
    <row r="6971" spans="1:4" ht="17" x14ac:dyDescent="0.2">
      <c r="A6971" s="5" t="s">
        <v>7015</v>
      </c>
      <c r="B6971" s="5" t="s">
        <v>2104</v>
      </c>
      <c r="C6971" s="5" t="s">
        <v>2108</v>
      </c>
      <c r="D6971" s="5" t="s">
        <v>2103</v>
      </c>
    </row>
    <row r="6972" spans="1:4" ht="17" x14ac:dyDescent="0.2">
      <c r="A6972" s="5" t="s">
        <v>7016</v>
      </c>
      <c r="B6972" s="5" t="s">
        <v>2101</v>
      </c>
      <c r="C6972" s="5" t="s">
        <v>2102</v>
      </c>
      <c r="D6972" s="5" t="s">
        <v>2103</v>
      </c>
    </row>
    <row r="6973" spans="1:4" ht="17" x14ac:dyDescent="0.2">
      <c r="A6973" s="5" t="s">
        <v>7017</v>
      </c>
      <c r="B6973" s="5" t="s">
        <v>2101</v>
      </c>
      <c r="C6973" s="5" t="s">
        <v>2107</v>
      </c>
      <c r="D6973" s="5" t="s">
        <v>2109</v>
      </c>
    </row>
    <row r="6974" spans="1:4" ht="17" x14ac:dyDescent="0.2">
      <c r="A6974" s="5" t="s">
        <v>7018</v>
      </c>
      <c r="B6974" s="5" t="s">
        <v>2104</v>
      </c>
      <c r="C6974" s="5" t="s">
        <v>2106</v>
      </c>
      <c r="D6974" s="5" t="s">
        <v>2103</v>
      </c>
    </row>
    <row r="6975" spans="1:4" ht="17" x14ac:dyDescent="0.2">
      <c r="A6975" s="5" t="s">
        <v>7019</v>
      </c>
      <c r="B6975" s="5" t="s">
        <v>2105</v>
      </c>
      <c r="C6975" s="5" t="s">
        <v>2108</v>
      </c>
      <c r="D6975" s="5" t="s">
        <v>2110</v>
      </c>
    </row>
    <row r="6976" spans="1:4" ht="17" x14ac:dyDescent="0.2">
      <c r="A6976" s="5" t="s">
        <v>7020</v>
      </c>
      <c r="B6976" s="5" t="s">
        <v>2101</v>
      </c>
      <c r="C6976" s="5" t="s">
        <v>2102</v>
      </c>
      <c r="D6976" s="5" t="s">
        <v>2103</v>
      </c>
    </row>
    <row r="6977" spans="1:4" ht="17" x14ac:dyDescent="0.2">
      <c r="A6977" s="5" t="s">
        <v>7021</v>
      </c>
      <c r="B6977" s="5" t="s">
        <v>2101</v>
      </c>
      <c r="C6977" s="5" t="s">
        <v>2107</v>
      </c>
      <c r="D6977" s="5" t="s">
        <v>2109</v>
      </c>
    </row>
    <row r="6978" spans="1:4" ht="17" x14ac:dyDescent="0.2">
      <c r="A6978" s="5" t="s">
        <v>7022</v>
      </c>
      <c r="B6978" s="5" t="s">
        <v>2101</v>
      </c>
      <c r="C6978" s="5" t="s">
        <v>2102</v>
      </c>
      <c r="D6978" s="5" t="s">
        <v>2109</v>
      </c>
    </row>
    <row r="6979" spans="1:4" ht="17" x14ac:dyDescent="0.2">
      <c r="A6979" s="5" t="s">
        <v>7023</v>
      </c>
      <c r="B6979" s="5" t="s">
        <v>2104</v>
      </c>
      <c r="C6979" s="5" t="s">
        <v>2106</v>
      </c>
      <c r="D6979" s="5" t="s">
        <v>2103</v>
      </c>
    </row>
    <row r="6980" spans="1:4" ht="17" x14ac:dyDescent="0.2">
      <c r="A6980" s="5" t="s">
        <v>7024</v>
      </c>
      <c r="B6980" s="5" t="s">
        <v>2104</v>
      </c>
      <c r="C6980" s="5" t="s">
        <v>2108</v>
      </c>
      <c r="D6980" s="5" t="s">
        <v>2109</v>
      </c>
    </row>
    <row r="6981" spans="1:4" ht="17" x14ac:dyDescent="0.2">
      <c r="A6981" s="5" t="s">
        <v>7025</v>
      </c>
      <c r="B6981" s="5" t="s">
        <v>2101</v>
      </c>
      <c r="C6981" s="5" t="s">
        <v>2102</v>
      </c>
      <c r="D6981" s="5" t="s">
        <v>2109</v>
      </c>
    </row>
    <row r="6982" spans="1:4" ht="17" x14ac:dyDescent="0.2">
      <c r="A6982" s="5" t="s">
        <v>7026</v>
      </c>
      <c r="B6982" s="5" t="s">
        <v>2101</v>
      </c>
      <c r="C6982" s="5" t="s">
        <v>2108</v>
      </c>
      <c r="D6982" s="5" t="s">
        <v>2103</v>
      </c>
    </row>
    <row r="6983" spans="1:4" ht="17" x14ac:dyDescent="0.2">
      <c r="A6983" s="5" t="s">
        <v>7027</v>
      </c>
      <c r="B6983" s="5" t="s">
        <v>2101</v>
      </c>
      <c r="C6983" s="5" t="s">
        <v>2102</v>
      </c>
      <c r="D6983" s="5" t="s">
        <v>2103</v>
      </c>
    </row>
    <row r="6984" spans="1:4" ht="17" x14ac:dyDescent="0.2">
      <c r="A6984" s="5" t="s">
        <v>7028</v>
      </c>
      <c r="B6984" s="5" t="s">
        <v>2101</v>
      </c>
      <c r="C6984" s="5" t="s">
        <v>2102</v>
      </c>
      <c r="D6984" s="5" t="s">
        <v>2103</v>
      </c>
    </row>
    <row r="6985" spans="1:4" ht="17" x14ac:dyDescent="0.2">
      <c r="A6985" s="5" t="s">
        <v>7029</v>
      </c>
      <c r="B6985" s="5" t="s">
        <v>2104</v>
      </c>
      <c r="C6985" s="5" t="s">
        <v>2102</v>
      </c>
      <c r="D6985" s="5" t="s">
        <v>2103</v>
      </c>
    </row>
    <row r="6986" spans="1:4" ht="17" x14ac:dyDescent="0.2">
      <c r="A6986" s="5" t="s">
        <v>7030</v>
      </c>
      <c r="B6986" s="5" t="s">
        <v>2104</v>
      </c>
      <c r="C6986" s="5" t="s">
        <v>2102</v>
      </c>
      <c r="D6986" s="5" t="s">
        <v>2110</v>
      </c>
    </row>
    <row r="6987" spans="1:4" ht="17" x14ac:dyDescent="0.2">
      <c r="A6987" s="5" t="s">
        <v>7031</v>
      </c>
      <c r="B6987" s="5" t="s">
        <v>2104</v>
      </c>
      <c r="C6987" s="5" t="s">
        <v>2107</v>
      </c>
      <c r="D6987" s="5" t="s">
        <v>2110</v>
      </c>
    </row>
    <row r="6988" spans="1:4" ht="17" x14ac:dyDescent="0.2">
      <c r="A6988" s="5" t="s">
        <v>7032</v>
      </c>
      <c r="B6988" s="5" t="s">
        <v>2104</v>
      </c>
      <c r="C6988" s="5" t="s">
        <v>2107</v>
      </c>
      <c r="D6988" s="5" t="s">
        <v>2109</v>
      </c>
    </row>
    <row r="6989" spans="1:4" ht="17" x14ac:dyDescent="0.2">
      <c r="A6989" s="5" t="s">
        <v>7033</v>
      </c>
      <c r="B6989" s="5" t="s">
        <v>2101</v>
      </c>
      <c r="C6989" s="5" t="s">
        <v>2102</v>
      </c>
      <c r="D6989" s="5" t="s">
        <v>2103</v>
      </c>
    </row>
    <row r="6990" spans="1:4" ht="17" x14ac:dyDescent="0.2">
      <c r="A6990" s="5" t="s">
        <v>7034</v>
      </c>
      <c r="B6990" s="5" t="s">
        <v>2104</v>
      </c>
      <c r="C6990" s="5" t="s">
        <v>2102</v>
      </c>
      <c r="D6990" s="5" t="s">
        <v>2103</v>
      </c>
    </row>
    <row r="6991" spans="1:4" ht="17" x14ac:dyDescent="0.2">
      <c r="A6991" s="5" t="s">
        <v>7035</v>
      </c>
      <c r="B6991" s="5" t="s">
        <v>2101</v>
      </c>
      <c r="C6991" s="5" t="s">
        <v>2107</v>
      </c>
      <c r="D6991" s="5" t="s">
        <v>2103</v>
      </c>
    </row>
    <row r="6992" spans="1:4" ht="17" x14ac:dyDescent="0.2">
      <c r="A6992" s="5" t="s">
        <v>7036</v>
      </c>
      <c r="B6992" s="5" t="s">
        <v>2101</v>
      </c>
      <c r="C6992" s="5" t="s">
        <v>2106</v>
      </c>
      <c r="D6992" s="5" t="s">
        <v>2109</v>
      </c>
    </row>
    <row r="6993" spans="1:4" ht="17" x14ac:dyDescent="0.2">
      <c r="A6993" s="5" t="s">
        <v>7037</v>
      </c>
      <c r="B6993" s="5" t="s">
        <v>2104</v>
      </c>
      <c r="C6993" s="5" t="s">
        <v>2106</v>
      </c>
      <c r="D6993" s="5" t="s">
        <v>2103</v>
      </c>
    </row>
    <row r="6994" spans="1:4" ht="17" x14ac:dyDescent="0.2">
      <c r="A6994" s="5" t="s">
        <v>7038</v>
      </c>
      <c r="B6994" s="5" t="s">
        <v>2101</v>
      </c>
      <c r="C6994" s="5" t="s">
        <v>2102</v>
      </c>
      <c r="D6994" s="5" t="s">
        <v>2103</v>
      </c>
    </row>
    <row r="6995" spans="1:4" ht="17" x14ac:dyDescent="0.2">
      <c r="A6995" s="5" t="s">
        <v>7039</v>
      </c>
      <c r="B6995" s="5" t="s">
        <v>2101</v>
      </c>
      <c r="C6995" s="5" t="s">
        <v>2102</v>
      </c>
      <c r="D6995" s="5" t="s">
        <v>2103</v>
      </c>
    </row>
    <row r="6996" spans="1:4" ht="17" x14ac:dyDescent="0.2">
      <c r="A6996" s="5" t="s">
        <v>7040</v>
      </c>
      <c r="B6996" s="5" t="s">
        <v>2105</v>
      </c>
      <c r="C6996" s="5" t="s">
        <v>2106</v>
      </c>
      <c r="D6996" s="5" t="s">
        <v>2103</v>
      </c>
    </row>
    <row r="6997" spans="1:4" ht="17" x14ac:dyDescent="0.2">
      <c r="A6997" s="5" t="s">
        <v>7041</v>
      </c>
      <c r="B6997" s="5" t="s">
        <v>2101</v>
      </c>
      <c r="C6997" s="5" t="s">
        <v>2108</v>
      </c>
      <c r="D6997" s="5" t="s">
        <v>2109</v>
      </c>
    </row>
    <row r="6998" spans="1:4" ht="17" x14ac:dyDescent="0.2">
      <c r="A6998" s="5" t="s">
        <v>7042</v>
      </c>
      <c r="B6998" s="5" t="s">
        <v>2101</v>
      </c>
      <c r="C6998" s="5" t="s">
        <v>2108</v>
      </c>
      <c r="D6998" s="5" t="s">
        <v>2103</v>
      </c>
    </row>
    <row r="6999" spans="1:4" ht="17" x14ac:dyDescent="0.2">
      <c r="A6999" s="5" t="s">
        <v>7043</v>
      </c>
      <c r="B6999" s="5" t="s">
        <v>2104</v>
      </c>
      <c r="C6999" s="5" t="s">
        <v>2102</v>
      </c>
      <c r="D6999" s="5" t="s">
        <v>2103</v>
      </c>
    </row>
    <row r="7000" spans="1:4" ht="17" x14ac:dyDescent="0.2">
      <c r="A7000" s="5" t="s">
        <v>7044</v>
      </c>
      <c r="B7000" s="5" t="s">
        <v>2101</v>
      </c>
      <c r="C7000" s="5" t="s">
        <v>2102</v>
      </c>
      <c r="D7000" s="5" t="s">
        <v>2103</v>
      </c>
    </row>
    <row r="7001" spans="1:4" ht="17" x14ac:dyDescent="0.2">
      <c r="A7001" s="5" t="s">
        <v>7045</v>
      </c>
      <c r="B7001" s="5" t="s">
        <v>2104</v>
      </c>
      <c r="C7001" s="5" t="s">
        <v>2108</v>
      </c>
      <c r="D7001" s="5" t="s">
        <v>2103</v>
      </c>
    </row>
    <row r="7002" spans="1:4" ht="17" x14ac:dyDescent="0.2">
      <c r="A7002" s="5" t="s">
        <v>7046</v>
      </c>
      <c r="B7002" s="5" t="s">
        <v>2104</v>
      </c>
      <c r="C7002" s="5" t="s">
        <v>2106</v>
      </c>
      <c r="D7002" s="5" t="s">
        <v>2103</v>
      </c>
    </row>
    <row r="7003" spans="1:4" ht="17" x14ac:dyDescent="0.2">
      <c r="A7003" s="5" t="s">
        <v>7047</v>
      </c>
      <c r="B7003" s="5" t="s">
        <v>2101</v>
      </c>
      <c r="C7003" s="5" t="s">
        <v>2107</v>
      </c>
      <c r="D7003" s="5" t="s">
        <v>2103</v>
      </c>
    </row>
    <row r="7004" spans="1:4" ht="17" x14ac:dyDescent="0.2">
      <c r="A7004" s="5" t="s">
        <v>7048</v>
      </c>
      <c r="B7004" s="5" t="s">
        <v>2105</v>
      </c>
      <c r="C7004" s="5" t="s">
        <v>2102</v>
      </c>
      <c r="D7004" s="5" t="s">
        <v>2103</v>
      </c>
    </row>
    <row r="7005" spans="1:4" ht="17" x14ac:dyDescent="0.2">
      <c r="A7005" s="5" t="s">
        <v>7049</v>
      </c>
      <c r="B7005" s="5" t="s">
        <v>2105</v>
      </c>
      <c r="C7005" s="5" t="s">
        <v>2107</v>
      </c>
      <c r="D7005" s="5" t="s">
        <v>2103</v>
      </c>
    </row>
    <row r="7006" spans="1:4" ht="17" x14ac:dyDescent="0.2">
      <c r="A7006" s="5" t="s">
        <v>7050</v>
      </c>
      <c r="B7006" s="5" t="s">
        <v>2104</v>
      </c>
      <c r="C7006" s="5" t="s">
        <v>2106</v>
      </c>
      <c r="D7006" s="5" t="s">
        <v>2109</v>
      </c>
    </row>
    <row r="7007" spans="1:4" ht="17" x14ac:dyDescent="0.2">
      <c r="A7007" s="5" t="s">
        <v>7051</v>
      </c>
      <c r="B7007" s="5" t="s">
        <v>2104</v>
      </c>
      <c r="C7007" s="5" t="s">
        <v>2108</v>
      </c>
      <c r="D7007" s="5" t="s">
        <v>2103</v>
      </c>
    </row>
    <row r="7008" spans="1:4" ht="17" x14ac:dyDescent="0.2">
      <c r="A7008" s="5" t="s">
        <v>7052</v>
      </c>
      <c r="B7008" s="5" t="s">
        <v>2101</v>
      </c>
      <c r="C7008" s="5" t="s">
        <v>2107</v>
      </c>
      <c r="D7008" s="5" t="s">
        <v>2109</v>
      </c>
    </row>
    <row r="7009" spans="1:4" ht="17" x14ac:dyDescent="0.2">
      <c r="A7009" s="5" t="s">
        <v>7053</v>
      </c>
      <c r="B7009" s="5" t="s">
        <v>2101</v>
      </c>
      <c r="C7009" s="5" t="s">
        <v>2108</v>
      </c>
      <c r="D7009" s="5" t="s">
        <v>2103</v>
      </c>
    </row>
    <row r="7010" spans="1:4" ht="17" x14ac:dyDescent="0.2">
      <c r="A7010" s="5" t="s">
        <v>7054</v>
      </c>
      <c r="B7010" s="5" t="s">
        <v>2101</v>
      </c>
      <c r="C7010" s="5" t="s">
        <v>2107</v>
      </c>
      <c r="D7010" s="5" t="s">
        <v>2103</v>
      </c>
    </row>
    <row r="7011" spans="1:4" ht="17" x14ac:dyDescent="0.2">
      <c r="A7011" s="5" t="s">
        <v>7055</v>
      </c>
      <c r="B7011" s="5" t="s">
        <v>2104</v>
      </c>
      <c r="C7011" s="5" t="s">
        <v>2107</v>
      </c>
      <c r="D7011" s="5" t="s">
        <v>2103</v>
      </c>
    </row>
    <row r="7012" spans="1:4" ht="17" x14ac:dyDescent="0.2">
      <c r="A7012" s="5" t="s">
        <v>7056</v>
      </c>
      <c r="B7012" s="5" t="s">
        <v>2101</v>
      </c>
      <c r="C7012" s="5" t="s">
        <v>2102</v>
      </c>
      <c r="D7012" s="5" t="s">
        <v>2103</v>
      </c>
    </row>
    <row r="7013" spans="1:4" ht="17" x14ac:dyDescent="0.2">
      <c r="A7013" s="5" t="s">
        <v>7057</v>
      </c>
      <c r="B7013" s="5" t="s">
        <v>2104</v>
      </c>
      <c r="C7013" s="5" t="s">
        <v>2108</v>
      </c>
      <c r="D7013" s="5" t="s">
        <v>2103</v>
      </c>
    </row>
    <row r="7014" spans="1:4" ht="17" x14ac:dyDescent="0.2">
      <c r="A7014" s="5" t="s">
        <v>7058</v>
      </c>
      <c r="B7014" s="5" t="s">
        <v>2101</v>
      </c>
      <c r="C7014" s="5" t="s">
        <v>2106</v>
      </c>
      <c r="D7014" s="5" t="s">
        <v>2103</v>
      </c>
    </row>
    <row r="7015" spans="1:4" ht="17" x14ac:dyDescent="0.2">
      <c r="A7015" s="5" t="s">
        <v>7059</v>
      </c>
      <c r="B7015" s="5" t="s">
        <v>2104</v>
      </c>
      <c r="C7015" s="5" t="s">
        <v>2102</v>
      </c>
      <c r="D7015" s="5" t="s">
        <v>2103</v>
      </c>
    </row>
    <row r="7016" spans="1:4" ht="17" x14ac:dyDescent="0.2">
      <c r="A7016" s="5" t="s">
        <v>7060</v>
      </c>
      <c r="B7016" s="5" t="s">
        <v>2104</v>
      </c>
      <c r="C7016" s="5" t="s">
        <v>2106</v>
      </c>
      <c r="D7016" s="5" t="s">
        <v>2110</v>
      </c>
    </row>
    <row r="7017" spans="1:4" ht="17" x14ac:dyDescent="0.2">
      <c r="A7017" s="5" t="s">
        <v>7061</v>
      </c>
      <c r="B7017" s="5" t="s">
        <v>2105</v>
      </c>
      <c r="C7017" s="5" t="s">
        <v>2106</v>
      </c>
      <c r="D7017" s="5" t="s">
        <v>2109</v>
      </c>
    </row>
    <row r="7018" spans="1:4" ht="17" x14ac:dyDescent="0.2">
      <c r="A7018" s="5" t="s">
        <v>7062</v>
      </c>
      <c r="B7018" s="5" t="s">
        <v>2101</v>
      </c>
      <c r="C7018" s="5" t="s">
        <v>2102</v>
      </c>
      <c r="D7018" s="5" t="s">
        <v>2103</v>
      </c>
    </row>
    <row r="7019" spans="1:4" ht="17" x14ac:dyDescent="0.2">
      <c r="A7019" s="5" t="s">
        <v>7063</v>
      </c>
      <c r="B7019" s="5" t="s">
        <v>2101</v>
      </c>
      <c r="C7019" s="5" t="s">
        <v>2102</v>
      </c>
      <c r="D7019" s="5" t="s">
        <v>2103</v>
      </c>
    </row>
    <row r="7020" spans="1:4" ht="17" x14ac:dyDescent="0.2">
      <c r="A7020" s="5" t="s">
        <v>7064</v>
      </c>
      <c r="B7020" s="5" t="s">
        <v>2101</v>
      </c>
      <c r="C7020" s="5" t="s">
        <v>2107</v>
      </c>
      <c r="D7020" s="5" t="s">
        <v>2110</v>
      </c>
    </row>
    <row r="7021" spans="1:4" ht="17" x14ac:dyDescent="0.2">
      <c r="A7021" s="5" t="s">
        <v>7065</v>
      </c>
      <c r="B7021" s="5" t="s">
        <v>2101</v>
      </c>
      <c r="C7021" s="5" t="s">
        <v>2102</v>
      </c>
      <c r="D7021" s="5" t="s">
        <v>2103</v>
      </c>
    </row>
    <row r="7022" spans="1:4" ht="17" x14ac:dyDescent="0.2">
      <c r="A7022" s="5" t="s">
        <v>7066</v>
      </c>
      <c r="B7022" s="5" t="s">
        <v>2101</v>
      </c>
      <c r="C7022" s="5" t="s">
        <v>2108</v>
      </c>
      <c r="D7022" s="5" t="s">
        <v>2110</v>
      </c>
    </row>
    <row r="7023" spans="1:4" ht="17" x14ac:dyDescent="0.2">
      <c r="A7023" s="5" t="s">
        <v>7067</v>
      </c>
      <c r="B7023" s="5" t="s">
        <v>2104</v>
      </c>
      <c r="C7023" s="5" t="s">
        <v>2106</v>
      </c>
      <c r="D7023" s="5" t="s">
        <v>2103</v>
      </c>
    </row>
    <row r="7024" spans="1:4" ht="17" x14ac:dyDescent="0.2">
      <c r="A7024" s="5" t="s">
        <v>7068</v>
      </c>
      <c r="B7024" s="5" t="s">
        <v>2101</v>
      </c>
      <c r="C7024" s="5" t="s">
        <v>2106</v>
      </c>
      <c r="D7024" s="5" t="s">
        <v>2109</v>
      </c>
    </row>
    <row r="7025" spans="1:4" ht="17" x14ac:dyDescent="0.2">
      <c r="A7025" s="5" t="s">
        <v>7069</v>
      </c>
      <c r="B7025" s="5" t="s">
        <v>2101</v>
      </c>
      <c r="C7025" s="5" t="s">
        <v>2108</v>
      </c>
      <c r="D7025" s="5" t="s">
        <v>2109</v>
      </c>
    </row>
    <row r="7026" spans="1:4" ht="17" x14ac:dyDescent="0.2">
      <c r="A7026" s="5" t="s">
        <v>7070</v>
      </c>
      <c r="B7026" s="5" t="s">
        <v>2104</v>
      </c>
      <c r="C7026" s="5" t="s">
        <v>2102</v>
      </c>
      <c r="D7026" s="5" t="s">
        <v>2109</v>
      </c>
    </row>
    <row r="7027" spans="1:4" ht="17" x14ac:dyDescent="0.2">
      <c r="A7027" s="5" t="s">
        <v>7071</v>
      </c>
      <c r="B7027" s="5" t="s">
        <v>2101</v>
      </c>
      <c r="C7027" s="5" t="s">
        <v>2106</v>
      </c>
      <c r="D7027" s="5" t="s">
        <v>2103</v>
      </c>
    </row>
    <row r="7028" spans="1:4" ht="17" x14ac:dyDescent="0.2">
      <c r="A7028" s="5" t="s">
        <v>7072</v>
      </c>
      <c r="B7028" s="5" t="s">
        <v>2104</v>
      </c>
      <c r="C7028" s="5" t="s">
        <v>2102</v>
      </c>
      <c r="D7028" s="5" t="s">
        <v>2109</v>
      </c>
    </row>
    <row r="7029" spans="1:4" ht="17" x14ac:dyDescent="0.2">
      <c r="A7029" s="5" t="s">
        <v>7073</v>
      </c>
      <c r="B7029" s="5" t="s">
        <v>2104</v>
      </c>
      <c r="C7029" s="5" t="s">
        <v>2106</v>
      </c>
      <c r="D7029" s="5" t="s">
        <v>2109</v>
      </c>
    </row>
    <row r="7030" spans="1:4" ht="17" x14ac:dyDescent="0.2">
      <c r="A7030" s="5" t="s">
        <v>7074</v>
      </c>
      <c r="B7030" s="5" t="s">
        <v>2104</v>
      </c>
      <c r="C7030" s="5" t="s">
        <v>2102</v>
      </c>
      <c r="D7030" s="5" t="s">
        <v>2103</v>
      </c>
    </row>
    <row r="7031" spans="1:4" ht="17" x14ac:dyDescent="0.2">
      <c r="A7031" s="5" t="s">
        <v>7075</v>
      </c>
      <c r="B7031" s="5" t="s">
        <v>2101</v>
      </c>
      <c r="C7031" s="5" t="s">
        <v>2106</v>
      </c>
      <c r="D7031" s="5" t="s">
        <v>2109</v>
      </c>
    </row>
    <row r="7032" spans="1:4" ht="17" x14ac:dyDescent="0.2">
      <c r="A7032" s="5" t="s">
        <v>7076</v>
      </c>
      <c r="B7032" s="5" t="s">
        <v>2104</v>
      </c>
      <c r="C7032" s="5" t="s">
        <v>2102</v>
      </c>
      <c r="D7032" s="5" t="s">
        <v>2103</v>
      </c>
    </row>
    <row r="7033" spans="1:4" ht="17" x14ac:dyDescent="0.2">
      <c r="A7033" s="5" t="s">
        <v>7077</v>
      </c>
      <c r="B7033" s="5" t="s">
        <v>2101</v>
      </c>
      <c r="C7033" s="5" t="s">
        <v>2107</v>
      </c>
      <c r="D7033" s="5" t="s">
        <v>2110</v>
      </c>
    </row>
    <row r="7034" spans="1:4" ht="17" x14ac:dyDescent="0.2">
      <c r="A7034" s="5" t="s">
        <v>7078</v>
      </c>
      <c r="B7034" s="5" t="s">
        <v>2101</v>
      </c>
      <c r="C7034" s="5" t="s">
        <v>2106</v>
      </c>
      <c r="D7034" s="5" t="s">
        <v>2103</v>
      </c>
    </row>
    <row r="7035" spans="1:4" ht="17" x14ac:dyDescent="0.2">
      <c r="A7035" s="5" t="s">
        <v>7079</v>
      </c>
      <c r="B7035" s="5" t="s">
        <v>2101</v>
      </c>
      <c r="C7035" s="5" t="s">
        <v>2108</v>
      </c>
      <c r="D7035" s="5" t="s">
        <v>2109</v>
      </c>
    </row>
    <row r="7036" spans="1:4" ht="17" x14ac:dyDescent="0.2">
      <c r="A7036" s="5" t="s">
        <v>7080</v>
      </c>
      <c r="B7036" s="5" t="s">
        <v>2101</v>
      </c>
      <c r="C7036" s="5" t="s">
        <v>2106</v>
      </c>
      <c r="D7036" s="5" t="s">
        <v>2103</v>
      </c>
    </row>
    <row r="7037" spans="1:4" ht="17" x14ac:dyDescent="0.2">
      <c r="A7037" s="5" t="s">
        <v>7081</v>
      </c>
      <c r="B7037" s="5" t="s">
        <v>2101</v>
      </c>
      <c r="C7037" s="5" t="s">
        <v>2106</v>
      </c>
      <c r="D7037" s="5" t="s">
        <v>2103</v>
      </c>
    </row>
    <row r="7038" spans="1:4" ht="17" x14ac:dyDescent="0.2">
      <c r="A7038" s="5" t="s">
        <v>7082</v>
      </c>
      <c r="B7038" s="5" t="s">
        <v>2104</v>
      </c>
      <c r="C7038" s="5" t="s">
        <v>2107</v>
      </c>
      <c r="D7038" s="5" t="s">
        <v>2109</v>
      </c>
    </row>
    <row r="7039" spans="1:4" ht="17" x14ac:dyDescent="0.2">
      <c r="A7039" s="5" t="s">
        <v>7083</v>
      </c>
      <c r="B7039" s="5" t="s">
        <v>2104</v>
      </c>
      <c r="C7039" s="5" t="s">
        <v>2102</v>
      </c>
      <c r="D7039" s="5" t="s">
        <v>2109</v>
      </c>
    </row>
    <row r="7040" spans="1:4" ht="17" x14ac:dyDescent="0.2">
      <c r="A7040" s="5" t="s">
        <v>7084</v>
      </c>
      <c r="B7040" s="5" t="s">
        <v>2101</v>
      </c>
      <c r="C7040" s="5" t="s">
        <v>2108</v>
      </c>
      <c r="D7040" s="5" t="s">
        <v>2103</v>
      </c>
    </row>
    <row r="7041" spans="1:4" ht="17" x14ac:dyDescent="0.2">
      <c r="A7041" s="5" t="s">
        <v>7085</v>
      </c>
      <c r="B7041" s="5" t="s">
        <v>2101</v>
      </c>
      <c r="C7041" s="5" t="s">
        <v>2108</v>
      </c>
      <c r="D7041" s="5" t="s">
        <v>2109</v>
      </c>
    </row>
    <row r="7042" spans="1:4" ht="17" x14ac:dyDescent="0.2">
      <c r="A7042" s="5" t="s">
        <v>7086</v>
      </c>
      <c r="B7042" s="5" t="s">
        <v>2101</v>
      </c>
      <c r="C7042" s="5" t="s">
        <v>2107</v>
      </c>
      <c r="D7042" s="5" t="s">
        <v>2103</v>
      </c>
    </row>
    <row r="7043" spans="1:4" ht="17" x14ac:dyDescent="0.2">
      <c r="A7043" s="5" t="s">
        <v>7087</v>
      </c>
      <c r="B7043" s="5" t="s">
        <v>2101</v>
      </c>
      <c r="C7043" s="5" t="s">
        <v>2102</v>
      </c>
      <c r="D7043" s="5" t="s">
        <v>2103</v>
      </c>
    </row>
    <row r="7044" spans="1:4" ht="17" x14ac:dyDescent="0.2">
      <c r="A7044" s="5" t="s">
        <v>7088</v>
      </c>
      <c r="B7044" s="5" t="s">
        <v>2104</v>
      </c>
      <c r="C7044" s="5" t="s">
        <v>2108</v>
      </c>
      <c r="D7044" s="5" t="s">
        <v>2110</v>
      </c>
    </row>
    <row r="7045" spans="1:4" ht="17" x14ac:dyDescent="0.2">
      <c r="A7045" s="5" t="s">
        <v>7089</v>
      </c>
      <c r="B7045" s="5" t="s">
        <v>2101</v>
      </c>
      <c r="C7045" s="5" t="s">
        <v>2108</v>
      </c>
      <c r="D7045" s="5" t="s">
        <v>2103</v>
      </c>
    </row>
    <row r="7046" spans="1:4" ht="17" x14ac:dyDescent="0.2">
      <c r="A7046" s="5" t="s">
        <v>7090</v>
      </c>
      <c r="B7046" s="5" t="s">
        <v>2101</v>
      </c>
      <c r="C7046" s="5" t="s">
        <v>2108</v>
      </c>
      <c r="D7046" s="5" t="s">
        <v>2109</v>
      </c>
    </row>
    <row r="7047" spans="1:4" ht="17" x14ac:dyDescent="0.2">
      <c r="A7047" s="5" t="s">
        <v>7091</v>
      </c>
      <c r="B7047" s="5" t="s">
        <v>2101</v>
      </c>
      <c r="C7047" s="5" t="s">
        <v>2107</v>
      </c>
      <c r="D7047" s="5" t="s">
        <v>2103</v>
      </c>
    </row>
    <row r="7048" spans="1:4" ht="17" x14ac:dyDescent="0.2">
      <c r="A7048" s="5" t="s">
        <v>7092</v>
      </c>
      <c r="B7048" s="5" t="s">
        <v>2104</v>
      </c>
      <c r="C7048" s="5" t="s">
        <v>2102</v>
      </c>
      <c r="D7048" s="5" t="s">
        <v>2103</v>
      </c>
    </row>
    <row r="7049" spans="1:4" ht="17" x14ac:dyDescent="0.2">
      <c r="A7049" s="5" t="s">
        <v>7093</v>
      </c>
      <c r="B7049" s="5" t="s">
        <v>2101</v>
      </c>
      <c r="C7049" s="5" t="s">
        <v>2108</v>
      </c>
      <c r="D7049" s="5" t="s">
        <v>2103</v>
      </c>
    </row>
    <row r="7050" spans="1:4" ht="17" x14ac:dyDescent="0.2">
      <c r="A7050" s="5" t="s">
        <v>7094</v>
      </c>
      <c r="B7050" s="5" t="s">
        <v>2105</v>
      </c>
      <c r="C7050" s="5" t="s">
        <v>2102</v>
      </c>
      <c r="D7050" s="5" t="s">
        <v>2103</v>
      </c>
    </row>
    <row r="7051" spans="1:4" ht="17" x14ac:dyDescent="0.2">
      <c r="A7051" s="5" t="s">
        <v>7095</v>
      </c>
      <c r="B7051" s="5" t="s">
        <v>2101</v>
      </c>
      <c r="C7051" s="5" t="s">
        <v>2102</v>
      </c>
      <c r="D7051" s="5" t="s">
        <v>2103</v>
      </c>
    </row>
    <row r="7052" spans="1:4" ht="17" x14ac:dyDescent="0.2">
      <c r="A7052" s="5" t="s">
        <v>7096</v>
      </c>
      <c r="B7052" s="5" t="s">
        <v>2101</v>
      </c>
      <c r="C7052" s="5" t="s">
        <v>2107</v>
      </c>
      <c r="D7052" s="5" t="s">
        <v>2103</v>
      </c>
    </row>
    <row r="7053" spans="1:4" ht="17" x14ac:dyDescent="0.2">
      <c r="A7053" s="5" t="s">
        <v>7097</v>
      </c>
      <c r="B7053" s="5" t="s">
        <v>2104</v>
      </c>
      <c r="C7053" s="5" t="s">
        <v>2107</v>
      </c>
      <c r="D7053" s="5" t="s">
        <v>2109</v>
      </c>
    </row>
    <row r="7054" spans="1:4" ht="17" x14ac:dyDescent="0.2">
      <c r="A7054" s="5" t="s">
        <v>7098</v>
      </c>
      <c r="B7054" s="5" t="s">
        <v>2101</v>
      </c>
      <c r="C7054" s="5" t="s">
        <v>2108</v>
      </c>
      <c r="D7054" s="5" t="s">
        <v>2109</v>
      </c>
    </row>
    <row r="7055" spans="1:4" ht="17" x14ac:dyDescent="0.2">
      <c r="A7055" s="5" t="s">
        <v>7099</v>
      </c>
      <c r="B7055" s="5" t="s">
        <v>2101</v>
      </c>
      <c r="C7055" s="5" t="s">
        <v>2102</v>
      </c>
      <c r="D7055" s="5" t="s">
        <v>2103</v>
      </c>
    </row>
    <row r="7056" spans="1:4" ht="17" x14ac:dyDescent="0.2">
      <c r="A7056" s="5" t="s">
        <v>7100</v>
      </c>
      <c r="B7056" s="5" t="s">
        <v>2101</v>
      </c>
      <c r="C7056" s="5" t="s">
        <v>2102</v>
      </c>
      <c r="D7056" s="5" t="s">
        <v>2109</v>
      </c>
    </row>
    <row r="7057" spans="1:4" ht="17" x14ac:dyDescent="0.2">
      <c r="A7057" s="5" t="s">
        <v>7101</v>
      </c>
      <c r="B7057" s="5" t="s">
        <v>2101</v>
      </c>
      <c r="C7057" s="5" t="s">
        <v>2102</v>
      </c>
      <c r="D7057" s="5" t="s">
        <v>2109</v>
      </c>
    </row>
    <row r="7058" spans="1:4" ht="17" x14ac:dyDescent="0.2">
      <c r="A7058" s="5" t="s">
        <v>7102</v>
      </c>
      <c r="B7058" s="5" t="s">
        <v>2104</v>
      </c>
      <c r="C7058" s="5" t="s">
        <v>2102</v>
      </c>
      <c r="D7058" s="5" t="s">
        <v>2103</v>
      </c>
    </row>
    <row r="7059" spans="1:4" ht="17" x14ac:dyDescent="0.2">
      <c r="A7059" s="5" t="s">
        <v>7103</v>
      </c>
      <c r="B7059" s="5" t="s">
        <v>2101</v>
      </c>
      <c r="C7059" s="5" t="s">
        <v>2107</v>
      </c>
      <c r="D7059" s="5" t="s">
        <v>2103</v>
      </c>
    </row>
    <row r="7060" spans="1:4" ht="17" x14ac:dyDescent="0.2">
      <c r="A7060" s="5" t="s">
        <v>7104</v>
      </c>
      <c r="B7060" s="5" t="s">
        <v>2104</v>
      </c>
      <c r="C7060" s="5" t="s">
        <v>2106</v>
      </c>
      <c r="D7060" s="5" t="s">
        <v>2103</v>
      </c>
    </row>
    <row r="7061" spans="1:4" ht="17" x14ac:dyDescent="0.2">
      <c r="A7061" s="5" t="s">
        <v>7105</v>
      </c>
      <c r="B7061" s="5" t="s">
        <v>2101</v>
      </c>
      <c r="C7061" s="5" t="s">
        <v>2108</v>
      </c>
      <c r="D7061" s="5" t="s">
        <v>2103</v>
      </c>
    </row>
    <row r="7062" spans="1:4" ht="17" x14ac:dyDescent="0.2">
      <c r="A7062" s="5" t="s">
        <v>7106</v>
      </c>
      <c r="B7062" s="5" t="s">
        <v>2101</v>
      </c>
      <c r="C7062" s="5" t="s">
        <v>2106</v>
      </c>
      <c r="D7062" s="5" t="s">
        <v>2103</v>
      </c>
    </row>
    <row r="7063" spans="1:4" ht="17" x14ac:dyDescent="0.2">
      <c r="A7063" s="5" t="s">
        <v>7107</v>
      </c>
      <c r="B7063" s="5" t="s">
        <v>2101</v>
      </c>
      <c r="C7063" s="5" t="s">
        <v>2108</v>
      </c>
      <c r="D7063" s="5" t="s">
        <v>2103</v>
      </c>
    </row>
    <row r="7064" spans="1:4" ht="17" x14ac:dyDescent="0.2">
      <c r="A7064" s="5" t="s">
        <v>7108</v>
      </c>
      <c r="B7064" s="5" t="s">
        <v>2104</v>
      </c>
      <c r="C7064" s="5" t="s">
        <v>2108</v>
      </c>
      <c r="D7064" s="5" t="s">
        <v>2103</v>
      </c>
    </row>
    <row r="7065" spans="1:4" ht="17" x14ac:dyDescent="0.2">
      <c r="A7065" s="5" t="s">
        <v>7109</v>
      </c>
      <c r="B7065" s="5" t="s">
        <v>2101</v>
      </c>
      <c r="C7065" s="5" t="s">
        <v>2102</v>
      </c>
      <c r="D7065" s="5" t="s">
        <v>2103</v>
      </c>
    </row>
    <row r="7066" spans="1:4" ht="17" x14ac:dyDescent="0.2">
      <c r="A7066" s="5" t="s">
        <v>7110</v>
      </c>
      <c r="B7066" s="5" t="s">
        <v>2101</v>
      </c>
      <c r="C7066" s="5" t="s">
        <v>2106</v>
      </c>
      <c r="D7066" s="5" t="s">
        <v>2103</v>
      </c>
    </row>
    <row r="7067" spans="1:4" ht="17" x14ac:dyDescent="0.2">
      <c r="A7067" s="5" t="s">
        <v>7111</v>
      </c>
      <c r="B7067" s="5" t="s">
        <v>2104</v>
      </c>
      <c r="C7067" s="5" t="s">
        <v>2106</v>
      </c>
      <c r="D7067" s="5" t="s">
        <v>2103</v>
      </c>
    </row>
    <row r="7068" spans="1:4" ht="17" x14ac:dyDescent="0.2">
      <c r="A7068" s="5" t="s">
        <v>7112</v>
      </c>
      <c r="B7068" s="5" t="s">
        <v>2104</v>
      </c>
      <c r="C7068" s="5" t="s">
        <v>2108</v>
      </c>
      <c r="D7068" s="5" t="s">
        <v>2103</v>
      </c>
    </row>
    <row r="7069" spans="1:4" ht="17" x14ac:dyDescent="0.2">
      <c r="A7069" s="5" t="s">
        <v>7113</v>
      </c>
      <c r="B7069" s="5" t="s">
        <v>2101</v>
      </c>
      <c r="C7069" s="5" t="s">
        <v>2108</v>
      </c>
      <c r="D7069" s="5" t="s">
        <v>2103</v>
      </c>
    </row>
    <row r="7070" spans="1:4" ht="17" x14ac:dyDescent="0.2">
      <c r="A7070" s="5" t="s">
        <v>7114</v>
      </c>
      <c r="B7070" s="5" t="s">
        <v>2101</v>
      </c>
      <c r="C7070" s="5" t="s">
        <v>2108</v>
      </c>
      <c r="D7070" s="5" t="s">
        <v>2103</v>
      </c>
    </row>
    <row r="7071" spans="1:4" ht="17" x14ac:dyDescent="0.2">
      <c r="A7071" s="5" t="s">
        <v>7115</v>
      </c>
      <c r="B7071" s="5" t="s">
        <v>2101</v>
      </c>
      <c r="C7071" s="5" t="s">
        <v>2107</v>
      </c>
      <c r="D7071" s="5" t="s">
        <v>2103</v>
      </c>
    </row>
    <row r="7072" spans="1:4" ht="17" x14ac:dyDescent="0.2">
      <c r="A7072" s="5" t="s">
        <v>7116</v>
      </c>
      <c r="B7072" s="5" t="s">
        <v>2101</v>
      </c>
      <c r="C7072" s="5" t="s">
        <v>2107</v>
      </c>
      <c r="D7072" s="5" t="s">
        <v>2103</v>
      </c>
    </row>
    <row r="7073" spans="1:4" ht="17" x14ac:dyDescent="0.2">
      <c r="A7073" s="5" t="s">
        <v>7117</v>
      </c>
      <c r="B7073" s="5" t="s">
        <v>2105</v>
      </c>
      <c r="C7073" s="5" t="s">
        <v>2108</v>
      </c>
      <c r="D7073" s="5" t="s">
        <v>2103</v>
      </c>
    </row>
    <row r="7074" spans="1:4" ht="17" x14ac:dyDescent="0.2">
      <c r="A7074" s="5" t="s">
        <v>7118</v>
      </c>
      <c r="B7074" s="5" t="s">
        <v>2104</v>
      </c>
      <c r="C7074" s="5" t="s">
        <v>2108</v>
      </c>
      <c r="D7074" s="5" t="s">
        <v>2103</v>
      </c>
    </row>
    <row r="7075" spans="1:4" ht="17" x14ac:dyDescent="0.2">
      <c r="A7075" s="5" t="s">
        <v>7119</v>
      </c>
      <c r="B7075" s="5" t="s">
        <v>2104</v>
      </c>
      <c r="C7075" s="5" t="s">
        <v>2107</v>
      </c>
      <c r="D7075" s="5" t="s">
        <v>2109</v>
      </c>
    </row>
    <row r="7076" spans="1:4" ht="17" x14ac:dyDescent="0.2">
      <c r="A7076" s="5" t="s">
        <v>7120</v>
      </c>
      <c r="B7076" s="5" t="s">
        <v>2104</v>
      </c>
      <c r="C7076" s="5" t="s">
        <v>2108</v>
      </c>
      <c r="D7076" s="5" t="s">
        <v>2103</v>
      </c>
    </row>
    <row r="7077" spans="1:4" ht="17" x14ac:dyDescent="0.2">
      <c r="A7077" s="5" t="s">
        <v>7121</v>
      </c>
      <c r="B7077" s="5" t="s">
        <v>2105</v>
      </c>
      <c r="C7077" s="5" t="s">
        <v>2108</v>
      </c>
      <c r="D7077" s="5" t="s">
        <v>2103</v>
      </c>
    </row>
    <row r="7078" spans="1:4" ht="17" x14ac:dyDescent="0.2">
      <c r="A7078" s="5" t="s">
        <v>7122</v>
      </c>
      <c r="B7078" s="5" t="s">
        <v>2105</v>
      </c>
      <c r="C7078" s="5" t="s">
        <v>2102</v>
      </c>
      <c r="D7078" s="5" t="s">
        <v>2103</v>
      </c>
    </row>
    <row r="7079" spans="1:4" ht="17" x14ac:dyDescent="0.2">
      <c r="A7079" s="5" t="s">
        <v>7123</v>
      </c>
      <c r="B7079" s="5" t="s">
        <v>2101</v>
      </c>
      <c r="C7079" s="5" t="s">
        <v>2102</v>
      </c>
      <c r="D7079" s="5" t="s">
        <v>2103</v>
      </c>
    </row>
    <row r="7080" spans="1:4" ht="17" x14ac:dyDescent="0.2">
      <c r="A7080" s="5" t="s">
        <v>7124</v>
      </c>
      <c r="B7080" s="5" t="s">
        <v>2104</v>
      </c>
      <c r="C7080" s="5" t="s">
        <v>2102</v>
      </c>
      <c r="D7080" s="5" t="s">
        <v>2103</v>
      </c>
    </row>
    <row r="7081" spans="1:4" ht="17" x14ac:dyDescent="0.2">
      <c r="A7081" s="5" t="s">
        <v>7125</v>
      </c>
      <c r="B7081" s="5" t="s">
        <v>2105</v>
      </c>
      <c r="C7081" s="5" t="s">
        <v>2108</v>
      </c>
      <c r="D7081" s="5" t="s">
        <v>2103</v>
      </c>
    </row>
    <row r="7082" spans="1:4" ht="17" x14ac:dyDescent="0.2">
      <c r="A7082" s="5" t="s">
        <v>7126</v>
      </c>
      <c r="B7082" s="5" t="s">
        <v>2101</v>
      </c>
      <c r="C7082" s="5" t="s">
        <v>2108</v>
      </c>
      <c r="D7082" s="5" t="s">
        <v>2103</v>
      </c>
    </row>
    <row r="7083" spans="1:4" ht="17" x14ac:dyDescent="0.2">
      <c r="A7083" s="5" t="s">
        <v>7127</v>
      </c>
      <c r="B7083" s="5" t="s">
        <v>2101</v>
      </c>
      <c r="C7083" s="5" t="s">
        <v>2108</v>
      </c>
      <c r="D7083" s="5" t="s">
        <v>2103</v>
      </c>
    </row>
    <row r="7084" spans="1:4" ht="17" x14ac:dyDescent="0.2">
      <c r="A7084" s="5" t="s">
        <v>7128</v>
      </c>
      <c r="B7084" s="5" t="s">
        <v>2101</v>
      </c>
      <c r="C7084" s="5" t="s">
        <v>2107</v>
      </c>
      <c r="D7084" s="5" t="s">
        <v>2103</v>
      </c>
    </row>
    <row r="7085" spans="1:4" ht="17" x14ac:dyDescent="0.2">
      <c r="A7085" s="5" t="s">
        <v>7129</v>
      </c>
      <c r="B7085" s="5" t="s">
        <v>2101</v>
      </c>
      <c r="C7085" s="5" t="s">
        <v>2108</v>
      </c>
      <c r="D7085" s="5" t="s">
        <v>2109</v>
      </c>
    </row>
    <row r="7086" spans="1:4" ht="17" x14ac:dyDescent="0.2">
      <c r="A7086" s="5" t="s">
        <v>7130</v>
      </c>
      <c r="B7086" s="5" t="s">
        <v>2104</v>
      </c>
      <c r="C7086" s="5" t="s">
        <v>2102</v>
      </c>
      <c r="D7086" s="5" t="s">
        <v>2103</v>
      </c>
    </row>
    <row r="7087" spans="1:4" ht="17" x14ac:dyDescent="0.2">
      <c r="A7087" s="5" t="s">
        <v>7131</v>
      </c>
      <c r="B7087" s="5" t="s">
        <v>2101</v>
      </c>
      <c r="C7087" s="5" t="s">
        <v>2107</v>
      </c>
      <c r="D7087" s="5" t="s">
        <v>2109</v>
      </c>
    </row>
    <row r="7088" spans="1:4" ht="17" x14ac:dyDescent="0.2">
      <c r="A7088" s="5" t="s">
        <v>7132</v>
      </c>
      <c r="B7088" s="5" t="s">
        <v>2101</v>
      </c>
      <c r="C7088" s="5" t="s">
        <v>2106</v>
      </c>
      <c r="D7088" s="5" t="s">
        <v>2103</v>
      </c>
    </row>
    <row r="7089" spans="1:4" ht="17" x14ac:dyDescent="0.2">
      <c r="A7089" s="5" t="s">
        <v>7133</v>
      </c>
      <c r="B7089" s="5" t="s">
        <v>2101</v>
      </c>
      <c r="C7089" s="5" t="s">
        <v>2106</v>
      </c>
      <c r="D7089" s="5" t="s">
        <v>2103</v>
      </c>
    </row>
    <row r="7090" spans="1:4" ht="17" x14ac:dyDescent="0.2">
      <c r="A7090" s="5" t="s">
        <v>7134</v>
      </c>
      <c r="B7090" s="5" t="s">
        <v>2101</v>
      </c>
      <c r="C7090" s="5" t="s">
        <v>2102</v>
      </c>
      <c r="D7090" s="5" t="s">
        <v>2110</v>
      </c>
    </row>
    <row r="7091" spans="1:4" ht="17" x14ac:dyDescent="0.2">
      <c r="A7091" s="5" t="s">
        <v>7135</v>
      </c>
      <c r="B7091" s="5" t="s">
        <v>2101</v>
      </c>
      <c r="C7091" s="5" t="s">
        <v>2107</v>
      </c>
      <c r="D7091" s="5" t="s">
        <v>2103</v>
      </c>
    </row>
    <row r="7092" spans="1:4" ht="17" x14ac:dyDescent="0.2">
      <c r="A7092" s="5" t="s">
        <v>7136</v>
      </c>
      <c r="B7092" s="5" t="s">
        <v>2101</v>
      </c>
      <c r="C7092" s="5" t="s">
        <v>2106</v>
      </c>
      <c r="D7092" s="5" t="s">
        <v>2110</v>
      </c>
    </row>
    <row r="7093" spans="1:4" ht="17" x14ac:dyDescent="0.2">
      <c r="A7093" s="5" t="s">
        <v>7137</v>
      </c>
      <c r="B7093" s="5" t="s">
        <v>2101</v>
      </c>
      <c r="C7093" s="5" t="s">
        <v>2102</v>
      </c>
      <c r="D7093" s="5" t="s">
        <v>2109</v>
      </c>
    </row>
    <row r="7094" spans="1:4" ht="17" x14ac:dyDescent="0.2">
      <c r="A7094" s="5" t="s">
        <v>7138</v>
      </c>
      <c r="B7094" s="5" t="s">
        <v>2101</v>
      </c>
      <c r="C7094" s="5" t="s">
        <v>2106</v>
      </c>
      <c r="D7094" s="5" t="s">
        <v>2103</v>
      </c>
    </row>
    <row r="7095" spans="1:4" ht="17" x14ac:dyDescent="0.2">
      <c r="A7095" s="5" t="s">
        <v>7139</v>
      </c>
      <c r="B7095" s="5" t="s">
        <v>2101</v>
      </c>
      <c r="C7095" s="5" t="s">
        <v>2102</v>
      </c>
      <c r="D7095" s="5" t="s">
        <v>2103</v>
      </c>
    </row>
    <row r="7096" spans="1:4" ht="17" x14ac:dyDescent="0.2">
      <c r="A7096" s="5" t="s">
        <v>7140</v>
      </c>
      <c r="B7096" s="5" t="s">
        <v>2101</v>
      </c>
      <c r="C7096" s="5" t="s">
        <v>2106</v>
      </c>
      <c r="D7096" s="5" t="s">
        <v>2103</v>
      </c>
    </row>
    <row r="7097" spans="1:4" ht="17" x14ac:dyDescent="0.2">
      <c r="A7097" s="5" t="s">
        <v>7141</v>
      </c>
      <c r="B7097" s="5" t="s">
        <v>2101</v>
      </c>
      <c r="C7097" s="5" t="s">
        <v>2107</v>
      </c>
      <c r="D7097" s="5" t="s">
        <v>2103</v>
      </c>
    </row>
    <row r="7098" spans="1:4" ht="17" x14ac:dyDescent="0.2">
      <c r="A7098" s="5" t="s">
        <v>7142</v>
      </c>
      <c r="B7098" s="5" t="s">
        <v>2101</v>
      </c>
      <c r="C7098" s="5" t="s">
        <v>2106</v>
      </c>
      <c r="D7098" s="5" t="s">
        <v>2110</v>
      </c>
    </row>
    <row r="7099" spans="1:4" ht="17" x14ac:dyDescent="0.2">
      <c r="A7099" s="5" t="s">
        <v>7143</v>
      </c>
      <c r="B7099" s="5" t="s">
        <v>2101</v>
      </c>
      <c r="C7099" s="5" t="s">
        <v>2107</v>
      </c>
      <c r="D7099" s="5" t="s">
        <v>2103</v>
      </c>
    </row>
    <row r="7100" spans="1:4" ht="17" x14ac:dyDescent="0.2">
      <c r="A7100" s="5" t="s">
        <v>7144</v>
      </c>
      <c r="B7100" s="5" t="s">
        <v>2101</v>
      </c>
      <c r="C7100" s="5" t="s">
        <v>2107</v>
      </c>
      <c r="D7100" s="5" t="s">
        <v>2110</v>
      </c>
    </row>
    <row r="7101" spans="1:4" ht="17" x14ac:dyDescent="0.2">
      <c r="A7101" s="5" t="s">
        <v>7145</v>
      </c>
      <c r="B7101" s="5" t="s">
        <v>2101</v>
      </c>
      <c r="C7101" s="5" t="s">
        <v>2107</v>
      </c>
      <c r="D7101" s="5" t="s">
        <v>2103</v>
      </c>
    </row>
    <row r="7102" spans="1:4" ht="17" x14ac:dyDescent="0.2">
      <c r="A7102" s="5" t="s">
        <v>7146</v>
      </c>
      <c r="B7102" s="5" t="s">
        <v>2101</v>
      </c>
      <c r="C7102" s="5" t="s">
        <v>2102</v>
      </c>
      <c r="D7102" s="5" t="s">
        <v>2109</v>
      </c>
    </row>
    <row r="7103" spans="1:4" ht="17" x14ac:dyDescent="0.2">
      <c r="A7103" s="5" t="s">
        <v>7147</v>
      </c>
      <c r="B7103" s="5" t="s">
        <v>2101</v>
      </c>
      <c r="C7103" s="5" t="s">
        <v>2108</v>
      </c>
      <c r="D7103" s="5" t="s">
        <v>2109</v>
      </c>
    </row>
    <row r="7104" spans="1:4" ht="17" x14ac:dyDescent="0.2">
      <c r="A7104" s="5" t="s">
        <v>7148</v>
      </c>
      <c r="B7104" s="5" t="s">
        <v>2101</v>
      </c>
      <c r="C7104" s="5" t="s">
        <v>2108</v>
      </c>
      <c r="D7104" s="5" t="s">
        <v>2103</v>
      </c>
    </row>
    <row r="7105" spans="1:4" ht="17" x14ac:dyDescent="0.2">
      <c r="A7105" s="5" t="s">
        <v>7149</v>
      </c>
      <c r="B7105" s="5" t="s">
        <v>2104</v>
      </c>
      <c r="C7105" s="5" t="s">
        <v>2108</v>
      </c>
      <c r="D7105" s="5" t="s">
        <v>2103</v>
      </c>
    </row>
    <row r="7106" spans="1:4" ht="17" x14ac:dyDescent="0.2">
      <c r="A7106" s="5" t="s">
        <v>7150</v>
      </c>
      <c r="B7106" s="5" t="s">
        <v>2105</v>
      </c>
      <c r="C7106" s="5" t="s">
        <v>2102</v>
      </c>
      <c r="D7106" s="5" t="s">
        <v>2110</v>
      </c>
    </row>
    <row r="7107" spans="1:4" ht="17" x14ac:dyDescent="0.2">
      <c r="A7107" s="5" t="s">
        <v>7151</v>
      </c>
      <c r="B7107" s="5" t="s">
        <v>2101</v>
      </c>
      <c r="C7107" s="5" t="s">
        <v>2102</v>
      </c>
      <c r="D7107" s="5" t="s">
        <v>2110</v>
      </c>
    </row>
    <row r="7108" spans="1:4" ht="17" x14ac:dyDescent="0.2">
      <c r="A7108" s="5" t="s">
        <v>7152</v>
      </c>
      <c r="B7108" s="5" t="s">
        <v>2101</v>
      </c>
      <c r="C7108" s="5" t="s">
        <v>2102</v>
      </c>
      <c r="D7108" s="5" t="s">
        <v>2109</v>
      </c>
    </row>
    <row r="7109" spans="1:4" ht="17" x14ac:dyDescent="0.2">
      <c r="A7109" s="5" t="s">
        <v>7153</v>
      </c>
      <c r="B7109" s="5" t="s">
        <v>2104</v>
      </c>
      <c r="C7109" s="5" t="s">
        <v>2108</v>
      </c>
      <c r="D7109" s="5" t="s">
        <v>2103</v>
      </c>
    </row>
    <row r="7110" spans="1:4" ht="17" x14ac:dyDescent="0.2">
      <c r="A7110" s="5" t="s">
        <v>7154</v>
      </c>
      <c r="B7110" s="5" t="s">
        <v>2101</v>
      </c>
      <c r="C7110" s="5" t="s">
        <v>2108</v>
      </c>
      <c r="D7110" s="5" t="s">
        <v>2109</v>
      </c>
    </row>
    <row r="7111" spans="1:4" ht="17" x14ac:dyDescent="0.2">
      <c r="A7111" s="5" t="s">
        <v>7155</v>
      </c>
      <c r="B7111" s="5" t="s">
        <v>2101</v>
      </c>
      <c r="C7111" s="5" t="s">
        <v>2102</v>
      </c>
      <c r="D7111" s="5" t="s">
        <v>2103</v>
      </c>
    </row>
    <row r="7112" spans="1:4" ht="17" x14ac:dyDescent="0.2">
      <c r="A7112" s="5" t="s">
        <v>7156</v>
      </c>
      <c r="B7112" s="5" t="s">
        <v>2101</v>
      </c>
      <c r="C7112" s="5" t="s">
        <v>2102</v>
      </c>
      <c r="D7112" s="5" t="s">
        <v>2103</v>
      </c>
    </row>
    <row r="7113" spans="1:4" ht="17" x14ac:dyDescent="0.2">
      <c r="A7113" s="5" t="s">
        <v>7157</v>
      </c>
      <c r="B7113" s="5" t="s">
        <v>2101</v>
      </c>
      <c r="C7113" s="5" t="s">
        <v>2108</v>
      </c>
      <c r="D7113" s="5" t="s">
        <v>2103</v>
      </c>
    </row>
    <row r="7114" spans="1:4" ht="17" x14ac:dyDescent="0.2">
      <c r="A7114" s="5" t="s">
        <v>7158</v>
      </c>
      <c r="B7114" s="5" t="s">
        <v>2105</v>
      </c>
      <c r="C7114" s="5" t="s">
        <v>2108</v>
      </c>
      <c r="D7114" s="5" t="s">
        <v>2103</v>
      </c>
    </row>
    <row r="7115" spans="1:4" ht="17" x14ac:dyDescent="0.2">
      <c r="A7115" s="5" t="s">
        <v>7159</v>
      </c>
      <c r="B7115" s="5" t="s">
        <v>2101</v>
      </c>
      <c r="C7115" s="5" t="s">
        <v>2106</v>
      </c>
      <c r="D7115" s="5" t="s">
        <v>2109</v>
      </c>
    </row>
    <row r="7116" spans="1:4" ht="17" x14ac:dyDescent="0.2">
      <c r="A7116" s="5" t="s">
        <v>7160</v>
      </c>
      <c r="B7116" s="5" t="s">
        <v>2101</v>
      </c>
      <c r="C7116" s="5" t="s">
        <v>2108</v>
      </c>
      <c r="D7116" s="5" t="s">
        <v>2110</v>
      </c>
    </row>
    <row r="7117" spans="1:4" ht="17" x14ac:dyDescent="0.2">
      <c r="A7117" s="5" t="s">
        <v>7161</v>
      </c>
      <c r="B7117" s="5" t="s">
        <v>2104</v>
      </c>
      <c r="C7117" s="5" t="s">
        <v>2102</v>
      </c>
      <c r="D7117" s="5" t="s">
        <v>2103</v>
      </c>
    </row>
    <row r="7118" spans="1:4" ht="17" x14ac:dyDescent="0.2">
      <c r="A7118" s="5" t="s">
        <v>7162</v>
      </c>
      <c r="B7118" s="5" t="s">
        <v>2101</v>
      </c>
      <c r="C7118" s="5" t="s">
        <v>2102</v>
      </c>
      <c r="D7118" s="5" t="s">
        <v>2103</v>
      </c>
    </row>
    <row r="7119" spans="1:4" ht="17" x14ac:dyDescent="0.2">
      <c r="A7119" s="5" t="s">
        <v>7163</v>
      </c>
      <c r="B7119" s="5" t="s">
        <v>2101</v>
      </c>
      <c r="C7119" s="5" t="s">
        <v>2106</v>
      </c>
      <c r="D7119" s="5" t="s">
        <v>2103</v>
      </c>
    </row>
    <row r="7120" spans="1:4" ht="17" x14ac:dyDescent="0.2">
      <c r="A7120" s="5" t="s">
        <v>7164</v>
      </c>
      <c r="B7120" s="5" t="s">
        <v>2101</v>
      </c>
      <c r="C7120" s="5" t="s">
        <v>2106</v>
      </c>
      <c r="D7120" s="5" t="s">
        <v>2103</v>
      </c>
    </row>
    <row r="7121" spans="1:4" ht="17" x14ac:dyDescent="0.2">
      <c r="A7121" s="5" t="s">
        <v>7165</v>
      </c>
      <c r="B7121" s="5" t="s">
        <v>2101</v>
      </c>
      <c r="C7121" s="5" t="s">
        <v>2102</v>
      </c>
      <c r="D7121" s="5" t="s">
        <v>2103</v>
      </c>
    </row>
    <row r="7122" spans="1:4" ht="17" x14ac:dyDescent="0.2">
      <c r="A7122" s="5" t="s">
        <v>7166</v>
      </c>
      <c r="B7122" s="5" t="s">
        <v>2104</v>
      </c>
      <c r="C7122" s="5" t="s">
        <v>2108</v>
      </c>
      <c r="D7122" s="5" t="s">
        <v>2103</v>
      </c>
    </row>
    <row r="7123" spans="1:4" ht="17" x14ac:dyDescent="0.2">
      <c r="A7123" s="5" t="s">
        <v>7167</v>
      </c>
      <c r="B7123" s="5" t="s">
        <v>2104</v>
      </c>
      <c r="C7123" s="5" t="s">
        <v>2108</v>
      </c>
      <c r="D7123" s="5" t="s">
        <v>2109</v>
      </c>
    </row>
    <row r="7124" spans="1:4" ht="17" x14ac:dyDescent="0.2">
      <c r="A7124" s="5" t="s">
        <v>7168</v>
      </c>
      <c r="B7124" s="5" t="s">
        <v>2101</v>
      </c>
      <c r="C7124" s="5" t="s">
        <v>2106</v>
      </c>
      <c r="D7124" s="5" t="s">
        <v>2103</v>
      </c>
    </row>
    <row r="7125" spans="1:4" ht="17" x14ac:dyDescent="0.2">
      <c r="A7125" s="5" t="s">
        <v>7169</v>
      </c>
      <c r="B7125" s="5" t="s">
        <v>2101</v>
      </c>
      <c r="C7125" s="5" t="s">
        <v>2102</v>
      </c>
      <c r="D7125" s="5" t="s">
        <v>2103</v>
      </c>
    </row>
    <row r="7126" spans="1:4" ht="17" x14ac:dyDescent="0.2">
      <c r="A7126" s="5" t="s">
        <v>7170</v>
      </c>
      <c r="B7126" s="5" t="s">
        <v>2104</v>
      </c>
      <c r="C7126" s="5" t="s">
        <v>2108</v>
      </c>
      <c r="D7126" s="5" t="s">
        <v>2109</v>
      </c>
    </row>
    <row r="7127" spans="1:4" ht="17" x14ac:dyDescent="0.2">
      <c r="A7127" s="5" t="s">
        <v>7171</v>
      </c>
      <c r="B7127" s="5" t="s">
        <v>2101</v>
      </c>
      <c r="C7127" s="5" t="s">
        <v>2107</v>
      </c>
      <c r="D7127" s="5" t="s">
        <v>2109</v>
      </c>
    </row>
    <row r="7128" spans="1:4" ht="17" x14ac:dyDescent="0.2">
      <c r="A7128" s="5" t="s">
        <v>7172</v>
      </c>
      <c r="B7128" s="5" t="s">
        <v>2104</v>
      </c>
      <c r="C7128" s="5" t="s">
        <v>2102</v>
      </c>
      <c r="D7128" s="5" t="s">
        <v>2103</v>
      </c>
    </row>
    <row r="7129" spans="1:4" ht="17" x14ac:dyDescent="0.2">
      <c r="A7129" s="5" t="s">
        <v>7173</v>
      </c>
      <c r="B7129" s="5" t="s">
        <v>2104</v>
      </c>
      <c r="C7129" s="5" t="s">
        <v>2107</v>
      </c>
      <c r="D7129" s="5" t="s">
        <v>2110</v>
      </c>
    </row>
    <row r="7130" spans="1:4" ht="17" x14ac:dyDescent="0.2">
      <c r="A7130" s="5" t="s">
        <v>7174</v>
      </c>
      <c r="B7130" s="5" t="s">
        <v>2101</v>
      </c>
      <c r="C7130" s="5" t="s">
        <v>2108</v>
      </c>
      <c r="D7130" s="5" t="s">
        <v>2109</v>
      </c>
    </row>
    <row r="7131" spans="1:4" ht="17" x14ac:dyDescent="0.2">
      <c r="A7131" s="5" t="s">
        <v>7175</v>
      </c>
      <c r="B7131" s="5" t="s">
        <v>2104</v>
      </c>
      <c r="C7131" s="5" t="s">
        <v>2107</v>
      </c>
      <c r="D7131" s="5" t="s">
        <v>2103</v>
      </c>
    </row>
    <row r="7132" spans="1:4" ht="17" x14ac:dyDescent="0.2">
      <c r="A7132" s="5" t="s">
        <v>7176</v>
      </c>
      <c r="B7132" s="5" t="s">
        <v>2101</v>
      </c>
      <c r="C7132" s="5" t="s">
        <v>2102</v>
      </c>
      <c r="D7132" s="5" t="s">
        <v>2110</v>
      </c>
    </row>
    <row r="7133" spans="1:4" ht="17" x14ac:dyDescent="0.2">
      <c r="A7133" s="5" t="s">
        <v>7177</v>
      </c>
      <c r="B7133" s="5" t="s">
        <v>2101</v>
      </c>
      <c r="C7133" s="5" t="s">
        <v>2107</v>
      </c>
      <c r="D7133" s="5" t="s">
        <v>2103</v>
      </c>
    </row>
    <row r="7134" spans="1:4" ht="17" x14ac:dyDescent="0.2">
      <c r="A7134" s="5" t="s">
        <v>7178</v>
      </c>
      <c r="B7134" s="5" t="s">
        <v>2104</v>
      </c>
      <c r="C7134" s="5" t="s">
        <v>2108</v>
      </c>
      <c r="D7134" s="5" t="s">
        <v>2103</v>
      </c>
    </row>
    <row r="7135" spans="1:4" ht="17" x14ac:dyDescent="0.2">
      <c r="A7135" s="5" t="s">
        <v>7179</v>
      </c>
      <c r="B7135" s="5" t="s">
        <v>2104</v>
      </c>
      <c r="C7135" s="5" t="s">
        <v>2102</v>
      </c>
      <c r="D7135" s="5" t="s">
        <v>2103</v>
      </c>
    </row>
    <row r="7136" spans="1:4" ht="17" x14ac:dyDescent="0.2">
      <c r="A7136" s="5" t="s">
        <v>7180</v>
      </c>
      <c r="B7136" s="5" t="s">
        <v>2101</v>
      </c>
      <c r="C7136" s="5" t="s">
        <v>2108</v>
      </c>
      <c r="D7136" s="5" t="s">
        <v>2103</v>
      </c>
    </row>
    <row r="7137" spans="1:4" ht="17" x14ac:dyDescent="0.2">
      <c r="A7137" s="5" t="s">
        <v>7181</v>
      </c>
      <c r="B7137" s="5" t="s">
        <v>2101</v>
      </c>
      <c r="C7137" s="5" t="s">
        <v>2108</v>
      </c>
      <c r="D7137" s="5" t="s">
        <v>2109</v>
      </c>
    </row>
    <row r="7138" spans="1:4" ht="17" x14ac:dyDescent="0.2">
      <c r="A7138" s="5" t="s">
        <v>7182</v>
      </c>
      <c r="B7138" s="5" t="s">
        <v>2101</v>
      </c>
      <c r="C7138" s="5" t="s">
        <v>2106</v>
      </c>
      <c r="D7138" s="5" t="s">
        <v>2103</v>
      </c>
    </row>
    <row r="7139" spans="1:4" ht="17" x14ac:dyDescent="0.2">
      <c r="A7139" s="5" t="s">
        <v>7183</v>
      </c>
      <c r="B7139" s="5" t="s">
        <v>2101</v>
      </c>
      <c r="C7139" s="5" t="s">
        <v>2107</v>
      </c>
      <c r="D7139" s="5" t="s">
        <v>2103</v>
      </c>
    </row>
    <row r="7140" spans="1:4" ht="17" x14ac:dyDescent="0.2">
      <c r="A7140" s="5" t="s">
        <v>7184</v>
      </c>
      <c r="B7140" s="5" t="s">
        <v>2101</v>
      </c>
      <c r="C7140" s="5" t="s">
        <v>2102</v>
      </c>
      <c r="D7140" s="5" t="s">
        <v>2103</v>
      </c>
    </row>
    <row r="7141" spans="1:4" ht="17" x14ac:dyDescent="0.2">
      <c r="A7141" s="5" t="s">
        <v>7185</v>
      </c>
      <c r="B7141" s="5" t="s">
        <v>2104</v>
      </c>
      <c r="C7141" s="5" t="s">
        <v>2108</v>
      </c>
      <c r="D7141" s="5" t="s">
        <v>2103</v>
      </c>
    </row>
    <row r="7142" spans="1:4" ht="17" x14ac:dyDescent="0.2">
      <c r="A7142" s="5" t="s">
        <v>7186</v>
      </c>
      <c r="B7142" s="5" t="s">
        <v>2101</v>
      </c>
      <c r="C7142" s="5" t="s">
        <v>2102</v>
      </c>
      <c r="D7142" s="5" t="s">
        <v>2103</v>
      </c>
    </row>
    <row r="7143" spans="1:4" ht="17" x14ac:dyDescent="0.2">
      <c r="A7143" s="5" t="s">
        <v>7187</v>
      </c>
      <c r="B7143" s="5" t="s">
        <v>2104</v>
      </c>
      <c r="C7143" s="5" t="s">
        <v>2108</v>
      </c>
      <c r="D7143" s="5" t="s">
        <v>2103</v>
      </c>
    </row>
    <row r="7144" spans="1:4" ht="17" x14ac:dyDescent="0.2">
      <c r="A7144" s="5" t="s">
        <v>7188</v>
      </c>
      <c r="B7144" s="5" t="s">
        <v>2101</v>
      </c>
      <c r="C7144" s="5" t="s">
        <v>2107</v>
      </c>
      <c r="D7144" s="5" t="s">
        <v>2103</v>
      </c>
    </row>
    <row r="7145" spans="1:4" ht="17" x14ac:dyDescent="0.2">
      <c r="A7145" s="5" t="s">
        <v>7189</v>
      </c>
      <c r="B7145" s="5" t="s">
        <v>2101</v>
      </c>
      <c r="C7145" s="5" t="s">
        <v>2102</v>
      </c>
      <c r="D7145" s="5" t="s">
        <v>2103</v>
      </c>
    </row>
    <row r="7146" spans="1:4" ht="17" x14ac:dyDescent="0.2">
      <c r="A7146" s="5" t="s">
        <v>7190</v>
      </c>
      <c r="B7146" s="5" t="s">
        <v>2104</v>
      </c>
      <c r="C7146" s="5" t="s">
        <v>2107</v>
      </c>
      <c r="D7146" s="5" t="s">
        <v>2103</v>
      </c>
    </row>
    <row r="7147" spans="1:4" ht="17" x14ac:dyDescent="0.2">
      <c r="A7147" s="5" t="s">
        <v>7191</v>
      </c>
      <c r="B7147" s="5" t="s">
        <v>2101</v>
      </c>
      <c r="C7147" s="5" t="s">
        <v>2102</v>
      </c>
      <c r="D7147" s="5" t="s">
        <v>2110</v>
      </c>
    </row>
    <row r="7148" spans="1:4" ht="17" x14ac:dyDescent="0.2">
      <c r="A7148" s="5" t="s">
        <v>7192</v>
      </c>
      <c r="B7148" s="5" t="s">
        <v>2101</v>
      </c>
      <c r="C7148" s="5" t="s">
        <v>2108</v>
      </c>
      <c r="D7148" s="5" t="s">
        <v>2109</v>
      </c>
    </row>
    <row r="7149" spans="1:4" ht="17" x14ac:dyDescent="0.2">
      <c r="A7149" s="5" t="s">
        <v>7193</v>
      </c>
      <c r="B7149" s="5" t="s">
        <v>2101</v>
      </c>
      <c r="C7149" s="5" t="s">
        <v>2107</v>
      </c>
      <c r="D7149" s="5" t="s">
        <v>2110</v>
      </c>
    </row>
    <row r="7150" spans="1:4" ht="17" x14ac:dyDescent="0.2">
      <c r="A7150" s="5" t="s">
        <v>7194</v>
      </c>
      <c r="B7150" s="5" t="s">
        <v>2101</v>
      </c>
      <c r="C7150" s="5" t="s">
        <v>2102</v>
      </c>
      <c r="D7150" s="5" t="s">
        <v>2103</v>
      </c>
    </row>
    <row r="7151" spans="1:4" ht="17" x14ac:dyDescent="0.2">
      <c r="A7151" s="5" t="s">
        <v>7195</v>
      </c>
      <c r="B7151" s="5" t="s">
        <v>2101</v>
      </c>
      <c r="C7151" s="5" t="s">
        <v>2108</v>
      </c>
      <c r="D7151" s="5" t="s">
        <v>2103</v>
      </c>
    </row>
    <row r="7152" spans="1:4" ht="17" x14ac:dyDescent="0.2">
      <c r="A7152" s="5" t="s">
        <v>7196</v>
      </c>
      <c r="B7152" s="5" t="s">
        <v>2104</v>
      </c>
      <c r="C7152" s="5" t="s">
        <v>2102</v>
      </c>
      <c r="D7152" s="5" t="s">
        <v>2110</v>
      </c>
    </row>
    <row r="7153" spans="1:4" ht="17" x14ac:dyDescent="0.2">
      <c r="A7153" s="5" t="s">
        <v>7197</v>
      </c>
      <c r="B7153" s="5" t="s">
        <v>2104</v>
      </c>
      <c r="C7153" s="5" t="s">
        <v>2108</v>
      </c>
      <c r="D7153" s="5" t="s">
        <v>2103</v>
      </c>
    </row>
    <row r="7154" spans="1:4" ht="17" x14ac:dyDescent="0.2">
      <c r="A7154" s="5" t="s">
        <v>7198</v>
      </c>
      <c r="B7154" s="5" t="s">
        <v>2104</v>
      </c>
      <c r="C7154" s="5" t="s">
        <v>2107</v>
      </c>
      <c r="D7154" s="5" t="s">
        <v>2103</v>
      </c>
    </row>
    <row r="7155" spans="1:4" ht="17" x14ac:dyDescent="0.2">
      <c r="A7155" s="5" t="s">
        <v>7199</v>
      </c>
      <c r="B7155" s="5" t="s">
        <v>2104</v>
      </c>
      <c r="C7155" s="5" t="s">
        <v>2106</v>
      </c>
      <c r="D7155" s="5" t="s">
        <v>2103</v>
      </c>
    </row>
    <row r="7156" spans="1:4" ht="17" x14ac:dyDescent="0.2">
      <c r="A7156" s="5" t="s">
        <v>7200</v>
      </c>
      <c r="B7156" s="5" t="s">
        <v>2101</v>
      </c>
      <c r="C7156" s="5" t="s">
        <v>2106</v>
      </c>
      <c r="D7156" s="5" t="s">
        <v>2103</v>
      </c>
    </row>
    <row r="7157" spans="1:4" ht="17" x14ac:dyDescent="0.2">
      <c r="A7157" s="5" t="s">
        <v>7201</v>
      </c>
      <c r="B7157" s="5" t="s">
        <v>2101</v>
      </c>
      <c r="C7157" s="5" t="s">
        <v>2102</v>
      </c>
      <c r="D7157" s="5" t="s">
        <v>2103</v>
      </c>
    </row>
    <row r="7158" spans="1:4" ht="17" x14ac:dyDescent="0.2">
      <c r="A7158" s="5" t="s">
        <v>7202</v>
      </c>
      <c r="B7158" s="5" t="s">
        <v>2104</v>
      </c>
      <c r="C7158" s="5" t="s">
        <v>2102</v>
      </c>
      <c r="D7158" s="5" t="s">
        <v>2103</v>
      </c>
    </row>
    <row r="7159" spans="1:4" ht="17" x14ac:dyDescent="0.2">
      <c r="A7159" s="5" t="s">
        <v>7203</v>
      </c>
      <c r="B7159" s="5" t="s">
        <v>2101</v>
      </c>
      <c r="C7159" s="5" t="s">
        <v>2108</v>
      </c>
      <c r="D7159" s="5" t="s">
        <v>2103</v>
      </c>
    </row>
    <row r="7160" spans="1:4" ht="17" x14ac:dyDescent="0.2">
      <c r="A7160" s="5" t="s">
        <v>7204</v>
      </c>
      <c r="B7160" s="5" t="s">
        <v>2104</v>
      </c>
      <c r="C7160" s="5" t="s">
        <v>2102</v>
      </c>
      <c r="D7160" s="5" t="s">
        <v>2103</v>
      </c>
    </row>
    <row r="7161" spans="1:4" ht="17" x14ac:dyDescent="0.2">
      <c r="A7161" s="5" t="s">
        <v>7205</v>
      </c>
      <c r="B7161" s="5" t="s">
        <v>2101</v>
      </c>
      <c r="C7161" s="5" t="s">
        <v>2102</v>
      </c>
      <c r="D7161" s="5" t="s">
        <v>2109</v>
      </c>
    </row>
    <row r="7162" spans="1:4" ht="17" x14ac:dyDescent="0.2">
      <c r="A7162" s="5" t="s">
        <v>7206</v>
      </c>
      <c r="B7162" s="5" t="s">
        <v>2101</v>
      </c>
      <c r="C7162" s="5" t="s">
        <v>2107</v>
      </c>
      <c r="D7162" s="5" t="s">
        <v>2103</v>
      </c>
    </row>
    <row r="7163" spans="1:4" ht="17" x14ac:dyDescent="0.2">
      <c r="A7163" s="5" t="s">
        <v>7207</v>
      </c>
      <c r="B7163" s="5" t="s">
        <v>2101</v>
      </c>
      <c r="C7163" s="5" t="s">
        <v>2107</v>
      </c>
      <c r="D7163" s="5" t="s">
        <v>2109</v>
      </c>
    </row>
    <row r="7164" spans="1:4" ht="17" x14ac:dyDescent="0.2">
      <c r="A7164" s="5" t="s">
        <v>7208</v>
      </c>
      <c r="B7164" s="5" t="s">
        <v>2101</v>
      </c>
      <c r="C7164" s="5" t="s">
        <v>2102</v>
      </c>
      <c r="D7164" s="5" t="s">
        <v>2103</v>
      </c>
    </row>
    <row r="7165" spans="1:4" ht="17" x14ac:dyDescent="0.2">
      <c r="A7165" s="5" t="s">
        <v>7209</v>
      </c>
      <c r="B7165" s="5" t="s">
        <v>2101</v>
      </c>
      <c r="C7165" s="5" t="s">
        <v>2107</v>
      </c>
      <c r="D7165" s="5" t="s">
        <v>2109</v>
      </c>
    </row>
    <row r="7166" spans="1:4" ht="17" x14ac:dyDescent="0.2">
      <c r="A7166" s="5" t="s">
        <v>7210</v>
      </c>
      <c r="B7166" s="5" t="s">
        <v>2104</v>
      </c>
      <c r="C7166" s="5" t="s">
        <v>2102</v>
      </c>
      <c r="D7166" s="5" t="s">
        <v>2103</v>
      </c>
    </row>
    <row r="7167" spans="1:4" ht="17" x14ac:dyDescent="0.2">
      <c r="A7167" s="5" t="s">
        <v>7211</v>
      </c>
      <c r="B7167" s="5" t="s">
        <v>2105</v>
      </c>
      <c r="C7167" s="5" t="s">
        <v>2102</v>
      </c>
      <c r="D7167" s="5" t="s">
        <v>2103</v>
      </c>
    </row>
    <row r="7168" spans="1:4" ht="17" x14ac:dyDescent="0.2">
      <c r="A7168" s="5" t="s">
        <v>7212</v>
      </c>
      <c r="B7168" s="5" t="s">
        <v>2104</v>
      </c>
      <c r="C7168" s="5" t="s">
        <v>2102</v>
      </c>
      <c r="D7168" s="5" t="s">
        <v>2103</v>
      </c>
    </row>
    <row r="7169" spans="1:4" ht="17" x14ac:dyDescent="0.2">
      <c r="A7169" s="5" t="s">
        <v>7213</v>
      </c>
      <c r="B7169" s="5" t="s">
        <v>2101</v>
      </c>
      <c r="C7169" s="5" t="s">
        <v>2102</v>
      </c>
      <c r="D7169" s="5" t="s">
        <v>2103</v>
      </c>
    </row>
    <row r="7170" spans="1:4" ht="17" x14ac:dyDescent="0.2">
      <c r="A7170" s="5" t="s">
        <v>7214</v>
      </c>
      <c r="B7170" s="5" t="s">
        <v>2101</v>
      </c>
      <c r="C7170" s="5" t="s">
        <v>2106</v>
      </c>
      <c r="D7170" s="5" t="s">
        <v>2103</v>
      </c>
    </row>
    <row r="7171" spans="1:4" ht="17" x14ac:dyDescent="0.2">
      <c r="A7171" s="5" t="s">
        <v>7215</v>
      </c>
      <c r="B7171" s="5" t="s">
        <v>2101</v>
      </c>
      <c r="C7171" s="5" t="s">
        <v>2107</v>
      </c>
      <c r="D7171" s="5" t="s">
        <v>2110</v>
      </c>
    </row>
    <row r="7172" spans="1:4" ht="17" x14ac:dyDescent="0.2">
      <c r="A7172" s="5" t="s">
        <v>7216</v>
      </c>
      <c r="B7172" s="5" t="s">
        <v>2104</v>
      </c>
      <c r="C7172" s="5" t="s">
        <v>2102</v>
      </c>
      <c r="D7172" s="5" t="s">
        <v>2103</v>
      </c>
    </row>
    <row r="7173" spans="1:4" ht="17" x14ac:dyDescent="0.2">
      <c r="A7173" s="5" t="s">
        <v>7217</v>
      </c>
      <c r="B7173" s="5" t="s">
        <v>2104</v>
      </c>
      <c r="C7173" s="5" t="s">
        <v>2102</v>
      </c>
      <c r="D7173" s="5" t="s">
        <v>2103</v>
      </c>
    </row>
    <row r="7174" spans="1:4" ht="17" x14ac:dyDescent="0.2">
      <c r="A7174" s="5" t="s">
        <v>7218</v>
      </c>
      <c r="B7174" s="5" t="s">
        <v>2101</v>
      </c>
      <c r="C7174" s="5" t="s">
        <v>2106</v>
      </c>
      <c r="D7174" s="5" t="s">
        <v>2109</v>
      </c>
    </row>
    <row r="7175" spans="1:4" ht="17" x14ac:dyDescent="0.2">
      <c r="A7175" s="5" t="s">
        <v>7219</v>
      </c>
      <c r="B7175" s="5" t="s">
        <v>2101</v>
      </c>
      <c r="C7175" s="5" t="s">
        <v>2102</v>
      </c>
      <c r="D7175" s="5" t="s">
        <v>2103</v>
      </c>
    </row>
    <row r="7176" spans="1:4" ht="17" x14ac:dyDescent="0.2">
      <c r="A7176" s="5" t="s">
        <v>7220</v>
      </c>
      <c r="B7176" s="5" t="s">
        <v>2104</v>
      </c>
      <c r="C7176" s="5" t="s">
        <v>2107</v>
      </c>
      <c r="D7176" s="5" t="s">
        <v>2103</v>
      </c>
    </row>
    <row r="7177" spans="1:4" ht="17" x14ac:dyDescent="0.2">
      <c r="A7177" s="5" t="s">
        <v>7221</v>
      </c>
      <c r="B7177" s="5" t="s">
        <v>2101</v>
      </c>
      <c r="C7177" s="5" t="s">
        <v>2107</v>
      </c>
      <c r="D7177" s="5" t="s">
        <v>2103</v>
      </c>
    </row>
    <row r="7178" spans="1:4" ht="17" x14ac:dyDescent="0.2">
      <c r="A7178" s="5" t="s">
        <v>7222</v>
      </c>
      <c r="B7178" s="5" t="s">
        <v>2101</v>
      </c>
      <c r="C7178" s="5" t="s">
        <v>2102</v>
      </c>
      <c r="D7178" s="5" t="s">
        <v>2103</v>
      </c>
    </row>
    <row r="7179" spans="1:4" ht="17" x14ac:dyDescent="0.2">
      <c r="A7179" s="5" t="s">
        <v>7223</v>
      </c>
      <c r="B7179" s="5" t="s">
        <v>2104</v>
      </c>
      <c r="C7179" s="5" t="s">
        <v>2106</v>
      </c>
      <c r="D7179" s="5" t="s">
        <v>2103</v>
      </c>
    </row>
    <row r="7180" spans="1:4" ht="17" x14ac:dyDescent="0.2">
      <c r="A7180" s="5" t="s">
        <v>7224</v>
      </c>
      <c r="B7180" s="5" t="s">
        <v>2105</v>
      </c>
      <c r="C7180" s="5" t="s">
        <v>2108</v>
      </c>
      <c r="D7180" s="5" t="s">
        <v>2103</v>
      </c>
    </row>
    <row r="7181" spans="1:4" ht="17" x14ac:dyDescent="0.2">
      <c r="A7181" s="5" t="s">
        <v>7225</v>
      </c>
      <c r="B7181" s="5" t="s">
        <v>2101</v>
      </c>
      <c r="C7181" s="5" t="s">
        <v>2102</v>
      </c>
      <c r="D7181" s="5" t="s">
        <v>2103</v>
      </c>
    </row>
    <row r="7182" spans="1:4" ht="17" x14ac:dyDescent="0.2">
      <c r="A7182" s="5" t="s">
        <v>7226</v>
      </c>
      <c r="B7182" s="5" t="s">
        <v>2104</v>
      </c>
      <c r="C7182" s="5" t="s">
        <v>2102</v>
      </c>
      <c r="D7182" s="5" t="s">
        <v>2103</v>
      </c>
    </row>
    <row r="7183" spans="1:4" ht="17" x14ac:dyDescent="0.2">
      <c r="A7183" s="5" t="s">
        <v>7227</v>
      </c>
      <c r="B7183" s="5" t="s">
        <v>2104</v>
      </c>
      <c r="C7183" s="5" t="s">
        <v>2102</v>
      </c>
      <c r="D7183" s="5" t="s">
        <v>2103</v>
      </c>
    </row>
    <row r="7184" spans="1:4" ht="17" x14ac:dyDescent="0.2">
      <c r="A7184" s="5" t="s">
        <v>7228</v>
      </c>
      <c r="B7184" s="5" t="s">
        <v>2104</v>
      </c>
      <c r="C7184" s="5" t="s">
        <v>2107</v>
      </c>
      <c r="D7184" s="5" t="s">
        <v>2103</v>
      </c>
    </row>
    <row r="7185" spans="1:4" ht="17" x14ac:dyDescent="0.2">
      <c r="A7185" s="5" t="s">
        <v>7229</v>
      </c>
      <c r="B7185" s="5" t="s">
        <v>2101</v>
      </c>
      <c r="C7185" s="5" t="s">
        <v>2102</v>
      </c>
      <c r="D7185" s="5" t="s">
        <v>2103</v>
      </c>
    </row>
    <row r="7186" spans="1:4" ht="17" x14ac:dyDescent="0.2">
      <c r="A7186" s="5" t="s">
        <v>7230</v>
      </c>
      <c r="B7186" s="5" t="s">
        <v>2104</v>
      </c>
      <c r="C7186" s="5" t="s">
        <v>2102</v>
      </c>
      <c r="D7186" s="5" t="s">
        <v>2103</v>
      </c>
    </row>
    <row r="7187" spans="1:4" ht="17" x14ac:dyDescent="0.2">
      <c r="A7187" s="5" t="s">
        <v>7231</v>
      </c>
      <c r="B7187" s="5" t="s">
        <v>2101</v>
      </c>
      <c r="C7187" s="5" t="s">
        <v>2107</v>
      </c>
      <c r="D7187" s="5" t="s">
        <v>2110</v>
      </c>
    </row>
    <row r="7188" spans="1:4" ht="17" x14ac:dyDescent="0.2">
      <c r="A7188" s="5" t="s">
        <v>7232</v>
      </c>
      <c r="B7188" s="5" t="s">
        <v>2101</v>
      </c>
      <c r="C7188" s="5" t="s">
        <v>2107</v>
      </c>
      <c r="D7188" s="5" t="s">
        <v>2103</v>
      </c>
    </row>
    <row r="7189" spans="1:4" ht="17" x14ac:dyDescent="0.2">
      <c r="A7189" s="5" t="s">
        <v>7233</v>
      </c>
      <c r="B7189" s="5" t="s">
        <v>2104</v>
      </c>
      <c r="C7189" s="5" t="s">
        <v>2102</v>
      </c>
      <c r="D7189" s="5" t="s">
        <v>2110</v>
      </c>
    </row>
    <row r="7190" spans="1:4" ht="17" x14ac:dyDescent="0.2">
      <c r="A7190" s="5" t="s">
        <v>7234</v>
      </c>
      <c r="B7190" s="5" t="s">
        <v>2104</v>
      </c>
      <c r="C7190" s="5" t="s">
        <v>2106</v>
      </c>
      <c r="D7190" s="5" t="s">
        <v>2103</v>
      </c>
    </row>
    <row r="7191" spans="1:4" ht="17" x14ac:dyDescent="0.2">
      <c r="A7191" s="5" t="s">
        <v>7235</v>
      </c>
      <c r="B7191" s="5" t="s">
        <v>2104</v>
      </c>
      <c r="C7191" s="5" t="s">
        <v>2106</v>
      </c>
      <c r="D7191" s="5" t="s">
        <v>2103</v>
      </c>
    </row>
    <row r="7192" spans="1:4" ht="17" x14ac:dyDescent="0.2">
      <c r="A7192" s="5" t="s">
        <v>7236</v>
      </c>
      <c r="B7192" s="5" t="s">
        <v>2101</v>
      </c>
      <c r="C7192" s="5" t="s">
        <v>2108</v>
      </c>
      <c r="D7192" s="5" t="s">
        <v>2109</v>
      </c>
    </row>
    <row r="7193" spans="1:4" ht="17" x14ac:dyDescent="0.2">
      <c r="A7193" s="5" t="s">
        <v>7237</v>
      </c>
      <c r="B7193" s="5" t="s">
        <v>2104</v>
      </c>
      <c r="C7193" s="5" t="s">
        <v>2107</v>
      </c>
      <c r="D7193" s="5" t="s">
        <v>2110</v>
      </c>
    </row>
    <row r="7194" spans="1:4" ht="17" x14ac:dyDescent="0.2">
      <c r="A7194" s="5" t="s">
        <v>7238</v>
      </c>
      <c r="B7194" s="5" t="s">
        <v>2104</v>
      </c>
      <c r="C7194" s="5" t="s">
        <v>2108</v>
      </c>
      <c r="D7194" s="5" t="s">
        <v>2109</v>
      </c>
    </row>
    <row r="7195" spans="1:4" ht="17" x14ac:dyDescent="0.2">
      <c r="A7195" s="5" t="s">
        <v>7239</v>
      </c>
      <c r="B7195" s="5" t="s">
        <v>2104</v>
      </c>
      <c r="C7195" s="5" t="s">
        <v>2102</v>
      </c>
      <c r="D7195" s="5" t="s">
        <v>2103</v>
      </c>
    </row>
    <row r="7196" spans="1:4" ht="17" x14ac:dyDescent="0.2">
      <c r="A7196" s="5" t="s">
        <v>7240</v>
      </c>
      <c r="B7196" s="5" t="s">
        <v>2101</v>
      </c>
      <c r="C7196" s="5" t="s">
        <v>2102</v>
      </c>
      <c r="D7196" s="5" t="s">
        <v>2103</v>
      </c>
    </row>
    <row r="7197" spans="1:4" ht="17" x14ac:dyDescent="0.2">
      <c r="A7197" s="5" t="s">
        <v>7241</v>
      </c>
      <c r="B7197" s="5" t="s">
        <v>2105</v>
      </c>
      <c r="C7197" s="5" t="s">
        <v>2106</v>
      </c>
      <c r="D7197" s="5" t="s">
        <v>2109</v>
      </c>
    </row>
    <row r="7198" spans="1:4" ht="17" x14ac:dyDescent="0.2">
      <c r="A7198" s="5" t="s">
        <v>7242</v>
      </c>
      <c r="B7198" s="5" t="s">
        <v>2104</v>
      </c>
      <c r="C7198" s="5" t="s">
        <v>2108</v>
      </c>
      <c r="D7198" s="5" t="s">
        <v>2103</v>
      </c>
    </row>
    <row r="7199" spans="1:4" ht="17" x14ac:dyDescent="0.2">
      <c r="A7199" s="5" t="s">
        <v>7243</v>
      </c>
      <c r="B7199" s="5" t="s">
        <v>2105</v>
      </c>
      <c r="C7199" s="5" t="s">
        <v>2108</v>
      </c>
      <c r="D7199" s="5" t="s">
        <v>2109</v>
      </c>
    </row>
    <row r="7200" spans="1:4" ht="17" x14ac:dyDescent="0.2">
      <c r="A7200" s="5" t="s">
        <v>7244</v>
      </c>
      <c r="B7200" s="5" t="s">
        <v>2101</v>
      </c>
      <c r="C7200" s="5" t="s">
        <v>2106</v>
      </c>
      <c r="D7200" s="5" t="s">
        <v>2103</v>
      </c>
    </row>
    <row r="7201" spans="1:4" ht="17" x14ac:dyDescent="0.2">
      <c r="A7201" s="5" t="s">
        <v>7245</v>
      </c>
      <c r="B7201" s="5" t="s">
        <v>2104</v>
      </c>
      <c r="C7201" s="5" t="s">
        <v>2106</v>
      </c>
      <c r="D7201" s="5" t="s">
        <v>2103</v>
      </c>
    </row>
    <row r="7202" spans="1:4" ht="17" x14ac:dyDescent="0.2">
      <c r="A7202" s="5" t="s">
        <v>7246</v>
      </c>
      <c r="B7202" s="5" t="s">
        <v>2101</v>
      </c>
      <c r="C7202" s="5" t="s">
        <v>2102</v>
      </c>
      <c r="D7202" s="5" t="s">
        <v>2103</v>
      </c>
    </row>
    <row r="7203" spans="1:4" ht="17" x14ac:dyDescent="0.2">
      <c r="A7203" s="5" t="s">
        <v>7247</v>
      </c>
      <c r="B7203" s="5" t="s">
        <v>2104</v>
      </c>
      <c r="C7203" s="5" t="s">
        <v>2108</v>
      </c>
      <c r="D7203" s="5" t="s">
        <v>2109</v>
      </c>
    </row>
    <row r="7204" spans="1:4" ht="17" x14ac:dyDescent="0.2">
      <c r="A7204" s="5" t="s">
        <v>7248</v>
      </c>
      <c r="B7204" s="5" t="s">
        <v>2101</v>
      </c>
      <c r="C7204" s="5" t="s">
        <v>2107</v>
      </c>
      <c r="D7204" s="5" t="s">
        <v>2103</v>
      </c>
    </row>
    <row r="7205" spans="1:4" ht="17" x14ac:dyDescent="0.2">
      <c r="A7205" s="5" t="s">
        <v>7249</v>
      </c>
      <c r="B7205" s="5" t="s">
        <v>2101</v>
      </c>
      <c r="C7205" s="5" t="s">
        <v>2102</v>
      </c>
      <c r="D7205" s="5" t="s">
        <v>2103</v>
      </c>
    </row>
    <row r="7206" spans="1:4" ht="17" x14ac:dyDescent="0.2">
      <c r="A7206" s="5" t="s">
        <v>7250</v>
      </c>
      <c r="B7206" s="5" t="s">
        <v>2101</v>
      </c>
      <c r="C7206" s="5" t="s">
        <v>2108</v>
      </c>
      <c r="D7206" s="5" t="s">
        <v>2103</v>
      </c>
    </row>
    <row r="7207" spans="1:4" ht="17" x14ac:dyDescent="0.2">
      <c r="A7207" s="5" t="s">
        <v>7251</v>
      </c>
      <c r="B7207" s="5" t="s">
        <v>2101</v>
      </c>
      <c r="C7207" s="5" t="s">
        <v>2102</v>
      </c>
      <c r="D7207" s="5" t="s">
        <v>2103</v>
      </c>
    </row>
    <row r="7208" spans="1:4" ht="17" x14ac:dyDescent="0.2">
      <c r="A7208" s="5" t="s">
        <v>7252</v>
      </c>
      <c r="B7208" s="5" t="s">
        <v>2101</v>
      </c>
      <c r="C7208" s="5" t="s">
        <v>2107</v>
      </c>
      <c r="D7208" s="5" t="s">
        <v>2109</v>
      </c>
    </row>
    <row r="7209" spans="1:4" ht="17" x14ac:dyDescent="0.2">
      <c r="A7209" s="5" t="s">
        <v>7253</v>
      </c>
      <c r="B7209" s="5" t="s">
        <v>2101</v>
      </c>
      <c r="C7209" s="5" t="s">
        <v>2102</v>
      </c>
      <c r="D7209" s="5" t="s">
        <v>2103</v>
      </c>
    </row>
    <row r="7210" spans="1:4" ht="17" x14ac:dyDescent="0.2">
      <c r="A7210" s="5" t="s">
        <v>7254</v>
      </c>
      <c r="B7210" s="5" t="s">
        <v>2101</v>
      </c>
      <c r="C7210" s="5" t="s">
        <v>2108</v>
      </c>
      <c r="D7210" s="5" t="s">
        <v>2103</v>
      </c>
    </row>
    <row r="7211" spans="1:4" ht="17" x14ac:dyDescent="0.2">
      <c r="A7211" s="5" t="s">
        <v>7255</v>
      </c>
      <c r="B7211" s="5" t="s">
        <v>2101</v>
      </c>
      <c r="C7211" s="5" t="s">
        <v>2108</v>
      </c>
      <c r="D7211" s="5" t="s">
        <v>2103</v>
      </c>
    </row>
    <row r="7212" spans="1:4" ht="17" x14ac:dyDescent="0.2">
      <c r="A7212" s="5" t="s">
        <v>7256</v>
      </c>
      <c r="B7212" s="5" t="s">
        <v>2104</v>
      </c>
      <c r="C7212" s="5" t="s">
        <v>2102</v>
      </c>
      <c r="D7212" s="5" t="s">
        <v>2103</v>
      </c>
    </row>
    <row r="7213" spans="1:4" ht="17" x14ac:dyDescent="0.2">
      <c r="A7213" s="5" t="s">
        <v>7257</v>
      </c>
      <c r="B7213" s="5" t="s">
        <v>2104</v>
      </c>
      <c r="C7213" s="5" t="s">
        <v>2102</v>
      </c>
      <c r="D7213" s="5" t="s">
        <v>2103</v>
      </c>
    </row>
    <row r="7214" spans="1:4" ht="17" x14ac:dyDescent="0.2">
      <c r="A7214" s="5" t="s">
        <v>7258</v>
      </c>
      <c r="B7214" s="5" t="s">
        <v>2104</v>
      </c>
      <c r="C7214" s="5" t="s">
        <v>2107</v>
      </c>
      <c r="D7214" s="5" t="s">
        <v>2103</v>
      </c>
    </row>
    <row r="7215" spans="1:4" ht="17" x14ac:dyDescent="0.2">
      <c r="A7215" s="5" t="s">
        <v>7259</v>
      </c>
      <c r="B7215" s="5" t="s">
        <v>2101</v>
      </c>
      <c r="C7215" s="5" t="s">
        <v>2107</v>
      </c>
      <c r="D7215" s="5" t="s">
        <v>2110</v>
      </c>
    </row>
    <row r="7216" spans="1:4" ht="17" x14ac:dyDescent="0.2">
      <c r="A7216" s="5" t="s">
        <v>7260</v>
      </c>
      <c r="B7216" s="5" t="s">
        <v>2104</v>
      </c>
      <c r="C7216" s="5" t="s">
        <v>2102</v>
      </c>
      <c r="D7216" s="5" t="s">
        <v>2103</v>
      </c>
    </row>
    <row r="7217" spans="1:4" ht="17" x14ac:dyDescent="0.2">
      <c r="A7217" s="5" t="s">
        <v>7261</v>
      </c>
      <c r="B7217" s="5" t="s">
        <v>2101</v>
      </c>
      <c r="C7217" s="5" t="s">
        <v>2108</v>
      </c>
      <c r="D7217" s="5" t="s">
        <v>2103</v>
      </c>
    </row>
    <row r="7218" spans="1:4" ht="17" x14ac:dyDescent="0.2">
      <c r="A7218" s="5" t="s">
        <v>7262</v>
      </c>
      <c r="B7218" s="5" t="s">
        <v>2101</v>
      </c>
      <c r="C7218" s="5" t="s">
        <v>2102</v>
      </c>
      <c r="D7218" s="5" t="s">
        <v>2110</v>
      </c>
    </row>
    <row r="7219" spans="1:4" ht="17" x14ac:dyDescent="0.2">
      <c r="A7219" s="5" t="s">
        <v>7263</v>
      </c>
      <c r="B7219" s="5" t="s">
        <v>2101</v>
      </c>
      <c r="C7219" s="5" t="s">
        <v>2106</v>
      </c>
      <c r="D7219" s="5" t="s">
        <v>2103</v>
      </c>
    </row>
    <row r="7220" spans="1:4" ht="17" x14ac:dyDescent="0.2">
      <c r="A7220" s="5" t="s">
        <v>7264</v>
      </c>
      <c r="B7220" s="5" t="s">
        <v>2101</v>
      </c>
      <c r="C7220" s="5" t="s">
        <v>2107</v>
      </c>
      <c r="D7220" s="5" t="s">
        <v>2103</v>
      </c>
    </row>
    <row r="7221" spans="1:4" ht="17" x14ac:dyDescent="0.2">
      <c r="A7221" s="5" t="s">
        <v>7265</v>
      </c>
      <c r="B7221" s="5" t="s">
        <v>2104</v>
      </c>
      <c r="C7221" s="5" t="s">
        <v>2108</v>
      </c>
      <c r="D7221" s="5" t="s">
        <v>2103</v>
      </c>
    </row>
    <row r="7222" spans="1:4" ht="17" x14ac:dyDescent="0.2">
      <c r="A7222" s="5" t="s">
        <v>7266</v>
      </c>
      <c r="B7222" s="5" t="s">
        <v>2101</v>
      </c>
      <c r="C7222" s="5" t="s">
        <v>2102</v>
      </c>
      <c r="D7222" s="5" t="s">
        <v>2103</v>
      </c>
    </row>
    <row r="7223" spans="1:4" ht="17" x14ac:dyDescent="0.2">
      <c r="A7223" s="5" t="s">
        <v>7267</v>
      </c>
      <c r="B7223" s="5" t="s">
        <v>2104</v>
      </c>
      <c r="C7223" s="5" t="s">
        <v>2102</v>
      </c>
      <c r="D7223" s="5" t="s">
        <v>2109</v>
      </c>
    </row>
    <row r="7224" spans="1:4" ht="17" x14ac:dyDescent="0.2">
      <c r="A7224" s="5" t="s">
        <v>7268</v>
      </c>
      <c r="B7224" s="5" t="s">
        <v>2104</v>
      </c>
      <c r="C7224" s="5" t="s">
        <v>2106</v>
      </c>
      <c r="D7224" s="5" t="s">
        <v>2103</v>
      </c>
    </row>
    <row r="7225" spans="1:4" ht="17" x14ac:dyDescent="0.2">
      <c r="A7225" s="5" t="s">
        <v>7269</v>
      </c>
      <c r="B7225" s="5" t="s">
        <v>2104</v>
      </c>
      <c r="C7225" s="5" t="s">
        <v>2107</v>
      </c>
      <c r="D7225" s="5" t="s">
        <v>2110</v>
      </c>
    </row>
    <row r="7226" spans="1:4" ht="17" x14ac:dyDescent="0.2">
      <c r="A7226" s="5" t="s">
        <v>7270</v>
      </c>
      <c r="B7226" s="5" t="s">
        <v>2101</v>
      </c>
      <c r="C7226" s="5" t="s">
        <v>2102</v>
      </c>
      <c r="D7226" s="5" t="s">
        <v>2103</v>
      </c>
    </row>
    <row r="7227" spans="1:4" ht="17" x14ac:dyDescent="0.2">
      <c r="A7227" s="5" t="s">
        <v>7271</v>
      </c>
      <c r="B7227" s="5" t="s">
        <v>2101</v>
      </c>
      <c r="C7227" s="5" t="s">
        <v>2102</v>
      </c>
      <c r="D7227" s="5" t="s">
        <v>2109</v>
      </c>
    </row>
    <row r="7228" spans="1:4" ht="17" x14ac:dyDescent="0.2">
      <c r="A7228" s="5" t="s">
        <v>7272</v>
      </c>
      <c r="B7228" s="5" t="s">
        <v>2101</v>
      </c>
      <c r="C7228" s="5" t="s">
        <v>2106</v>
      </c>
      <c r="D7228" s="5" t="s">
        <v>2109</v>
      </c>
    </row>
    <row r="7229" spans="1:4" ht="17" x14ac:dyDescent="0.2">
      <c r="A7229" s="5" t="s">
        <v>7273</v>
      </c>
      <c r="B7229" s="5" t="s">
        <v>2101</v>
      </c>
      <c r="C7229" s="5" t="s">
        <v>2102</v>
      </c>
      <c r="D7229" s="5" t="s">
        <v>2103</v>
      </c>
    </row>
    <row r="7230" spans="1:4" ht="17" x14ac:dyDescent="0.2">
      <c r="A7230" s="5" t="s">
        <v>7274</v>
      </c>
      <c r="B7230" s="5" t="s">
        <v>2101</v>
      </c>
      <c r="C7230" s="5" t="s">
        <v>2102</v>
      </c>
      <c r="D7230" s="5" t="s">
        <v>2103</v>
      </c>
    </row>
    <row r="7231" spans="1:4" ht="17" x14ac:dyDescent="0.2">
      <c r="A7231" s="5" t="s">
        <v>7275</v>
      </c>
      <c r="B7231" s="5" t="s">
        <v>2104</v>
      </c>
      <c r="C7231" s="5" t="s">
        <v>2102</v>
      </c>
      <c r="D7231" s="5" t="s">
        <v>2109</v>
      </c>
    </row>
    <row r="7232" spans="1:4" ht="17" x14ac:dyDescent="0.2">
      <c r="A7232" s="5" t="s">
        <v>7276</v>
      </c>
      <c r="B7232" s="5" t="s">
        <v>2101</v>
      </c>
      <c r="C7232" s="5" t="s">
        <v>2108</v>
      </c>
      <c r="D7232" s="5" t="s">
        <v>2109</v>
      </c>
    </row>
    <row r="7233" spans="1:4" ht="17" x14ac:dyDescent="0.2">
      <c r="A7233" s="5" t="s">
        <v>7277</v>
      </c>
      <c r="B7233" s="5" t="s">
        <v>2101</v>
      </c>
      <c r="C7233" s="5" t="s">
        <v>2107</v>
      </c>
      <c r="D7233" s="5" t="s">
        <v>2109</v>
      </c>
    </row>
    <row r="7234" spans="1:4" ht="17" x14ac:dyDescent="0.2">
      <c r="A7234" s="5" t="s">
        <v>7278</v>
      </c>
      <c r="B7234" s="5" t="s">
        <v>2104</v>
      </c>
      <c r="C7234" s="5" t="s">
        <v>2106</v>
      </c>
      <c r="D7234" s="5" t="s">
        <v>2103</v>
      </c>
    </row>
    <row r="7235" spans="1:4" ht="17" x14ac:dyDescent="0.2">
      <c r="A7235" s="5" t="s">
        <v>7279</v>
      </c>
      <c r="B7235" s="5" t="s">
        <v>2104</v>
      </c>
      <c r="C7235" s="5" t="s">
        <v>2102</v>
      </c>
      <c r="D7235" s="5" t="s">
        <v>2103</v>
      </c>
    </row>
    <row r="7236" spans="1:4" ht="17" x14ac:dyDescent="0.2">
      <c r="A7236" s="5" t="s">
        <v>7280</v>
      </c>
      <c r="B7236" s="5" t="s">
        <v>2101</v>
      </c>
      <c r="C7236" s="5" t="s">
        <v>2106</v>
      </c>
      <c r="D7236" s="5" t="s">
        <v>2103</v>
      </c>
    </row>
    <row r="7237" spans="1:4" ht="17" x14ac:dyDescent="0.2">
      <c r="A7237" s="5" t="s">
        <v>7281</v>
      </c>
      <c r="B7237" s="5" t="s">
        <v>2101</v>
      </c>
      <c r="C7237" s="5" t="s">
        <v>2108</v>
      </c>
      <c r="D7237" s="5" t="s">
        <v>2103</v>
      </c>
    </row>
    <row r="7238" spans="1:4" ht="17" x14ac:dyDescent="0.2">
      <c r="A7238" s="5" t="s">
        <v>7282</v>
      </c>
      <c r="B7238" s="5" t="s">
        <v>2104</v>
      </c>
      <c r="C7238" s="5" t="s">
        <v>2107</v>
      </c>
      <c r="D7238" s="5" t="s">
        <v>2103</v>
      </c>
    </row>
    <row r="7239" spans="1:4" ht="17" x14ac:dyDescent="0.2">
      <c r="A7239" s="5" t="s">
        <v>7283</v>
      </c>
      <c r="B7239" s="5" t="s">
        <v>2105</v>
      </c>
      <c r="C7239" s="5" t="s">
        <v>2108</v>
      </c>
      <c r="D7239" s="5" t="s">
        <v>2103</v>
      </c>
    </row>
    <row r="7240" spans="1:4" ht="17" x14ac:dyDescent="0.2">
      <c r="A7240" s="5" t="s">
        <v>7284</v>
      </c>
      <c r="B7240" s="5" t="s">
        <v>2104</v>
      </c>
      <c r="C7240" s="5" t="s">
        <v>2102</v>
      </c>
      <c r="D7240" s="5" t="s">
        <v>2103</v>
      </c>
    </row>
    <row r="7241" spans="1:4" ht="17" x14ac:dyDescent="0.2">
      <c r="A7241" s="5" t="s">
        <v>7285</v>
      </c>
      <c r="B7241" s="5" t="s">
        <v>2105</v>
      </c>
      <c r="C7241" s="5" t="s">
        <v>2107</v>
      </c>
      <c r="D7241" s="5" t="s">
        <v>2103</v>
      </c>
    </row>
    <row r="7242" spans="1:4" ht="17" x14ac:dyDescent="0.2">
      <c r="A7242" s="5" t="s">
        <v>7286</v>
      </c>
      <c r="B7242" s="5" t="s">
        <v>2101</v>
      </c>
      <c r="C7242" s="5" t="s">
        <v>2102</v>
      </c>
      <c r="D7242" s="5" t="s">
        <v>2103</v>
      </c>
    </row>
    <row r="7243" spans="1:4" ht="17" x14ac:dyDescent="0.2">
      <c r="A7243" s="5" t="s">
        <v>7287</v>
      </c>
      <c r="B7243" s="5" t="s">
        <v>2101</v>
      </c>
      <c r="C7243" s="5" t="s">
        <v>2107</v>
      </c>
      <c r="D7243" s="5" t="s">
        <v>2103</v>
      </c>
    </row>
    <row r="7244" spans="1:4" ht="17" x14ac:dyDescent="0.2">
      <c r="A7244" s="5" t="s">
        <v>7288</v>
      </c>
      <c r="B7244" s="5" t="s">
        <v>2101</v>
      </c>
      <c r="C7244" s="5" t="s">
        <v>2106</v>
      </c>
      <c r="D7244" s="5" t="s">
        <v>2103</v>
      </c>
    </row>
    <row r="7245" spans="1:4" ht="17" x14ac:dyDescent="0.2">
      <c r="A7245" s="5" t="s">
        <v>7289</v>
      </c>
      <c r="B7245" s="5" t="s">
        <v>2101</v>
      </c>
      <c r="C7245" s="5" t="s">
        <v>2107</v>
      </c>
      <c r="D7245" s="5" t="s">
        <v>2103</v>
      </c>
    </row>
    <row r="7246" spans="1:4" ht="17" x14ac:dyDescent="0.2">
      <c r="A7246" s="5" t="s">
        <v>7290</v>
      </c>
      <c r="B7246" s="5" t="s">
        <v>2101</v>
      </c>
      <c r="C7246" s="5" t="s">
        <v>2108</v>
      </c>
      <c r="D7246" s="5" t="s">
        <v>2103</v>
      </c>
    </row>
    <row r="7247" spans="1:4" ht="17" x14ac:dyDescent="0.2">
      <c r="A7247" s="5" t="s">
        <v>7291</v>
      </c>
      <c r="B7247" s="5" t="s">
        <v>2104</v>
      </c>
      <c r="C7247" s="5" t="s">
        <v>2102</v>
      </c>
      <c r="D7247" s="5" t="s">
        <v>2103</v>
      </c>
    </row>
    <row r="7248" spans="1:4" ht="17" x14ac:dyDescent="0.2">
      <c r="A7248" s="5" t="s">
        <v>7292</v>
      </c>
      <c r="B7248" s="5" t="s">
        <v>2101</v>
      </c>
      <c r="C7248" s="5" t="s">
        <v>2102</v>
      </c>
      <c r="D7248" s="5" t="s">
        <v>2103</v>
      </c>
    </row>
    <row r="7249" spans="1:4" ht="17" x14ac:dyDescent="0.2">
      <c r="A7249" s="5" t="s">
        <v>7293</v>
      </c>
      <c r="B7249" s="5" t="s">
        <v>2104</v>
      </c>
      <c r="C7249" s="5" t="s">
        <v>2108</v>
      </c>
      <c r="D7249" s="5" t="s">
        <v>2103</v>
      </c>
    </row>
    <row r="7250" spans="1:4" ht="17" x14ac:dyDescent="0.2">
      <c r="A7250" s="5" t="s">
        <v>7294</v>
      </c>
      <c r="B7250" s="5" t="s">
        <v>2101</v>
      </c>
      <c r="C7250" s="5" t="s">
        <v>2108</v>
      </c>
      <c r="D7250" s="5" t="s">
        <v>2103</v>
      </c>
    </row>
    <row r="7251" spans="1:4" ht="17" x14ac:dyDescent="0.2">
      <c r="A7251" s="5" t="s">
        <v>7295</v>
      </c>
      <c r="B7251" s="5" t="s">
        <v>2101</v>
      </c>
      <c r="C7251" s="5" t="s">
        <v>2102</v>
      </c>
      <c r="D7251" s="5" t="s">
        <v>2109</v>
      </c>
    </row>
    <row r="7252" spans="1:4" ht="17" x14ac:dyDescent="0.2">
      <c r="A7252" s="5" t="s">
        <v>7296</v>
      </c>
      <c r="B7252" s="5" t="s">
        <v>2101</v>
      </c>
      <c r="C7252" s="5" t="s">
        <v>2107</v>
      </c>
      <c r="D7252" s="5" t="s">
        <v>2103</v>
      </c>
    </row>
    <row r="7253" spans="1:4" ht="17" x14ac:dyDescent="0.2">
      <c r="A7253" s="5" t="s">
        <v>7297</v>
      </c>
      <c r="B7253" s="5" t="s">
        <v>2104</v>
      </c>
      <c r="C7253" s="5" t="s">
        <v>2107</v>
      </c>
      <c r="D7253" s="5" t="s">
        <v>2103</v>
      </c>
    </row>
    <row r="7254" spans="1:4" ht="17" x14ac:dyDescent="0.2">
      <c r="A7254" s="5" t="s">
        <v>7298</v>
      </c>
      <c r="B7254" s="5" t="s">
        <v>2101</v>
      </c>
      <c r="C7254" s="5" t="s">
        <v>2107</v>
      </c>
      <c r="D7254" s="5" t="s">
        <v>2103</v>
      </c>
    </row>
    <row r="7255" spans="1:4" ht="17" x14ac:dyDescent="0.2">
      <c r="A7255" s="5" t="s">
        <v>7299</v>
      </c>
      <c r="B7255" s="5" t="s">
        <v>2101</v>
      </c>
      <c r="C7255" s="5" t="s">
        <v>2108</v>
      </c>
      <c r="D7255" s="5" t="s">
        <v>2109</v>
      </c>
    </row>
    <row r="7256" spans="1:4" ht="17" x14ac:dyDescent="0.2">
      <c r="A7256" s="5" t="s">
        <v>7300</v>
      </c>
      <c r="B7256" s="5" t="s">
        <v>2105</v>
      </c>
      <c r="C7256" s="5" t="s">
        <v>2106</v>
      </c>
      <c r="D7256" s="5" t="s">
        <v>2103</v>
      </c>
    </row>
    <row r="7257" spans="1:4" ht="17" x14ac:dyDescent="0.2">
      <c r="A7257" s="5" t="s">
        <v>7301</v>
      </c>
      <c r="B7257" s="5" t="s">
        <v>2104</v>
      </c>
      <c r="C7257" s="5" t="s">
        <v>2106</v>
      </c>
      <c r="D7257" s="5" t="s">
        <v>2103</v>
      </c>
    </row>
    <row r="7258" spans="1:4" ht="17" x14ac:dyDescent="0.2">
      <c r="A7258" s="5" t="s">
        <v>7302</v>
      </c>
      <c r="B7258" s="5" t="s">
        <v>2101</v>
      </c>
      <c r="C7258" s="5" t="s">
        <v>2102</v>
      </c>
      <c r="D7258" s="5" t="s">
        <v>2103</v>
      </c>
    </row>
    <row r="7259" spans="1:4" ht="17" x14ac:dyDescent="0.2">
      <c r="A7259" s="5" t="s">
        <v>7303</v>
      </c>
      <c r="B7259" s="5" t="s">
        <v>2101</v>
      </c>
      <c r="C7259" s="5" t="s">
        <v>2108</v>
      </c>
      <c r="D7259" s="5" t="s">
        <v>2103</v>
      </c>
    </row>
    <row r="7260" spans="1:4" ht="17" x14ac:dyDescent="0.2">
      <c r="A7260" s="5" t="s">
        <v>7304</v>
      </c>
      <c r="B7260" s="5" t="s">
        <v>2101</v>
      </c>
      <c r="C7260" s="5" t="s">
        <v>2102</v>
      </c>
      <c r="D7260" s="5" t="s">
        <v>2103</v>
      </c>
    </row>
    <row r="7261" spans="1:4" ht="17" x14ac:dyDescent="0.2">
      <c r="A7261" s="5" t="s">
        <v>7305</v>
      </c>
      <c r="B7261" s="5" t="s">
        <v>2101</v>
      </c>
      <c r="C7261" s="5" t="s">
        <v>2108</v>
      </c>
      <c r="D7261" s="5" t="s">
        <v>2109</v>
      </c>
    </row>
    <row r="7262" spans="1:4" ht="17" x14ac:dyDescent="0.2">
      <c r="A7262" s="5" t="s">
        <v>7306</v>
      </c>
      <c r="B7262" s="5" t="s">
        <v>2104</v>
      </c>
      <c r="C7262" s="5" t="s">
        <v>2106</v>
      </c>
      <c r="D7262" s="5" t="s">
        <v>2103</v>
      </c>
    </row>
    <row r="7263" spans="1:4" ht="17" x14ac:dyDescent="0.2">
      <c r="A7263" s="5" t="s">
        <v>7307</v>
      </c>
      <c r="B7263" s="5" t="s">
        <v>2101</v>
      </c>
      <c r="C7263" s="5" t="s">
        <v>2102</v>
      </c>
      <c r="D7263" s="5" t="s">
        <v>2103</v>
      </c>
    </row>
    <row r="7264" spans="1:4" ht="17" x14ac:dyDescent="0.2">
      <c r="A7264" s="5" t="s">
        <v>7308</v>
      </c>
      <c r="B7264" s="5" t="s">
        <v>2101</v>
      </c>
      <c r="C7264" s="5" t="s">
        <v>2102</v>
      </c>
      <c r="D7264" s="5" t="s">
        <v>2110</v>
      </c>
    </row>
    <row r="7265" spans="1:4" ht="17" x14ac:dyDescent="0.2">
      <c r="A7265" s="5" t="s">
        <v>7309</v>
      </c>
      <c r="B7265" s="5" t="s">
        <v>2104</v>
      </c>
      <c r="C7265" s="5" t="s">
        <v>2108</v>
      </c>
      <c r="D7265" s="5" t="s">
        <v>2109</v>
      </c>
    </row>
    <row r="7266" spans="1:4" ht="17" x14ac:dyDescent="0.2">
      <c r="A7266" s="5" t="s">
        <v>7310</v>
      </c>
      <c r="B7266" s="5" t="s">
        <v>2104</v>
      </c>
      <c r="C7266" s="5" t="s">
        <v>2102</v>
      </c>
      <c r="D7266" s="5" t="s">
        <v>2109</v>
      </c>
    </row>
    <row r="7267" spans="1:4" ht="17" x14ac:dyDescent="0.2">
      <c r="A7267" s="5" t="s">
        <v>7311</v>
      </c>
      <c r="B7267" s="5" t="s">
        <v>2104</v>
      </c>
      <c r="C7267" s="5" t="s">
        <v>2108</v>
      </c>
      <c r="D7267" s="5" t="s">
        <v>2103</v>
      </c>
    </row>
    <row r="7268" spans="1:4" ht="17" x14ac:dyDescent="0.2">
      <c r="A7268" s="5" t="s">
        <v>7312</v>
      </c>
      <c r="B7268" s="5" t="s">
        <v>2104</v>
      </c>
      <c r="C7268" s="5" t="s">
        <v>2107</v>
      </c>
      <c r="D7268" s="5" t="s">
        <v>2110</v>
      </c>
    </row>
    <row r="7269" spans="1:4" ht="17" x14ac:dyDescent="0.2">
      <c r="A7269" s="5" t="s">
        <v>7313</v>
      </c>
      <c r="B7269" s="5" t="s">
        <v>2101</v>
      </c>
      <c r="C7269" s="5" t="s">
        <v>2106</v>
      </c>
      <c r="D7269" s="5" t="s">
        <v>2103</v>
      </c>
    </row>
    <row r="7270" spans="1:4" ht="17" x14ac:dyDescent="0.2">
      <c r="A7270" s="5" t="s">
        <v>7314</v>
      </c>
      <c r="B7270" s="5" t="s">
        <v>2104</v>
      </c>
      <c r="C7270" s="5" t="s">
        <v>2108</v>
      </c>
      <c r="D7270" s="5" t="s">
        <v>2103</v>
      </c>
    </row>
    <row r="7271" spans="1:4" ht="17" x14ac:dyDescent="0.2">
      <c r="A7271" s="5" t="s">
        <v>7315</v>
      </c>
      <c r="B7271" s="5" t="s">
        <v>2101</v>
      </c>
      <c r="C7271" s="5" t="s">
        <v>2106</v>
      </c>
      <c r="D7271" s="5" t="s">
        <v>2103</v>
      </c>
    </row>
    <row r="7272" spans="1:4" ht="17" x14ac:dyDescent="0.2">
      <c r="A7272" s="5" t="s">
        <v>7316</v>
      </c>
      <c r="B7272" s="5" t="s">
        <v>2104</v>
      </c>
      <c r="C7272" s="5" t="s">
        <v>2108</v>
      </c>
      <c r="D7272" s="5" t="s">
        <v>2103</v>
      </c>
    </row>
    <row r="7273" spans="1:4" ht="17" x14ac:dyDescent="0.2">
      <c r="A7273" s="5" t="s">
        <v>7317</v>
      </c>
      <c r="B7273" s="5" t="s">
        <v>2104</v>
      </c>
      <c r="C7273" s="5" t="s">
        <v>2102</v>
      </c>
      <c r="D7273" s="5" t="s">
        <v>2103</v>
      </c>
    </row>
    <row r="7274" spans="1:4" ht="17" x14ac:dyDescent="0.2">
      <c r="A7274" s="5" t="s">
        <v>7318</v>
      </c>
      <c r="B7274" s="5" t="s">
        <v>2104</v>
      </c>
      <c r="C7274" s="5" t="s">
        <v>2102</v>
      </c>
      <c r="D7274" s="5" t="s">
        <v>2103</v>
      </c>
    </row>
    <row r="7275" spans="1:4" ht="17" x14ac:dyDescent="0.2">
      <c r="A7275" s="5" t="s">
        <v>7319</v>
      </c>
      <c r="B7275" s="5" t="s">
        <v>2104</v>
      </c>
      <c r="C7275" s="5" t="s">
        <v>2106</v>
      </c>
      <c r="D7275" s="5" t="s">
        <v>2103</v>
      </c>
    </row>
    <row r="7276" spans="1:4" ht="17" x14ac:dyDescent="0.2">
      <c r="A7276" s="5" t="s">
        <v>7320</v>
      </c>
      <c r="B7276" s="5" t="s">
        <v>2101</v>
      </c>
      <c r="C7276" s="5" t="s">
        <v>2102</v>
      </c>
      <c r="D7276" s="5" t="s">
        <v>2103</v>
      </c>
    </row>
    <row r="7277" spans="1:4" ht="17" x14ac:dyDescent="0.2">
      <c r="A7277" s="5" t="s">
        <v>7321</v>
      </c>
      <c r="B7277" s="5" t="s">
        <v>2104</v>
      </c>
      <c r="C7277" s="5" t="s">
        <v>2108</v>
      </c>
      <c r="D7277" s="5" t="s">
        <v>2109</v>
      </c>
    </row>
    <row r="7278" spans="1:4" ht="17" x14ac:dyDescent="0.2">
      <c r="A7278" s="5" t="s">
        <v>7322</v>
      </c>
      <c r="B7278" s="5" t="s">
        <v>2101</v>
      </c>
      <c r="C7278" s="5" t="s">
        <v>2108</v>
      </c>
      <c r="D7278" s="5" t="s">
        <v>2103</v>
      </c>
    </row>
    <row r="7279" spans="1:4" ht="17" x14ac:dyDescent="0.2">
      <c r="A7279" s="5" t="s">
        <v>7323</v>
      </c>
      <c r="B7279" s="5" t="s">
        <v>2101</v>
      </c>
      <c r="C7279" s="5" t="s">
        <v>2108</v>
      </c>
      <c r="D7279" s="5" t="s">
        <v>2103</v>
      </c>
    </row>
    <row r="7280" spans="1:4" ht="17" x14ac:dyDescent="0.2">
      <c r="A7280" s="5" t="s">
        <v>7324</v>
      </c>
      <c r="B7280" s="5" t="s">
        <v>2104</v>
      </c>
      <c r="C7280" s="5" t="s">
        <v>2108</v>
      </c>
      <c r="D7280" s="5" t="s">
        <v>2103</v>
      </c>
    </row>
    <row r="7281" spans="1:4" ht="17" x14ac:dyDescent="0.2">
      <c r="A7281" s="5" t="s">
        <v>7325</v>
      </c>
      <c r="B7281" s="5" t="s">
        <v>2101</v>
      </c>
      <c r="C7281" s="5" t="s">
        <v>2102</v>
      </c>
      <c r="D7281" s="5" t="s">
        <v>2103</v>
      </c>
    </row>
    <row r="7282" spans="1:4" ht="17" x14ac:dyDescent="0.2">
      <c r="A7282" s="5" t="s">
        <v>7326</v>
      </c>
      <c r="B7282" s="5" t="s">
        <v>2104</v>
      </c>
      <c r="C7282" s="5" t="s">
        <v>2106</v>
      </c>
      <c r="D7282" s="5" t="s">
        <v>2109</v>
      </c>
    </row>
    <row r="7283" spans="1:4" ht="17" x14ac:dyDescent="0.2">
      <c r="A7283" s="5" t="s">
        <v>7327</v>
      </c>
      <c r="B7283" s="5" t="s">
        <v>2101</v>
      </c>
      <c r="C7283" s="5" t="s">
        <v>2106</v>
      </c>
      <c r="D7283" s="5" t="s">
        <v>2103</v>
      </c>
    </row>
    <row r="7284" spans="1:4" ht="17" x14ac:dyDescent="0.2">
      <c r="A7284" s="5" t="s">
        <v>7328</v>
      </c>
      <c r="B7284" s="5" t="s">
        <v>2101</v>
      </c>
      <c r="C7284" s="5" t="s">
        <v>2106</v>
      </c>
      <c r="D7284" s="5" t="s">
        <v>2103</v>
      </c>
    </row>
    <row r="7285" spans="1:4" ht="17" x14ac:dyDescent="0.2">
      <c r="A7285" s="5" t="s">
        <v>7329</v>
      </c>
      <c r="B7285" s="5" t="s">
        <v>2105</v>
      </c>
      <c r="C7285" s="5" t="s">
        <v>2102</v>
      </c>
      <c r="D7285" s="5" t="s">
        <v>2103</v>
      </c>
    </row>
    <row r="7286" spans="1:4" ht="17" x14ac:dyDescent="0.2">
      <c r="A7286" s="5" t="s">
        <v>7330</v>
      </c>
      <c r="B7286" s="5" t="s">
        <v>2101</v>
      </c>
      <c r="C7286" s="5" t="s">
        <v>2108</v>
      </c>
      <c r="D7286" s="5" t="s">
        <v>2103</v>
      </c>
    </row>
    <row r="7287" spans="1:4" ht="17" x14ac:dyDescent="0.2">
      <c r="A7287" s="5" t="s">
        <v>7331</v>
      </c>
      <c r="B7287" s="5" t="s">
        <v>2104</v>
      </c>
      <c r="C7287" s="5" t="s">
        <v>2102</v>
      </c>
      <c r="D7287" s="5" t="s">
        <v>2103</v>
      </c>
    </row>
    <row r="7288" spans="1:4" ht="17" x14ac:dyDescent="0.2">
      <c r="A7288" s="5" t="s">
        <v>7332</v>
      </c>
      <c r="B7288" s="5" t="s">
        <v>2101</v>
      </c>
      <c r="C7288" s="5" t="s">
        <v>2102</v>
      </c>
      <c r="D7288" s="5" t="s">
        <v>2103</v>
      </c>
    </row>
    <row r="7289" spans="1:4" ht="17" x14ac:dyDescent="0.2">
      <c r="A7289" s="5" t="s">
        <v>7333</v>
      </c>
      <c r="B7289" s="5" t="s">
        <v>2104</v>
      </c>
      <c r="C7289" s="5" t="s">
        <v>2102</v>
      </c>
      <c r="D7289" s="5" t="s">
        <v>2103</v>
      </c>
    </row>
    <row r="7290" spans="1:4" ht="17" x14ac:dyDescent="0.2">
      <c r="A7290" s="5" t="s">
        <v>7334</v>
      </c>
      <c r="B7290" s="5" t="s">
        <v>2101</v>
      </c>
      <c r="C7290" s="5" t="s">
        <v>2107</v>
      </c>
      <c r="D7290" s="5" t="s">
        <v>2103</v>
      </c>
    </row>
    <row r="7291" spans="1:4" ht="17" x14ac:dyDescent="0.2">
      <c r="A7291" s="5" t="s">
        <v>7335</v>
      </c>
      <c r="B7291" s="5" t="s">
        <v>2101</v>
      </c>
      <c r="C7291" s="5" t="s">
        <v>2107</v>
      </c>
      <c r="D7291" s="5" t="s">
        <v>2103</v>
      </c>
    </row>
    <row r="7292" spans="1:4" ht="17" x14ac:dyDescent="0.2">
      <c r="A7292" s="5" t="s">
        <v>7336</v>
      </c>
      <c r="B7292" s="5" t="s">
        <v>2101</v>
      </c>
      <c r="C7292" s="5" t="s">
        <v>2107</v>
      </c>
      <c r="D7292" s="5" t="s">
        <v>2103</v>
      </c>
    </row>
    <row r="7293" spans="1:4" ht="17" x14ac:dyDescent="0.2">
      <c r="A7293" s="5" t="s">
        <v>7337</v>
      </c>
      <c r="B7293" s="5" t="s">
        <v>2101</v>
      </c>
      <c r="C7293" s="5" t="s">
        <v>2102</v>
      </c>
      <c r="D7293" s="5" t="s">
        <v>2109</v>
      </c>
    </row>
    <row r="7294" spans="1:4" ht="17" x14ac:dyDescent="0.2">
      <c r="A7294" s="5" t="s">
        <v>7338</v>
      </c>
      <c r="B7294" s="5" t="s">
        <v>2104</v>
      </c>
      <c r="C7294" s="5" t="s">
        <v>2102</v>
      </c>
      <c r="D7294" s="5" t="s">
        <v>2103</v>
      </c>
    </row>
    <row r="7295" spans="1:4" ht="17" x14ac:dyDescent="0.2">
      <c r="A7295" s="5" t="s">
        <v>7339</v>
      </c>
      <c r="B7295" s="5" t="s">
        <v>2101</v>
      </c>
      <c r="C7295" s="5" t="s">
        <v>2102</v>
      </c>
      <c r="D7295" s="5" t="s">
        <v>2103</v>
      </c>
    </row>
    <row r="7296" spans="1:4" ht="17" x14ac:dyDescent="0.2">
      <c r="A7296" s="5" t="s">
        <v>7340</v>
      </c>
      <c r="B7296" s="5" t="s">
        <v>2101</v>
      </c>
      <c r="C7296" s="5" t="s">
        <v>2108</v>
      </c>
      <c r="D7296" s="5" t="s">
        <v>2103</v>
      </c>
    </row>
    <row r="7297" spans="1:4" ht="17" x14ac:dyDescent="0.2">
      <c r="A7297" s="5" t="s">
        <v>7341</v>
      </c>
      <c r="B7297" s="5" t="s">
        <v>2101</v>
      </c>
      <c r="C7297" s="5" t="s">
        <v>2107</v>
      </c>
      <c r="D7297" s="5" t="s">
        <v>2103</v>
      </c>
    </row>
    <row r="7298" spans="1:4" ht="17" x14ac:dyDescent="0.2">
      <c r="A7298" s="5" t="s">
        <v>7342</v>
      </c>
      <c r="B7298" s="5" t="s">
        <v>2104</v>
      </c>
      <c r="C7298" s="5" t="s">
        <v>2102</v>
      </c>
      <c r="D7298" s="5" t="s">
        <v>2103</v>
      </c>
    </row>
    <row r="7299" spans="1:4" ht="17" x14ac:dyDescent="0.2">
      <c r="A7299" s="5" t="s">
        <v>7343</v>
      </c>
      <c r="B7299" s="5" t="s">
        <v>2101</v>
      </c>
      <c r="C7299" s="5" t="s">
        <v>2107</v>
      </c>
      <c r="D7299" s="5" t="s">
        <v>2110</v>
      </c>
    </row>
    <row r="7300" spans="1:4" ht="17" x14ac:dyDescent="0.2">
      <c r="A7300" s="5" t="s">
        <v>7344</v>
      </c>
      <c r="B7300" s="5" t="s">
        <v>2101</v>
      </c>
      <c r="C7300" s="5" t="s">
        <v>2107</v>
      </c>
      <c r="D7300" s="5" t="s">
        <v>2103</v>
      </c>
    </row>
    <row r="7301" spans="1:4" ht="17" x14ac:dyDescent="0.2">
      <c r="A7301" s="5" t="s">
        <v>7345</v>
      </c>
      <c r="B7301" s="5" t="s">
        <v>2104</v>
      </c>
      <c r="C7301" s="5" t="s">
        <v>2102</v>
      </c>
      <c r="D7301" s="5" t="s">
        <v>2103</v>
      </c>
    </row>
    <row r="7302" spans="1:4" ht="17" x14ac:dyDescent="0.2">
      <c r="A7302" s="5" t="s">
        <v>7346</v>
      </c>
      <c r="B7302" s="5" t="s">
        <v>2105</v>
      </c>
      <c r="C7302" s="5" t="s">
        <v>2102</v>
      </c>
      <c r="D7302" s="5" t="s">
        <v>2103</v>
      </c>
    </row>
    <row r="7303" spans="1:4" ht="17" x14ac:dyDescent="0.2">
      <c r="A7303" s="5" t="s">
        <v>7347</v>
      </c>
      <c r="B7303" s="5" t="s">
        <v>2101</v>
      </c>
      <c r="C7303" s="5" t="s">
        <v>2106</v>
      </c>
      <c r="D7303" s="5" t="s">
        <v>2109</v>
      </c>
    </row>
    <row r="7304" spans="1:4" ht="17" x14ac:dyDescent="0.2">
      <c r="A7304" s="5" t="s">
        <v>7348</v>
      </c>
      <c r="B7304" s="5" t="s">
        <v>2101</v>
      </c>
      <c r="C7304" s="5" t="s">
        <v>2107</v>
      </c>
      <c r="D7304" s="5" t="s">
        <v>2103</v>
      </c>
    </row>
    <row r="7305" spans="1:4" ht="17" x14ac:dyDescent="0.2">
      <c r="A7305" s="5" t="s">
        <v>7349</v>
      </c>
      <c r="B7305" s="5" t="s">
        <v>2104</v>
      </c>
      <c r="C7305" s="5" t="s">
        <v>2108</v>
      </c>
      <c r="D7305" s="5" t="s">
        <v>2109</v>
      </c>
    </row>
    <row r="7306" spans="1:4" ht="17" x14ac:dyDescent="0.2">
      <c r="A7306" s="5" t="s">
        <v>7350</v>
      </c>
      <c r="B7306" s="5" t="s">
        <v>2105</v>
      </c>
      <c r="C7306" s="5" t="s">
        <v>2108</v>
      </c>
      <c r="D7306" s="5" t="s">
        <v>2103</v>
      </c>
    </row>
    <row r="7307" spans="1:4" ht="17" x14ac:dyDescent="0.2">
      <c r="A7307" s="5" t="s">
        <v>7351</v>
      </c>
      <c r="B7307" s="5" t="s">
        <v>2101</v>
      </c>
      <c r="C7307" s="5" t="s">
        <v>2108</v>
      </c>
      <c r="D7307" s="5" t="s">
        <v>2103</v>
      </c>
    </row>
    <row r="7308" spans="1:4" ht="17" x14ac:dyDescent="0.2">
      <c r="A7308" s="5" t="s">
        <v>7352</v>
      </c>
      <c r="B7308" s="5" t="s">
        <v>2104</v>
      </c>
      <c r="C7308" s="5" t="s">
        <v>2102</v>
      </c>
      <c r="D7308" s="5" t="s">
        <v>2103</v>
      </c>
    </row>
    <row r="7309" spans="1:4" ht="17" x14ac:dyDescent="0.2">
      <c r="A7309" s="5" t="s">
        <v>7353</v>
      </c>
      <c r="B7309" s="5" t="s">
        <v>2101</v>
      </c>
      <c r="C7309" s="5" t="s">
        <v>2102</v>
      </c>
      <c r="D7309" s="5" t="s">
        <v>2103</v>
      </c>
    </row>
    <row r="7310" spans="1:4" ht="17" x14ac:dyDescent="0.2">
      <c r="A7310" s="5" t="s">
        <v>7354</v>
      </c>
      <c r="B7310" s="5" t="s">
        <v>2101</v>
      </c>
      <c r="C7310" s="5" t="s">
        <v>2106</v>
      </c>
      <c r="D7310" s="5" t="s">
        <v>2103</v>
      </c>
    </row>
    <row r="7311" spans="1:4" ht="17" x14ac:dyDescent="0.2">
      <c r="A7311" s="5" t="s">
        <v>7355</v>
      </c>
      <c r="B7311" s="5" t="s">
        <v>2104</v>
      </c>
      <c r="C7311" s="5" t="s">
        <v>2102</v>
      </c>
      <c r="D7311" s="5" t="s">
        <v>2103</v>
      </c>
    </row>
    <row r="7312" spans="1:4" ht="17" x14ac:dyDescent="0.2">
      <c r="A7312" s="5" t="s">
        <v>7356</v>
      </c>
      <c r="B7312" s="5" t="s">
        <v>2104</v>
      </c>
      <c r="C7312" s="5" t="s">
        <v>2102</v>
      </c>
      <c r="D7312" s="5" t="s">
        <v>2110</v>
      </c>
    </row>
    <row r="7313" spans="1:4" ht="17" x14ac:dyDescent="0.2">
      <c r="A7313" s="5" t="s">
        <v>7357</v>
      </c>
      <c r="B7313" s="5" t="s">
        <v>2105</v>
      </c>
      <c r="C7313" s="5" t="s">
        <v>2102</v>
      </c>
      <c r="D7313" s="5" t="s">
        <v>2103</v>
      </c>
    </row>
    <row r="7314" spans="1:4" ht="17" x14ac:dyDescent="0.2">
      <c r="A7314" s="5" t="s">
        <v>7358</v>
      </c>
      <c r="B7314" s="5" t="s">
        <v>2105</v>
      </c>
      <c r="C7314" s="5" t="s">
        <v>2108</v>
      </c>
      <c r="D7314" s="5" t="s">
        <v>2103</v>
      </c>
    </row>
    <row r="7315" spans="1:4" ht="17" x14ac:dyDescent="0.2">
      <c r="A7315" s="5" t="s">
        <v>7359</v>
      </c>
      <c r="B7315" s="5" t="s">
        <v>2104</v>
      </c>
      <c r="C7315" s="5" t="s">
        <v>2102</v>
      </c>
      <c r="D7315" s="5" t="s">
        <v>2109</v>
      </c>
    </row>
    <row r="7316" spans="1:4" ht="17" x14ac:dyDescent="0.2">
      <c r="A7316" s="5" t="s">
        <v>7360</v>
      </c>
      <c r="B7316" s="5" t="s">
        <v>2101</v>
      </c>
      <c r="C7316" s="5" t="s">
        <v>2102</v>
      </c>
      <c r="D7316" s="5" t="s">
        <v>2109</v>
      </c>
    </row>
    <row r="7317" spans="1:4" ht="17" x14ac:dyDescent="0.2">
      <c r="A7317" s="5" t="s">
        <v>7361</v>
      </c>
      <c r="B7317" s="5" t="s">
        <v>2101</v>
      </c>
      <c r="C7317" s="5" t="s">
        <v>2102</v>
      </c>
      <c r="D7317" s="5" t="s">
        <v>2110</v>
      </c>
    </row>
    <row r="7318" spans="1:4" ht="17" x14ac:dyDescent="0.2">
      <c r="A7318" s="5" t="s">
        <v>7362</v>
      </c>
      <c r="B7318" s="5" t="s">
        <v>2101</v>
      </c>
      <c r="C7318" s="5" t="s">
        <v>2106</v>
      </c>
      <c r="D7318" s="5" t="s">
        <v>2103</v>
      </c>
    </row>
    <row r="7319" spans="1:4" ht="17" x14ac:dyDescent="0.2">
      <c r="A7319" s="5" t="s">
        <v>7363</v>
      </c>
      <c r="B7319" s="5" t="s">
        <v>2104</v>
      </c>
      <c r="C7319" s="5" t="s">
        <v>2108</v>
      </c>
      <c r="D7319" s="5" t="s">
        <v>2103</v>
      </c>
    </row>
    <row r="7320" spans="1:4" ht="17" x14ac:dyDescent="0.2">
      <c r="A7320" s="5" t="s">
        <v>7364</v>
      </c>
      <c r="B7320" s="5" t="s">
        <v>2105</v>
      </c>
      <c r="C7320" s="5" t="s">
        <v>2108</v>
      </c>
      <c r="D7320" s="5" t="s">
        <v>2103</v>
      </c>
    </row>
    <row r="7321" spans="1:4" ht="17" x14ac:dyDescent="0.2">
      <c r="A7321" s="5" t="s">
        <v>7365</v>
      </c>
      <c r="B7321" s="5" t="s">
        <v>2104</v>
      </c>
      <c r="C7321" s="5" t="s">
        <v>2102</v>
      </c>
      <c r="D7321" s="5" t="s">
        <v>2103</v>
      </c>
    </row>
    <row r="7322" spans="1:4" ht="17" x14ac:dyDescent="0.2">
      <c r="A7322" s="5" t="s">
        <v>7366</v>
      </c>
      <c r="B7322" s="5" t="s">
        <v>2101</v>
      </c>
      <c r="C7322" s="5" t="s">
        <v>2106</v>
      </c>
      <c r="D7322" s="5" t="s">
        <v>2110</v>
      </c>
    </row>
    <row r="7323" spans="1:4" ht="17" x14ac:dyDescent="0.2">
      <c r="A7323" s="5" t="s">
        <v>7367</v>
      </c>
      <c r="B7323" s="5" t="s">
        <v>2101</v>
      </c>
      <c r="C7323" s="5" t="s">
        <v>2106</v>
      </c>
      <c r="D7323" s="5" t="s">
        <v>2110</v>
      </c>
    </row>
    <row r="7324" spans="1:4" ht="17" x14ac:dyDescent="0.2">
      <c r="A7324" s="5" t="s">
        <v>7368</v>
      </c>
      <c r="B7324" s="5" t="s">
        <v>2104</v>
      </c>
      <c r="C7324" s="5" t="s">
        <v>2107</v>
      </c>
      <c r="D7324" s="5" t="s">
        <v>2103</v>
      </c>
    </row>
    <row r="7325" spans="1:4" ht="17" x14ac:dyDescent="0.2">
      <c r="A7325" s="5" t="s">
        <v>7369</v>
      </c>
      <c r="B7325" s="5" t="s">
        <v>2104</v>
      </c>
      <c r="C7325" s="5" t="s">
        <v>2107</v>
      </c>
      <c r="D7325" s="5" t="s">
        <v>2103</v>
      </c>
    </row>
    <row r="7326" spans="1:4" ht="17" x14ac:dyDescent="0.2">
      <c r="A7326" s="5" t="s">
        <v>7370</v>
      </c>
      <c r="B7326" s="5" t="s">
        <v>2104</v>
      </c>
      <c r="C7326" s="5" t="s">
        <v>2102</v>
      </c>
      <c r="D7326" s="5" t="s">
        <v>2110</v>
      </c>
    </row>
    <row r="7327" spans="1:4" ht="17" x14ac:dyDescent="0.2">
      <c r="A7327" s="5" t="s">
        <v>7371</v>
      </c>
      <c r="B7327" s="5" t="s">
        <v>2104</v>
      </c>
      <c r="C7327" s="5" t="s">
        <v>2108</v>
      </c>
      <c r="D7327" s="5" t="s">
        <v>2103</v>
      </c>
    </row>
    <row r="7328" spans="1:4" ht="17" x14ac:dyDescent="0.2">
      <c r="A7328" s="5" t="s">
        <v>7372</v>
      </c>
      <c r="B7328" s="5" t="s">
        <v>2104</v>
      </c>
      <c r="C7328" s="5" t="s">
        <v>2102</v>
      </c>
      <c r="D7328" s="5" t="s">
        <v>2103</v>
      </c>
    </row>
    <row r="7329" spans="1:4" ht="17" x14ac:dyDescent="0.2">
      <c r="A7329" s="5" t="s">
        <v>7373</v>
      </c>
      <c r="B7329" s="5" t="s">
        <v>2101</v>
      </c>
      <c r="C7329" s="5" t="s">
        <v>2108</v>
      </c>
      <c r="D7329" s="5" t="s">
        <v>2109</v>
      </c>
    </row>
    <row r="7330" spans="1:4" ht="17" x14ac:dyDescent="0.2">
      <c r="A7330" s="5" t="s">
        <v>7374</v>
      </c>
      <c r="B7330" s="5" t="s">
        <v>2105</v>
      </c>
      <c r="C7330" s="5" t="s">
        <v>2106</v>
      </c>
      <c r="D7330" s="5" t="s">
        <v>2103</v>
      </c>
    </row>
    <row r="7331" spans="1:4" ht="17" x14ac:dyDescent="0.2">
      <c r="A7331" s="5" t="s">
        <v>7375</v>
      </c>
      <c r="B7331" s="5" t="s">
        <v>2104</v>
      </c>
      <c r="C7331" s="5" t="s">
        <v>2107</v>
      </c>
      <c r="D7331" s="5" t="s">
        <v>2109</v>
      </c>
    </row>
    <row r="7332" spans="1:4" ht="17" x14ac:dyDescent="0.2">
      <c r="A7332" s="5" t="s">
        <v>7376</v>
      </c>
      <c r="B7332" s="5" t="s">
        <v>2101</v>
      </c>
      <c r="C7332" s="5" t="s">
        <v>2102</v>
      </c>
      <c r="D7332" s="5" t="s">
        <v>2103</v>
      </c>
    </row>
    <row r="7333" spans="1:4" ht="17" x14ac:dyDescent="0.2">
      <c r="A7333" s="5" t="s">
        <v>7377</v>
      </c>
      <c r="B7333" s="5" t="s">
        <v>2101</v>
      </c>
      <c r="C7333" s="5" t="s">
        <v>2107</v>
      </c>
      <c r="D7333" s="5" t="s">
        <v>2109</v>
      </c>
    </row>
    <row r="7334" spans="1:4" ht="17" x14ac:dyDescent="0.2">
      <c r="A7334" s="5" t="s">
        <v>7378</v>
      </c>
      <c r="B7334" s="5" t="s">
        <v>2101</v>
      </c>
      <c r="C7334" s="5" t="s">
        <v>2102</v>
      </c>
      <c r="D7334" s="5" t="s">
        <v>2110</v>
      </c>
    </row>
    <row r="7335" spans="1:4" ht="17" x14ac:dyDescent="0.2">
      <c r="A7335" s="5" t="s">
        <v>7379</v>
      </c>
      <c r="B7335" s="5" t="s">
        <v>2101</v>
      </c>
      <c r="C7335" s="5" t="s">
        <v>2102</v>
      </c>
      <c r="D7335" s="5" t="s">
        <v>2103</v>
      </c>
    </row>
    <row r="7336" spans="1:4" ht="17" x14ac:dyDescent="0.2">
      <c r="A7336" s="5" t="s">
        <v>7380</v>
      </c>
      <c r="B7336" s="5" t="s">
        <v>2105</v>
      </c>
      <c r="C7336" s="5" t="s">
        <v>2102</v>
      </c>
      <c r="D7336" s="5" t="s">
        <v>2103</v>
      </c>
    </row>
    <row r="7337" spans="1:4" ht="17" x14ac:dyDescent="0.2">
      <c r="A7337" s="5" t="s">
        <v>7381</v>
      </c>
      <c r="B7337" s="5" t="s">
        <v>2101</v>
      </c>
      <c r="C7337" s="5" t="s">
        <v>2106</v>
      </c>
      <c r="D7337" s="5" t="s">
        <v>2103</v>
      </c>
    </row>
    <row r="7338" spans="1:4" ht="17" x14ac:dyDescent="0.2">
      <c r="A7338" s="5" t="s">
        <v>7382</v>
      </c>
      <c r="B7338" s="5" t="s">
        <v>2101</v>
      </c>
      <c r="C7338" s="5" t="s">
        <v>2108</v>
      </c>
      <c r="D7338" s="5" t="s">
        <v>2110</v>
      </c>
    </row>
    <row r="7339" spans="1:4" ht="17" x14ac:dyDescent="0.2">
      <c r="A7339" s="5" t="s">
        <v>7383</v>
      </c>
      <c r="B7339" s="5" t="s">
        <v>2101</v>
      </c>
      <c r="C7339" s="5" t="s">
        <v>2108</v>
      </c>
      <c r="D7339" s="5" t="s">
        <v>2109</v>
      </c>
    </row>
    <row r="7340" spans="1:4" ht="17" x14ac:dyDescent="0.2">
      <c r="A7340" s="5" t="s">
        <v>7384</v>
      </c>
      <c r="B7340" s="5" t="s">
        <v>2101</v>
      </c>
      <c r="C7340" s="5" t="s">
        <v>2102</v>
      </c>
      <c r="D7340" s="5" t="s">
        <v>2103</v>
      </c>
    </row>
    <row r="7341" spans="1:4" ht="17" x14ac:dyDescent="0.2">
      <c r="A7341" s="5" t="s">
        <v>7385</v>
      </c>
      <c r="B7341" s="5" t="s">
        <v>2104</v>
      </c>
      <c r="C7341" s="5" t="s">
        <v>2106</v>
      </c>
      <c r="D7341" s="5" t="s">
        <v>2103</v>
      </c>
    </row>
    <row r="7342" spans="1:4" ht="17" x14ac:dyDescent="0.2">
      <c r="A7342" s="5" t="s">
        <v>7386</v>
      </c>
      <c r="B7342" s="5" t="s">
        <v>2101</v>
      </c>
      <c r="C7342" s="5" t="s">
        <v>2107</v>
      </c>
      <c r="D7342" s="5" t="s">
        <v>2109</v>
      </c>
    </row>
    <row r="7343" spans="1:4" ht="17" x14ac:dyDescent="0.2">
      <c r="A7343" s="5" t="s">
        <v>7387</v>
      </c>
      <c r="B7343" s="5" t="s">
        <v>2101</v>
      </c>
      <c r="C7343" s="5" t="s">
        <v>2102</v>
      </c>
      <c r="D7343" s="5" t="s">
        <v>2109</v>
      </c>
    </row>
    <row r="7344" spans="1:4" ht="17" x14ac:dyDescent="0.2">
      <c r="A7344" s="5" t="s">
        <v>7388</v>
      </c>
      <c r="B7344" s="5" t="s">
        <v>2105</v>
      </c>
      <c r="C7344" s="5" t="s">
        <v>2102</v>
      </c>
      <c r="D7344" s="5" t="s">
        <v>2103</v>
      </c>
    </row>
    <row r="7345" spans="1:4" ht="17" x14ac:dyDescent="0.2">
      <c r="A7345" s="5" t="s">
        <v>7389</v>
      </c>
      <c r="B7345" s="5" t="s">
        <v>2104</v>
      </c>
      <c r="C7345" s="5" t="s">
        <v>2102</v>
      </c>
      <c r="D7345" s="5" t="s">
        <v>2103</v>
      </c>
    </row>
    <row r="7346" spans="1:4" ht="17" x14ac:dyDescent="0.2">
      <c r="A7346" s="5" t="s">
        <v>7390</v>
      </c>
      <c r="B7346" s="5" t="s">
        <v>2101</v>
      </c>
      <c r="C7346" s="5" t="s">
        <v>2108</v>
      </c>
      <c r="D7346" s="5" t="s">
        <v>2103</v>
      </c>
    </row>
    <row r="7347" spans="1:4" ht="17" x14ac:dyDescent="0.2">
      <c r="A7347" s="5" t="s">
        <v>7391</v>
      </c>
      <c r="B7347" s="5" t="s">
        <v>2101</v>
      </c>
      <c r="C7347" s="5" t="s">
        <v>2107</v>
      </c>
      <c r="D7347" s="5" t="s">
        <v>2109</v>
      </c>
    </row>
    <row r="7348" spans="1:4" ht="17" x14ac:dyDescent="0.2">
      <c r="A7348" s="5" t="s">
        <v>7392</v>
      </c>
      <c r="B7348" s="5" t="s">
        <v>2101</v>
      </c>
      <c r="C7348" s="5" t="s">
        <v>2107</v>
      </c>
      <c r="D7348" s="5" t="s">
        <v>2109</v>
      </c>
    </row>
    <row r="7349" spans="1:4" ht="17" x14ac:dyDescent="0.2">
      <c r="A7349" s="5" t="s">
        <v>7393</v>
      </c>
      <c r="B7349" s="5" t="s">
        <v>2101</v>
      </c>
      <c r="C7349" s="5" t="s">
        <v>2106</v>
      </c>
      <c r="D7349" s="5" t="s">
        <v>2110</v>
      </c>
    </row>
    <row r="7350" spans="1:4" ht="17" x14ac:dyDescent="0.2">
      <c r="A7350" s="5" t="s">
        <v>7394</v>
      </c>
      <c r="B7350" s="5" t="s">
        <v>2101</v>
      </c>
      <c r="C7350" s="5" t="s">
        <v>2108</v>
      </c>
      <c r="D7350" s="5" t="s">
        <v>2109</v>
      </c>
    </row>
    <row r="7351" spans="1:4" ht="17" x14ac:dyDescent="0.2">
      <c r="A7351" s="5" t="s">
        <v>7395</v>
      </c>
      <c r="B7351" s="5" t="s">
        <v>2101</v>
      </c>
      <c r="C7351" s="5" t="s">
        <v>2108</v>
      </c>
      <c r="D7351" s="5" t="s">
        <v>2109</v>
      </c>
    </row>
    <row r="7352" spans="1:4" ht="17" x14ac:dyDescent="0.2">
      <c r="A7352" s="5" t="s">
        <v>7396</v>
      </c>
      <c r="B7352" s="5" t="s">
        <v>2104</v>
      </c>
      <c r="C7352" s="5" t="s">
        <v>2108</v>
      </c>
      <c r="D7352" s="5" t="s">
        <v>2103</v>
      </c>
    </row>
    <row r="7353" spans="1:4" ht="17" x14ac:dyDescent="0.2">
      <c r="A7353" s="5" t="s">
        <v>7397</v>
      </c>
      <c r="B7353" s="5" t="s">
        <v>2105</v>
      </c>
      <c r="C7353" s="5" t="s">
        <v>2102</v>
      </c>
      <c r="D7353" s="5" t="s">
        <v>2109</v>
      </c>
    </row>
    <row r="7354" spans="1:4" ht="17" x14ac:dyDescent="0.2">
      <c r="A7354" s="5" t="s">
        <v>7398</v>
      </c>
      <c r="B7354" s="5" t="s">
        <v>2104</v>
      </c>
      <c r="C7354" s="5" t="s">
        <v>2108</v>
      </c>
      <c r="D7354" s="5" t="s">
        <v>2109</v>
      </c>
    </row>
    <row r="7355" spans="1:4" ht="17" x14ac:dyDescent="0.2">
      <c r="A7355" s="5" t="s">
        <v>7399</v>
      </c>
      <c r="B7355" s="5" t="s">
        <v>2101</v>
      </c>
      <c r="C7355" s="5" t="s">
        <v>2102</v>
      </c>
      <c r="D7355" s="5" t="s">
        <v>2103</v>
      </c>
    </row>
    <row r="7356" spans="1:4" ht="17" x14ac:dyDescent="0.2">
      <c r="A7356" s="5" t="s">
        <v>7400</v>
      </c>
      <c r="B7356" s="5" t="s">
        <v>2101</v>
      </c>
      <c r="C7356" s="5" t="s">
        <v>2106</v>
      </c>
      <c r="D7356" s="5" t="s">
        <v>2103</v>
      </c>
    </row>
    <row r="7357" spans="1:4" ht="17" x14ac:dyDescent="0.2">
      <c r="A7357" s="5" t="s">
        <v>7401</v>
      </c>
      <c r="B7357" s="5" t="s">
        <v>2104</v>
      </c>
      <c r="C7357" s="5" t="s">
        <v>2108</v>
      </c>
      <c r="D7357" s="5" t="s">
        <v>2109</v>
      </c>
    </row>
    <row r="7358" spans="1:4" ht="17" x14ac:dyDescent="0.2">
      <c r="A7358" s="5" t="s">
        <v>7402</v>
      </c>
      <c r="B7358" s="5" t="s">
        <v>2101</v>
      </c>
      <c r="C7358" s="5" t="s">
        <v>2102</v>
      </c>
      <c r="D7358" s="5" t="s">
        <v>2103</v>
      </c>
    </row>
    <row r="7359" spans="1:4" ht="17" x14ac:dyDescent="0.2">
      <c r="A7359" s="5" t="s">
        <v>7403</v>
      </c>
      <c r="B7359" s="5" t="s">
        <v>2104</v>
      </c>
      <c r="C7359" s="5" t="s">
        <v>2106</v>
      </c>
      <c r="D7359" s="5" t="s">
        <v>2110</v>
      </c>
    </row>
    <row r="7360" spans="1:4" ht="17" x14ac:dyDescent="0.2">
      <c r="A7360" s="5" t="s">
        <v>7404</v>
      </c>
      <c r="B7360" s="5" t="s">
        <v>2104</v>
      </c>
      <c r="C7360" s="5" t="s">
        <v>2108</v>
      </c>
      <c r="D7360" s="5" t="s">
        <v>2103</v>
      </c>
    </row>
    <row r="7361" spans="1:4" ht="17" x14ac:dyDescent="0.2">
      <c r="A7361" s="5" t="s">
        <v>7405</v>
      </c>
      <c r="B7361" s="5" t="s">
        <v>2104</v>
      </c>
      <c r="C7361" s="5" t="s">
        <v>2102</v>
      </c>
      <c r="D7361" s="5" t="s">
        <v>2103</v>
      </c>
    </row>
    <row r="7362" spans="1:4" ht="17" x14ac:dyDescent="0.2">
      <c r="A7362" s="5" t="s">
        <v>7406</v>
      </c>
      <c r="B7362" s="5" t="s">
        <v>2101</v>
      </c>
      <c r="C7362" s="5" t="s">
        <v>2107</v>
      </c>
      <c r="D7362" s="5" t="s">
        <v>2103</v>
      </c>
    </row>
    <row r="7363" spans="1:4" ht="17" x14ac:dyDescent="0.2">
      <c r="A7363" s="5" t="s">
        <v>7407</v>
      </c>
      <c r="B7363" s="5" t="s">
        <v>2101</v>
      </c>
      <c r="C7363" s="5" t="s">
        <v>2102</v>
      </c>
      <c r="D7363" s="5" t="s">
        <v>2103</v>
      </c>
    </row>
    <row r="7364" spans="1:4" ht="17" x14ac:dyDescent="0.2">
      <c r="A7364" s="5" t="s">
        <v>7408</v>
      </c>
      <c r="B7364" s="5" t="s">
        <v>2101</v>
      </c>
      <c r="C7364" s="5" t="s">
        <v>2107</v>
      </c>
      <c r="D7364" s="5" t="s">
        <v>2109</v>
      </c>
    </row>
    <row r="7365" spans="1:4" ht="17" x14ac:dyDescent="0.2">
      <c r="A7365" s="5" t="s">
        <v>7409</v>
      </c>
      <c r="B7365" s="5" t="s">
        <v>2101</v>
      </c>
      <c r="C7365" s="5" t="s">
        <v>2108</v>
      </c>
      <c r="D7365" s="5" t="s">
        <v>2110</v>
      </c>
    </row>
    <row r="7366" spans="1:4" ht="17" x14ac:dyDescent="0.2">
      <c r="A7366" s="5" t="s">
        <v>7410</v>
      </c>
      <c r="B7366" s="5" t="s">
        <v>2101</v>
      </c>
      <c r="C7366" s="5" t="s">
        <v>2102</v>
      </c>
      <c r="D7366" s="5" t="s">
        <v>2103</v>
      </c>
    </row>
    <row r="7367" spans="1:4" ht="17" x14ac:dyDescent="0.2">
      <c r="A7367" s="5" t="s">
        <v>7411</v>
      </c>
      <c r="B7367" s="5" t="s">
        <v>2101</v>
      </c>
      <c r="C7367" s="5" t="s">
        <v>2108</v>
      </c>
      <c r="D7367" s="5" t="s">
        <v>2109</v>
      </c>
    </row>
    <row r="7368" spans="1:4" ht="17" x14ac:dyDescent="0.2">
      <c r="A7368" s="5" t="s">
        <v>7412</v>
      </c>
      <c r="B7368" s="5" t="s">
        <v>2104</v>
      </c>
      <c r="C7368" s="5" t="s">
        <v>2102</v>
      </c>
      <c r="D7368" s="5" t="s">
        <v>2109</v>
      </c>
    </row>
    <row r="7369" spans="1:4" ht="17" x14ac:dyDescent="0.2">
      <c r="A7369" s="5" t="s">
        <v>7413</v>
      </c>
      <c r="B7369" s="5" t="s">
        <v>2101</v>
      </c>
      <c r="C7369" s="5" t="s">
        <v>2102</v>
      </c>
      <c r="D7369" s="5" t="s">
        <v>2103</v>
      </c>
    </row>
    <row r="7370" spans="1:4" ht="17" x14ac:dyDescent="0.2">
      <c r="A7370" s="5" t="s">
        <v>7414</v>
      </c>
      <c r="B7370" s="5" t="s">
        <v>2101</v>
      </c>
      <c r="C7370" s="5" t="s">
        <v>2102</v>
      </c>
      <c r="D7370" s="5" t="s">
        <v>2109</v>
      </c>
    </row>
    <row r="7371" spans="1:4" ht="17" x14ac:dyDescent="0.2">
      <c r="A7371" s="5" t="s">
        <v>7415</v>
      </c>
      <c r="B7371" s="5" t="s">
        <v>2101</v>
      </c>
      <c r="C7371" s="5" t="s">
        <v>2106</v>
      </c>
      <c r="D7371" s="5" t="s">
        <v>2109</v>
      </c>
    </row>
    <row r="7372" spans="1:4" ht="17" x14ac:dyDescent="0.2">
      <c r="A7372" s="5" t="s">
        <v>7416</v>
      </c>
      <c r="B7372" s="5" t="s">
        <v>2104</v>
      </c>
      <c r="C7372" s="5" t="s">
        <v>2102</v>
      </c>
      <c r="D7372" s="5" t="s">
        <v>2103</v>
      </c>
    </row>
    <row r="7373" spans="1:4" ht="17" x14ac:dyDescent="0.2">
      <c r="A7373" s="5" t="s">
        <v>7417</v>
      </c>
      <c r="B7373" s="5" t="s">
        <v>2104</v>
      </c>
      <c r="C7373" s="5" t="s">
        <v>2108</v>
      </c>
      <c r="D7373" s="5" t="s">
        <v>2103</v>
      </c>
    </row>
    <row r="7374" spans="1:4" ht="17" x14ac:dyDescent="0.2">
      <c r="A7374" s="5" t="s">
        <v>7418</v>
      </c>
      <c r="B7374" s="5" t="s">
        <v>2101</v>
      </c>
      <c r="C7374" s="5" t="s">
        <v>2106</v>
      </c>
      <c r="D7374" s="5" t="s">
        <v>2103</v>
      </c>
    </row>
    <row r="7375" spans="1:4" ht="17" x14ac:dyDescent="0.2">
      <c r="A7375" s="5" t="s">
        <v>7419</v>
      </c>
      <c r="B7375" s="5" t="s">
        <v>2101</v>
      </c>
      <c r="C7375" s="5" t="s">
        <v>2102</v>
      </c>
      <c r="D7375" s="5" t="s">
        <v>2110</v>
      </c>
    </row>
    <row r="7376" spans="1:4" ht="17" x14ac:dyDescent="0.2">
      <c r="A7376" s="5" t="s">
        <v>7420</v>
      </c>
      <c r="B7376" s="5" t="s">
        <v>2101</v>
      </c>
      <c r="C7376" s="5" t="s">
        <v>2108</v>
      </c>
      <c r="D7376" s="5" t="s">
        <v>2103</v>
      </c>
    </row>
    <row r="7377" spans="1:4" ht="17" x14ac:dyDescent="0.2">
      <c r="A7377" s="5" t="s">
        <v>7421</v>
      </c>
      <c r="B7377" s="5" t="s">
        <v>2101</v>
      </c>
      <c r="C7377" s="5" t="s">
        <v>2102</v>
      </c>
      <c r="D7377" s="5" t="s">
        <v>2103</v>
      </c>
    </row>
    <row r="7378" spans="1:4" ht="17" x14ac:dyDescent="0.2">
      <c r="A7378" s="5" t="s">
        <v>7422</v>
      </c>
      <c r="B7378" s="5" t="s">
        <v>2101</v>
      </c>
      <c r="C7378" s="5" t="s">
        <v>2108</v>
      </c>
      <c r="D7378" s="5" t="s">
        <v>2103</v>
      </c>
    </row>
    <row r="7379" spans="1:4" ht="17" x14ac:dyDescent="0.2">
      <c r="A7379" s="5" t="s">
        <v>7423</v>
      </c>
      <c r="B7379" s="5" t="s">
        <v>2104</v>
      </c>
      <c r="C7379" s="5" t="s">
        <v>2102</v>
      </c>
      <c r="D7379" s="5" t="s">
        <v>2103</v>
      </c>
    </row>
    <row r="7380" spans="1:4" ht="17" x14ac:dyDescent="0.2">
      <c r="A7380" s="5" t="s">
        <v>7424</v>
      </c>
      <c r="B7380" s="5" t="s">
        <v>2104</v>
      </c>
      <c r="C7380" s="5" t="s">
        <v>2107</v>
      </c>
      <c r="D7380" s="5" t="s">
        <v>2103</v>
      </c>
    </row>
    <row r="7381" spans="1:4" ht="17" x14ac:dyDescent="0.2">
      <c r="A7381" s="5" t="s">
        <v>7425</v>
      </c>
      <c r="B7381" s="5" t="s">
        <v>2104</v>
      </c>
      <c r="C7381" s="5" t="s">
        <v>2106</v>
      </c>
      <c r="D7381" s="5" t="s">
        <v>2103</v>
      </c>
    </row>
    <row r="7382" spans="1:4" ht="17" x14ac:dyDescent="0.2">
      <c r="A7382" s="5" t="s">
        <v>7426</v>
      </c>
      <c r="B7382" s="5" t="s">
        <v>2101</v>
      </c>
      <c r="C7382" s="5" t="s">
        <v>2106</v>
      </c>
      <c r="D7382" s="5" t="s">
        <v>2103</v>
      </c>
    </row>
    <row r="7383" spans="1:4" ht="17" x14ac:dyDescent="0.2">
      <c r="A7383" s="5" t="s">
        <v>7427</v>
      </c>
      <c r="B7383" s="5" t="s">
        <v>2104</v>
      </c>
      <c r="C7383" s="5" t="s">
        <v>2108</v>
      </c>
      <c r="D7383" s="5" t="s">
        <v>2109</v>
      </c>
    </row>
    <row r="7384" spans="1:4" ht="17" x14ac:dyDescent="0.2">
      <c r="A7384" s="5" t="s">
        <v>7428</v>
      </c>
      <c r="B7384" s="5" t="s">
        <v>2101</v>
      </c>
      <c r="C7384" s="5" t="s">
        <v>2106</v>
      </c>
      <c r="D7384" s="5" t="s">
        <v>2103</v>
      </c>
    </row>
    <row r="7385" spans="1:4" ht="17" x14ac:dyDescent="0.2">
      <c r="A7385" s="5" t="s">
        <v>7429</v>
      </c>
      <c r="B7385" s="5" t="s">
        <v>2101</v>
      </c>
      <c r="C7385" s="5" t="s">
        <v>2106</v>
      </c>
      <c r="D7385" s="5" t="s">
        <v>2103</v>
      </c>
    </row>
    <row r="7386" spans="1:4" ht="17" x14ac:dyDescent="0.2">
      <c r="A7386" s="5" t="s">
        <v>7430</v>
      </c>
      <c r="B7386" s="5" t="s">
        <v>2101</v>
      </c>
      <c r="C7386" s="5" t="s">
        <v>2106</v>
      </c>
      <c r="D7386" s="5" t="s">
        <v>2103</v>
      </c>
    </row>
    <row r="7387" spans="1:4" ht="17" x14ac:dyDescent="0.2">
      <c r="A7387" s="5" t="s">
        <v>7431</v>
      </c>
      <c r="B7387" s="5" t="s">
        <v>2101</v>
      </c>
      <c r="C7387" s="5" t="s">
        <v>2107</v>
      </c>
      <c r="D7387" s="5" t="s">
        <v>2103</v>
      </c>
    </row>
    <row r="7388" spans="1:4" ht="17" x14ac:dyDescent="0.2">
      <c r="A7388" s="5" t="s">
        <v>7432</v>
      </c>
      <c r="B7388" s="5" t="s">
        <v>2105</v>
      </c>
      <c r="C7388" s="5" t="s">
        <v>2102</v>
      </c>
      <c r="D7388" s="5" t="s">
        <v>2103</v>
      </c>
    </row>
    <row r="7389" spans="1:4" ht="17" x14ac:dyDescent="0.2">
      <c r="A7389" s="5" t="s">
        <v>7433</v>
      </c>
      <c r="B7389" s="5" t="s">
        <v>2101</v>
      </c>
      <c r="C7389" s="5" t="s">
        <v>2106</v>
      </c>
      <c r="D7389" s="5" t="s">
        <v>2103</v>
      </c>
    </row>
    <row r="7390" spans="1:4" ht="17" x14ac:dyDescent="0.2">
      <c r="A7390" s="5" t="s">
        <v>7434</v>
      </c>
      <c r="B7390" s="5" t="s">
        <v>2101</v>
      </c>
      <c r="C7390" s="5" t="s">
        <v>2108</v>
      </c>
      <c r="D7390" s="5" t="s">
        <v>2109</v>
      </c>
    </row>
    <row r="7391" spans="1:4" ht="17" x14ac:dyDescent="0.2">
      <c r="A7391" s="5" t="s">
        <v>7435</v>
      </c>
      <c r="B7391" s="5" t="s">
        <v>2101</v>
      </c>
      <c r="C7391" s="5" t="s">
        <v>2106</v>
      </c>
      <c r="D7391" s="5" t="s">
        <v>2109</v>
      </c>
    </row>
    <row r="7392" spans="1:4" ht="17" x14ac:dyDescent="0.2">
      <c r="A7392" s="5" t="s">
        <v>7436</v>
      </c>
      <c r="B7392" s="5" t="s">
        <v>2101</v>
      </c>
      <c r="C7392" s="5" t="s">
        <v>2102</v>
      </c>
      <c r="D7392" s="5" t="s">
        <v>2103</v>
      </c>
    </row>
    <row r="7393" spans="1:4" ht="17" x14ac:dyDescent="0.2">
      <c r="A7393" s="5" t="s">
        <v>7437</v>
      </c>
      <c r="B7393" s="5" t="s">
        <v>2101</v>
      </c>
      <c r="C7393" s="5" t="s">
        <v>2106</v>
      </c>
      <c r="D7393" s="5" t="s">
        <v>2109</v>
      </c>
    </row>
    <row r="7394" spans="1:4" ht="17" x14ac:dyDescent="0.2">
      <c r="A7394" s="5" t="s">
        <v>7438</v>
      </c>
      <c r="B7394" s="5" t="s">
        <v>2101</v>
      </c>
      <c r="C7394" s="5" t="s">
        <v>2106</v>
      </c>
      <c r="D7394" s="5" t="s">
        <v>2109</v>
      </c>
    </row>
    <row r="7395" spans="1:4" ht="17" x14ac:dyDescent="0.2">
      <c r="A7395" s="5" t="s">
        <v>7439</v>
      </c>
      <c r="B7395" s="5" t="s">
        <v>2101</v>
      </c>
      <c r="C7395" s="5" t="s">
        <v>2102</v>
      </c>
      <c r="D7395" s="5" t="s">
        <v>2109</v>
      </c>
    </row>
    <row r="7396" spans="1:4" ht="17" x14ac:dyDescent="0.2">
      <c r="A7396" s="5" t="s">
        <v>7440</v>
      </c>
      <c r="B7396" s="5" t="s">
        <v>2101</v>
      </c>
      <c r="C7396" s="5" t="s">
        <v>2102</v>
      </c>
      <c r="D7396" s="5" t="s">
        <v>2103</v>
      </c>
    </row>
    <row r="7397" spans="1:4" ht="17" x14ac:dyDescent="0.2">
      <c r="A7397" s="5" t="s">
        <v>7441</v>
      </c>
      <c r="B7397" s="5" t="s">
        <v>2104</v>
      </c>
      <c r="C7397" s="5" t="s">
        <v>2102</v>
      </c>
      <c r="D7397" s="5" t="s">
        <v>2103</v>
      </c>
    </row>
    <row r="7398" spans="1:4" ht="17" x14ac:dyDescent="0.2">
      <c r="A7398" s="5" t="s">
        <v>7442</v>
      </c>
      <c r="B7398" s="5" t="s">
        <v>2101</v>
      </c>
      <c r="C7398" s="5" t="s">
        <v>2102</v>
      </c>
      <c r="D7398" s="5" t="s">
        <v>2109</v>
      </c>
    </row>
    <row r="7399" spans="1:4" ht="17" x14ac:dyDescent="0.2">
      <c r="A7399" s="5" t="s">
        <v>7443</v>
      </c>
      <c r="B7399" s="5" t="s">
        <v>2105</v>
      </c>
      <c r="C7399" s="5" t="s">
        <v>2106</v>
      </c>
      <c r="D7399" s="5" t="s">
        <v>2103</v>
      </c>
    </row>
    <row r="7400" spans="1:4" ht="17" x14ac:dyDescent="0.2">
      <c r="A7400" s="5" t="s">
        <v>7444</v>
      </c>
      <c r="B7400" s="5" t="s">
        <v>2104</v>
      </c>
      <c r="C7400" s="5" t="s">
        <v>2106</v>
      </c>
      <c r="D7400" s="5" t="s">
        <v>2109</v>
      </c>
    </row>
    <row r="7401" spans="1:4" ht="17" x14ac:dyDescent="0.2">
      <c r="A7401" s="5" t="s">
        <v>7445</v>
      </c>
      <c r="B7401" s="5" t="s">
        <v>2105</v>
      </c>
      <c r="C7401" s="5" t="s">
        <v>2108</v>
      </c>
      <c r="D7401" s="5" t="s">
        <v>2103</v>
      </c>
    </row>
    <row r="7402" spans="1:4" ht="17" x14ac:dyDescent="0.2">
      <c r="A7402" s="5" t="s">
        <v>7446</v>
      </c>
      <c r="B7402" s="5" t="s">
        <v>2104</v>
      </c>
      <c r="C7402" s="5" t="s">
        <v>2108</v>
      </c>
      <c r="D7402" s="5" t="s">
        <v>2110</v>
      </c>
    </row>
    <row r="7403" spans="1:4" ht="17" x14ac:dyDescent="0.2">
      <c r="A7403" s="5" t="s">
        <v>7447</v>
      </c>
      <c r="B7403" s="5" t="s">
        <v>2101</v>
      </c>
      <c r="C7403" s="5" t="s">
        <v>2102</v>
      </c>
      <c r="D7403" s="5" t="s">
        <v>2109</v>
      </c>
    </row>
    <row r="7404" spans="1:4" ht="17" x14ac:dyDescent="0.2">
      <c r="A7404" s="5" t="s">
        <v>7448</v>
      </c>
      <c r="B7404" s="5" t="s">
        <v>2101</v>
      </c>
      <c r="C7404" s="5" t="s">
        <v>2102</v>
      </c>
      <c r="D7404" s="5" t="s">
        <v>2109</v>
      </c>
    </row>
    <row r="7405" spans="1:4" ht="17" x14ac:dyDescent="0.2">
      <c r="A7405" s="5" t="s">
        <v>7449</v>
      </c>
      <c r="B7405" s="5" t="s">
        <v>2104</v>
      </c>
      <c r="C7405" s="5" t="s">
        <v>2107</v>
      </c>
      <c r="D7405" s="5" t="s">
        <v>2103</v>
      </c>
    </row>
    <row r="7406" spans="1:4" ht="17" x14ac:dyDescent="0.2">
      <c r="A7406" s="5" t="s">
        <v>7450</v>
      </c>
      <c r="B7406" s="5" t="s">
        <v>2101</v>
      </c>
      <c r="C7406" s="5" t="s">
        <v>2106</v>
      </c>
      <c r="D7406" s="5" t="s">
        <v>2103</v>
      </c>
    </row>
    <row r="7407" spans="1:4" ht="17" x14ac:dyDescent="0.2">
      <c r="A7407" s="5" t="s">
        <v>7451</v>
      </c>
      <c r="B7407" s="5" t="s">
        <v>2104</v>
      </c>
      <c r="C7407" s="5" t="s">
        <v>2108</v>
      </c>
      <c r="D7407" s="5" t="s">
        <v>2109</v>
      </c>
    </row>
    <row r="7408" spans="1:4" ht="17" x14ac:dyDescent="0.2">
      <c r="A7408" s="5" t="s">
        <v>7452</v>
      </c>
      <c r="B7408" s="5" t="s">
        <v>2105</v>
      </c>
      <c r="C7408" s="5" t="s">
        <v>2108</v>
      </c>
      <c r="D7408" s="5" t="s">
        <v>2103</v>
      </c>
    </row>
    <row r="7409" spans="1:4" ht="17" x14ac:dyDescent="0.2">
      <c r="A7409" s="5" t="s">
        <v>7453</v>
      </c>
      <c r="B7409" s="5" t="s">
        <v>2101</v>
      </c>
      <c r="C7409" s="5" t="s">
        <v>2106</v>
      </c>
      <c r="D7409" s="5" t="s">
        <v>2103</v>
      </c>
    </row>
    <row r="7410" spans="1:4" ht="17" x14ac:dyDescent="0.2">
      <c r="A7410" s="5" t="s">
        <v>7454</v>
      </c>
      <c r="B7410" s="5" t="s">
        <v>2101</v>
      </c>
      <c r="C7410" s="5" t="s">
        <v>2108</v>
      </c>
      <c r="D7410" s="5" t="s">
        <v>2103</v>
      </c>
    </row>
    <row r="7411" spans="1:4" ht="17" x14ac:dyDescent="0.2">
      <c r="A7411" s="5" t="s">
        <v>7455</v>
      </c>
      <c r="B7411" s="5" t="s">
        <v>2101</v>
      </c>
      <c r="C7411" s="5" t="s">
        <v>2102</v>
      </c>
      <c r="D7411" s="5" t="s">
        <v>2103</v>
      </c>
    </row>
    <row r="7412" spans="1:4" ht="17" x14ac:dyDescent="0.2">
      <c r="A7412" s="5" t="s">
        <v>7456</v>
      </c>
      <c r="B7412" s="5" t="s">
        <v>2104</v>
      </c>
      <c r="C7412" s="5" t="s">
        <v>2102</v>
      </c>
      <c r="D7412" s="5" t="s">
        <v>2103</v>
      </c>
    </row>
    <row r="7413" spans="1:4" ht="17" x14ac:dyDescent="0.2">
      <c r="A7413" s="5" t="s">
        <v>7457</v>
      </c>
      <c r="B7413" s="5" t="s">
        <v>2101</v>
      </c>
      <c r="C7413" s="5" t="s">
        <v>2108</v>
      </c>
      <c r="D7413" s="5" t="s">
        <v>2103</v>
      </c>
    </row>
    <row r="7414" spans="1:4" ht="17" x14ac:dyDescent="0.2">
      <c r="A7414" s="5" t="s">
        <v>7458</v>
      </c>
      <c r="B7414" s="5" t="s">
        <v>2101</v>
      </c>
      <c r="C7414" s="5" t="s">
        <v>2108</v>
      </c>
      <c r="D7414" s="5" t="s">
        <v>2103</v>
      </c>
    </row>
    <row r="7415" spans="1:4" ht="17" x14ac:dyDescent="0.2">
      <c r="A7415" s="5" t="s">
        <v>7459</v>
      </c>
      <c r="B7415" s="5" t="s">
        <v>2101</v>
      </c>
      <c r="C7415" s="5" t="s">
        <v>2107</v>
      </c>
      <c r="D7415" s="5" t="s">
        <v>2103</v>
      </c>
    </row>
    <row r="7416" spans="1:4" ht="17" x14ac:dyDescent="0.2">
      <c r="A7416" s="5" t="s">
        <v>7460</v>
      </c>
      <c r="B7416" s="5" t="s">
        <v>2104</v>
      </c>
      <c r="C7416" s="5" t="s">
        <v>2108</v>
      </c>
      <c r="D7416" s="5" t="s">
        <v>2103</v>
      </c>
    </row>
    <row r="7417" spans="1:4" ht="17" x14ac:dyDescent="0.2">
      <c r="A7417" s="5" t="s">
        <v>7461</v>
      </c>
      <c r="B7417" s="5" t="s">
        <v>2104</v>
      </c>
      <c r="C7417" s="5" t="s">
        <v>2106</v>
      </c>
      <c r="D7417" s="5" t="s">
        <v>2103</v>
      </c>
    </row>
    <row r="7418" spans="1:4" ht="17" x14ac:dyDescent="0.2">
      <c r="A7418" s="5" t="s">
        <v>7462</v>
      </c>
      <c r="B7418" s="5" t="s">
        <v>2104</v>
      </c>
      <c r="C7418" s="5" t="s">
        <v>2108</v>
      </c>
      <c r="D7418" s="5" t="s">
        <v>2103</v>
      </c>
    </row>
    <row r="7419" spans="1:4" ht="17" x14ac:dyDescent="0.2">
      <c r="A7419" s="5" t="s">
        <v>7463</v>
      </c>
      <c r="B7419" s="5" t="s">
        <v>2101</v>
      </c>
      <c r="C7419" s="5" t="s">
        <v>2106</v>
      </c>
      <c r="D7419" s="5" t="s">
        <v>2109</v>
      </c>
    </row>
    <row r="7420" spans="1:4" ht="17" x14ac:dyDescent="0.2">
      <c r="A7420" s="5" t="s">
        <v>7464</v>
      </c>
      <c r="B7420" s="5" t="s">
        <v>2104</v>
      </c>
      <c r="C7420" s="5" t="s">
        <v>2102</v>
      </c>
      <c r="D7420" s="5" t="s">
        <v>2103</v>
      </c>
    </row>
    <row r="7421" spans="1:4" ht="17" x14ac:dyDescent="0.2">
      <c r="A7421" s="5" t="s">
        <v>7465</v>
      </c>
      <c r="B7421" s="5" t="s">
        <v>2101</v>
      </c>
      <c r="C7421" s="5" t="s">
        <v>2107</v>
      </c>
      <c r="D7421" s="5" t="s">
        <v>2103</v>
      </c>
    </row>
    <row r="7422" spans="1:4" ht="17" x14ac:dyDescent="0.2">
      <c r="A7422" s="5" t="s">
        <v>7466</v>
      </c>
      <c r="B7422" s="5" t="s">
        <v>2104</v>
      </c>
      <c r="C7422" s="5" t="s">
        <v>2102</v>
      </c>
      <c r="D7422" s="5" t="s">
        <v>2103</v>
      </c>
    </row>
    <row r="7423" spans="1:4" ht="17" x14ac:dyDescent="0.2">
      <c r="A7423" s="5" t="s">
        <v>7467</v>
      </c>
      <c r="B7423" s="5" t="s">
        <v>2101</v>
      </c>
      <c r="C7423" s="5" t="s">
        <v>2102</v>
      </c>
      <c r="D7423" s="5" t="s">
        <v>2109</v>
      </c>
    </row>
    <row r="7424" spans="1:4" ht="17" x14ac:dyDescent="0.2">
      <c r="A7424" s="5" t="s">
        <v>7468</v>
      </c>
      <c r="B7424" s="5" t="s">
        <v>2101</v>
      </c>
      <c r="C7424" s="5" t="s">
        <v>2106</v>
      </c>
      <c r="D7424" s="5" t="s">
        <v>2109</v>
      </c>
    </row>
    <row r="7425" spans="1:4" ht="17" x14ac:dyDescent="0.2">
      <c r="A7425" s="5" t="s">
        <v>7469</v>
      </c>
      <c r="B7425" s="5" t="s">
        <v>2104</v>
      </c>
      <c r="C7425" s="5" t="s">
        <v>2106</v>
      </c>
      <c r="D7425" s="5" t="s">
        <v>2103</v>
      </c>
    </row>
    <row r="7426" spans="1:4" ht="17" x14ac:dyDescent="0.2">
      <c r="A7426" s="5" t="s">
        <v>7470</v>
      </c>
      <c r="B7426" s="5" t="s">
        <v>2105</v>
      </c>
      <c r="C7426" s="5" t="s">
        <v>2102</v>
      </c>
      <c r="D7426" s="5" t="s">
        <v>2103</v>
      </c>
    </row>
    <row r="7427" spans="1:4" ht="17" x14ac:dyDescent="0.2">
      <c r="A7427" s="5" t="s">
        <v>7471</v>
      </c>
      <c r="B7427" s="5" t="s">
        <v>2101</v>
      </c>
      <c r="C7427" s="5" t="s">
        <v>2108</v>
      </c>
      <c r="D7427" s="5" t="s">
        <v>2109</v>
      </c>
    </row>
    <row r="7428" spans="1:4" ht="17" x14ac:dyDescent="0.2">
      <c r="A7428" s="5" t="s">
        <v>7472</v>
      </c>
      <c r="B7428" s="5" t="s">
        <v>2105</v>
      </c>
      <c r="C7428" s="5" t="s">
        <v>2102</v>
      </c>
      <c r="D7428" s="5" t="s">
        <v>2109</v>
      </c>
    </row>
    <row r="7429" spans="1:4" ht="17" x14ac:dyDescent="0.2">
      <c r="A7429" s="5" t="s">
        <v>7473</v>
      </c>
      <c r="B7429" s="5" t="s">
        <v>2101</v>
      </c>
      <c r="C7429" s="5" t="s">
        <v>2106</v>
      </c>
      <c r="D7429" s="5" t="s">
        <v>2103</v>
      </c>
    </row>
    <row r="7430" spans="1:4" ht="17" x14ac:dyDescent="0.2">
      <c r="A7430" s="5" t="s">
        <v>7474</v>
      </c>
      <c r="B7430" s="5" t="s">
        <v>2101</v>
      </c>
      <c r="C7430" s="5" t="s">
        <v>2108</v>
      </c>
      <c r="D7430" s="5" t="s">
        <v>2110</v>
      </c>
    </row>
    <row r="7431" spans="1:4" ht="17" x14ac:dyDescent="0.2">
      <c r="A7431" s="5" t="s">
        <v>7475</v>
      </c>
      <c r="B7431" s="5" t="s">
        <v>2104</v>
      </c>
      <c r="C7431" s="5" t="s">
        <v>2107</v>
      </c>
      <c r="D7431" s="5" t="s">
        <v>2109</v>
      </c>
    </row>
    <row r="7432" spans="1:4" ht="17" x14ac:dyDescent="0.2">
      <c r="A7432" s="5" t="s">
        <v>7476</v>
      </c>
      <c r="B7432" s="5" t="s">
        <v>2105</v>
      </c>
      <c r="C7432" s="5" t="s">
        <v>2102</v>
      </c>
      <c r="D7432" s="5" t="s">
        <v>2103</v>
      </c>
    </row>
    <row r="7433" spans="1:4" ht="17" x14ac:dyDescent="0.2">
      <c r="A7433" s="5" t="s">
        <v>7477</v>
      </c>
      <c r="B7433" s="5" t="s">
        <v>2101</v>
      </c>
      <c r="C7433" s="5" t="s">
        <v>2108</v>
      </c>
      <c r="D7433" s="5" t="s">
        <v>2103</v>
      </c>
    </row>
    <row r="7434" spans="1:4" ht="17" x14ac:dyDescent="0.2">
      <c r="A7434" s="5" t="s">
        <v>7478</v>
      </c>
      <c r="B7434" s="5" t="s">
        <v>2104</v>
      </c>
      <c r="C7434" s="5" t="s">
        <v>2106</v>
      </c>
      <c r="D7434" s="5" t="s">
        <v>2109</v>
      </c>
    </row>
    <row r="7435" spans="1:4" ht="17" x14ac:dyDescent="0.2">
      <c r="A7435" s="5" t="s">
        <v>7479</v>
      </c>
      <c r="B7435" s="5" t="s">
        <v>2101</v>
      </c>
      <c r="C7435" s="5" t="s">
        <v>2102</v>
      </c>
      <c r="D7435" s="5" t="s">
        <v>2103</v>
      </c>
    </row>
    <row r="7436" spans="1:4" ht="17" x14ac:dyDescent="0.2">
      <c r="A7436" s="5" t="s">
        <v>7480</v>
      </c>
      <c r="B7436" s="5" t="s">
        <v>2105</v>
      </c>
      <c r="C7436" s="5" t="s">
        <v>2102</v>
      </c>
      <c r="D7436" s="5" t="s">
        <v>2103</v>
      </c>
    </row>
    <row r="7437" spans="1:4" ht="17" x14ac:dyDescent="0.2">
      <c r="A7437" s="5" t="s">
        <v>7481</v>
      </c>
      <c r="B7437" s="5" t="s">
        <v>2105</v>
      </c>
      <c r="C7437" s="5" t="s">
        <v>2106</v>
      </c>
      <c r="D7437" s="5" t="s">
        <v>2109</v>
      </c>
    </row>
    <row r="7438" spans="1:4" ht="17" x14ac:dyDescent="0.2">
      <c r="A7438" s="5" t="s">
        <v>7482</v>
      </c>
      <c r="B7438" s="5" t="s">
        <v>2101</v>
      </c>
      <c r="C7438" s="5" t="s">
        <v>2102</v>
      </c>
      <c r="D7438" s="5" t="s">
        <v>2109</v>
      </c>
    </row>
    <row r="7439" spans="1:4" ht="17" x14ac:dyDescent="0.2">
      <c r="A7439" s="5" t="s">
        <v>7483</v>
      </c>
      <c r="B7439" s="5" t="s">
        <v>2104</v>
      </c>
      <c r="C7439" s="5" t="s">
        <v>2106</v>
      </c>
      <c r="D7439" s="5" t="s">
        <v>2109</v>
      </c>
    </row>
    <row r="7440" spans="1:4" ht="17" x14ac:dyDescent="0.2">
      <c r="A7440" s="5" t="s">
        <v>7484</v>
      </c>
      <c r="B7440" s="5" t="s">
        <v>2101</v>
      </c>
      <c r="C7440" s="5" t="s">
        <v>2102</v>
      </c>
      <c r="D7440" s="5" t="s">
        <v>2103</v>
      </c>
    </row>
    <row r="7441" spans="1:4" ht="17" x14ac:dyDescent="0.2">
      <c r="A7441" s="5" t="s">
        <v>7485</v>
      </c>
      <c r="B7441" s="5" t="s">
        <v>2104</v>
      </c>
      <c r="C7441" s="5" t="s">
        <v>2106</v>
      </c>
      <c r="D7441" s="5" t="s">
        <v>2103</v>
      </c>
    </row>
    <row r="7442" spans="1:4" ht="17" x14ac:dyDescent="0.2">
      <c r="A7442" s="5" t="s">
        <v>7486</v>
      </c>
      <c r="B7442" s="5" t="s">
        <v>2101</v>
      </c>
      <c r="C7442" s="5" t="s">
        <v>2102</v>
      </c>
      <c r="D7442" s="5" t="s">
        <v>2103</v>
      </c>
    </row>
    <row r="7443" spans="1:4" ht="17" x14ac:dyDescent="0.2">
      <c r="A7443" s="5" t="s">
        <v>7487</v>
      </c>
      <c r="B7443" s="5" t="s">
        <v>2104</v>
      </c>
      <c r="C7443" s="5" t="s">
        <v>2108</v>
      </c>
      <c r="D7443" s="5" t="s">
        <v>2103</v>
      </c>
    </row>
    <row r="7444" spans="1:4" ht="17" x14ac:dyDescent="0.2">
      <c r="A7444" s="5" t="s">
        <v>7488</v>
      </c>
      <c r="B7444" s="5" t="s">
        <v>2105</v>
      </c>
      <c r="C7444" s="5" t="s">
        <v>2108</v>
      </c>
      <c r="D7444" s="5" t="s">
        <v>2103</v>
      </c>
    </row>
    <row r="7445" spans="1:4" ht="17" x14ac:dyDescent="0.2">
      <c r="A7445" s="5" t="s">
        <v>7489</v>
      </c>
      <c r="B7445" s="5" t="s">
        <v>2104</v>
      </c>
      <c r="C7445" s="5" t="s">
        <v>2107</v>
      </c>
      <c r="D7445" s="5" t="s">
        <v>2103</v>
      </c>
    </row>
    <row r="7446" spans="1:4" ht="17" x14ac:dyDescent="0.2">
      <c r="A7446" s="5" t="s">
        <v>7490</v>
      </c>
      <c r="B7446" s="5" t="s">
        <v>2101</v>
      </c>
      <c r="C7446" s="5" t="s">
        <v>2108</v>
      </c>
      <c r="D7446" s="5" t="s">
        <v>2109</v>
      </c>
    </row>
    <row r="7447" spans="1:4" ht="17" x14ac:dyDescent="0.2">
      <c r="A7447" s="5" t="s">
        <v>7491</v>
      </c>
      <c r="B7447" s="5" t="s">
        <v>2101</v>
      </c>
      <c r="C7447" s="5" t="s">
        <v>2106</v>
      </c>
      <c r="D7447" s="5" t="s">
        <v>2103</v>
      </c>
    </row>
    <row r="7448" spans="1:4" ht="17" x14ac:dyDescent="0.2">
      <c r="A7448" s="5" t="s">
        <v>7492</v>
      </c>
      <c r="B7448" s="5" t="s">
        <v>2101</v>
      </c>
      <c r="C7448" s="5" t="s">
        <v>2102</v>
      </c>
      <c r="D7448" s="5" t="s">
        <v>2109</v>
      </c>
    </row>
    <row r="7449" spans="1:4" ht="17" x14ac:dyDescent="0.2">
      <c r="A7449" s="5" t="s">
        <v>7493</v>
      </c>
      <c r="B7449" s="5" t="s">
        <v>2101</v>
      </c>
      <c r="C7449" s="5" t="s">
        <v>2102</v>
      </c>
      <c r="D7449" s="5" t="s">
        <v>2103</v>
      </c>
    </row>
    <row r="7450" spans="1:4" ht="17" x14ac:dyDescent="0.2">
      <c r="A7450" s="5" t="s">
        <v>7494</v>
      </c>
      <c r="B7450" s="5" t="s">
        <v>2101</v>
      </c>
      <c r="C7450" s="5" t="s">
        <v>2108</v>
      </c>
      <c r="D7450" s="5" t="s">
        <v>2110</v>
      </c>
    </row>
    <row r="7451" spans="1:4" ht="17" x14ac:dyDescent="0.2">
      <c r="A7451" s="5" t="s">
        <v>7495</v>
      </c>
      <c r="B7451" s="5" t="s">
        <v>2101</v>
      </c>
      <c r="C7451" s="5" t="s">
        <v>2108</v>
      </c>
      <c r="D7451" s="5" t="s">
        <v>2103</v>
      </c>
    </row>
    <row r="7452" spans="1:4" ht="17" x14ac:dyDescent="0.2">
      <c r="A7452" s="5" t="s">
        <v>7496</v>
      </c>
      <c r="B7452" s="5" t="s">
        <v>2104</v>
      </c>
      <c r="C7452" s="5" t="s">
        <v>2102</v>
      </c>
      <c r="D7452" s="5" t="s">
        <v>2103</v>
      </c>
    </row>
    <row r="7453" spans="1:4" ht="17" x14ac:dyDescent="0.2">
      <c r="A7453" s="5" t="s">
        <v>7497</v>
      </c>
      <c r="B7453" s="5" t="s">
        <v>2104</v>
      </c>
      <c r="C7453" s="5" t="s">
        <v>2107</v>
      </c>
      <c r="D7453" s="5" t="s">
        <v>2103</v>
      </c>
    </row>
    <row r="7454" spans="1:4" ht="17" x14ac:dyDescent="0.2">
      <c r="A7454" s="5" t="s">
        <v>7498</v>
      </c>
      <c r="B7454" s="5" t="s">
        <v>2101</v>
      </c>
      <c r="C7454" s="5" t="s">
        <v>2107</v>
      </c>
      <c r="D7454" s="5" t="s">
        <v>2110</v>
      </c>
    </row>
    <row r="7455" spans="1:4" ht="17" x14ac:dyDescent="0.2">
      <c r="A7455" s="5" t="s">
        <v>7499</v>
      </c>
      <c r="B7455" s="5" t="s">
        <v>2101</v>
      </c>
      <c r="C7455" s="5" t="s">
        <v>2102</v>
      </c>
      <c r="D7455" s="5" t="s">
        <v>2103</v>
      </c>
    </row>
    <row r="7456" spans="1:4" ht="17" x14ac:dyDescent="0.2">
      <c r="A7456" s="5" t="s">
        <v>7500</v>
      </c>
      <c r="B7456" s="5" t="s">
        <v>2104</v>
      </c>
      <c r="C7456" s="5" t="s">
        <v>2106</v>
      </c>
      <c r="D7456" s="5" t="s">
        <v>2110</v>
      </c>
    </row>
    <row r="7457" spans="1:4" ht="17" x14ac:dyDescent="0.2">
      <c r="A7457" s="5" t="s">
        <v>7501</v>
      </c>
      <c r="B7457" s="5" t="s">
        <v>2105</v>
      </c>
      <c r="C7457" s="5" t="s">
        <v>2102</v>
      </c>
      <c r="D7457" s="5" t="s">
        <v>2103</v>
      </c>
    </row>
    <row r="7458" spans="1:4" ht="17" x14ac:dyDescent="0.2">
      <c r="A7458" s="5" t="s">
        <v>7502</v>
      </c>
      <c r="B7458" s="5" t="s">
        <v>2101</v>
      </c>
      <c r="C7458" s="5" t="s">
        <v>2102</v>
      </c>
      <c r="D7458" s="5" t="s">
        <v>2103</v>
      </c>
    </row>
    <row r="7459" spans="1:4" ht="17" x14ac:dyDescent="0.2">
      <c r="A7459" s="5" t="s">
        <v>7503</v>
      </c>
      <c r="B7459" s="5" t="s">
        <v>2105</v>
      </c>
      <c r="C7459" s="5" t="s">
        <v>2108</v>
      </c>
      <c r="D7459" s="5" t="s">
        <v>2103</v>
      </c>
    </row>
    <row r="7460" spans="1:4" ht="17" x14ac:dyDescent="0.2">
      <c r="A7460" s="5" t="s">
        <v>7504</v>
      </c>
      <c r="B7460" s="5" t="s">
        <v>2104</v>
      </c>
      <c r="C7460" s="5" t="s">
        <v>2106</v>
      </c>
      <c r="D7460" s="5" t="s">
        <v>2110</v>
      </c>
    </row>
    <row r="7461" spans="1:4" ht="17" x14ac:dyDescent="0.2">
      <c r="A7461" s="5" t="s">
        <v>7505</v>
      </c>
      <c r="B7461" s="5" t="s">
        <v>2101</v>
      </c>
      <c r="C7461" s="5" t="s">
        <v>2108</v>
      </c>
      <c r="D7461" s="5" t="s">
        <v>2103</v>
      </c>
    </row>
    <row r="7462" spans="1:4" ht="17" x14ac:dyDescent="0.2">
      <c r="A7462" s="5" t="s">
        <v>7506</v>
      </c>
      <c r="B7462" s="5" t="s">
        <v>2105</v>
      </c>
      <c r="C7462" s="5" t="s">
        <v>2106</v>
      </c>
      <c r="D7462" s="5" t="s">
        <v>2103</v>
      </c>
    </row>
    <row r="7463" spans="1:4" ht="17" x14ac:dyDescent="0.2">
      <c r="A7463" s="5" t="s">
        <v>7507</v>
      </c>
      <c r="B7463" s="5" t="s">
        <v>2101</v>
      </c>
      <c r="C7463" s="5" t="s">
        <v>2106</v>
      </c>
      <c r="D7463" s="5" t="s">
        <v>2103</v>
      </c>
    </row>
    <row r="7464" spans="1:4" ht="17" x14ac:dyDescent="0.2">
      <c r="A7464" s="5" t="s">
        <v>7508</v>
      </c>
      <c r="B7464" s="5" t="s">
        <v>2104</v>
      </c>
      <c r="C7464" s="5" t="s">
        <v>2108</v>
      </c>
      <c r="D7464" s="5" t="s">
        <v>2110</v>
      </c>
    </row>
    <row r="7465" spans="1:4" ht="17" x14ac:dyDescent="0.2">
      <c r="A7465" s="5" t="s">
        <v>7509</v>
      </c>
      <c r="B7465" s="5" t="s">
        <v>2104</v>
      </c>
      <c r="C7465" s="5" t="s">
        <v>2102</v>
      </c>
      <c r="D7465" s="5" t="s">
        <v>2103</v>
      </c>
    </row>
    <row r="7466" spans="1:4" ht="17" x14ac:dyDescent="0.2">
      <c r="A7466" s="5" t="s">
        <v>7510</v>
      </c>
      <c r="B7466" s="5" t="s">
        <v>2101</v>
      </c>
      <c r="C7466" s="5" t="s">
        <v>2108</v>
      </c>
      <c r="D7466" s="5" t="s">
        <v>2103</v>
      </c>
    </row>
    <row r="7467" spans="1:4" ht="17" x14ac:dyDescent="0.2">
      <c r="A7467" s="5" t="s">
        <v>7511</v>
      </c>
      <c r="B7467" s="5" t="s">
        <v>2101</v>
      </c>
      <c r="C7467" s="5" t="s">
        <v>2108</v>
      </c>
      <c r="D7467" s="5" t="s">
        <v>2103</v>
      </c>
    </row>
    <row r="7468" spans="1:4" ht="17" x14ac:dyDescent="0.2">
      <c r="A7468" s="5" t="s">
        <v>7512</v>
      </c>
      <c r="B7468" s="5" t="s">
        <v>2104</v>
      </c>
      <c r="C7468" s="5" t="s">
        <v>2108</v>
      </c>
      <c r="D7468" s="5" t="s">
        <v>2103</v>
      </c>
    </row>
    <row r="7469" spans="1:4" ht="17" x14ac:dyDescent="0.2">
      <c r="A7469" s="5" t="s">
        <v>7513</v>
      </c>
      <c r="B7469" s="5" t="s">
        <v>2104</v>
      </c>
      <c r="C7469" s="5" t="s">
        <v>2108</v>
      </c>
      <c r="D7469" s="5" t="s">
        <v>2103</v>
      </c>
    </row>
    <row r="7470" spans="1:4" ht="17" x14ac:dyDescent="0.2">
      <c r="A7470" s="5" t="s">
        <v>7514</v>
      </c>
      <c r="B7470" s="5" t="s">
        <v>2104</v>
      </c>
      <c r="C7470" s="5" t="s">
        <v>2108</v>
      </c>
      <c r="D7470" s="5" t="s">
        <v>2103</v>
      </c>
    </row>
    <row r="7471" spans="1:4" ht="17" x14ac:dyDescent="0.2">
      <c r="A7471" s="5" t="s">
        <v>7515</v>
      </c>
      <c r="B7471" s="5" t="s">
        <v>2104</v>
      </c>
      <c r="C7471" s="5" t="s">
        <v>2102</v>
      </c>
      <c r="D7471" s="5" t="s">
        <v>2109</v>
      </c>
    </row>
    <row r="7472" spans="1:4" ht="17" x14ac:dyDescent="0.2">
      <c r="A7472" s="5" t="s">
        <v>7516</v>
      </c>
      <c r="B7472" s="5" t="s">
        <v>2101</v>
      </c>
      <c r="C7472" s="5" t="s">
        <v>2107</v>
      </c>
      <c r="D7472" s="5" t="s">
        <v>2103</v>
      </c>
    </row>
    <row r="7473" spans="1:4" ht="17" x14ac:dyDescent="0.2">
      <c r="A7473" s="5" t="s">
        <v>7517</v>
      </c>
      <c r="B7473" s="5" t="s">
        <v>2101</v>
      </c>
      <c r="C7473" s="5" t="s">
        <v>2102</v>
      </c>
      <c r="D7473" s="5" t="s">
        <v>2103</v>
      </c>
    </row>
    <row r="7474" spans="1:4" ht="17" x14ac:dyDescent="0.2">
      <c r="A7474" s="5" t="s">
        <v>7518</v>
      </c>
      <c r="B7474" s="5" t="s">
        <v>2104</v>
      </c>
      <c r="C7474" s="5" t="s">
        <v>2102</v>
      </c>
      <c r="D7474" s="5" t="s">
        <v>2109</v>
      </c>
    </row>
    <row r="7475" spans="1:4" ht="17" x14ac:dyDescent="0.2">
      <c r="A7475" s="5" t="s">
        <v>7519</v>
      </c>
      <c r="B7475" s="5" t="s">
        <v>2104</v>
      </c>
      <c r="C7475" s="5" t="s">
        <v>2102</v>
      </c>
      <c r="D7475" s="5" t="s">
        <v>2103</v>
      </c>
    </row>
    <row r="7476" spans="1:4" ht="17" x14ac:dyDescent="0.2">
      <c r="A7476" s="5" t="s">
        <v>7520</v>
      </c>
      <c r="B7476" s="5" t="s">
        <v>2101</v>
      </c>
      <c r="C7476" s="5" t="s">
        <v>2108</v>
      </c>
      <c r="D7476" s="5" t="s">
        <v>2103</v>
      </c>
    </row>
    <row r="7477" spans="1:4" ht="17" x14ac:dyDescent="0.2">
      <c r="A7477" s="5" t="s">
        <v>7521</v>
      </c>
      <c r="B7477" s="5" t="s">
        <v>2101</v>
      </c>
      <c r="C7477" s="5" t="s">
        <v>2107</v>
      </c>
      <c r="D7477" s="5" t="s">
        <v>2109</v>
      </c>
    </row>
    <row r="7478" spans="1:4" ht="17" x14ac:dyDescent="0.2">
      <c r="A7478" s="5" t="s">
        <v>7522</v>
      </c>
      <c r="B7478" s="5" t="s">
        <v>2104</v>
      </c>
      <c r="C7478" s="5" t="s">
        <v>2102</v>
      </c>
      <c r="D7478" s="5" t="s">
        <v>2103</v>
      </c>
    </row>
    <row r="7479" spans="1:4" ht="17" x14ac:dyDescent="0.2">
      <c r="A7479" s="5" t="s">
        <v>7523</v>
      </c>
      <c r="B7479" s="5" t="s">
        <v>2101</v>
      </c>
      <c r="C7479" s="5" t="s">
        <v>2108</v>
      </c>
      <c r="D7479" s="5" t="s">
        <v>2110</v>
      </c>
    </row>
    <row r="7480" spans="1:4" ht="17" x14ac:dyDescent="0.2">
      <c r="A7480" s="5" t="s">
        <v>7524</v>
      </c>
      <c r="B7480" s="5" t="s">
        <v>2101</v>
      </c>
      <c r="C7480" s="5" t="s">
        <v>2102</v>
      </c>
      <c r="D7480" s="5" t="s">
        <v>2103</v>
      </c>
    </row>
    <row r="7481" spans="1:4" ht="17" x14ac:dyDescent="0.2">
      <c r="A7481" s="5" t="s">
        <v>7525</v>
      </c>
      <c r="B7481" s="5" t="s">
        <v>2101</v>
      </c>
      <c r="C7481" s="5" t="s">
        <v>2106</v>
      </c>
      <c r="D7481" s="5" t="s">
        <v>2103</v>
      </c>
    </row>
    <row r="7482" spans="1:4" ht="17" x14ac:dyDescent="0.2">
      <c r="A7482" s="5" t="s">
        <v>7526</v>
      </c>
      <c r="B7482" s="5" t="s">
        <v>2101</v>
      </c>
      <c r="C7482" s="5" t="s">
        <v>2102</v>
      </c>
      <c r="D7482" s="5" t="s">
        <v>2110</v>
      </c>
    </row>
    <row r="7483" spans="1:4" ht="17" x14ac:dyDescent="0.2">
      <c r="A7483" s="5" t="s">
        <v>7527</v>
      </c>
      <c r="B7483" s="5" t="s">
        <v>2105</v>
      </c>
      <c r="C7483" s="5" t="s">
        <v>2102</v>
      </c>
      <c r="D7483" s="5" t="s">
        <v>2103</v>
      </c>
    </row>
    <row r="7484" spans="1:4" ht="17" x14ac:dyDescent="0.2">
      <c r="A7484" s="5" t="s">
        <v>7528</v>
      </c>
      <c r="B7484" s="5" t="s">
        <v>2101</v>
      </c>
      <c r="C7484" s="5" t="s">
        <v>2107</v>
      </c>
      <c r="D7484" s="5" t="s">
        <v>2103</v>
      </c>
    </row>
    <row r="7485" spans="1:4" ht="17" x14ac:dyDescent="0.2">
      <c r="A7485" s="5" t="s">
        <v>7529</v>
      </c>
      <c r="B7485" s="5" t="s">
        <v>2101</v>
      </c>
      <c r="C7485" s="5" t="s">
        <v>2102</v>
      </c>
      <c r="D7485" s="5" t="s">
        <v>2103</v>
      </c>
    </row>
    <row r="7486" spans="1:4" ht="17" x14ac:dyDescent="0.2">
      <c r="A7486" s="5" t="s">
        <v>7530</v>
      </c>
      <c r="B7486" s="5" t="s">
        <v>2101</v>
      </c>
      <c r="C7486" s="5" t="s">
        <v>2106</v>
      </c>
      <c r="D7486" s="5" t="s">
        <v>2103</v>
      </c>
    </row>
    <row r="7487" spans="1:4" ht="17" x14ac:dyDescent="0.2">
      <c r="A7487" s="5" t="s">
        <v>7531</v>
      </c>
      <c r="B7487" s="5" t="s">
        <v>2101</v>
      </c>
      <c r="C7487" s="5" t="s">
        <v>2102</v>
      </c>
      <c r="D7487" s="5" t="s">
        <v>2103</v>
      </c>
    </row>
    <row r="7488" spans="1:4" ht="17" x14ac:dyDescent="0.2">
      <c r="A7488" s="5" t="s">
        <v>7532</v>
      </c>
      <c r="B7488" s="5" t="s">
        <v>2104</v>
      </c>
      <c r="C7488" s="5" t="s">
        <v>2102</v>
      </c>
      <c r="D7488" s="5" t="s">
        <v>2103</v>
      </c>
    </row>
    <row r="7489" spans="1:4" ht="17" x14ac:dyDescent="0.2">
      <c r="A7489" s="5" t="s">
        <v>7533</v>
      </c>
      <c r="B7489" s="5" t="s">
        <v>2101</v>
      </c>
      <c r="C7489" s="5" t="s">
        <v>2108</v>
      </c>
      <c r="D7489" s="5" t="s">
        <v>2109</v>
      </c>
    </row>
    <row r="7490" spans="1:4" ht="17" x14ac:dyDescent="0.2">
      <c r="A7490" s="5" t="s">
        <v>7534</v>
      </c>
      <c r="B7490" s="5" t="s">
        <v>2101</v>
      </c>
      <c r="C7490" s="5" t="s">
        <v>2102</v>
      </c>
      <c r="D7490" s="5" t="s">
        <v>2103</v>
      </c>
    </row>
    <row r="7491" spans="1:4" ht="17" x14ac:dyDescent="0.2">
      <c r="A7491" s="5" t="s">
        <v>7535</v>
      </c>
      <c r="B7491" s="5" t="s">
        <v>2101</v>
      </c>
      <c r="C7491" s="5" t="s">
        <v>2106</v>
      </c>
      <c r="D7491" s="5" t="s">
        <v>2103</v>
      </c>
    </row>
    <row r="7492" spans="1:4" ht="17" x14ac:dyDescent="0.2">
      <c r="A7492" s="5" t="s">
        <v>7536</v>
      </c>
      <c r="B7492" s="5" t="s">
        <v>2105</v>
      </c>
      <c r="C7492" s="5" t="s">
        <v>2108</v>
      </c>
      <c r="D7492" s="5" t="s">
        <v>2109</v>
      </c>
    </row>
    <row r="7493" spans="1:4" ht="17" x14ac:dyDescent="0.2">
      <c r="A7493" s="5" t="s">
        <v>7537</v>
      </c>
      <c r="B7493" s="5" t="s">
        <v>2101</v>
      </c>
      <c r="C7493" s="5" t="s">
        <v>2106</v>
      </c>
      <c r="D7493" s="5" t="s">
        <v>2103</v>
      </c>
    </row>
    <row r="7494" spans="1:4" ht="17" x14ac:dyDescent="0.2">
      <c r="A7494" s="5" t="s">
        <v>7538</v>
      </c>
      <c r="B7494" s="5" t="s">
        <v>2101</v>
      </c>
      <c r="C7494" s="5" t="s">
        <v>2106</v>
      </c>
      <c r="D7494" s="5" t="s">
        <v>2109</v>
      </c>
    </row>
    <row r="7495" spans="1:4" ht="17" x14ac:dyDescent="0.2">
      <c r="A7495" s="5" t="s">
        <v>7539</v>
      </c>
      <c r="B7495" s="5" t="s">
        <v>2101</v>
      </c>
      <c r="C7495" s="5" t="s">
        <v>2108</v>
      </c>
      <c r="D7495" s="5" t="s">
        <v>2103</v>
      </c>
    </row>
    <row r="7496" spans="1:4" ht="17" x14ac:dyDescent="0.2">
      <c r="A7496" s="5" t="s">
        <v>7540</v>
      </c>
      <c r="B7496" s="5" t="s">
        <v>2101</v>
      </c>
      <c r="C7496" s="5" t="s">
        <v>2106</v>
      </c>
      <c r="D7496" s="5" t="s">
        <v>2103</v>
      </c>
    </row>
    <row r="7497" spans="1:4" ht="17" x14ac:dyDescent="0.2">
      <c r="A7497" s="5" t="s">
        <v>7541</v>
      </c>
      <c r="B7497" s="5" t="s">
        <v>2101</v>
      </c>
      <c r="C7497" s="5" t="s">
        <v>2108</v>
      </c>
      <c r="D7497" s="5" t="s">
        <v>2103</v>
      </c>
    </row>
    <row r="7498" spans="1:4" ht="17" x14ac:dyDescent="0.2">
      <c r="A7498" s="5" t="s">
        <v>7542</v>
      </c>
      <c r="B7498" s="5" t="s">
        <v>2104</v>
      </c>
      <c r="C7498" s="5" t="s">
        <v>2102</v>
      </c>
      <c r="D7498" s="5" t="s">
        <v>2103</v>
      </c>
    </row>
    <row r="7499" spans="1:4" ht="17" x14ac:dyDescent="0.2">
      <c r="A7499" s="5" t="s">
        <v>7543</v>
      </c>
      <c r="B7499" s="5" t="s">
        <v>2101</v>
      </c>
      <c r="C7499" s="5" t="s">
        <v>2102</v>
      </c>
      <c r="D7499" s="5" t="s">
        <v>2103</v>
      </c>
    </row>
    <row r="7500" spans="1:4" ht="17" x14ac:dyDescent="0.2">
      <c r="A7500" s="5" t="s">
        <v>7544</v>
      </c>
      <c r="B7500" s="5" t="s">
        <v>2101</v>
      </c>
      <c r="C7500" s="5" t="s">
        <v>2106</v>
      </c>
      <c r="D7500" s="5" t="s">
        <v>2103</v>
      </c>
    </row>
    <row r="7501" spans="1:4" ht="17" x14ac:dyDescent="0.2">
      <c r="A7501" s="5" t="s">
        <v>7545</v>
      </c>
      <c r="B7501" s="5" t="s">
        <v>2101</v>
      </c>
      <c r="C7501" s="5" t="s">
        <v>2108</v>
      </c>
      <c r="D7501" s="5" t="s">
        <v>2103</v>
      </c>
    </row>
    <row r="7502" spans="1:4" ht="17" x14ac:dyDescent="0.2">
      <c r="A7502" s="5" t="s">
        <v>7546</v>
      </c>
      <c r="B7502" s="5" t="s">
        <v>2104</v>
      </c>
      <c r="C7502" s="5" t="s">
        <v>2106</v>
      </c>
      <c r="D7502" s="5" t="s">
        <v>2109</v>
      </c>
    </row>
    <row r="7503" spans="1:4" ht="17" x14ac:dyDescent="0.2">
      <c r="A7503" s="5" t="s">
        <v>7547</v>
      </c>
      <c r="B7503" s="5" t="s">
        <v>2101</v>
      </c>
      <c r="C7503" s="5" t="s">
        <v>2107</v>
      </c>
      <c r="D7503" s="5" t="s">
        <v>2103</v>
      </c>
    </row>
    <row r="7504" spans="1:4" ht="17" x14ac:dyDescent="0.2">
      <c r="A7504" s="5" t="s">
        <v>7548</v>
      </c>
      <c r="B7504" s="5" t="s">
        <v>2101</v>
      </c>
      <c r="C7504" s="5" t="s">
        <v>2102</v>
      </c>
      <c r="D7504" s="5" t="s">
        <v>2109</v>
      </c>
    </row>
    <row r="7505" spans="1:4" ht="17" x14ac:dyDescent="0.2">
      <c r="A7505" s="5" t="s">
        <v>7549</v>
      </c>
      <c r="B7505" s="5" t="s">
        <v>2101</v>
      </c>
      <c r="C7505" s="5" t="s">
        <v>2102</v>
      </c>
      <c r="D7505" s="5" t="s">
        <v>2109</v>
      </c>
    </row>
    <row r="7506" spans="1:4" ht="17" x14ac:dyDescent="0.2">
      <c r="A7506" s="5" t="s">
        <v>7550</v>
      </c>
      <c r="B7506" s="5" t="s">
        <v>2101</v>
      </c>
      <c r="C7506" s="5" t="s">
        <v>2102</v>
      </c>
      <c r="D7506" s="5" t="s">
        <v>2109</v>
      </c>
    </row>
    <row r="7507" spans="1:4" ht="17" x14ac:dyDescent="0.2">
      <c r="A7507" s="5" t="s">
        <v>7551</v>
      </c>
      <c r="B7507" s="5" t="s">
        <v>2101</v>
      </c>
      <c r="C7507" s="5" t="s">
        <v>2108</v>
      </c>
      <c r="D7507" s="5" t="s">
        <v>2103</v>
      </c>
    </row>
    <row r="7508" spans="1:4" ht="17" x14ac:dyDescent="0.2">
      <c r="A7508" s="5" t="s">
        <v>7552</v>
      </c>
      <c r="B7508" s="5" t="s">
        <v>2101</v>
      </c>
      <c r="C7508" s="5" t="s">
        <v>2106</v>
      </c>
      <c r="D7508" s="5" t="s">
        <v>2110</v>
      </c>
    </row>
    <row r="7509" spans="1:4" ht="17" x14ac:dyDescent="0.2">
      <c r="A7509" s="5" t="s">
        <v>7553</v>
      </c>
      <c r="B7509" s="5" t="s">
        <v>2101</v>
      </c>
      <c r="C7509" s="5" t="s">
        <v>2102</v>
      </c>
      <c r="D7509" s="5" t="s">
        <v>2103</v>
      </c>
    </row>
    <row r="7510" spans="1:4" ht="17" x14ac:dyDescent="0.2">
      <c r="A7510" s="5" t="s">
        <v>7554</v>
      </c>
      <c r="B7510" s="5" t="s">
        <v>2101</v>
      </c>
      <c r="C7510" s="5" t="s">
        <v>2106</v>
      </c>
      <c r="D7510" s="5" t="s">
        <v>2103</v>
      </c>
    </row>
    <row r="7511" spans="1:4" ht="17" x14ac:dyDescent="0.2">
      <c r="A7511" s="5" t="s">
        <v>7555</v>
      </c>
      <c r="B7511" s="5" t="s">
        <v>2104</v>
      </c>
      <c r="C7511" s="5" t="s">
        <v>2102</v>
      </c>
      <c r="D7511" s="5" t="s">
        <v>2103</v>
      </c>
    </row>
    <row r="7512" spans="1:4" ht="17" x14ac:dyDescent="0.2">
      <c r="A7512" s="5" t="s">
        <v>7556</v>
      </c>
      <c r="B7512" s="5" t="s">
        <v>2101</v>
      </c>
      <c r="C7512" s="5" t="s">
        <v>2108</v>
      </c>
      <c r="D7512" s="5" t="s">
        <v>2109</v>
      </c>
    </row>
    <row r="7513" spans="1:4" ht="17" x14ac:dyDescent="0.2">
      <c r="A7513" s="5" t="s">
        <v>7557</v>
      </c>
      <c r="B7513" s="5" t="s">
        <v>2104</v>
      </c>
      <c r="C7513" s="5" t="s">
        <v>2102</v>
      </c>
      <c r="D7513" s="5" t="s">
        <v>2103</v>
      </c>
    </row>
    <row r="7514" spans="1:4" ht="17" x14ac:dyDescent="0.2">
      <c r="A7514" s="5" t="s">
        <v>7558</v>
      </c>
      <c r="B7514" s="5" t="s">
        <v>2101</v>
      </c>
      <c r="C7514" s="5" t="s">
        <v>2102</v>
      </c>
      <c r="D7514" s="5" t="s">
        <v>2103</v>
      </c>
    </row>
    <row r="7515" spans="1:4" ht="17" x14ac:dyDescent="0.2">
      <c r="A7515" s="5" t="s">
        <v>7559</v>
      </c>
      <c r="B7515" s="5" t="s">
        <v>2101</v>
      </c>
      <c r="C7515" s="5" t="s">
        <v>2107</v>
      </c>
      <c r="D7515" s="5" t="s">
        <v>2103</v>
      </c>
    </row>
    <row r="7516" spans="1:4" ht="17" x14ac:dyDescent="0.2">
      <c r="A7516" s="5" t="s">
        <v>7560</v>
      </c>
      <c r="B7516" s="5" t="s">
        <v>2101</v>
      </c>
      <c r="C7516" s="5" t="s">
        <v>2107</v>
      </c>
      <c r="D7516" s="5" t="s">
        <v>2103</v>
      </c>
    </row>
    <row r="7517" spans="1:4" ht="17" x14ac:dyDescent="0.2">
      <c r="A7517" s="5" t="s">
        <v>7561</v>
      </c>
      <c r="B7517" s="5" t="s">
        <v>2101</v>
      </c>
      <c r="C7517" s="5" t="s">
        <v>2102</v>
      </c>
      <c r="D7517" s="5" t="s">
        <v>2109</v>
      </c>
    </row>
    <row r="7518" spans="1:4" ht="17" x14ac:dyDescent="0.2">
      <c r="A7518" s="5" t="s">
        <v>7562</v>
      </c>
      <c r="B7518" s="5" t="s">
        <v>2101</v>
      </c>
      <c r="C7518" s="5" t="s">
        <v>2106</v>
      </c>
      <c r="D7518" s="5" t="s">
        <v>2109</v>
      </c>
    </row>
    <row r="7519" spans="1:4" ht="17" x14ac:dyDescent="0.2">
      <c r="A7519" s="5" t="s">
        <v>7563</v>
      </c>
      <c r="B7519" s="5" t="s">
        <v>2105</v>
      </c>
      <c r="C7519" s="5" t="s">
        <v>2102</v>
      </c>
      <c r="D7519" s="5" t="s">
        <v>2109</v>
      </c>
    </row>
    <row r="7520" spans="1:4" ht="17" x14ac:dyDescent="0.2">
      <c r="A7520" s="5" t="s">
        <v>7564</v>
      </c>
      <c r="B7520" s="5" t="s">
        <v>2104</v>
      </c>
      <c r="C7520" s="5" t="s">
        <v>2102</v>
      </c>
      <c r="D7520" s="5" t="s">
        <v>2103</v>
      </c>
    </row>
    <row r="7521" spans="1:4" ht="17" x14ac:dyDescent="0.2">
      <c r="A7521" s="5" t="s">
        <v>7565</v>
      </c>
      <c r="B7521" s="5" t="s">
        <v>2101</v>
      </c>
      <c r="C7521" s="5" t="s">
        <v>2106</v>
      </c>
      <c r="D7521" s="5" t="s">
        <v>2109</v>
      </c>
    </row>
    <row r="7522" spans="1:4" ht="17" x14ac:dyDescent="0.2">
      <c r="A7522" s="5" t="s">
        <v>7566</v>
      </c>
      <c r="B7522" s="5" t="s">
        <v>2104</v>
      </c>
      <c r="C7522" s="5" t="s">
        <v>2102</v>
      </c>
      <c r="D7522" s="5" t="s">
        <v>2103</v>
      </c>
    </row>
    <row r="7523" spans="1:4" ht="17" x14ac:dyDescent="0.2">
      <c r="A7523" s="5" t="s">
        <v>7567</v>
      </c>
      <c r="B7523" s="5" t="s">
        <v>2101</v>
      </c>
      <c r="C7523" s="5" t="s">
        <v>2106</v>
      </c>
      <c r="D7523" s="5" t="s">
        <v>2109</v>
      </c>
    </row>
    <row r="7524" spans="1:4" ht="17" x14ac:dyDescent="0.2">
      <c r="A7524" s="5" t="s">
        <v>7568</v>
      </c>
      <c r="B7524" s="5" t="s">
        <v>2104</v>
      </c>
      <c r="C7524" s="5" t="s">
        <v>2102</v>
      </c>
      <c r="D7524" s="5" t="s">
        <v>2103</v>
      </c>
    </row>
    <row r="7525" spans="1:4" ht="17" x14ac:dyDescent="0.2">
      <c r="A7525" s="5" t="s">
        <v>7569</v>
      </c>
      <c r="B7525" s="5" t="s">
        <v>2105</v>
      </c>
      <c r="C7525" s="5" t="s">
        <v>2108</v>
      </c>
      <c r="D7525" s="5" t="s">
        <v>2103</v>
      </c>
    </row>
    <row r="7526" spans="1:4" ht="17" x14ac:dyDescent="0.2">
      <c r="A7526" s="5" t="s">
        <v>7570</v>
      </c>
      <c r="B7526" s="5" t="s">
        <v>2101</v>
      </c>
      <c r="C7526" s="5" t="s">
        <v>2102</v>
      </c>
      <c r="D7526" s="5" t="s">
        <v>2103</v>
      </c>
    </row>
    <row r="7527" spans="1:4" ht="17" x14ac:dyDescent="0.2">
      <c r="A7527" s="5" t="s">
        <v>7571</v>
      </c>
      <c r="B7527" s="5" t="s">
        <v>2101</v>
      </c>
      <c r="C7527" s="5" t="s">
        <v>2106</v>
      </c>
      <c r="D7527" s="5" t="s">
        <v>2103</v>
      </c>
    </row>
    <row r="7528" spans="1:4" ht="17" x14ac:dyDescent="0.2">
      <c r="A7528" s="5" t="s">
        <v>7572</v>
      </c>
      <c r="B7528" s="5" t="s">
        <v>2101</v>
      </c>
      <c r="C7528" s="5" t="s">
        <v>2108</v>
      </c>
      <c r="D7528" s="5" t="s">
        <v>2109</v>
      </c>
    </row>
    <row r="7529" spans="1:4" ht="17" x14ac:dyDescent="0.2">
      <c r="A7529" s="5" t="s">
        <v>7573</v>
      </c>
      <c r="B7529" s="5" t="s">
        <v>2101</v>
      </c>
      <c r="C7529" s="5" t="s">
        <v>2102</v>
      </c>
      <c r="D7529" s="5" t="s">
        <v>2103</v>
      </c>
    </row>
    <row r="7530" spans="1:4" ht="17" x14ac:dyDescent="0.2">
      <c r="A7530" s="5" t="s">
        <v>7574</v>
      </c>
      <c r="B7530" s="5" t="s">
        <v>2101</v>
      </c>
      <c r="C7530" s="5" t="s">
        <v>2106</v>
      </c>
      <c r="D7530" s="5" t="s">
        <v>2103</v>
      </c>
    </row>
    <row r="7531" spans="1:4" ht="17" x14ac:dyDescent="0.2">
      <c r="A7531" s="5" t="s">
        <v>7575</v>
      </c>
      <c r="B7531" s="5" t="s">
        <v>2101</v>
      </c>
      <c r="C7531" s="5" t="s">
        <v>2102</v>
      </c>
      <c r="D7531" s="5" t="s">
        <v>2103</v>
      </c>
    </row>
    <row r="7532" spans="1:4" ht="17" x14ac:dyDescent="0.2">
      <c r="A7532" s="5" t="s">
        <v>7576</v>
      </c>
      <c r="B7532" s="5" t="s">
        <v>2104</v>
      </c>
      <c r="C7532" s="5" t="s">
        <v>2106</v>
      </c>
      <c r="D7532" s="5" t="s">
        <v>2103</v>
      </c>
    </row>
    <row r="7533" spans="1:4" ht="17" x14ac:dyDescent="0.2">
      <c r="A7533" s="5" t="s">
        <v>7577</v>
      </c>
      <c r="B7533" s="5" t="s">
        <v>2104</v>
      </c>
      <c r="C7533" s="5" t="s">
        <v>2102</v>
      </c>
      <c r="D7533" s="5" t="s">
        <v>2103</v>
      </c>
    </row>
    <row r="7534" spans="1:4" ht="17" x14ac:dyDescent="0.2">
      <c r="A7534" s="5" t="s">
        <v>7578</v>
      </c>
      <c r="B7534" s="5" t="s">
        <v>2101</v>
      </c>
      <c r="C7534" s="5" t="s">
        <v>2106</v>
      </c>
      <c r="D7534" s="5" t="s">
        <v>2103</v>
      </c>
    </row>
    <row r="7535" spans="1:4" ht="17" x14ac:dyDescent="0.2">
      <c r="A7535" s="5" t="s">
        <v>7579</v>
      </c>
      <c r="B7535" s="5" t="s">
        <v>2105</v>
      </c>
      <c r="C7535" s="5" t="s">
        <v>2108</v>
      </c>
      <c r="D7535" s="5" t="s">
        <v>2103</v>
      </c>
    </row>
    <row r="7536" spans="1:4" ht="17" x14ac:dyDescent="0.2">
      <c r="A7536" s="5" t="s">
        <v>7580</v>
      </c>
      <c r="B7536" s="5" t="s">
        <v>2101</v>
      </c>
      <c r="C7536" s="5" t="s">
        <v>2106</v>
      </c>
      <c r="D7536" s="5" t="s">
        <v>2109</v>
      </c>
    </row>
    <row r="7537" spans="1:4" ht="17" x14ac:dyDescent="0.2">
      <c r="A7537" s="5" t="s">
        <v>7581</v>
      </c>
      <c r="B7537" s="5" t="s">
        <v>2101</v>
      </c>
      <c r="C7537" s="5" t="s">
        <v>2106</v>
      </c>
      <c r="D7537" s="5" t="s">
        <v>2109</v>
      </c>
    </row>
    <row r="7538" spans="1:4" ht="17" x14ac:dyDescent="0.2">
      <c r="A7538" s="5" t="s">
        <v>7582</v>
      </c>
      <c r="B7538" s="5" t="s">
        <v>2101</v>
      </c>
      <c r="C7538" s="5" t="s">
        <v>2102</v>
      </c>
      <c r="D7538" s="5" t="s">
        <v>2103</v>
      </c>
    </row>
    <row r="7539" spans="1:4" ht="17" x14ac:dyDescent="0.2">
      <c r="A7539" s="5" t="s">
        <v>7583</v>
      </c>
      <c r="B7539" s="5" t="s">
        <v>2101</v>
      </c>
      <c r="C7539" s="5" t="s">
        <v>2102</v>
      </c>
      <c r="D7539" s="5" t="s">
        <v>2103</v>
      </c>
    </row>
    <row r="7540" spans="1:4" ht="17" x14ac:dyDescent="0.2">
      <c r="A7540" s="5" t="s">
        <v>7584</v>
      </c>
      <c r="B7540" s="5" t="s">
        <v>2104</v>
      </c>
      <c r="C7540" s="5" t="s">
        <v>2107</v>
      </c>
      <c r="D7540" s="5" t="s">
        <v>2103</v>
      </c>
    </row>
    <row r="7541" spans="1:4" ht="17" x14ac:dyDescent="0.2">
      <c r="A7541" s="5" t="s">
        <v>7585</v>
      </c>
      <c r="B7541" s="5" t="s">
        <v>2101</v>
      </c>
      <c r="C7541" s="5" t="s">
        <v>2106</v>
      </c>
      <c r="D7541" s="5" t="s">
        <v>2110</v>
      </c>
    </row>
    <row r="7542" spans="1:4" ht="17" x14ac:dyDescent="0.2">
      <c r="A7542" s="5" t="s">
        <v>7586</v>
      </c>
      <c r="B7542" s="5" t="s">
        <v>2101</v>
      </c>
      <c r="C7542" s="5" t="s">
        <v>2102</v>
      </c>
      <c r="D7542" s="5" t="s">
        <v>2103</v>
      </c>
    </row>
    <row r="7543" spans="1:4" ht="17" x14ac:dyDescent="0.2">
      <c r="A7543" s="5" t="s">
        <v>7587</v>
      </c>
      <c r="B7543" s="5" t="s">
        <v>2101</v>
      </c>
      <c r="C7543" s="5" t="s">
        <v>2102</v>
      </c>
      <c r="D7543" s="5" t="s">
        <v>2109</v>
      </c>
    </row>
    <row r="7544" spans="1:4" ht="17" x14ac:dyDescent="0.2">
      <c r="A7544" s="5" t="s">
        <v>7588</v>
      </c>
      <c r="B7544" s="5" t="s">
        <v>2101</v>
      </c>
      <c r="C7544" s="5" t="s">
        <v>2107</v>
      </c>
      <c r="D7544" s="5" t="s">
        <v>2103</v>
      </c>
    </row>
    <row r="7545" spans="1:4" ht="17" x14ac:dyDescent="0.2">
      <c r="A7545" s="5" t="s">
        <v>7589</v>
      </c>
      <c r="B7545" s="5" t="s">
        <v>2101</v>
      </c>
      <c r="C7545" s="5" t="s">
        <v>2107</v>
      </c>
      <c r="D7545" s="5" t="s">
        <v>2110</v>
      </c>
    </row>
    <row r="7546" spans="1:4" ht="17" x14ac:dyDescent="0.2">
      <c r="A7546" s="5" t="s">
        <v>7590</v>
      </c>
      <c r="B7546" s="5" t="s">
        <v>2101</v>
      </c>
      <c r="C7546" s="5" t="s">
        <v>2102</v>
      </c>
      <c r="D7546" s="5" t="s">
        <v>2103</v>
      </c>
    </row>
    <row r="7547" spans="1:4" ht="17" x14ac:dyDescent="0.2">
      <c r="A7547" s="5" t="s">
        <v>7591</v>
      </c>
      <c r="B7547" s="5" t="s">
        <v>2101</v>
      </c>
      <c r="C7547" s="5" t="s">
        <v>2102</v>
      </c>
      <c r="D7547" s="5" t="s">
        <v>2103</v>
      </c>
    </row>
    <row r="7548" spans="1:4" ht="17" x14ac:dyDescent="0.2">
      <c r="A7548" s="5" t="s">
        <v>7592</v>
      </c>
      <c r="B7548" s="5" t="s">
        <v>2101</v>
      </c>
      <c r="C7548" s="5" t="s">
        <v>2102</v>
      </c>
      <c r="D7548" s="5" t="s">
        <v>2103</v>
      </c>
    </row>
    <row r="7549" spans="1:4" ht="17" x14ac:dyDescent="0.2">
      <c r="A7549" s="5" t="s">
        <v>7593</v>
      </c>
      <c r="B7549" s="5" t="s">
        <v>2101</v>
      </c>
      <c r="C7549" s="5" t="s">
        <v>2102</v>
      </c>
      <c r="D7549" s="5" t="s">
        <v>2109</v>
      </c>
    </row>
    <row r="7550" spans="1:4" ht="17" x14ac:dyDescent="0.2">
      <c r="A7550" s="5" t="s">
        <v>7594</v>
      </c>
      <c r="B7550" s="5" t="s">
        <v>2101</v>
      </c>
      <c r="C7550" s="5" t="s">
        <v>2102</v>
      </c>
      <c r="D7550" s="5" t="s">
        <v>2103</v>
      </c>
    </row>
    <row r="7551" spans="1:4" ht="17" x14ac:dyDescent="0.2">
      <c r="A7551" s="5" t="s">
        <v>7595</v>
      </c>
      <c r="B7551" s="5" t="s">
        <v>2101</v>
      </c>
      <c r="C7551" s="5" t="s">
        <v>2102</v>
      </c>
      <c r="D7551" s="5" t="s">
        <v>2103</v>
      </c>
    </row>
    <row r="7552" spans="1:4" ht="17" x14ac:dyDescent="0.2">
      <c r="A7552" s="5" t="s">
        <v>7596</v>
      </c>
      <c r="B7552" s="5" t="s">
        <v>2101</v>
      </c>
      <c r="C7552" s="5" t="s">
        <v>2102</v>
      </c>
      <c r="D7552" s="5" t="s">
        <v>2109</v>
      </c>
    </row>
    <row r="7553" spans="1:4" ht="17" x14ac:dyDescent="0.2">
      <c r="A7553" s="5" t="s">
        <v>7597</v>
      </c>
      <c r="B7553" s="5" t="s">
        <v>2105</v>
      </c>
      <c r="C7553" s="5" t="s">
        <v>2106</v>
      </c>
      <c r="D7553" s="5" t="s">
        <v>2103</v>
      </c>
    </row>
    <row r="7554" spans="1:4" ht="17" x14ac:dyDescent="0.2">
      <c r="A7554" s="5" t="s">
        <v>7598</v>
      </c>
      <c r="B7554" s="5" t="s">
        <v>2101</v>
      </c>
      <c r="C7554" s="5" t="s">
        <v>2108</v>
      </c>
      <c r="D7554" s="5" t="s">
        <v>2103</v>
      </c>
    </row>
    <row r="7555" spans="1:4" ht="17" x14ac:dyDescent="0.2">
      <c r="A7555" s="5" t="s">
        <v>7599</v>
      </c>
      <c r="B7555" s="5" t="s">
        <v>2101</v>
      </c>
      <c r="C7555" s="5" t="s">
        <v>2108</v>
      </c>
      <c r="D7555" s="5" t="s">
        <v>2103</v>
      </c>
    </row>
    <row r="7556" spans="1:4" ht="17" x14ac:dyDescent="0.2">
      <c r="A7556" s="5" t="s">
        <v>7600</v>
      </c>
      <c r="B7556" s="5" t="s">
        <v>2104</v>
      </c>
      <c r="C7556" s="5" t="s">
        <v>2108</v>
      </c>
      <c r="D7556" s="5" t="s">
        <v>2110</v>
      </c>
    </row>
    <row r="7557" spans="1:4" ht="17" x14ac:dyDescent="0.2">
      <c r="A7557" s="5" t="s">
        <v>7601</v>
      </c>
      <c r="B7557" s="5" t="s">
        <v>2104</v>
      </c>
      <c r="C7557" s="5" t="s">
        <v>2106</v>
      </c>
      <c r="D7557" s="5" t="s">
        <v>2109</v>
      </c>
    </row>
    <row r="7558" spans="1:4" ht="17" x14ac:dyDescent="0.2">
      <c r="A7558" s="5" t="s">
        <v>7602</v>
      </c>
      <c r="B7558" s="5" t="s">
        <v>2105</v>
      </c>
      <c r="C7558" s="5" t="s">
        <v>2108</v>
      </c>
      <c r="D7558" s="5" t="s">
        <v>2103</v>
      </c>
    </row>
    <row r="7559" spans="1:4" ht="17" x14ac:dyDescent="0.2">
      <c r="A7559" s="5" t="s">
        <v>7603</v>
      </c>
      <c r="B7559" s="5" t="s">
        <v>2101</v>
      </c>
      <c r="C7559" s="5" t="s">
        <v>2107</v>
      </c>
      <c r="D7559" s="5" t="s">
        <v>2103</v>
      </c>
    </row>
    <row r="7560" spans="1:4" ht="17" x14ac:dyDescent="0.2">
      <c r="A7560" s="5" t="s">
        <v>7604</v>
      </c>
      <c r="B7560" s="5" t="s">
        <v>2104</v>
      </c>
      <c r="C7560" s="5" t="s">
        <v>2102</v>
      </c>
      <c r="D7560" s="5" t="s">
        <v>2110</v>
      </c>
    </row>
    <row r="7561" spans="1:4" ht="17" x14ac:dyDescent="0.2">
      <c r="A7561" s="5" t="s">
        <v>7605</v>
      </c>
      <c r="B7561" s="5" t="s">
        <v>2101</v>
      </c>
      <c r="C7561" s="5" t="s">
        <v>2108</v>
      </c>
      <c r="D7561" s="5" t="s">
        <v>2109</v>
      </c>
    </row>
    <row r="7562" spans="1:4" ht="17" x14ac:dyDescent="0.2">
      <c r="A7562" s="5" t="s">
        <v>7606</v>
      </c>
      <c r="B7562" s="5" t="s">
        <v>2104</v>
      </c>
      <c r="C7562" s="5" t="s">
        <v>2108</v>
      </c>
      <c r="D7562" s="5" t="s">
        <v>2103</v>
      </c>
    </row>
    <row r="7563" spans="1:4" ht="17" x14ac:dyDescent="0.2">
      <c r="A7563" s="5" t="s">
        <v>7607</v>
      </c>
      <c r="B7563" s="5" t="s">
        <v>2104</v>
      </c>
      <c r="C7563" s="5" t="s">
        <v>2102</v>
      </c>
      <c r="D7563" s="5" t="s">
        <v>2109</v>
      </c>
    </row>
    <row r="7564" spans="1:4" ht="17" x14ac:dyDescent="0.2">
      <c r="A7564" s="5" t="s">
        <v>7608</v>
      </c>
      <c r="B7564" s="5" t="s">
        <v>2104</v>
      </c>
      <c r="C7564" s="5" t="s">
        <v>2102</v>
      </c>
      <c r="D7564" s="5" t="s">
        <v>2109</v>
      </c>
    </row>
    <row r="7565" spans="1:4" ht="17" x14ac:dyDescent="0.2">
      <c r="A7565" s="5" t="s">
        <v>7609</v>
      </c>
      <c r="B7565" s="5" t="s">
        <v>2101</v>
      </c>
      <c r="C7565" s="5" t="s">
        <v>2102</v>
      </c>
      <c r="D7565" s="5" t="s">
        <v>2110</v>
      </c>
    </row>
    <row r="7566" spans="1:4" ht="17" x14ac:dyDescent="0.2">
      <c r="A7566" s="5" t="s">
        <v>7610</v>
      </c>
      <c r="B7566" s="5" t="s">
        <v>2104</v>
      </c>
      <c r="C7566" s="5" t="s">
        <v>2106</v>
      </c>
      <c r="D7566" s="5" t="s">
        <v>2103</v>
      </c>
    </row>
    <row r="7567" spans="1:4" ht="17" x14ac:dyDescent="0.2">
      <c r="A7567" s="5" t="s">
        <v>7611</v>
      </c>
      <c r="B7567" s="5" t="s">
        <v>2101</v>
      </c>
      <c r="C7567" s="5" t="s">
        <v>2108</v>
      </c>
      <c r="D7567" s="5" t="s">
        <v>2103</v>
      </c>
    </row>
    <row r="7568" spans="1:4" ht="17" x14ac:dyDescent="0.2">
      <c r="A7568" s="5" t="s">
        <v>7612</v>
      </c>
      <c r="B7568" s="5" t="s">
        <v>2104</v>
      </c>
      <c r="C7568" s="5" t="s">
        <v>2108</v>
      </c>
      <c r="D7568" s="5" t="s">
        <v>2103</v>
      </c>
    </row>
    <row r="7569" spans="1:4" ht="17" x14ac:dyDescent="0.2">
      <c r="A7569" s="5" t="s">
        <v>7613</v>
      </c>
      <c r="B7569" s="5" t="s">
        <v>2101</v>
      </c>
      <c r="C7569" s="5" t="s">
        <v>2102</v>
      </c>
      <c r="D7569" s="5" t="s">
        <v>2103</v>
      </c>
    </row>
    <row r="7570" spans="1:4" ht="17" x14ac:dyDescent="0.2">
      <c r="A7570" s="5" t="s">
        <v>7614</v>
      </c>
      <c r="B7570" s="5" t="s">
        <v>2101</v>
      </c>
      <c r="C7570" s="5" t="s">
        <v>2102</v>
      </c>
      <c r="D7570" s="5" t="s">
        <v>2109</v>
      </c>
    </row>
    <row r="7571" spans="1:4" ht="17" x14ac:dyDescent="0.2">
      <c r="A7571" s="5" t="s">
        <v>7615</v>
      </c>
      <c r="B7571" s="5" t="s">
        <v>2101</v>
      </c>
      <c r="C7571" s="5" t="s">
        <v>2108</v>
      </c>
      <c r="D7571" s="5" t="s">
        <v>2103</v>
      </c>
    </row>
    <row r="7572" spans="1:4" ht="17" x14ac:dyDescent="0.2">
      <c r="A7572" s="5" t="s">
        <v>7616</v>
      </c>
      <c r="B7572" s="5" t="s">
        <v>2101</v>
      </c>
      <c r="C7572" s="5" t="s">
        <v>2102</v>
      </c>
      <c r="D7572" s="5" t="s">
        <v>2103</v>
      </c>
    </row>
    <row r="7573" spans="1:4" ht="17" x14ac:dyDescent="0.2">
      <c r="A7573" s="5" t="s">
        <v>7617</v>
      </c>
      <c r="B7573" s="5" t="s">
        <v>2101</v>
      </c>
      <c r="C7573" s="5" t="s">
        <v>2106</v>
      </c>
      <c r="D7573" s="5" t="s">
        <v>2103</v>
      </c>
    </row>
    <row r="7574" spans="1:4" ht="17" x14ac:dyDescent="0.2">
      <c r="A7574" s="5" t="s">
        <v>7618</v>
      </c>
      <c r="B7574" s="5" t="s">
        <v>2101</v>
      </c>
      <c r="C7574" s="5" t="s">
        <v>2108</v>
      </c>
      <c r="D7574" s="5" t="s">
        <v>2109</v>
      </c>
    </row>
    <row r="7575" spans="1:4" ht="17" x14ac:dyDescent="0.2">
      <c r="A7575" s="5" t="s">
        <v>7619</v>
      </c>
      <c r="B7575" s="5" t="s">
        <v>2101</v>
      </c>
      <c r="C7575" s="5" t="s">
        <v>2106</v>
      </c>
      <c r="D7575" s="5" t="s">
        <v>2110</v>
      </c>
    </row>
    <row r="7576" spans="1:4" ht="17" x14ac:dyDescent="0.2">
      <c r="A7576" s="5" t="s">
        <v>7620</v>
      </c>
      <c r="B7576" s="5" t="s">
        <v>2101</v>
      </c>
      <c r="C7576" s="5" t="s">
        <v>2108</v>
      </c>
      <c r="D7576" s="5" t="s">
        <v>2103</v>
      </c>
    </row>
    <row r="7577" spans="1:4" ht="17" x14ac:dyDescent="0.2">
      <c r="A7577" s="5" t="s">
        <v>7621</v>
      </c>
      <c r="B7577" s="5" t="s">
        <v>2101</v>
      </c>
      <c r="C7577" s="5" t="s">
        <v>2102</v>
      </c>
      <c r="D7577" s="5" t="s">
        <v>2103</v>
      </c>
    </row>
    <row r="7578" spans="1:4" ht="17" x14ac:dyDescent="0.2">
      <c r="A7578" s="5" t="s">
        <v>7622</v>
      </c>
      <c r="B7578" s="5" t="s">
        <v>2104</v>
      </c>
      <c r="C7578" s="5" t="s">
        <v>2102</v>
      </c>
      <c r="D7578" s="5" t="s">
        <v>2103</v>
      </c>
    </row>
    <row r="7579" spans="1:4" ht="17" x14ac:dyDescent="0.2">
      <c r="A7579" s="5" t="s">
        <v>7623</v>
      </c>
      <c r="B7579" s="5" t="s">
        <v>2105</v>
      </c>
      <c r="C7579" s="5" t="s">
        <v>2108</v>
      </c>
      <c r="D7579" s="5" t="s">
        <v>2110</v>
      </c>
    </row>
    <row r="7580" spans="1:4" ht="17" x14ac:dyDescent="0.2">
      <c r="A7580" s="5" t="s">
        <v>7624</v>
      </c>
      <c r="B7580" s="5" t="s">
        <v>2101</v>
      </c>
      <c r="C7580" s="5" t="s">
        <v>2106</v>
      </c>
      <c r="D7580" s="5" t="s">
        <v>2109</v>
      </c>
    </row>
    <row r="7581" spans="1:4" ht="17" x14ac:dyDescent="0.2">
      <c r="A7581" s="5" t="s">
        <v>7625</v>
      </c>
      <c r="B7581" s="5" t="s">
        <v>2101</v>
      </c>
      <c r="C7581" s="5" t="s">
        <v>2102</v>
      </c>
      <c r="D7581" s="5" t="s">
        <v>2103</v>
      </c>
    </row>
    <row r="7582" spans="1:4" ht="17" x14ac:dyDescent="0.2">
      <c r="A7582" s="5" t="s">
        <v>7626</v>
      </c>
      <c r="B7582" s="5" t="s">
        <v>2101</v>
      </c>
      <c r="C7582" s="5" t="s">
        <v>2108</v>
      </c>
      <c r="D7582" s="5" t="s">
        <v>2103</v>
      </c>
    </row>
    <row r="7583" spans="1:4" ht="17" x14ac:dyDescent="0.2">
      <c r="A7583" s="5" t="s">
        <v>7627</v>
      </c>
      <c r="B7583" s="5" t="s">
        <v>2101</v>
      </c>
      <c r="C7583" s="5" t="s">
        <v>2102</v>
      </c>
      <c r="D7583" s="5" t="s">
        <v>2103</v>
      </c>
    </row>
    <row r="7584" spans="1:4" ht="17" x14ac:dyDescent="0.2">
      <c r="A7584" s="5" t="s">
        <v>7628</v>
      </c>
      <c r="B7584" s="5" t="s">
        <v>2105</v>
      </c>
      <c r="C7584" s="5" t="s">
        <v>2106</v>
      </c>
      <c r="D7584" s="5" t="s">
        <v>2103</v>
      </c>
    </row>
    <row r="7585" spans="1:4" ht="17" x14ac:dyDescent="0.2">
      <c r="A7585" s="5" t="s">
        <v>7629</v>
      </c>
      <c r="B7585" s="5" t="s">
        <v>2104</v>
      </c>
      <c r="C7585" s="5" t="s">
        <v>2108</v>
      </c>
      <c r="D7585" s="5" t="s">
        <v>2103</v>
      </c>
    </row>
    <row r="7586" spans="1:4" ht="17" x14ac:dyDescent="0.2">
      <c r="A7586" s="5" t="s">
        <v>7630</v>
      </c>
      <c r="B7586" s="5" t="s">
        <v>2104</v>
      </c>
      <c r="C7586" s="5" t="s">
        <v>2107</v>
      </c>
      <c r="D7586" s="5" t="s">
        <v>2109</v>
      </c>
    </row>
    <row r="7587" spans="1:4" ht="17" x14ac:dyDescent="0.2">
      <c r="A7587" s="5" t="s">
        <v>7631</v>
      </c>
      <c r="B7587" s="5" t="s">
        <v>2104</v>
      </c>
      <c r="C7587" s="5" t="s">
        <v>2102</v>
      </c>
      <c r="D7587" s="5" t="s">
        <v>2103</v>
      </c>
    </row>
    <row r="7588" spans="1:4" ht="17" x14ac:dyDescent="0.2">
      <c r="A7588" s="5" t="s">
        <v>7632</v>
      </c>
      <c r="B7588" s="5" t="s">
        <v>2101</v>
      </c>
      <c r="C7588" s="5" t="s">
        <v>2107</v>
      </c>
      <c r="D7588" s="5" t="s">
        <v>2109</v>
      </c>
    </row>
    <row r="7589" spans="1:4" ht="17" x14ac:dyDescent="0.2">
      <c r="A7589" s="5" t="s">
        <v>7633</v>
      </c>
      <c r="B7589" s="5" t="s">
        <v>2105</v>
      </c>
      <c r="C7589" s="5" t="s">
        <v>2102</v>
      </c>
      <c r="D7589" s="5" t="s">
        <v>2109</v>
      </c>
    </row>
    <row r="7590" spans="1:4" ht="17" x14ac:dyDescent="0.2">
      <c r="A7590" s="5" t="s">
        <v>7634</v>
      </c>
      <c r="B7590" s="5" t="s">
        <v>2104</v>
      </c>
      <c r="C7590" s="5" t="s">
        <v>2106</v>
      </c>
      <c r="D7590" s="5" t="s">
        <v>2103</v>
      </c>
    </row>
    <row r="7591" spans="1:4" ht="17" x14ac:dyDescent="0.2">
      <c r="A7591" s="5" t="s">
        <v>7635</v>
      </c>
      <c r="B7591" s="5" t="s">
        <v>2101</v>
      </c>
      <c r="C7591" s="5" t="s">
        <v>2102</v>
      </c>
      <c r="D7591" s="5" t="s">
        <v>2103</v>
      </c>
    </row>
    <row r="7592" spans="1:4" ht="17" x14ac:dyDescent="0.2">
      <c r="A7592" s="5" t="s">
        <v>7636</v>
      </c>
      <c r="B7592" s="5" t="s">
        <v>2101</v>
      </c>
      <c r="C7592" s="5" t="s">
        <v>2108</v>
      </c>
      <c r="D7592" s="5" t="s">
        <v>2103</v>
      </c>
    </row>
    <row r="7593" spans="1:4" ht="17" x14ac:dyDescent="0.2">
      <c r="A7593" s="5" t="s">
        <v>7637</v>
      </c>
      <c r="B7593" s="5" t="s">
        <v>2101</v>
      </c>
      <c r="C7593" s="5" t="s">
        <v>2102</v>
      </c>
      <c r="D7593" s="5" t="s">
        <v>2109</v>
      </c>
    </row>
    <row r="7594" spans="1:4" ht="17" x14ac:dyDescent="0.2">
      <c r="A7594" s="5" t="s">
        <v>7638</v>
      </c>
      <c r="B7594" s="5" t="s">
        <v>2101</v>
      </c>
      <c r="C7594" s="5" t="s">
        <v>2102</v>
      </c>
      <c r="D7594" s="5" t="s">
        <v>2109</v>
      </c>
    </row>
    <row r="7595" spans="1:4" ht="17" x14ac:dyDescent="0.2">
      <c r="A7595" s="5" t="s">
        <v>7639</v>
      </c>
      <c r="B7595" s="5" t="s">
        <v>2101</v>
      </c>
      <c r="C7595" s="5" t="s">
        <v>2102</v>
      </c>
      <c r="D7595" s="5" t="s">
        <v>2103</v>
      </c>
    </row>
    <row r="7596" spans="1:4" ht="17" x14ac:dyDescent="0.2">
      <c r="A7596" s="5" t="s">
        <v>7640</v>
      </c>
      <c r="B7596" s="5" t="s">
        <v>2101</v>
      </c>
      <c r="C7596" s="5" t="s">
        <v>2106</v>
      </c>
      <c r="D7596" s="5" t="s">
        <v>2103</v>
      </c>
    </row>
    <row r="7597" spans="1:4" ht="17" x14ac:dyDescent="0.2">
      <c r="A7597" s="5" t="s">
        <v>7641</v>
      </c>
      <c r="B7597" s="5" t="s">
        <v>2101</v>
      </c>
      <c r="C7597" s="5" t="s">
        <v>2108</v>
      </c>
      <c r="D7597" s="5" t="s">
        <v>2109</v>
      </c>
    </row>
    <row r="7598" spans="1:4" ht="17" x14ac:dyDescent="0.2">
      <c r="A7598" s="5" t="s">
        <v>7642</v>
      </c>
      <c r="B7598" s="5" t="s">
        <v>2104</v>
      </c>
      <c r="C7598" s="5" t="s">
        <v>2102</v>
      </c>
      <c r="D7598" s="5" t="s">
        <v>2103</v>
      </c>
    </row>
    <row r="7599" spans="1:4" ht="17" x14ac:dyDescent="0.2">
      <c r="A7599" s="5" t="s">
        <v>7643</v>
      </c>
      <c r="B7599" s="5" t="s">
        <v>2104</v>
      </c>
      <c r="C7599" s="5" t="s">
        <v>2108</v>
      </c>
      <c r="D7599" s="5" t="s">
        <v>2109</v>
      </c>
    </row>
    <row r="7600" spans="1:4" ht="17" x14ac:dyDescent="0.2">
      <c r="A7600" s="5" t="s">
        <v>7644</v>
      </c>
      <c r="B7600" s="5" t="s">
        <v>2101</v>
      </c>
      <c r="C7600" s="5" t="s">
        <v>2107</v>
      </c>
      <c r="D7600" s="5" t="s">
        <v>2103</v>
      </c>
    </row>
    <row r="7601" spans="1:4" ht="17" x14ac:dyDescent="0.2">
      <c r="A7601" s="5" t="s">
        <v>7645</v>
      </c>
      <c r="B7601" s="5" t="s">
        <v>2101</v>
      </c>
      <c r="C7601" s="5" t="s">
        <v>2102</v>
      </c>
      <c r="D7601" s="5" t="s">
        <v>2109</v>
      </c>
    </row>
    <row r="7602" spans="1:4" ht="17" x14ac:dyDescent="0.2">
      <c r="A7602" s="5" t="s">
        <v>7646</v>
      </c>
      <c r="B7602" s="5" t="s">
        <v>2101</v>
      </c>
      <c r="C7602" s="5" t="s">
        <v>2108</v>
      </c>
      <c r="D7602" s="5" t="s">
        <v>2103</v>
      </c>
    </row>
    <row r="7603" spans="1:4" ht="17" x14ac:dyDescent="0.2">
      <c r="A7603" s="5" t="s">
        <v>7647</v>
      </c>
      <c r="B7603" s="5" t="s">
        <v>2105</v>
      </c>
      <c r="C7603" s="5" t="s">
        <v>2107</v>
      </c>
      <c r="D7603" s="5" t="s">
        <v>2109</v>
      </c>
    </row>
    <row r="7604" spans="1:4" ht="17" x14ac:dyDescent="0.2">
      <c r="A7604" s="5" t="s">
        <v>7648</v>
      </c>
      <c r="B7604" s="5" t="s">
        <v>2101</v>
      </c>
      <c r="C7604" s="5" t="s">
        <v>2108</v>
      </c>
      <c r="D7604" s="5" t="s">
        <v>2109</v>
      </c>
    </row>
    <row r="7605" spans="1:4" ht="17" x14ac:dyDescent="0.2">
      <c r="A7605" s="5" t="s">
        <v>7649</v>
      </c>
      <c r="B7605" s="5" t="s">
        <v>2105</v>
      </c>
      <c r="C7605" s="5" t="s">
        <v>2102</v>
      </c>
      <c r="D7605" s="5" t="s">
        <v>2103</v>
      </c>
    </row>
    <row r="7606" spans="1:4" ht="17" x14ac:dyDescent="0.2">
      <c r="A7606" s="5" t="s">
        <v>7650</v>
      </c>
      <c r="B7606" s="5" t="s">
        <v>2101</v>
      </c>
      <c r="C7606" s="5" t="s">
        <v>2102</v>
      </c>
      <c r="D7606" s="5" t="s">
        <v>2103</v>
      </c>
    </row>
    <row r="7607" spans="1:4" ht="17" x14ac:dyDescent="0.2">
      <c r="A7607" s="5" t="s">
        <v>7651</v>
      </c>
      <c r="B7607" s="5" t="s">
        <v>2105</v>
      </c>
      <c r="C7607" s="5" t="s">
        <v>2107</v>
      </c>
      <c r="D7607" s="5" t="s">
        <v>2110</v>
      </c>
    </row>
    <row r="7608" spans="1:4" ht="17" x14ac:dyDescent="0.2">
      <c r="A7608" s="5" t="s">
        <v>7652</v>
      </c>
      <c r="B7608" s="5" t="s">
        <v>2104</v>
      </c>
      <c r="C7608" s="5" t="s">
        <v>2108</v>
      </c>
      <c r="D7608" s="5" t="s">
        <v>2110</v>
      </c>
    </row>
    <row r="7609" spans="1:4" ht="17" x14ac:dyDescent="0.2">
      <c r="A7609" s="5" t="s">
        <v>7653</v>
      </c>
      <c r="B7609" s="5" t="s">
        <v>2101</v>
      </c>
      <c r="C7609" s="5" t="s">
        <v>2108</v>
      </c>
      <c r="D7609" s="5" t="s">
        <v>2110</v>
      </c>
    </row>
    <row r="7610" spans="1:4" ht="17" x14ac:dyDescent="0.2">
      <c r="A7610" s="5" t="s">
        <v>7654</v>
      </c>
      <c r="B7610" s="5" t="s">
        <v>2101</v>
      </c>
      <c r="C7610" s="5" t="s">
        <v>2108</v>
      </c>
      <c r="D7610" s="5" t="s">
        <v>2103</v>
      </c>
    </row>
    <row r="7611" spans="1:4" ht="17" x14ac:dyDescent="0.2">
      <c r="A7611" s="5" t="s">
        <v>7655</v>
      </c>
      <c r="B7611" s="5" t="s">
        <v>2101</v>
      </c>
      <c r="C7611" s="5" t="s">
        <v>2107</v>
      </c>
      <c r="D7611" s="5" t="s">
        <v>2103</v>
      </c>
    </row>
    <row r="7612" spans="1:4" ht="17" x14ac:dyDescent="0.2">
      <c r="A7612" s="5" t="s">
        <v>7656</v>
      </c>
      <c r="B7612" s="5" t="s">
        <v>2101</v>
      </c>
      <c r="C7612" s="5" t="s">
        <v>2102</v>
      </c>
      <c r="D7612" s="5" t="s">
        <v>2103</v>
      </c>
    </row>
    <row r="7613" spans="1:4" ht="17" x14ac:dyDescent="0.2">
      <c r="A7613" s="5" t="s">
        <v>7657</v>
      </c>
      <c r="B7613" s="5" t="s">
        <v>2101</v>
      </c>
      <c r="C7613" s="5" t="s">
        <v>2106</v>
      </c>
      <c r="D7613" s="5" t="s">
        <v>2103</v>
      </c>
    </row>
    <row r="7614" spans="1:4" ht="17" x14ac:dyDescent="0.2">
      <c r="A7614" s="5" t="s">
        <v>7658</v>
      </c>
      <c r="B7614" s="5" t="s">
        <v>2101</v>
      </c>
      <c r="C7614" s="5" t="s">
        <v>2102</v>
      </c>
      <c r="D7614" s="5" t="s">
        <v>2103</v>
      </c>
    </row>
    <row r="7615" spans="1:4" ht="17" x14ac:dyDescent="0.2">
      <c r="A7615" s="5" t="s">
        <v>7659</v>
      </c>
      <c r="B7615" s="5" t="s">
        <v>2101</v>
      </c>
      <c r="C7615" s="5" t="s">
        <v>2102</v>
      </c>
      <c r="D7615" s="5" t="s">
        <v>2103</v>
      </c>
    </row>
    <row r="7616" spans="1:4" ht="17" x14ac:dyDescent="0.2">
      <c r="A7616" s="5" t="s">
        <v>7660</v>
      </c>
      <c r="B7616" s="5" t="s">
        <v>2104</v>
      </c>
      <c r="C7616" s="5" t="s">
        <v>2108</v>
      </c>
      <c r="D7616" s="5" t="s">
        <v>2110</v>
      </c>
    </row>
    <row r="7617" spans="1:4" ht="17" x14ac:dyDescent="0.2">
      <c r="A7617" s="5" t="s">
        <v>7661</v>
      </c>
      <c r="B7617" s="5" t="s">
        <v>2101</v>
      </c>
      <c r="C7617" s="5" t="s">
        <v>2102</v>
      </c>
      <c r="D7617" s="5" t="s">
        <v>2103</v>
      </c>
    </row>
    <row r="7618" spans="1:4" ht="17" x14ac:dyDescent="0.2">
      <c r="A7618" s="5" t="s">
        <v>7662</v>
      </c>
      <c r="B7618" s="5" t="s">
        <v>2101</v>
      </c>
      <c r="C7618" s="5" t="s">
        <v>2106</v>
      </c>
      <c r="D7618" s="5" t="s">
        <v>2103</v>
      </c>
    </row>
    <row r="7619" spans="1:4" ht="17" x14ac:dyDescent="0.2">
      <c r="A7619" s="5" t="s">
        <v>7663</v>
      </c>
      <c r="B7619" s="5" t="s">
        <v>2101</v>
      </c>
      <c r="C7619" s="5" t="s">
        <v>2102</v>
      </c>
      <c r="D7619" s="5" t="s">
        <v>2103</v>
      </c>
    </row>
    <row r="7620" spans="1:4" ht="17" x14ac:dyDescent="0.2">
      <c r="A7620" s="5" t="s">
        <v>7664</v>
      </c>
      <c r="B7620" s="5" t="s">
        <v>2101</v>
      </c>
      <c r="C7620" s="5" t="s">
        <v>2106</v>
      </c>
      <c r="D7620" s="5" t="s">
        <v>2103</v>
      </c>
    </row>
    <row r="7621" spans="1:4" ht="17" x14ac:dyDescent="0.2">
      <c r="A7621" s="5" t="s">
        <v>7665</v>
      </c>
      <c r="B7621" s="5" t="s">
        <v>2101</v>
      </c>
      <c r="C7621" s="5" t="s">
        <v>2107</v>
      </c>
      <c r="D7621" s="5" t="s">
        <v>2103</v>
      </c>
    </row>
    <row r="7622" spans="1:4" ht="17" x14ac:dyDescent="0.2">
      <c r="A7622" s="5" t="s">
        <v>7666</v>
      </c>
      <c r="B7622" s="5" t="s">
        <v>2104</v>
      </c>
      <c r="C7622" s="5" t="s">
        <v>2107</v>
      </c>
      <c r="D7622" s="5" t="s">
        <v>2110</v>
      </c>
    </row>
    <row r="7623" spans="1:4" ht="17" x14ac:dyDescent="0.2">
      <c r="A7623" s="5" t="s">
        <v>7667</v>
      </c>
      <c r="B7623" s="5" t="s">
        <v>2101</v>
      </c>
      <c r="C7623" s="5" t="s">
        <v>2108</v>
      </c>
      <c r="D7623" s="5" t="s">
        <v>2103</v>
      </c>
    </row>
    <row r="7624" spans="1:4" ht="17" x14ac:dyDescent="0.2">
      <c r="A7624" s="5" t="s">
        <v>7668</v>
      </c>
      <c r="B7624" s="5" t="s">
        <v>2101</v>
      </c>
      <c r="C7624" s="5" t="s">
        <v>2108</v>
      </c>
      <c r="D7624" s="5" t="s">
        <v>2109</v>
      </c>
    </row>
    <row r="7625" spans="1:4" ht="17" x14ac:dyDescent="0.2">
      <c r="A7625" s="5" t="s">
        <v>7669</v>
      </c>
      <c r="B7625" s="5" t="s">
        <v>2105</v>
      </c>
      <c r="C7625" s="5" t="s">
        <v>2108</v>
      </c>
      <c r="D7625" s="5" t="s">
        <v>2103</v>
      </c>
    </row>
    <row r="7626" spans="1:4" ht="17" x14ac:dyDescent="0.2">
      <c r="A7626" s="5" t="s">
        <v>7670</v>
      </c>
      <c r="B7626" s="5" t="s">
        <v>2104</v>
      </c>
      <c r="C7626" s="5" t="s">
        <v>2102</v>
      </c>
      <c r="D7626" s="5" t="s">
        <v>2110</v>
      </c>
    </row>
    <row r="7627" spans="1:4" ht="17" x14ac:dyDescent="0.2">
      <c r="A7627" s="5" t="s">
        <v>7671</v>
      </c>
      <c r="B7627" s="5" t="s">
        <v>2101</v>
      </c>
      <c r="C7627" s="5" t="s">
        <v>2108</v>
      </c>
      <c r="D7627" s="5" t="s">
        <v>2109</v>
      </c>
    </row>
    <row r="7628" spans="1:4" ht="17" x14ac:dyDescent="0.2">
      <c r="A7628" s="5" t="s">
        <v>7672</v>
      </c>
      <c r="B7628" s="5" t="s">
        <v>2104</v>
      </c>
      <c r="C7628" s="5" t="s">
        <v>2106</v>
      </c>
      <c r="D7628" s="5" t="s">
        <v>2103</v>
      </c>
    </row>
    <row r="7629" spans="1:4" ht="17" x14ac:dyDescent="0.2">
      <c r="A7629" s="5" t="s">
        <v>7673</v>
      </c>
      <c r="B7629" s="5" t="s">
        <v>2104</v>
      </c>
      <c r="C7629" s="5" t="s">
        <v>2106</v>
      </c>
      <c r="D7629" s="5" t="s">
        <v>2103</v>
      </c>
    </row>
    <row r="7630" spans="1:4" ht="17" x14ac:dyDescent="0.2">
      <c r="A7630" s="5" t="s">
        <v>7674</v>
      </c>
      <c r="B7630" s="5" t="s">
        <v>2104</v>
      </c>
      <c r="C7630" s="5" t="s">
        <v>2102</v>
      </c>
      <c r="D7630" s="5" t="s">
        <v>2103</v>
      </c>
    </row>
    <row r="7631" spans="1:4" ht="17" x14ac:dyDescent="0.2">
      <c r="A7631" s="5" t="s">
        <v>7675</v>
      </c>
      <c r="B7631" s="5" t="s">
        <v>2104</v>
      </c>
      <c r="C7631" s="5" t="s">
        <v>2106</v>
      </c>
      <c r="D7631" s="5" t="s">
        <v>2103</v>
      </c>
    </row>
    <row r="7632" spans="1:4" ht="17" x14ac:dyDescent="0.2">
      <c r="A7632" s="5" t="s">
        <v>7676</v>
      </c>
      <c r="B7632" s="5" t="s">
        <v>2101</v>
      </c>
      <c r="C7632" s="5" t="s">
        <v>2102</v>
      </c>
      <c r="D7632" s="5" t="s">
        <v>2103</v>
      </c>
    </row>
    <row r="7633" spans="1:4" ht="17" x14ac:dyDescent="0.2">
      <c r="A7633" s="5" t="s">
        <v>7677</v>
      </c>
      <c r="B7633" s="5" t="s">
        <v>2104</v>
      </c>
      <c r="C7633" s="5" t="s">
        <v>2102</v>
      </c>
      <c r="D7633" s="5" t="s">
        <v>2103</v>
      </c>
    </row>
    <row r="7634" spans="1:4" ht="17" x14ac:dyDescent="0.2">
      <c r="A7634" s="5" t="s">
        <v>7678</v>
      </c>
      <c r="B7634" s="5" t="s">
        <v>2101</v>
      </c>
      <c r="C7634" s="5" t="s">
        <v>2102</v>
      </c>
      <c r="D7634" s="5" t="s">
        <v>2103</v>
      </c>
    </row>
    <row r="7635" spans="1:4" ht="17" x14ac:dyDescent="0.2">
      <c r="A7635" s="5" t="s">
        <v>7679</v>
      </c>
      <c r="B7635" s="5" t="s">
        <v>2101</v>
      </c>
      <c r="C7635" s="5" t="s">
        <v>2106</v>
      </c>
      <c r="D7635" s="5" t="s">
        <v>2103</v>
      </c>
    </row>
    <row r="7636" spans="1:4" ht="17" x14ac:dyDescent="0.2">
      <c r="A7636" s="5" t="s">
        <v>7680</v>
      </c>
      <c r="B7636" s="5" t="s">
        <v>2101</v>
      </c>
      <c r="C7636" s="5" t="s">
        <v>2107</v>
      </c>
      <c r="D7636" s="5" t="s">
        <v>2103</v>
      </c>
    </row>
    <row r="7637" spans="1:4" ht="17" x14ac:dyDescent="0.2">
      <c r="A7637" s="5" t="s">
        <v>7681</v>
      </c>
      <c r="B7637" s="5" t="s">
        <v>2101</v>
      </c>
      <c r="C7637" s="5" t="s">
        <v>2102</v>
      </c>
      <c r="D7637" s="5" t="s">
        <v>2103</v>
      </c>
    </row>
    <row r="7638" spans="1:4" ht="17" x14ac:dyDescent="0.2">
      <c r="A7638" s="5" t="s">
        <v>7682</v>
      </c>
      <c r="B7638" s="5" t="s">
        <v>2104</v>
      </c>
      <c r="C7638" s="5" t="s">
        <v>2106</v>
      </c>
      <c r="D7638" s="5" t="s">
        <v>2110</v>
      </c>
    </row>
    <row r="7639" spans="1:4" ht="17" x14ac:dyDescent="0.2">
      <c r="A7639" s="5" t="s">
        <v>7683</v>
      </c>
      <c r="B7639" s="5" t="s">
        <v>2101</v>
      </c>
      <c r="C7639" s="5" t="s">
        <v>2102</v>
      </c>
      <c r="D7639" s="5" t="s">
        <v>2103</v>
      </c>
    </row>
    <row r="7640" spans="1:4" ht="17" x14ac:dyDescent="0.2">
      <c r="A7640" s="5" t="s">
        <v>7684</v>
      </c>
      <c r="B7640" s="5" t="s">
        <v>2101</v>
      </c>
      <c r="C7640" s="5" t="s">
        <v>2102</v>
      </c>
      <c r="D7640" s="5" t="s">
        <v>2103</v>
      </c>
    </row>
    <row r="7641" spans="1:4" ht="17" x14ac:dyDescent="0.2">
      <c r="A7641" s="5" t="s">
        <v>7685</v>
      </c>
      <c r="B7641" s="5" t="s">
        <v>2101</v>
      </c>
      <c r="C7641" s="5" t="s">
        <v>2102</v>
      </c>
      <c r="D7641" s="5" t="s">
        <v>2103</v>
      </c>
    </row>
    <row r="7642" spans="1:4" ht="17" x14ac:dyDescent="0.2">
      <c r="A7642" s="5" t="s">
        <v>7686</v>
      </c>
      <c r="B7642" s="5" t="s">
        <v>2104</v>
      </c>
      <c r="C7642" s="5" t="s">
        <v>2108</v>
      </c>
      <c r="D7642" s="5" t="s">
        <v>2110</v>
      </c>
    </row>
    <row r="7643" spans="1:4" ht="17" x14ac:dyDescent="0.2">
      <c r="A7643" s="5" t="s">
        <v>7687</v>
      </c>
      <c r="B7643" s="5" t="s">
        <v>2105</v>
      </c>
      <c r="C7643" s="5" t="s">
        <v>2107</v>
      </c>
      <c r="D7643" s="5" t="s">
        <v>2110</v>
      </c>
    </row>
    <row r="7644" spans="1:4" ht="17" x14ac:dyDescent="0.2">
      <c r="A7644" s="5" t="s">
        <v>7688</v>
      </c>
      <c r="B7644" s="5" t="s">
        <v>2101</v>
      </c>
      <c r="C7644" s="5" t="s">
        <v>2102</v>
      </c>
      <c r="D7644" s="5" t="s">
        <v>2103</v>
      </c>
    </row>
    <row r="7645" spans="1:4" ht="17" x14ac:dyDescent="0.2">
      <c r="A7645" s="5" t="s">
        <v>7689</v>
      </c>
      <c r="B7645" s="5" t="s">
        <v>2101</v>
      </c>
      <c r="C7645" s="5" t="s">
        <v>2102</v>
      </c>
      <c r="D7645" s="5" t="s">
        <v>2103</v>
      </c>
    </row>
    <row r="7646" spans="1:4" ht="17" x14ac:dyDescent="0.2">
      <c r="A7646" s="5" t="s">
        <v>7690</v>
      </c>
      <c r="B7646" s="5" t="s">
        <v>2101</v>
      </c>
      <c r="C7646" s="5" t="s">
        <v>2106</v>
      </c>
      <c r="D7646" s="5" t="s">
        <v>2103</v>
      </c>
    </row>
    <row r="7647" spans="1:4" ht="17" x14ac:dyDescent="0.2">
      <c r="A7647" s="5" t="s">
        <v>7691</v>
      </c>
      <c r="B7647" s="5" t="s">
        <v>2104</v>
      </c>
      <c r="C7647" s="5" t="s">
        <v>2102</v>
      </c>
      <c r="D7647" s="5" t="s">
        <v>2103</v>
      </c>
    </row>
    <row r="7648" spans="1:4" ht="17" x14ac:dyDescent="0.2">
      <c r="A7648" s="5" t="s">
        <v>7692</v>
      </c>
      <c r="B7648" s="5" t="s">
        <v>2101</v>
      </c>
      <c r="C7648" s="5" t="s">
        <v>2107</v>
      </c>
      <c r="D7648" s="5" t="s">
        <v>2103</v>
      </c>
    </row>
    <row r="7649" spans="1:4" ht="17" x14ac:dyDescent="0.2">
      <c r="A7649" s="5" t="s">
        <v>7693</v>
      </c>
      <c r="B7649" s="5" t="s">
        <v>2105</v>
      </c>
      <c r="C7649" s="5" t="s">
        <v>2102</v>
      </c>
      <c r="D7649" s="5" t="s">
        <v>2103</v>
      </c>
    </row>
    <row r="7650" spans="1:4" ht="17" x14ac:dyDescent="0.2">
      <c r="A7650" s="5" t="s">
        <v>7694</v>
      </c>
      <c r="B7650" s="5" t="s">
        <v>2101</v>
      </c>
      <c r="C7650" s="5" t="s">
        <v>2102</v>
      </c>
      <c r="D7650" s="5" t="s">
        <v>2103</v>
      </c>
    </row>
    <row r="7651" spans="1:4" ht="17" x14ac:dyDescent="0.2">
      <c r="A7651" s="5" t="s">
        <v>7695</v>
      </c>
      <c r="B7651" s="5" t="s">
        <v>2104</v>
      </c>
      <c r="C7651" s="5" t="s">
        <v>2102</v>
      </c>
      <c r="D7651" s="5" t="s">
        <v>2109</v>
      </c>
    </row>
    <row r="7652" spans="1:4" ht="17" x14ac:dyDescent="0.2">
      <c r="A7652" s="5" t="s">
        <v>7696</v>
      </c>
      <c r="B7652" s="5" t="s">
        <v>2105</v>
      </c>
      <c r="C7652" s="5" t="s">
        <v>2106</v>
      </c>
      <c r="D7652" s="5" t="s">
        <v>2103</v>
      </c>
    </row>
    <row r="7653" spans="1:4" ht="17" x14ac:dyDescent="0.2">
      <c r="A7653" s="5" t="s">
        <v>7697</v>
      </c>
      <c r="B7653" s="5" t="s">
        <v>2101</v>
      </c>
      <c r="C7653" s="5" t="s">
        <v>2108</v>
      </c>
      <c r="D7653" s="5" t="s">
        <v>2103</v>
      </c>
    </row>
    <row r="7654" spans="1:4" ht="17" x14ac:dyDescent="0.2">
      <c r="A7654" s="5" t="s">
        <v>7698</v>
      </c>
      <c r="B7654" s="5" t="s">
        <v>2104</v>
      </c>
      <c r="C7654" s="5" t="s">
        <v>2107</v>
      </c>
      <c r="D7654" s="5" t="s">
        <v>2103</v>
      </c>
    </row>
    <row r="7655" spans="1:4" ht="17" x14ac:dyDescent="0.2">
      <c r="A7655" s="5" t="s">
        <v>7699</v>
      </c>
      <c r="B7655" s="5" t="s">
        <v>2101</v>
      </c>
      <c r="C7655" s="5" t="s">
        <v>2108</v>
      </c>
      <c r="D7655" s="5" t="s">
        <v>2103</v>
      </c>
    </row>
    <row r="7656" spans="1:4" ht="17" x14ac:dyDescent="0.2">
      <c r="A7656" s="5" t="s">
        <v>7700</v>
      </c>
      <c r="B7656" s="5" t="s">
        <v>2101</v>
      </c>
      <c r="C7656" s="5" t="s">
        <v>2108</v>
      </c>
      <c r="D7656" s="5" t="s">
        <v>2103</v>
      </c>
    </row>
    <row r="7657" spans="1:4" ht="17" x14ac:dyDescent="0.2">
      <c r="A7657" s="5" t="s">
        <v>7701</v>
      </c>
      <c r="B7657" s="5" t="s">
        <v>2101</v>
      </c>
      <c r="C7657" s="5" t="s">
        <v>2102</v>
      </c>
      <c r="D7657" s="5" t="s">
        <v>2103</v>
      </c>
    </row>
    <row r="7658" spans="1:4" ht="17" x14ac:dyDescent="0.2">
      <c r="A7658" s="5" t="s">
        <v>7702</v>
      </c>
      <c r="B7658" s="5" t="s">
        <v>2101</v>
      </c>
      <c r="C7658" s="5" t="s">
        <v>2102</v>
      </c>
      <c r="D7658" s="5" t="s">
        <v>2103</v>
      </c>
    </row>
    <row r="7659" spans="1:4" ht="17" x14ac:dyDescent="0.2">
      <c r="A7659" s="5" t="s">
        <v>7703</v>
      </c>
      <c r="B7659" s="5" t="s">
        <v>2104</v>
      </c>
      <c r="C7659" s="5" t="s">
        <v>2107</v>
      </c>
      <c r="D7659" s="5" t="s">
        <v>2103</v>
      </c>
    </row>
    <row r="7660" spans="1:4" ht="17" x14ac:dyDescent="0.2">
      <c r="A7660" s="5" t="s">
        <v>7704</v>
      </c>
      <c r="B7660" s="5" t="s">
        <v>2104</v>
      </c>
      <c r="C7660" s="5" t="s">
        <v>2102</v>
      </c>
      <c r="D7660" s="5" t="s">
        <v>2110</v>
      </c>
    </row>
    <row r="7661" spans="1:4" ht="17" x14ac:dyDescent="0.2">
      <c r="A7661" s="5" t="s">
        <v>7705</v>
      </c>
      <c r="B7661" s="5" t="s">
        <v>2104</v>
      </c>
      <c r="C7661" s="5" t="s">
        <v>2108</v>
      </c>
      <c r="D7661" s="5" t="s">
        <v>2110</v>
      </c>
    </row>
    <row r="7662" spans="1:4" ht="17" x14ac:dyDescent="0.2">
      <c r="A7662" s="5" t="s">
        <v>7706</v>
      </c>
      <c r="B7662" s="5" t="s">
        <v>2104</v>
      </c>
      <c r="C7662" s="5" t="s">
        <v>2102</v>
      </c>
      <c r="D7662" s="5" t="s">
        <v>2103</v>
      </c>
    </row>
    <row r="7663" spans="1:4" ht="17" x14ac:dyDescent="0.2">
      <c r="A7663" s="5" t="s">
        <v>7707</v>
      </c>
      <c r="B7663" s="5" t="s">
        <v>2104</v>
      </c>
      <c r="C7663" s="5" t="s">
        <v>2107</v>
      </c>
      <c r="D7663" s="5" t="s">
        <v>2103</v>
      </c>
    </row>
    <row r="7664" spans="1:4" ht="17" x14ac:dyDescent="0.2">
      <c r="A7664" s="5" t="s">
        <v>7708</v>
      </c>
      <c r="B7664" s="5" t="s">
        <v>2101</v>
      </c>
      <c r="C7664" s="5" t="s">
        <v>2102</v>
      </c>
      <c r="D7664" s="5" t="s">
        <v>2103</v>
      </c>
    </row>
    <row r="7665" spans="1:4" ht="17" x14ac:dyDescent="0.2">
      <c r="A7665" s="5" t="s">
        <v>7709</v>
      </c>
      <c r="B7665" s="5" t="s">
        <v>2101</v>
      </c>
      <c r="C7665" s="5" t="s">
        <v>2102</v>
      </c>
      <c r="D7665" s="5" t="s">
        <v>2103</v>
      </c>
    </row>
    <row r="7666" spans="1:4" ht="17" x14ac:dyDescent="0.2">
      <c r="A7666" s="5" t="s">
        <v>7710</v>
      </c>
      <c r="B7666" s="5" t="s">
        <v>2101</v>
      </c>
      <c r="C7666" s="5" t="s">
        <v>2107</v>
      </c>
      <c r="D7666" s="5" t="s">
        <v>2103</v>
      </c>
    </row>
    <row r="7667" spans="1:4" ht="17" x14ac:dyDescent="0.2">
      <c r="A7667" s="5" t="s">
        <v>7711</v>
      </c>
      <c r="B7667" s="5" t="s">
        <v>2104</v>
      </c>
      <c r="C7667" s="5" t="s">
        <v>2102</v>
      </c>
      <c r="D7667" s="5" t="s">
        <v>2103</v>
      </c>
    </row>
    <row r="7668" spans="1:4" ht="17" x14ac:dyDescent="0.2">
      <c r="A7668" s="5" t="s">
        <v>7712</v>
      </c>
      <c r="B7668" s="5" t="s">
        <v>2105</v>
      </c>
      <c r="C7668" s="5" t="s">
        <v>2106</v>
      </c>
      <c r="D7668" s="5" t="s">
        <v>2110</v>
      </c>
    </row>
    <row r="7669" spans="1:4" ht="17" x14ac:dyDescent="0.2">
      <c r="A7669" s="5" t="s">
        <v>7713</v>
      </c>
      <c r="B7669" s="5" t="s">
        <v>2104</v>
      </c>
      <c r="C7669" s="5" t="s">
        <v>2106</v>
      </c>
      <c r="D7669" s="5" t="s">
        <v>2109</v>
      </c>
    </row>
    <row r="7670" spans="1:4" ht="17" x14ac:dyDescent="0.2">
      <c r="A7670" s="5" t="s">
        <v>7714</v>
      </c>
      <c r="B7670" s="5" t="s">
        <v>2104</v>
      </c>
      <c r="C7670" s="5" t="s">
        <v>2106</v>
      </c>
      <c r="D7670" s="5" t="s">
        <v>2103</v>
      </c>
    </row>
    <row r="7671" spans="1:4" ht="17" x14ac:dyDescent="0.2">
      <c r="A7671" s="5" t="s">
        <v>7715</v>
      </c>
      <c r="B7671" s="5" t="s">
        <v>2101</v>
      </c>
      <c r="C7671" s="5" t="s">
        <v>2108</v>
      </c>
      <c r="D7671" s="5" t="s">
        <v>2103</v>
      </c>
    </row>
    <row r="7672" spans="1:4" ht="17" x14ac:dyDescent="0.2">
      <c r="A7672" s="5" t="s">
        <v>7716</v>
      </c>
      <c r="B7672" s="5" t="s">
        <v>2101</v>
      </c>
      <c r="C7672" s="5" t="s">
        <v>2106</v>
      </c>
      <c r="D7672" s="5" t="s">
        <v>2103</v>
      </c>
    </row>
    <row r="7673" spans="1:4" ht="17" x14ac:dyDescent="0.2">
      <c r="A7673" s="5" t="s">
        <v>7717</v>
      </c>
      <c r="B7673" s="5" t="s">
        <v>2101</v>
      </c>
      <c r="C7673" s="5" t="s">
        <v>2108</v>
      </c>
      <c r="D7673" s="5" t="s">
        <v>2103</v>
      </c>
    </row>
    <row r="7674" spans="1:4" ht="17" x14ac:dyDescent="0.2">
      <c r="A7674" s="5" t="s">
        <v>7718</v>
      </c>
      <c r="B7674" s="5" t="s">
        <v>2104</v>
      </c>
      <c r="C7674" s="5" t="s">
        <v>2108</v>
      </c>
      <c r="D7674" s="5" t="s">
        <v>2110</v>
      </c>
    </row>
    <row r="7675" spans="1:4" ht="17" x14ac:dyDescent="0.2">
      <c r="A7675" s="5" t="s">
        <v>7719</v>
      </c>
      <c r="B7675" s="5" t="s">
        <v>2101</v>
      </c>
      <c r="C7675" s="5" t="s">
        <v>2108</v>
      </c>
      <c r="D7675" s="5" t="s">
        <v>2103</v>
      </c>
    </row>
    <row r="7676" spans="1:4" ht="17" x14ac:dyDescent="0.2">
      <c r="A7676" s="5" t="s">
        <v>7720</v>
      </c>
      <c r="B7676" s="5" t="s">
        <v>2104</v>
      </c>
      <c r="C7676" s="5" t="s">
        <v>2106</v>
      </c>
      <c r="D7676" s="5" t="s">
        <v>2110</v>
      </c>
    </row>
    <row r="7677" spans="1:4" ht="17" x14ac:dyDescent="0.2">
      <c r="A7677" s="5" t="s">
        <v>7721</v>
      </c>
      <c r="B7677" s="5" t="s">
        <v>2104</v>
      </c>
      <c r="C7677" s="5" t="s">
        <v>2108</v>
      </c>
      <c r="D7677" s="5" t="s">
        <v>2110</v>
      </c>
    </row>
    <row r="7678" spans="1:4" ht="17" x14ac:dyDescent="0.2">
      <c r="A7678" s="5" t="s">
        <v>7722</v>
      </c>
      <c r="B7678" s="5" t="s">
        <v>2104</v>
      </c>
      <c r="C7678" s="5" t="s">
        <v>2102</v>
      </c>
      <c r="D7678" s="5" t="s">
        <v>2103</v>
      </c>
    </row>
    <row r="7679" spans="1:4" ht="17" x14ac:dyDescent="0.2">
      <c r="A7679" s="5" t="s">
        <v>7723</v>
      </c>
      <c r="B7679" s="5" t="s">
        <v>2105</v>
      </c>
      <c r="C7679" s="5" t="s">
        <v>2102</v>
      </c>
      <c r="D7679" s="5" t="s">
        <v>2103</v>
      </c>
    </row>
    <row r="7680" spans="1:4" ht="17" x14ac:dyDescent="0.2">
      <c r="A7680" s="5" t="s">
        <v>7724</v>
      </c>
      <c r="B7680" s="5" t="s">
        <v>2101</v>
      </c>
      <c r="C7680" s="5" t="s">
        <v>2108</v>
      </c>
      <c r="D7680" s="5" t="s">
        <v>2103</v>
      </c>
    </row>
    <row r="7681" spans="1:4" ht="17" x14ac:dyDescent="0.2">
      <c r="A7681" s="5" t="s">
        <v>7725</v>
      </c>
      <c r="B7681" s="5" t="s">
        <v>2105</v>
      </c>
      <c r="C7681" s="5" t="s">
        <v>2102</v>
      </c>
      <c r="D7681" s="5" t="s">
        <v>2103</v>
      </c>
    </row>
    <row r="7682" spans="1:4" ht="17" x14ac:dyDescent="0.2">
      <c r="A7682" s="5" t="s">
        <v>7726</v>
      </c>
      <c r="B7682" s="5" t="s">
        <v>2101</v>
      </c>
      <c r="C7682" s="5" t="s">
        <v>2108</v>
      </c>
      <c r="D7682" s="5" t="s">
        <v>2109</v>
      </c>
    </row>
    <row r="7683" spans="1:4" ht="17" x14ac:dyDescent="0.2">
      <c r="A7683" s="5" t="s">
        <v>7727</v>
      </c>
      <c r="B7683" s="5" t="s">
        <v>2105</v>
      </c>
      <c r="C7683" s="5" t="s">
        <v>2108</v>
      </c>
      <c r="D7683" s="5" t="s">
        <v>2110</v>
      </c>
    </row>
    <row r="7684" spans="1:4" ht="17" x14ac:dyDescent="0.2">
      <c r="A7684" s="5" t="s">
        <v>7728</v>
      </c>
      <c r="B7684" s="5" t="s">
        <v>2101</v>
      </c>
      <c r="C7684" s="5" t="s">
        <v>2108</v>
      </c>
      <c r="D7684" s="5" t="s">
        <v>2109</v>
      </c>
    </row>
    <row r="7685" spans="1:4" ht="17" x14ac:dyDescent="0.2">
      <c r="A7685" s="5" t="s">
        <v>7729</v>
      </c>
      <c r="B7685" s="5" t="s">
        <v>2104</v>
      </c>
      <c r="C7685" s="5" t="s">
        <v>2102</v>
      </c>
      <c r="D7685" s="5" t="s">
        <v>2109</v>
      </c>
    </row>
    <row r="7686" spans="1:4" ht="17" x14ac:dyDescent="0.2">
      <c r="A7686" s="5" t="s">
        <v>7730</v>
      </c>
      <c r="B7686" s="5" t="s">
        <v>2101</v>
      </c>
      <c r="C7686" s="5" t="s">
        <v>2102</v>
      </c>
      <c r="D7686" s="5" t="s">
        <v>2103</v>
      </c>
    </row>
    <row r="7687" spans="1:4" ht="17" x14ac:dyDescent="0.2">
      <c r="A7687" s="5" t="s">
        <v>7731</v>
      </c>
      <c r="B7687" s="5" t="s">
        <v>2104</v>
      </c>
      <c r="C7687" s="5" t="s">
        <v>2102</v>
      </c>
      <c r="D7687" s="5" t="s">
        <v>2109</v>
      </c>
    </row>
    <row r="7688" spans="1:4" ht="17" x14ac:dyDescent="0.2">
      <c r="A7688" s="5" t="s">
        <v>7732</v>
      </c>
      <c r="B7688" s="5" t="s">
        <v>2101</v>
      </c>
      <c r="C7688" s="5" t="s">
        <v>2102</v>
      </c>
      <c r="D7688" s="5" t="s">
        <v>2103</v>
      </c>
    </row>
    <row r="7689" spans="1:4" ht="17" x14ac:dyDescent="0.2">
      <c r="A7689" s="5" t="s">
        <v>7733</v>
      </c>
      <c r="B7689" s="5" t="s">
        <v>2101</v>
      </c>
      <c r="C7689" s="5" t="s">
        <v>2106</v>
      </c>
      <c r="D7689" s="5" t="s">
        <v>2103</v>
      </c>
    </row>
    <row r="7690" spans="1:4" ht="17" x14ac:dyDescent="0.2">
      <c r="A7690" s="5" t="s">
        <v>7734</v>
      </c>
      <c r="B7690" s="5" t="s">
        <v>2101</v>
      </c>
      <c r="C7690" s="5" t="s">
        <v>2107</v>
      </c>
      <c r="D7690" s="5" t="s">
        <v>2109</v>
      </c>
    </row>
    <row r="7691" spans="1:4" ht="17" x14ac:dyDescent="0.2">
      <c r="A7691" s="5" t="s">
        <v>7735</v>
      </c>
      <c r="B7691" s="5" t="s">
        <v>2101</v>
      </c>
      <c r="C7691" s="5" t="s">
        <v>2108</v>
      </c>
      <c r="D7691" s="5" t="s">
        <v>2110</v>
      </c>
    </row>
    <row r="7692" spans="1:4" ht="17" x14ac:dyDescent="0.2">
      <c r="A7692" s="5" t="s">
        <v>7736</v>
      </c>
      <c r="B7692" s="5" t="s">
        <v>2101</v>
      </c>
      <c r="C7692" s="5" t="s">
        <v>2102</v>
      </c>
      <c r="D7692" s="5" t="s">
        <v>2103</v>
      </c>
    </row>
    <row r="7693" spans="1:4" ht="17" x14ac:dyDescent="0.2">
      <c r="A7693" s="5" t="s">
        <v>7737</v>
      </c>
      <c r="B7693" s="5" t="s">
        <v>2101</v>
      </c>
      <c r="C7693" s="5" t="s">
        <v>2102</v>
      </c>
      <c r="D7693" s="5" t="s">
        <v>2103</v>
      </c>
    </row>
    <row r="7694" spans="1:4" ht="17" x14ac:dyDescent="0.2">
      <c r="A7694" s="5" t="s">
        <v>7738</v>
      </c>
      <c r="B7694" s="5" t="s">
        <v>2101</v>
      </c>
      <c r="C7694" s="5" t="s">
        <v>2106</v>
      </c>
      <c r="D7694" s="5" t="s">
        <v>2103</v>
      </c>
    </row>
    <row r="7695" spans="1:4" ht="17" x14ac:dyDescent="0.2">
      <c r="A7695" s="5" t="s">
        <v>7739</v>
      </c>
      <c r="B7695" s="5" t="s">
        <v>2101</v>
      </c>
      <c r="C7695" s="5" t="s">
        <v>2102</v>
      </c>
      <c r="D7695" s="5" t="s">
        <v>2110</v>
      </c>
    </row>
    <row r="7696" spans="1:4" ht="17" x14ac:dyDescent="0.2">
      <c r="A7696" s="5" t="s">
        <v>7740</v>
      </c>
      <c r="B7696" s="5" t="s">
        <v>2101</v>
      </c>
      <c r="C7696" s="5" t="s">
        <v>2102</v>
      </c>
      <c r="D7696" s="5" t="s">
        <v>2103</v>
      </c>
    </row>
    <row r="7697" spans="1:4" ht="17" x14ac:dyDescent="0.2">
      <c r="A7697" s="5" t="s">
        <v>7741</v>
      </c>
      <c r="B7697" s="5" t="s">
        <v>2104</v>
      </c>
      <c r="C7697" s="5" t="s">
        <v>2102</v>
      </c>
      <c r="D7697" s="5" t="s">
        <v>2103</v>
      </c>
    </row>
    <row r="7698" spans="1:4" ht="17" x14ac:dyDescent="0.2">
      <c r="A7698" s="5" t="s">
        <v>7742</v>
      </c>
      <c r="B7698" s="5" t="s">
        <v>2101</v>
      </c>
      <c r="C7698" s="5" t="s">
        <v>2107</v>
      </c>
      <c r="D7698" s="5" t="s">
        <v>2103</v>
      </c>
    </row>
    <row r="7699" spans="1:4" ht="17" x14ac:dyDescent="0.2">
      <c r="A7699" s="5" t="s">
        <v>7743</v>
      </c>
      <c r="B7699" s="5" t="s">
        <v>2101</v>
      </c>
      <c r="C7699" s="5" t="s">
        <v>2102</v>
      </c>
      <c r="D7699" s="5" t="s">
        <v>2103</v>
      </c>
    </row>
    <row r="7700" spans="1:4" ht="17" x14ac:dyDescent="0.2">
      <c r="A7700" s="5" t="s">
        <v>7744</v>
      </c>
      <c r="B7700" s="5" t="s">
        <v>2104</v>
      </c>
      <c r="C7700" s="5" t="s">
        <v>2102</v>
      </c>
      <c r="D7700" s="5" t="s">
        <v>2103</v>
      </c>
    </row>
    <row r="7701" spans="1:4" ht="17" x14ac:dyDescent="0.2">
      <c r="A7701" s="5" t="s">
        <v>7745</v>
      </c>
      <c r="B7701" s="5" t="s">
        <v>2104</v>
      </c>
      <c r="C7701" s="5" t="s">
        <v>2108</v>
      </c>
      <c r="D7701" s="5" t="s">
        <v>2103</v>
      </c>
    </row>
    <row r="7702" spans="1:4" ht="17" x14ac:dyDescent="0.2">
      <c r="A7702" s="5" t="s">
        <v>7746</v>
      </c>
      <c r="B7702" s="5" t="s">
        <v>2101</v>
      </c>
      <c r="C7702" s="5" t="s">
        <v>2108</v>
      </c>
      <c r="D7702" s="5" t="s">
        <v>2103</v>
      </c>
    </row>
    <row r="7703" spans="1:4" ht="17" x14ac:dyDescent="0.2">
      <c r="A7703" s="5" t="s">
        <v>7747</v>
      </c>
      <c r="B7703" s="5" t="s">
        <v>2104</v>
      </c>
      <c r="C7703" s="5" t="s">
        <v>2108</v>
      </c>
      <c r="D7703" s="5" t="s">
        <v>2103</v>
      </c>
    </row>
    <row r="7704" spans="1:4" ht="17" x14ac:dyDescent="0.2">
      <c r="A7704" s="5" t="s">
        <v>7748</v>
      </c>
      <c r="B7704" s="5" t="s">
        <v>2101</v>
      </c>
      <c r="C7704" s="5" t="s">
        <v>2108</v>
      </c>
      <c r="D7704" s="5" t="s">
        <v>2103</v>
      </c>
    </row>
    <row r="7705" spans="1:4" ht="17" x14ac:dyDescent="0.2">
      <c r="A7705" s="5" t="s">
        <v>7749</v>
      </c>
      <c r="B7705" s="5" t="s">
        <v>2104</v>
      </c>
      <c r="C7705" s="5" t="s">
        <v>2102</v>
      </c>
      <c r="D7705" s="5" t="s">
        <v>2103</v>
      </c>
    </row>
    <row r="7706" spans="1:4" ht="17" x14ac:dyDescent="0.2">
      <c r="A7706" s="5" t="s">
        <v>7750</v>
      </c>
      <c r="B7706" s="5" t="s">
        <v>2104</v>
      </c>
      <c r="C7706" s="5" t="s">
        <v>2108</v>
      </c>
      <c r="D7706" s="5" t="s">
        <v>2103</v>
      </c>
    </row>
    <row r="7707" spans="1:4" ht="17" x14ac:dyDescent="0.2">
      <c r="A7707" s="5" t="s">
        <v>7751</v>
      </c>
      <c r="B7707" s="5" t="s">
        <v>2104</v>
      </c>
      <c r="C7707" s="5" t="s">
        <v>2108</v>
      </c>
      <c r="D7707" s="5" t="s">
        <v>2103</v>
      </c>
    </row>
    <row r="7708" spans="1:4" ht="17" x14ac:dyDescent="0.2">
      <c r="A7708" s="5" t="s">
        <v>7752</v>
      </c>
      <c r="B7708" s="5" t="s">
        <v>2104</v>
      </c>
      <c r="C7708" s="5" t="s">
        <v>2102</v>
      </c>
      <c r="D7708" s="5" t="s">
        <v>2103</v>
      </c>
    </row>
    <row r="7709" spans="1:4" ht="17" x14ac:dyDescent="0.2">
      <c r="A7709" s="5" t="s">
        <v>7753</v>
      </c>
      <c r="B7709" s="5" t="s">
        <v>2101</v>
      </c>
      <c r="C7709" s="5" t="s">
        <v>2106</v>
      </c>
      <c r="D7709" s="5" t="s">
        <v>2103</v>
      </c>
    </row>
    <row r="7710" spans="1:4" ht="17" x14ac:dyDescent="0.2">
      <c r="A7710" s="5" t="s">
        <v>7754</v>
      </c>
      <c r="B7710" s="5" t="s">
        <v>2101</v>
      </c>
      <c r="C7710" s="5" t="s">
        <v>2107</v>
      </c>
      <c r="D7710" s="5" t="s">
        <v>2103</v>
      </c>
    </row>
    <row r="7711" spans="1:4" ht="17" x14ac:dyDescent="0.2">
      <c r="A7711" s="5" t="s">
        <v>7755</v>
      </c>
      <c r="B7711" s="5" t="s">
        <v>2101</v>
      </c>
      <c r="C7711" s="5" t="s">
        <v>2106</v>
      </c>
      <c r="D7711" s="5" t="s">
        <v>2103</v>
      </c>
    </row>
    <row r="7712" spans="1:4" ht="17" x14ac:dyDescent="0.2">
      <c r="A7712" s="5" t="s">
        <v>7756</v>
      </c>
      <c r="B7712" s="5" t="s">
        <v>2101</v>
      </c>
      <c r="C7712" s="5" t="s">
        <v>2107</v>
      </c>
      <c r="D7712" s="5" t="s">
        <v>2103</v>
      </c>
    </row>
    <row r="7713" spans="1:4" ht="17" x14ac:dyDescent="0.2">
      <c r="A7713" s="5" t="s">
        <v>7757</v>
      </c>
      <c r="B7713" s="5" t="s">
        <v>2101</v>
      </c>
      <c r="C7713" s="5" t="s">
        <v>2108</v>
      </c>
      <c r="D7713" s="5" t="s">
        <v>2103</v>
      </c>
    </row>
    <row r="7714" spans="1:4" ht="17" x14ac:dyDescent="0.2">
      <c r="A7714" s="5" t="s">
        <v>7758</v>
      </c>
      <c r="B7714" s="5" t="s">
        <v>2101</v>
      </c>
      <c r="C7714" s="5" t="s">
        <v>2102</v>
      </c>
      <c r="D7714" s="5" t="s">
        <v>2103</v>
      </c>
    </row>
    <row r="7715" spans="1:4" ht="17" x14ac:dyDescent="0.2">
      <c r="A7715" s="5" t="s">
        <v>7759</v>
      </c>
      <c r="B7715" s="5" t="s">
        <v>2104</v>
      </c>
      <c r="C7715" s="5" t="s">
        <v>2102</v>
      </c>
      <c r="D7715" s="5" t="s">
        <v>2103</v>
      </c>
    </row>
    <row r="7716" spans="1:4" ht="17" x14ac:dyDescent="0.2">
      <c r="A7716" s="5" t="s">
        <v>7760</v>
      </c>
      <c r="B7716" s="5" t="s">
        <v>2104</v>
      </c>
      <c r="C7716" s="5" t="s">
        <v>2107</v>
      </c>
      <c r="D7716" s="5" t="s">
        <v>2109</v>
      </c>
    </row>
    <row r="7717" spans="1:4" ht="17" x14ac:dyDescent="0.2">
      <c r="A7717" s="5" t="s">
        <v>7761</v>
      </c>
      <c r="B7717" s="5" t="s">
        <v>2101</v>
      </c>
      <c r="C7717" s="5" t="s">
        <v>2108</v>
      </c>
      <c r="D7717" s="5" t="s">
        <v>2103</v>
      </c>
    </row>
    <row r="7718" spans="1:4" ht="17" x14ac:dyDescent="0.2">
      <c r="A7718" s="5" t="s">
        <v>7762</v>
      </c>
      <c r="B7718" s="5" t="s">
        <v>2101</v>
      </c>
      <c r="C7718" s="5" t="s">
        <v>2108</v>
      </c>
      <c r="D7718" s="5" t="s">
        <v>2109</v>
      </c>
    </row>
    <row r="7719" spans="1:4" ht="17" x14ac:dyDescent="0.2">
      <c r="A7719" s="5" t="s">
        <v>7763</v>
      </c>
      <c r="B7719" s="5" t="s">
        <v>2101</v>
      </c>
      <c r="C7719" s="5" t="s">
        <v>2102</v>
      </c>
      <c r="D7719" s="5" t="s">
        <v>2103</v>
      </c>
    </row>
    <row r="7720" spans="1:4" ht="17" x14ac:dyDescent="0.2">
      <c r="A7720" s="5" t="s">
        <v>7764</v>
      </c>
      <c r="B7720" s="5" t="s">
        <v>2101</v>
      </c>
      <c r="C7720" s="5" t="s">
        <v>2108</v>
      </c>
      <c r="D7720" s="5" t="s">
        <v>2103</v>
      </c>
    </row>
    <row r="7721" spans="1:4" ht="17" x14ac:dyDescent="0.2">
      <c r="A7721" s="5" t="s">
        <v>7765</v>
      </c>
      <c r="B7721" s="5" t="s">
        <v>2104</v>
      </c>
      <c r="C7721" s="5" t="s">
        <v>2106</v>
      </c>
      <c r="D7721" s="5" t="s">
        <v>2103</v>
      </c>
    </row>
    <row r="7722" spans="1:4" ht="17" x14ac:dyDescent="0.2">
      <c r="A7722" s="5" t="s">
        <v>7766</v>
      </c>
      <c r="B7722" s="5" t="s">
        <v>2104</v>
      </c>
      <c r="C7722" s="5" t="s">
        <v>2102</v>
      </c>
      <c r="D7722" s="5" t="s">
        <v>2103</v>
      </c>
    </row>
    <row r="7723" spans="1:4" ht="17" x14ac:dyDescent="0.2">
      <c r="A7723" s="5" t="s">
        <v>7767</v>
      </c>
      <c r="B7723" s="5" t="s">
        <v>2101</v>
      </c>
      <c r="C7723" s="5" t="s">
        <v>2107</v>
      </c>
      <c r="D7723" s="5" t="s">
        <v>2103</v>
      </c>
    </row>
    <row r="7724" spans="1:4" ht="17" x14ac:dyDescent="0.2">
      <c r="A7724" s="5" t="s">
        <v>7768</v>
      </c>
      <c r="B7724" s="5" t="s">
        <v>2101</v>
      </c>
      <c r="C7724" s="5" t="s">
        <v>2108</v>
      </c>
      <c r="D7724" s="5" t="s">
        <v>2103</v>
      </c>
    </row>
    <row r="7725" spans="1:4" ht="17" x14ac:dyDescent="0.2">
      <c r="A7725" s="5" t="s">
        <v>7769</v>
      </c>
      <c r="B7725" s="5" t="s">
        <v>2101</v>
      </c>
      <c r="C7725" s="5" t="s">
        <v>2106</v>
      </c>
      <c r="D7725" s="5" t="s">
        <v>2103</v>
      </c>
    </row>
    <row r="7726" spans="1:4" ht="17" x14ac:dyDescent="0.2">
      <c r="A7726" s="5" t="s">
        <v>7770</v>
      </c>
      <c r="B7726" s="5" t="s">
        <v>2101</v>
      </c>
      <c r="C7726" s="5" t="s">
        <v>2102</v>
      </c>
      <c r="D7726" s="5" t="s">
        <v>2110</v>
      </c>
    </row>
    <row r="7727" spans="1:4" ht="17" x14ac:dyDescent="0.2">
      <c r="A7727" s="5" t="s">
        <v>7771</v>
      </c>
      <c r="B7727" s="5" t="s">
        <v>2101</v>
      </c>
      <c r="C7727" s="5" t="s">
        <v>2102</v>
      </c>
      <c r="D7727" s="5" t="s">
        <v>2103</v>
      </c>
    </row>
    <row r="7728" spans="1:4" ht="17" x14ac:dyDescent="0.2">
      <c r="A7728" s="5" t="s">
        <v>7772</v>
      </c>
      <c r="B7728" s="5" t="s">
        <v>2104</v>
      </c>
      <c r="C7728" s="5" t="s">
        <v>2108</v>
      </c>
      <c r="D7728" s="5" t="s">
        <v>2103</v>
      </c>
    </row>
    <row r="7729" spans="1:4" ht="17" x14ac:dyDescent="0.2">
      <c r="A7729" s="5" t="s">
        <v>7773</v>
      </c>
      <c r="B7729" s="5" t="s">
        <v>2104</v>
      </c>
      <c r="C7729" s="5" t="s">
        <v>2102</v>
      </c>
      <c r="D7729" s="5" t="s">
        <v>2109</v>
      </c>
    </row>
    <row r="7730" spans="1:4" ht="17" x14ac:dyDescent="0.2">
      <c r="A7730" s="5" t="s">
        <v>7774</v>
      </c>
      <c r="B7730" s="5" t="s">
        <v>2105</v>
      </c>
      <c r="C7730" s="5" t="s">
        <v>2106</v>
      </c>
      <c r="D7730" s="5" t="s">
        <v>2103</v>
      </c>
    </row>
    <row r="7731" spans="1:4" ht="17" x14ac:dyDescent="0.2">
      <c r="A7731" s="5" t="s">
        <v>7775</v>
      </c>
      <c r="B7731" s="5" t="s">
        <v>2104</v>
      </c>
      <c r="C7731" s="5" t="s">
        <v>2107</v>
      </c>
      <c r="D7731" s="5" t="s">
        <v>2109</v>
      </c>
    </row>
    <row r="7732" spans="1:4" ht="17" x14ac:dyDescent="0.2">
      <c r="A7732" s="5" t="s">
        <v>7776</v>
      </c>
      <c r="B7732" s="5" t="s">
        <v>2101</v>
      </c>
      <c r="C7732" s="5" t="s">
        <v>2102</v>
      </c>
      <c r="D7732" s="5" t="s">
        <v>2103</v>
      </c>
    </row>
    <row r="7733" spans="1:4" ht="17" x14ac:dyDescent="0.2">
      <c r="A7733" s="5" t="s">
        <v>7777</v>
      </c>
      <c r="B7733" s="5" t="s">
        <v>2104</v>
      </c>
      <c r="C7733" s="5" t="s">
        <v>2102</v>
      </c>
      <c r="D7733" s="5" t="s">
        <v>2103</v>
      </c>
    </row>
    <row r="7734" spans="1:4" ht="17" x14ac:dyDescent="0.2">
      <c r="A7734" s="5" t="s">
        <v>7778</v>
      </c>
      <c r="B7734" s="5" t="s">
        <v>2101</v>
      </c>
      <c r="C7734" s="5" t="s">
        <v>2107</v>
      </c>
      <c r="D7734" s="5" t="s">
        <v>2103</v>
      </c>
    </row>
    <row r="7735" spans="1:4" ht="17" x14ac:dyDescent="0.2">
      <c r="A7735" s="5" t="s">
        <v>7779</v>
      </c>
      <c r="B7735" s="5" t="s">
        <v>2101</v>
      </c>
      <c r="C7735" s="5" t="s">
        <v>2106</v>
      </c>
      <c r="D7735" s="5" t="s">
        <v>2109</v>
      </c>
    </row>
    <row r="7736" spans="1:4" ht="17" x14ac:dyDescent="0.2">
      <c r="A7736" s="5" t="s">
        <v>7780</v>
      </c>
      <c r="B7736" s="5" t="s">
        <v>2101</v>
      </c>
      <c r="C7736" s="5" t="s">
        <v>2102</v>
      </c>
      <c r="D7736" s="5" t="s">
        <v>2103</v>
      </c>
    </row>
    <row r="7737" spans="1:4" ht="17" x14ac:dyDescent="0.2">
      <c r="A7737" s="5" t="s">
        <v>7781</v>
      </c>
      <c r="B7737" s="5" t="s">
        <v>2104</v>
      </c>
      <c r="C7737" s="5" t="s">
        <v>2107</v>
      </c>
      <c r="D7737" s="5" t="s">
        <v>2109</v>
      </c>
    </row>
    <row r="7738" spans="1:4" ht="17" x14ac:dyDescent="0.2">
      <c r="A7738" s="5" t="s">
        <v>7782</v>
      </c>
      <c r="B7738" s="5" t="s">
        <v>2104</v>
      </c>
      <c r="C7738" s="5" t="s">
        <v>2102</v>
      </c>
      <c r="D7738" s="5" t="s">
        <v>2103</v>
      </c>
    </row>
    <row r="7739" spans="1:4" ht="17" x14ac:dyDescent="0.2">
      <c r="A7739" s="5" t="s">
        <v>7783</v>
      </c>
      <c r="B7739" s="5" t="s">
        <v>2101</v>
      </c>
      <c r="C7739" s="5" t="s">
        <v>2102</v>
      </c>
      <c r="D7739" s="5" t="s">
        <v>2109</v>
      </c>
    </row>
    <row r="7740" spans="1:4" ht="17" x14ac:dyDescent="0.2">
      <c r="A7740" s="5" t="s">
        <v>7784</v>
      </c>
      <c r="B7740" s="5" t="s">
        <v>2104</v>
      </c>
      <c r="C7740" s="5" t="s">
        <v>2108</v>
      </c>
      <c r="D7740" s="5" t="s">
        <v>2103</v>
      </c>
    </row>
    <row r="7741" spans="1:4" ht="17" x14ac:dyDescent="0.2">
      <c r="A7741" s="5" t="s">
        <v>7785</v>
      </c>
      <c r="B7741" s="5" t="s">
        <v>2101</v>
      </c>
      <c r="C7741" s="5" t="s">
        <v>2102</v>
      </c>
      <c r="D7741" s="5" t="s">
        <v>2110</v>
      </c>
    </row>
    <row r="7742" spans="1:4" ht="17" x14ac:dyDescent="0.2">
      <c r="A7742" s="5" t="s">
        <v>7786</v>
      </c>
      <c r="B7742" s="5" t="s">
        <v>2101</v>
      </c>
      <c r="C7742" s="5" t="s">
        <v>2102</v>
      </c>
      <c r="D7742" s="5" t="s">
        <v>2103</v>
      </c>
    </row>
    <row r="7743" spans="1:4" ht="17" x14ac:dyDescent="0.2">
      <c r="A7743" s="5" t="s">
        <v>7787</v>
      </c>
      <c r="B7743" s="5" t="s">
        <v>2104</v>
      </c>
      <c r="C7743" s="5" t="s">
        <v>2108</v>
      </c>
      <c r="D7743" s="5" t="s">
        <v>2103</v>
      </c>
    </row>
    <row r="7744" spans="1:4" ht="17" x14ac:dyDescent="0.2">
      <c r="A7744" s="5" t="s">
        <v>7788</v>
      </c>
      <c r="B7744" s="5" t="s">
        <v>2104</v>
      </c>
      <c r="C7744" s="5" t="s">
        <v>2108</v>
      </c>
      <c r="D7744" s="5" t="s">
        <v>2103</v>
      </c>
    </row>
    <row r="7745" spans="1:4" ht="17" x14ac:dyDescent="0.2">
      <c r="A7745" s="5" t="s">
        <v>7789</v>
      </c>
      <c r="B7745" s="5" t="s">
        <v>2101</v>
      </c>
      <c r="C7745" s="5" t="s">
        <v>2108</v>
      </c>
      <c r="D7745" s="5" t="s">
        <v>2109</v>
      </c>
    </row>
    <row r="7746" spans="1:4" ht="17" x14ac:dyDescent="0.2">
      <c r="A7746" s="5" t="s">
        <v>7790</v>
      </c>
      <c r="B7746" s="5" t="s">
        <v>2101</v>
      </c>
      <c r="C7746" s="5" t="s">
        <v>2107</v>
      </c>
      <c r="D7746" s="5" t="s">
        <v>2103</v>
      </c>
    </row>
    <row r="7747" spans="1:4" ht="17" x14ac:dyDescent="0.2">
      <c r="A7747" s="5" t="s">
        <v>7791</v>
      </c>
      <c r="B7747" s="5" t="s">
        <v>2101</v>
      </c>
      <c r="C7747" s="5" t="s">
        <v>2108</v>
      </c>
      <c r="D7747" s="5" t="s">
        <v>2103</v>
      </c>
    </row>
    <row r="7748" spans="1:4" ht="17" x14ac:dyDescent="0.2">
      <c r="A7748" s="5" t="s">
        <v>7792</v>
      </c>
      <c r="B7748" s="5" t="s">
        <v>2101</v>
      </c>
      <c r="C7748" s="5" t="s">
        <v>2106</v>
      </c>
      <c r="D7748" s="5" t="s">
        <v>2103</v>
      </c>
    </row>
    <row r="7749" spans="1:4" ht="17" x14ac:dyDescent="0.2">
      <c r="A7749" s="5" t="s">
        <v>7793</v>
      </c>
      <c r="B7749" s="5" t="s">
        <v>2104</v>
      </c>
      <c r="C7749" s="5" t="s">
        <v>2108</v>
      </c>
      <c r="D7749" s="5" t="s">
        <v>2110</v>
      </c>
    </row>
    <row r="7750" spans="1:4" ht="17" x14ac:dyDescent="0.2">
      <c r="A7750" s="5" t="s">
        <v>7794</v>
      </c>
      <c r="B7750" s="5" t="s">
        <v>2101</v>
      </c>
      <c r="C7750" s="5" t="s">
        <v>2107</v>
      </c>
      <c r="D7750" s="5" t="s">
        <v>2103</v>
      </c>
    </row>
    <row r="7751" spans="1:4" ht="17" x14ac:dyDescent="0.2">
      <c r="A7751" s="5" t="s">
        <v>7795</v>
      </c>
      <c r="B7751" s="5" t="s">
        <v>2101</v>
      </c>
      <c r="C7751" s="5" t="s">
        <v>2106</v>
      </c>
      <c r="D7751" s="5" t="s">
        <v>2103</v>
      </c>
    </row>
    <row r="7752" spans="1:4" ht="17" x14ac:dyDescent="0.2">
      <c r="A7752" s="5" t="s">
        <v>7796</v>
      </c>
      <c r="B7752" s="5" t="s">
        <v>2105</v>
      </c>
      <c r="C7752" s="5" t="s">
        <v>2102</v>
      </c>
      <c r="D7752" s="5" t="s">
        <v>2110</v>
      </c>
    </row>
    <row r="7753" spans="1:4" ht="17" x14ac:dyDescent="0.2">
      <c r="A7753" s="5" t="s">
        <v>7797</v>
      </c>
      <c r="B7753" s="5" t="s">
        <v>2101</v>
      </c>
      <c r="C7753" s="5" t="s">
        <v>2102</v>
      </c>
      <c r="D7753" s="5" t="s">
        <v>2103</v>
      </c>
    </row>
    <row r="7754" spans="1:4" ht="17" x14ac:dyDescent="0.2">
      <c r="A7754" s="5" t="s">
        <v>7798</v>
      </c>
      <c r="B7754" s="5" t="s">
        <v>2101</v>
      </c>
      <c r="C7754" s="5" t="s">
        <v>2106</v>
      </c>
      <c r="D7754" s="5" t="s">
        <v>2103</v>
      </c>
    </row>
    <row r="7755" spans="1:4" ht="17" x14ac:dyDescent="0.2">
      <c r="A7755" s="5" t="s">
        <v>7799</v>
      </c>
      <c r="B7755" s="5" t="s">
        <v>2104</v>
      </c>
      <c r="C7755" s="5" t="s">
        <v>2107</v>
      </c>
      <c r="D7755" s="5" t="s">
        <v>2103</v>
      </c>
    </row>
    <row r="7756" spans="1:4" ht="17" x14ac:dyDescent="0.2">
      <c r="A7756" s="5" t="s">
        <v>7800</v>
      </c>
      <c r="B7756" s="5" t="s">
        <v>2101</v>
      </c>
      <c r="C7756" s="5" t="s">
        <v>2107</v>
      </c>
      <c r="D7756" s="5" t="s">
        <v>2110</v>
      </c>
    </row>
    <row r="7757" spans="1:4" ht="17" x14ac:dyDescent="0.2">
      <c r="A7757" s="5" t="s">
        <v>7801</v>
      </c>
      <c r="B7757" s="5" t="s">
        <v>2101</v>
      </c>
      <c r="C7757" s="5" t="s">
        <v>2102</v>
      </c>
      <c r="D7757" s="5" t="s">
        <v>2103</v>
      </c>
    </row>
    <row r="7758" spans="1:4" ht="17" x14ac:dyDescent="0.2">
      <c r="A7758" s="5" t="s">
        <v>7802</v>
      </c>
      <c r="B7758" s="5" t="s">
        <v>2105</v>
      </c>
      <c r="C7758" s="5" t="s">
        <v>2107</v>
      </c>
      <c r="D7758" s="5" t="s">
        <v>2109</v>
      </c>
    </row>
    <row r="7759" spans="1:4" ht="17" x14ac:dyDescent="0.2">
      <c r="A7759" s="5" t="s">
        <v>7803</v>
      </c>
      <c r="B7759" s="5" t="s">
        <v>2105</v>
      </c>
      <c r="C7759" s="5" t="s">
        <v>2108</v>
      </c>
      <c r="D7759" s="5" t="s">
        <v>2103</v>
      </c>
    </row>
    <row r="7760" spans="1:4" ht="17" x14ac:dyDescent="0.2">
      <c r="A7760" s="5" t="s">
        <v>7804</v>
      </c>
      <c r="B7760" s="5" t="s">
        <v>2101</v>
      </c>
      <c r="C7760" s="5" t="s">
        <v>2102</v>
      </c>
      <c r="D7760" s="5" t="s">
        <v>2103</v>
      </c>
    </row>
    <row r="7761" spans="1:4" ht="17" x14ac:dyDescent="0.2">
      <c r="A7761" s="5" t="s">
        <v>7805</v>
      </c>
      <c r="B7761" s="5" t="s">
        <v>2104</v>
      </c>
      <c r="C7761" s="5" t="s">
        <v>2107</v>
      </c>
      <c r="D7761" s="5" t="s">
        <v>2103</v>
      </c>
    </row>
    <row r="7762" spans="1:4" ht="17" x14ac:dyDescent="0.2">
      <c r="A7762" s="5" t="s">
        <v>7806</v>
      </c>
      <c r="B7762" s="5" t="s">
        <v>2104</v>
      </c>
      <c r="C7762" s="5" t="s">
        <v>2108</v>
      </c>
      <c r="D7762" s="5" t="s">
        <v>2103</v>
      </c>
    </row>
    <row r="7763" spans="1:4" ht="17" x14ac:dyDescent="0.2">
      <c r="A7763" s="5" t="s">
        <v>7807</v>
      </c>
      <c r="B7763" s="5" t="s">
        <v>2101</v>
      </c>
      <c r="C7763" s="5" t="s">
        <v>2107</v>
      </c>
      <c r="D7763" s="5" t="s">
        <v>2103</v>
      </c>
    </row>
    <row r="7764" spans="1:4" ht="17" x14ac:dyDescent="0.2">
      <c r="A7764" s="5" t="s">
        <v>7808</v>
      </c>
      <c r="B7764" s="5" t="s">
        <v>2101</v>
      </c>
      <c r="C7764" s="5" t="s">
        <v>2102</v>
      </c>
      <c r="D7764" s="5" t="s">
        <v>2103</v>
      </c>
    </row>
    <row r="7765" spans="1:4" ht="17" x14ac:dyDescent="0.2">
      <c r="A7765" s="5" t="s">
        <v>7809</v>
      </c>
      <c r="B7765" s="5" t="s">
        <v>2101</v>
      </c>
      <c r="C7765" s="5" t="s">
        <v>2106</v>
      </c>
      <c r="D7765" s="5" t="s">
        <v>2103</v>
      </c>
    </row>
    <row r="7766" spans="1:4" ht="17" x14ac:dyDescent="0.2">
      <c r="A7766" s="5" t="s">
        <v>7810</v>
      </c>
      <c r="B7766" s="5" t="s">
        <v>2101</v>
      </c>
      <c r="C7766" s="5" t="s">
        <v>2108</v>
      </c>
      <c r="D7766" s="5" t="s">
        <v>2103</v>
      </c>
    </row>
    <row r="7767" spans="1:4" ht="17" x14ac:dyDescent="0.2">
      <c r="A7767" s="5" t="s">
        <v>7811</v>
      </c>
      <c r="B7767" s="5" t="s">
        <v>2104</v>
      </c>
      <c r="C7767" s="5" t="s">
        <v>2102</v>
      </c>
      <c r="D7767" s="5" t="s">
        <v>2103</v>
      </c>
    </row>
    <row r="7768" spans="1:4" ht="17" x14ac:dyDescent="0.2">
      <c r="A7768" s="5" t="s">
        <v>7812</v>
      </c>
      <c r="B7768" s="5" t="s">
        <v>2101</v>
      </c>
      <c r="C7768" s="5" t="s">
        <v>2102</v>
      </c>
      <c r="D7768" s="5" t="s">
        <v>2109</v>
      </c>
    </row>
    <row r="7769" spans="1:4" ht="17" x14ac:dyDescent="0.2">
      <c r="A7769" s="5" t="s">
        <v>7813</v>
      </c>
      <c r="B7769" s="5" t="s">
        <v>2101</v>
      </c>
      <c r="C7769" s="5" t="s">
        <v>2102</v>
      </c>
      <c r="D7769" s="5" t="s">
        <v>2103</v>
      </c>
    </row>
    <row r="7770" spans="1:4" ht="17" x14ac:dyDescent="0.2">
      <c r="A7770" s="5" t="s">
        <v>7814</v>
      </c>
      <c r="B7770" s="5" t="s">
        <v>2101</v>
      </c>
      <c r="C7770" s="5" t="s">
        <v>2102</v>
      </c>
      <c r="D7770" s="5" t="s">
        <v>2109</v>
      </c>
    </row>
    <row r="7771" spans="1:4" ht="17" x14ac:dyDescent="0.2">
      <c r="A7771" s="5" t="s">
        <v>7815</v>
      </c>
      <c r="B7771" s="5" t="s">
        <v>2104</v>
      </c>
      <c r="C7771" s="5" t="s">
        <v>2108</v>
      </c>
      <c r="D7771" s="5" t="s">
        <v>2110</v>
      </c>
    </row>
    <row r="7772" spans="1:4" ht="17" x14ac:dyDescent="0.2">
      <c r="A7772" s="5" t="s">
        <v>7816</v>
      </c>
      <c r="B7772" s="5" t="s">
        <v>2101</v>
      </c>
      <c r="C7772" s="5" t="s">
        <v>2106</v>
      </c>
      <c r="D7772" s="5" t="s">
        <v>2103</v>
      </c>
    </row>
    <row r="7773" spans="1:4" ht="17" x14ac:dyDescent="0.2">
      <c r="A7773" s="5" t="s">
        <v>7817</v>
      </c>
      <c r="B7773" s="5" t="s">
        <v>2101</v>
      </c>
      <c r="C7773" s="5" t="s">
        <v>2102</v>
      </c>
      <c r="D7773" s="5" t="s">
        <v>2103</v>
      </c>
    </row>
    <row r="7774" spans="1:4" ht="17" x14ac:dyDescent="0.2">
      <c r="A7774" s="5" t="s">
        <v>7818</v>
      </c>
      <c r="B7774" s="5" t="s">
        <v>2101</v>
      </c>
      <c r="C7774" s="5" t="s">
        <v>2106</v>
      </c>
      <c r="D7774" s="5" t="s">
        <v>2103</v>
      </c>
    </row>
    <row r="7775" spans="1:4" ht="17" x14ac:dyDescent="0.2">
      <c r="A7775" s="5" t="s">
        <v>7819</v>
      </c>
      <c r="B7775" s="5" t="s">
        <v>2101</v>
      </c>
      <c r="C7775" s="5" t="s">
        <v>2108</v>
      </c>
      <c r="D7775" s="5" t="s">
        <v>2103</v>
      </c>
    </row>
    <row r="7776" spans="1:4" ht="17" x14ac:dyDescent="0.2">
      <c r="A7776" s="5" t="s">
        <v>7820</v>
      </c>
      <c r="B7776" s="5" t="s">
        <v>2101</v>
      </c>
      <c r="C7776" s="5" t="s">
        <v>2108</v>
      </c>
      <c r="D7776" s="5" t="s">
        <v>2103</v>
      </c>
    </row>
    <row r="7777" spans="1:4" ht="17" x14ac:dyDescent="0.2">
      <c r="A7777" s="5" t="s">
        <v>7821</v>
      </c>
      <c r="B7777" s="5" t="s">
        <v>2101</v>
      </c>
      <c r="C7777" s="5" t="s">
        <v>2102</v>
      </c>
      <c r="D7777" s="5" t="s">
        <v>2103</v>
      </c>
    </row>
    <row r="7778" spans="1:4" ht="17" x14ac:dyDescent="0.2">
      <c r="A7778" s="5" t="s">
        <v>7822</v>
      </c>
      <c r="B7778" s="5" t="s">
        <v>2101</v>
      </c>
      <c r="C7778" s="5" t="s">
        <v>2108</v>
      </c>
      <c r="D7778" s="5" t="s">
        <v>2110</v>
      </c>
    </row>
    <row r="7779" spans="1:4" ht="17" x14ac:dyDescent="0.2">
      <c r="A7779" s="5" t="s">
        <v>7823</v>
      </c>
      <c r="B7779" s="5" t="s">
        <v>2101</v>
      </c>
      <c r="C7779" s="5" t="s">
        <v>2106</v>
      </c>
      <c r="D7779" s="5" t="s">
        <v>2103</v>
      </c>
    </row>
    <row r="7780" spans="1:4" ht="17" x14ac:dyDescent="0.2">
      <c r="A7780" s="5" t="s">
        <v>7824</v>
      </c>
      <c r="B7780" s="5" t="s">
        <v>2101</v>
      </c>
      <c r="C7780" s="5" t="s">
        <v>2102</v>
      </c>
      <c r="D7780" s="5" t="s">
        <v>2103</v>
      </c>
    </row>
    <row r="7781" spans="1:4" ht="17" x14ac:dyDescent="0.2">
      <c r="A7781" s="5" t="s">
        <v>7825</v>
      </c>
      <c r="B7781" s="5" t="s">
        <v>2101</v>
      </c>
      <c r="C7781" s="5" t="s">
        <v>2102</v>
      </c>
      <c r="D7781" s="5" t="s">
        <v>2103</v>
      </c>
    </row>
    <row r="7782" spans="1:4" ht="17" x14ac:dyDescent="0.2">
      <c r="A7782" s="5" t="s">
        <v>7826</v>
      </c>
      <c r="B7782" s="5" t="s">
        <v>2101</v>
      </c>
      <c r="C7782" s="5" t="s">
        <v>2108</v>
      </c>
      <c r="D7782" s="5" t="s">
        <v>2103</v>
      </c>
    </row>
    <row r="7783" spans="1:4" ht="17" x14ac:dyDescent="0.2">
      <c r="A7783" s="5" t="s">
        <v>7827</v>
      </c>
      <c r="B7783" s="5" t="s">
        <v>2104</v>
      </c>
      <c r="C7783" s="5" t="s">
        <v>2102</v>
      </c>
      <c r="D7783" s="5" t="s">
        <v>2109</v>
      </c>
    </row>
    <row r="7784" spans="1:4" ht="17" x14ac:dyDescent="0.2">
      <c r="A7784" s="5" t="s">
        <v>7828</v>
      </c>
      <c r="B7784" s="5" t="s">
        <v>2104</v>
      </c>
      <c r="C7784" s="5" t="s">
        <v>2102</v>
      </c>
      <c r="D7784" s="5" t="s">
        <v>2103</v>
      </c>
    </row>
    <row r="7785" spans="1:4" ht="17" x14ac:dyDescent="0.2">
      <c r="A7785" s="5" t="s">
        <v>7829</v>
      </c>
      <c r="B7785" s="5" t="s">
        <v>2101</v>
      </c>
      <c r="C7785" s="5" t="s">
        <v>2102</v>
      </c>
      <c r="D7785" s="5" t="s">
        <v>2103</v>
      </c>
    </row>
    <row r="7786" spans="1:4" ht="17" x14ac:dyDescent="0.2">
      <c r="A7786" s="5" t="s">
        <v>7830</v>
      </c>
      <c r="B7786" s="5" t="s">
        <v>2101</v>
      </c>
      <c r="C7786" s="5" t="s">
        <v>2106</v>
      </c>
      <c r="D7786" s="5" t="s">
        <v>2103</v>
      </c>
    </row>
    <row r="7787" spans="1:4" ht="17" x14ac:dyDescent="0.2">
      <c r="A7787" s="5" t="s">
        <v>7831</v>
      </c>
      <c r="B7787" s="5" t="s">
        <v>2104</v>
      </c>
      <c r="C7787" s="5" t="s">
        <v>2102</v>
      </c>
      <c r="D7787" s="5" t="s">
        <v>2110</v>
      </c>
    </row>
    <row r="7788" spans="1:4" ht="17" x14ac:dyDescent="0.2">
      <c r="A7788" s="5" t="s">
        <v>7832</v>
      </c>
      <c r="B7788" s="5" t="s">
        <v>2105</v>
      </c>
      <c r="C7788" s="5" t="s">
        <v>2102</v>
      </c>
      <c r="D7788" s="5" t="s">
        <v>2103</v>
      </c>
    </row>
    <row r="7789" spans="1:4" ht="17" x14ac:dyDescent="0.2">
      <c r="A7789" s="5" t="s">
        <v>7833</v>
      </c>
      <c r="B7789" s="5" t="s">
        <v>2101</v>
      </c>
      <c r="C7789" s="5" t="s">
        <v>2102</v>
      </c>
      <c r="D7789" s="5" t="s">
        <v>2103</v>
      </c>
    </row>
    <row r="7790" spans="1:4" ht="17" x14ac:dyDescent="0.2">
      <c r="A7790" s="5" t="s">
        <v>7834</v>
      </c>
      <c r="B7790" s="5" t="s">
        <v>2101</v>
      </c>
      <c r="C7790" s="5" t="s">
        <v>2102</v>
      </c>
      <c r="D7790" s="5" t="s">
        <v>2110</v>
      </c>
    </row>
    <row r="7791" spans="1:4" ht="17" x14ac:dyDescent="0.2">
      <c r="A7791" s="5" t="s">
        <v>7835</v>
      </c>
      <c r="B7791" s="5" t="s">
        <v>2101</v>
      </c>
      <c r="C7791" s="5" t="s">
        <v>2106</v>
      </c>
      <c r="D7791" s="5" t="s">
        <v>2103</v>
      </c>
    </row>
    <row r="7792" spans="1:4" ht="17" x14ac:dyDescent="0.2">
      <c r="A7792" s="5" t="s">
        <v>7836</v>
      </c>
      <c r="B7792" s="5" t="s">
        <v>2104</v>
      </c>
      <c r="C7792" s="5" t="s">
        <v>2102</v>
      </c>
      <c r="D7792" s="5" t="s">
        <v>2103</v>
      </c>
    </row>
    <row r="7793" spans="1:4" ht="17" x14ac:dyDescent="0.2">
      <c r="A7793" s="5" t="s">
        <v>7837</v>
      </c>
      <c r="B7793" s="5" t="s">
        <v>2101</v>
      </c>
      <c r="C7793" s="5" t="s">
        <v>2107</v>
      </c>
      <c r="D7793" s="5" t="s">
        <v>2110</v>
      </c>
    </row>
    <row r="7794" spans="1:4" ht="17" x14ac:dyDescent="0.2">
      <c r="A7794" s="5" t="s">
        <v>7838</v>
      </c>
      <c r="B7794" s="5" t="s">
        <v>2104</v>
      </c>
      <c r="C7794" s="5" t="s">
        <v>2102</v>
      </c>
      <c r="D7794" s="5" t="s">
        <v>2109</v>
      </c>
    </row>
    <row r="7795" spans="1:4" ht="17" x14ac:dyDescent="0.2">
      <c r="A7795" s="5" t="s">
        <v>7839</v>
      </c>
      <c r="B7795" s="5" t="s">
        <v>2105</v>
      </c>
      <c r="C7795" s="5" t="s">
        <v>2102</v>
      </c>
      <c r="D7795" s="5" t="s">
        <v>2103</v>
      </c>
    </row>
    <row r="7796" spans="1:4" ht="17" x14ac:dyDescent="0.2">
      <c r="A7796" s="5" t="s">
        <v>7840</v>
      </c>
      <c r="B7796" s="5" t="s">
        <v>2101</v>
      </c>
      <c r="C7796" s="5" t="s">
        <v>2102</v>
      </c>
      <c r="D7796" s="5" t="s">
        <v>2110</v>
      </c>
    </row>
    <row r="7797" spans="1:4" ht="17" x14ac:dyDescent="0.2">
      <c r="A7797" s="5" t="s">
        <v>7841</v>
      </c>
      <c r="B7797" s="5" t="s">
        <v>2104</v>
      </c>
      <c r="C7797" s="5" t="s">
        <v>2108</v>
      </c>
      <c r="D7797" s="5" t="s">
        <v>2109</v>
      </c>
    </row>
    <row r="7798" spans="1:4" ht="17" x14ac:dyDescent="0.2">
      <c r="A7798" s="5" t="s">
        <v>7842</v>
      </c>
      <c r="B7798" s="5" t="s">
        <v>2101</v>
      </c>
      <c r="C7798" s="5" t="s">
        <v>2102</v>
      </c>
      <c r="D7798" s="5" t="s">
        <v>2103</v>
      </c>
    </row>
    <row r="7799" spans="1:4" ht="17" x14ac:dyDescent="0.2">
      <c r="A7799" s="5" t="s">
        <v>7843</v>
      </c>
      <c r="B7799" s="5" t="s">
        <v>2101</v>
      </c>
      <c r="C7799" s="5" t="s">
        <v>2102</v>
      </c>
      <c r="D7799" s="5" t="s">
        <v>2103</v>
      </c>
    </row>
    <row r="7800" spans="1:4" ht="17" x14ac:dyDescent="0.2">
      <c r="A7800" s="5" t="s">
        <v>7844</v>
      </c>
      <c r="B7800" s="5" t="s">
        <v>2101</v>
      </c>
      <c r="C7800" s="5" t="s">
        <v>2108</v>
      </c>
      <c r="D7800" s="5" t="s">
        <v>2103</v>
      </c>
    </row>
    <row r="7801" spans="1:4" ht="17" x14ac:dyDescent="0.2">
      <c r="A7801" s="5" t="s">
        <v>7845</v>
      </c>
      <c r="B7801" s="5" t="s">
        <v>2104</v>
      </c>
      <c r="C7801" s="5" t="s">
        <v>2108</v>
      </c>
      <c r="D7801" s="5" t="s">
        <v>2103</v>
      </c>
    </row>
    <row r="7802" spans="1:4" ht="17" x14ac:dyDescent="0.2">
      <c r="A7802" s="5" t="s">
        <v>7846</v>
      </c>
      <c r="B7802" s="5" t="s">
        <v>2101</v>
      </c>
      <c r="C7802" s="5" t="s">
        <v>2108</v>
      </c>
      <c r="D7802" s="5" t="s">
        <v>2103</v>
      </c>
    </row>
    <row r="7803" spans="1:4" ht="17" x14ac:dyDescent="0.2">
      <c r="A7803" s="5" t="s">
        <v>7847</v>
      </c>
      <c r="B7803" s="5" t="s">
        <v>2104</v>
      </c>
      <c r="C7803" s="5" t="s">
        <v>2102</v>
      </c>
      <c r="D7803" s="5" t="s">
        <v>2103</v>
      </c>
    </row>
    <row r="7804" spans="1:4" ht="17" x14ac:dyDescent="0.2">
      <c r="A7804" s="5" t="s">
        <v>7848</v>
      </c>
      <c r="B7804" s="5" t="s">
        <v>2104</v>
      </c>
      <c r="C7804" s="5" t="s">
        <v>2108</v>
      </c>
      <c r="D7804" s="5" t="s">
        <v>2103</v>
      </c>
    </row>
    <row r="7805" spans="1:4" ht="17" x14ac:dyDescent="0.2">
      <c r="A7805" s="5" t="s">
        <v>7849</v>
      </c>
      <c r="B7805" s="5" t="s">
        <v>2101</v>
      </c>
      <c r="C7805" s="5" t="s">
        <v>2107</v>
      </c>
      <c r="D7805" s="5" t="s">
        <v>2110</v>
      </c>
    </row>
    <row r="7806" spans="1:4" ht="17" x14ac:dyDescent="0.2">
      <c r="A7806" s="5" t="s">
        <v>7850</v>
      </c>
      <c r="B7806" s="5" t="s">
        <v>2105</v>
      </c>
      <c r="C7806" s="5" t="s">
        <v>2106</v>
      </c>
      <c r="D7806" s="5" t="s">
        <v>2109</v>
      </c>
    </row>
    <row r="7807" spans="1:4" ht="17" x14ac:dyDescent="0.2">
      <c r="A7807" s="5" t="s">
        <v>7851</v>
      </c>
      <c r="B7807" s="5" t="s">
        <v>2101</v>
      </c>
      <c r="C7807" s="5" t="s">
        <v>2108</v>
      </c>
      <c r="D7807" s="5" t="s">
        <v>2109</v>
      </c>
    </row>
    <row r="7808" spans="1:4" ht="17" x14ac:dyDescent="0.2">
      <c r="A7808" s="5" t="s">
        <v>7852</v>
      </c>
      <c r="B7808" s="5" t="s">
        <v>2101</v>
      </c>
      <c r="C7808" s="5" t="s">
        <v>2107</v>
      </c>
      <c r="D7808" s="5" t="s">
        <v>2103</v>
      </c>
    </row>
    <row r="7809" spans="1:4" ht="17" x14ac:dyDescent="0.2">
      <c r="A7809" s="5" t="s">
        <v>7853</v>
      </c>
      <c r="B7809" s="5" t="s">
        <v>2104</v>
      </c>
      <c r="C7809" s="5" t="s">
        <v>2102</v>
      </c>
      <c r="D7809" s="5" t="s">
        <v>2110</v>
      </c>
    </row>
    <row r="7810" spans="1:4" ht="17" x14ac:dyDescent="0.2">
      <c r="A7810" s="5" t="s">
        <v>7854</v>
      </c>
      <c r="B7810" s="5" t="s">
        <v>2101</v>
      </c>
      <c r="C7810" s="5" t="s">
        <v>2106</v>
      </c>
      <c r="D7810" s="5" t="s">
        <v>2109</v>
      </c>
    </row>
    <row r="7811" spans="1:4" ht="17" x14ac:dyDescent="0.2">
      <c r="A7811" s="5" t="s">
        <v>7855</v>
      </c>
      <c r="B7811" s="5" t="s">
        <v>2104</v>
      </c>
      <c r="C7811" s="5" t="s">
        <v>2102</v>
      </c>
      <c r="D7811" s="5" t="s">
        <v>2103</v>
      </c>
    </row>
    <row r="7812" spans="1:4" ht="17" x14ac:dyDescent="0.2">
      <c r="A7812" s="5" t="s">
        <v>7856</v>
      </c>
      <c r="B7812" s="5" t="s">
        <v>2101</v>
      </c>
      <c r="C7812" s="5" t="s">
        <v>2107</v>
      </c>
      <c r="D7812" s="5" t="s">
        <v>2103</v>
      </c>
    </row>
    <row r="7813" spans="1:4" ht="17" x14ac:dyDescent="0.2">
      <c r="A7813" s="5" t="s">
        <v>7857</v>
      </c>
      <c r="B7813" s="5" t="s">
        <v>2104</v>
      </c>
      <c r="C7813" s="5" t="s">
        <v>2108</v>
      </c>
      <c r="D7813" s="5" t="s">
        <v>2103</v>
      </c>
    </row>
    <row r="7814" spans="1:4" ht="17" x14ac:dyDescent="0.2">
      <c r="A7814" s="5" t="s">
        <v>7858</v>
      </c>
      <c r="B7814" s="5" t="s">
        <v>2101</v>
      </c>
      <c r="C7814" s="5" t="s">
        <v>2107</v>
      </c>
      <c r="D7814" s="5" t="s">
        <v>2110</v>
      </c>
    </row>
    <row r="7815" spans="1:4" ht="17" x14ac:dyDescent="0.2">
      <c r="A7815" s="5" t="s">
        <v>7859</v>
      </c>
      <c r="B7815" s="5" t="s">
        <v>2101</v>
      </c>
      <c r="C7815" s="5" t="s">
        <v>2108</v>
      </c>
      <c r="D7815" s="5" t="s">
        <v>2110</v>
      </c>
    </row>
    <row r="7816" spans="1:4" ht="17" x14ac:dyDescent="0.2">
      <c r="A7816" s="5" t="s">
        <v>7860</v>
      </c>
      <c r="B7816" s="5" t="s">
        <v>2104</v>
      </c>
      <c r="C7816" s="5" t="s">
        <v>2107</v>
      </c>
      <c r="D7816" s="5" t="s">
        <v>2103</v>
      </c>
    </row>
    <row r="7817" spans="1:4" ht="17" x14ac:dyDescent="0.2">
      <c r="A7817" s="5" t="s">
        <v>7861</v>
      </c>
      <c r="B7817" s="5" t="s">
        <v>2104</v>
      </c>
      <c r="C7817" s="5" t="s">
        <v>2102</v>
      </c>
      <c r="D7817" s="5" t="s">
        <v>2103</v>
      </c>
    </row>
    <row r="7818" spans="1:4" ht="17" x14ac:dyDescent="0.2">
      <c r="A7818" s="5" t="s">
        <v>7862</v>
      </c>
      <c r="B7818" s="5" t="s">
        <v>2105</v>
      </c>
      <c r="C7818" s="5" t="s">
        <v>2102</v>
      </c>
      <c r="D7818" s="5" t="s">
        <v>2103</v>
      </c>
    </row>
    <row r="7819" spans="1:4" ht="17" x14ac:dyDescent="0.2">
      <c r="A7819" s="5" t="s">
        <v>7863</v>
      </c>
      <c r="B7819" s="5" t="s">
        <v>2101</v>
      </c>
      <c r="C7819" s="5" t="s">
        <v>2102</v>
      </c>
      <c r="D7819" s="5" t="s">
        <v>2110</v>
      </c>
    </row>
    <row r="7820" spans="1:4" ht="17" x14ac:dyDescent="0.2">
      <c r="A7820" s="5" t="s">
        <v>7864</v>
      </c>
      <c r="B7820" s="5" t="s">
        <v>2104</v>
      </c>
      <c r="C7820" s="5" t="s">
        <v>2107</v>
      </c>
      <c r="D7820" s="5" t="s">
        <v>2103</v>
      </c>
    </row>
    <row r="7821" spans="1:4" ht="17" x14ac:dyDescent="0.2">
      <c r="A7821" s="5" t="s">
        <v>7865</v>
      </c>
      <c r="B7821" s="5" t="s">
        <v>2105</v>
      </c>
      <c r="C7821" s="5" t="s">
        <v>2107</v>
      </c>
      <c r="D7821" s="5" t="s">
        <v>2109</v>
      </c>
    </row>
    <row r="7822" spans="1:4" ht="17" x14ac:dyDescent="0.2">
      <c r="A7822" s="5" t="s">
        <v>7866</v>
      </c>
      <c r="B7822" s="5" t="s">
        <v>2104</v>
      </c>
      <c r="C7822" s="5" t="s">
        <v>2102</v>
      </c>
      <c r="D7822" s="5" t="s">
        <v>2103</v>
      </c>
    </row>
    <row r="7823" spans="1:4" ht="17" x14ac:dyDescent="0.2">
      <c r="A7823" s="5" t="s">
        <v>7867</v>
      </c>
      <c r="B7823" s="5" t="s">
        <v>2101</v>
      </c>
      <c r="C7823" s="5" t="s">
        <v>2106</v>
      </c>
      <c r="D7823" s="5" t="s">
        <v>2103</v>
      </c>
    </row>
    <row r="7824" spans="1:4" ht="17" x14ac:dyDescent="0.2">
      <c r="A7824" s="5" t="s">
        <v>7868</v>
      </c>
      <c r="B7824" s="5" t="s">
        <v>2104</v>
      </c>
      <c r="C7824" s="5" t="s">
        <v>2106</v>
      </c>
      <c r="D7824" s="5" t="s">
        <v>2103</v>
      </c>
    </row>
    <row r="7825" spans="1:4" ht="17" x14ac:dyDescent="0.2">
      <c r="A7825" s="5" t="s">
        <v>7869</v>
      </c>
      <c r="B7825" s="5" t="s">
        <v>2101</v>
      </c>
      <c r="C7825" s="5" t="s">
        <v>2106</v>
      </c>
      <c r="D7825" s="5" t="s">
        <v>2103</v>
      </c>
    </row>
    <row r="7826" spans="1:4" ht="17" x14ac:dyDescent="0.2">
      <c r="A7826" s="5" t="s">
        <v>7870</v>
      </c>
      <c r="B7826" s="5" t="s">
        <v>2101</v>
      </c>
      <c r="C7826" s="5" t="s">
        <v>2102</v>
      </c>
      <c r="D7826" s="5" t="s">
        <v>2103</v>
      </c>
    </row>
    <row r="7827" spans="1:4" ht="17" x14ac:dyDescent="0.2">
      <c r="A7827" s="5" t="s">
        <v>7871</v>
      </c>
      <c r="B7827" s="5" t="s">
        <v>2101</v>
      </c>
      <c r="C7827" s="5" t="s">
        <v>2102</v>
      </c>
      <c r="D7827" s="5" t="s">
        <v>2109</v>
      </c>
    </row>
    <row r="7828" spans="1:4" ht="17" x14ac:dyDescent="0.2">
      <c r="A7828" s="5" t="s">
        <v>7872</v>
      </c>
      <c r="B7828" s="5" t="s">
        <v>2104</v>
      </c>
      <c r="C7828" s="5" t="s">
        <v>2102</v>
      </c>
      <c r="D7828" s="5" t="s">
        <v>2103</v>
      </c>
    </row>
    <row r="7829" spans="1:4" ht="17" x14ac:dyDescent="0.2">
      <c r="A7829" s="5" t="s">
        <v>7873</v>
      </c>
      <c r="B7829" s="5" t="s">
        <v>2101</v>
      </c>
      <c r="C7829" s="5" t="s">
        <v>2106</v>
      </c>
      <c r="D7829" s="5" t="s">
        <v>2109</v>
      </c>
    </row>
    <row r="7830" spans="1:4" ht="17" x14ac:dyDescent="0.2">
      <c r="A7830" s="5" t="s">
        <v>7874</v>
      </c>
      <c r="B7830" s="5" t="s">
        <v>2101</v>
      </c>
      <c r="C7830" s="5" t="s">
        <v>2102</v>
      </c>
      <c r="D7830" s="5" t="s">
        <v>2103</v>
      </c>
    </row>
    <row r="7831" spans="1:4" ht="17" x14ac:dyDescent="0.2">
      <c r="A7831" s="5" t="s">
        <v>7875</v>
      </c>
      <c r="B7831" s="5" t="s">
        <v>2101</v>
      </c>
      <c r="C7831" s="5" t="s">
        <v>2107</v>
      </c>
      <c r="D7831" s="5" t="s">
        <v>2103</v>
      </c>
    </row>
    <row r="7832" spans="1:4" ht="17" x14ac:dyDescent="0.2">
      <c r="A7832" s="5" t="s">
        <v>7876</v>
      </c>
      <c r="B7832" s="5" t="s">
        <v>2101</v>
      </c>
      <c r="C7832" s="5" t="s">
        <v>2102</v>
      </c>
      <c r="D7832" s="5" t="s">
        <v>2109</v>
      </c>
    </row>
    <row r="7833" spans="1:4" ht="17" x14ac:dyDescent="0.2">
      <c r="A7833" s="5" t="s">
        <v>7877</v>
      </c>
      <c r="B7833" s="5" t="s">
        <v>2104</v>
      </c>
      <c r="C7833" s="5" t="s">
        <v>2102</v>
      </c>
      <c r="D7833" s="5" t="s">
        <v>2103</v>
      </c>
    </row>
    <row r="7834" spans="1:4" ht="17" x14ac:dyDescent="0.2">
      <c r="A7834" s="5" t="s">
        <v>7878</v>
      </c>
      <c r="B7834" s="5" t="s">
        <v>2104</v>
      </c>
      <c r="C7834" s="5" t="s">
        <v>2102</v>
      </c>
      <c r="D7834" s="5" t="s">
        <v>2103</v>
      </c>
    </row>
    <row r="7835" spans="1:4" ht="17" x14ac:dyDescent="0.2">
      <c r="A7835" s="5" t="s">
        <v>7879</v>
      </c>
      <c r="B7835" s="5" t="s">
        <v>2101</v>
      </c>
      <c r="C7835" s="5" t="s">
        <v>2102</v>
      </c>
      <c r="D7835" s="5" t="s">
        <v>2103</v>
      </c>
    </row>
    <row r="7836" spans="1:4" ht="17" x14ac:dyDescent="0.2">
      <c r="A7836" s="5" t="s">
        <v>7880</v>
      </c>
      <c r="B7836" s="5" t="s">
        <v>2101</v>
      </c>
      <c r="C7836" s="5" t="s">
        <v>2102</v>
      </c>
      <c r="D7836" s="5" t="s">
        <v>2103</v>
      </c>
    </row>
    <row r="7837" spans="1:4" ht="17" x14ac:dyDescent="0.2">
      <c r="A7837" s="5" t="s">
        <v>7881</v>
      </c>
      <c r="B7837" s="5" t="s">
        <v>2104</v>
      </c>
      <c r="C7837" s="5" t="s">
        <v>2108</v>
      </c>
      <c r="D7837" s="5" t="s">
        <v>2109</v>
      </c>
    </row>
    <row r="7838" spans="1:4" ht="17" x14ac:dyDescent="0.2">
      <c r="A7838" s="5" t="s">
        <v>7882</v>
      </c>
      <c r="B7838" s="5" t="s">
        <v>2104</v>
      </c>
      <c r="C7838" s="5" t="s">
        <v>2108</v>
      </c>
      <c r="D7838" s="5" t="s">
        <v>2103</v>
      </c>
    </row>
    <row r="7839" spans="1:4" ht="17" x14ac:dyDescent="0.2">
      <c r="A7839" s="5" t="s">
        <v>7883</v>
      </c>
      <c r="B7839" s="5" t="s">
        <v>2101</v>
      </c>
      <c r="C7839" s="5" t="s">
        <v>2106</v>
      </c>
      <c r="D7839" s="5" t="s">
        <v>2109</v>
      </c>
    </row>
    <row r="7840" spans="1:4" ht="17" x14ac:dyDescent="0.2">
      <c r="A7840" s="5" t="s">
        <v>7884</v>
      </c>
      <c r="B7840" s="5" t="s">
        <v>2101</v>
      </c>
      <c r="C7840" s="5" t="s">
        <v>2102</v>
      </c>
      <c r="D7840" s="5" t="s">
        <v>2103</v>
      </c>
    </row>
    <row r="7841" spans="1:4" ht="17" x14ac:dyDescent="0.2">
      <c r="A7841" s="5" t="s">
        <v>7885</v>
      </c>
      <c r="B7841" s="5" t="s">
        <v>2104</v>
      </c>
      <c r="C7841" s="5" t="s">
        <v>2108</v>
      </c>
      <c r="D7841" s="5" t="s">
        <v>2103</v>
      </c>
    </row>
    <row r="7842" spans="1:4" ht="17" x14ac:dyDescent="0.2">
      <c r="A7842" s="5" t="s">
        <v>7886</v>
      </c>
      <c r="B7842" s="5" t="s">
        <v>2101</v>
      </c>
      <c r="C7842" s="5" t="s">
        <v>2106</v>
      </c>
      <c r="D7842" s="5" t="s">
        <v>2103</v>
      </c>
    </row>
    <row r="7843" spans="1:4" ht="17" x14ac:dyDescent="0.2">
      <c r="A7843" s="5" t="s">
        <v>7887</v>
      </c>
      <c r="B7843" s="5" t="s">
        <v>2104</v>
      </c>
      <c r="C7843" s="5" t="s">
        <v>2108</v>
      </c>
      <c r="D7843" s="5" t="s">
        <v>2103</v>
      </c>
    </row>
    <row r="7844" spans="1:4" ht="17" x14ac:dyDescent="0.2">
      <c r="A7844" s="5" t="s">
        <v>7888</v>
      </c>
      <c r="B7844" s="5" t="s">
        <v>2101</v>
      </c>
      <c r="C7844" s="5" t="s">
        <v>2106</v>
      </c>
      <c r="D7844" s="5" t="s">
        <v>2103</v>
      </c>
    </row>
    <row r="7845" spans="1:4" ht="17" x14ac:dyDescent="0.2">
      <c r="A7845" s="5" t="s">
        <v>7889</v>
      </c>
      <c r="B7845" s="5" t="s">
        <v>2101</v>
      </c>
      <c r="C7845" s="5" t="s">
        <v>2102</v>
      </c>
      <c r="D7845" s="5" t="s">
        <v>2103</v>
      </c>
    </row>
    <row r="7846" spans="1:4" ht="17" x14ac:dyDescent="0.2">
      <c r="A7846" s="5" t="s">
        <v>7890</v>
      </c>
      <c r="B7846" s="5" t="s">
        <v>2104</v>
      </c>
      <c r="C7846" s="5" t="s">
        <v>2108</v>
      </c>
      <c r="D7846" s="5" t="s">
        <v>2110</v>
      </c>
    </row>
    <row r="7847" spans="1:4" ht="17" x14ac:dyDescent="0.2">
      <c r="A7847" s="5" t="s">
        <v>7891</v>
      </c>
      <c r="B7847" s="5" t="s">
        <v>2101</v>
      </c>
      <c r="C7847" s="5" t="s">
        <v>2107</v>
      </c>
      <c r="D7847" s="5" t="s">
        <v>2103</v>
      </c>
    </row>
    <row r="7848" spans="1:4" ht="17" x14ac:dyDescent="0.2">
      <c r="A7848" s="5" t="s">
        <v>7892</v>
      </c>
      <c r="B7848" s="5" t="s">
        <v>2101</v>
      </c>
      <c r="C7848" s="5" t="s">
        <v>2102</v>
      </c>
      <c r="D7848" s="5" t="s">
        <v>2103</v>
      </c>
    </row>
    <row r="7849" spans="1:4" ht="17" x14ac:dyDescent="0.2">
      <c r="A7849" s="5" t="s">
        <v>7893</v>
      </c>
      <c r="B7849" s="5" t="s">
        <v>2101</v>
      </c>
      <c r="C7849" s="5" t="s">
        <v>2102</v>
      </c>
      <c r="D7849" s="5" t="s">
        <v>2103</v>
      </c>
    </row>
    <row r="7850" spans="1:4" ht="17" x14ac:dyDescent="0.2">
      <c r="A7850" s="5" t="s">
        <v>7894</v>
      </c>
      <c r="B7850" s="5" t="s">
        <v>2105</v>
      </c>
      <c r="C7850" s="5" t="s">
        <v>2106</v>
      </c>
      <c r="D7850" s="5" t="s">
        <v>2103</v>
      </c>
    </row>
    <row r="7851" spans="1:4" ht="17" x14ac:dyDescent="0.2">
      <c r="A7851" s="5" t="s">
        <v>7895</v>
      </c>
      <c r="B7851" s="5" t="s">
        <v>2101</v>
      </c>
      <c r="C7851" s="5" t="s">
        <v>2108</v>
      </c>
      <c r="D7851" s="5" t="s">
        <v>2103</v>
      </c>
    </row>
    <row r="7852" spans="1:4" ht="17" x14ac:dyDescent="0.2">
      <c r="A7852" s="5" t="s">
        <v>7896</v>
      </c>
      <c r="B7852" s="5" t="s">
        <v>2104</v>
      </c>
      <c r="C7852" s="5" t="s">
        <v>2102</v>
      </c>
      <c r="D7852" s="5" t="s">
        <v>2103</v>
      </c>
    </row>
    <row r="7853" spans="1:4" ht="17" x14ac:dyDescent="0.2">
      <c r="A7853" s="5" t="s">
        <v>7897</v>
      </c>
      <c r="B7853" s="5" t="s">
        <v>2101</v>
      </c>
      <c r="C7853" s="5" t="s">
        <v>2108</v>
      </c>
      <c r="D7853" s="5" t="s">
        <v>2103</v>
      </c>
    </row>
    <row r="7854" spans="1:4" ht="17" x14ac:dyDescent="0.2">
      <c r="A7854" s="5" t="s">
        <v>7898</v>
      </c>
      <c r="B7854" s="5" t="s">
        <v>2104</v>
      </c>
      <c r="C7854" s="5" t="s">
        <v>2102</v>
      </c>
      <c r="D7854" s="5" t="s">
        <v>2109</v>
      </c>
    </row>
    <row r="7855" spans="1:4" ht="17" x14ac:dyDescent="0.2">
      <c r="A7855" s="5" t="s">
        <v>7899</v>
      </c>
      <c r="B7855" s="5" t="s">
        <v>2104</v>
      </c>
      <c r="C7855" s="5" t="s">
        <v>2102</v>
      </c>
      <c r="D7855" s="5" t="s">
        <v>2103</v>
      </c>
    </row>
    <row r="7856" spans="1:4" ht="17" x14ac:dyDescent="0.2">
      <c r="A7856" s="5" t="s">
        <v>7900</v>
      </c>
      <c r="B7856" s="5" t="s">
        <v>2104</v>
      </c>
      <c r="C7856" s="5" t="s">
        <v>2102</v>
      </c>
      <c r="D7856" s="5" t="s">
        <v>2109</v>
      </c>
    </row>
    <row r="7857" spans="1:4" ht="17" x14ac:dyDescent="0.2">
      <c r="A7857" s="5" t="s">
        <v>7901</v>
      </c>
      <c r="B7857" s="5" t="s">
        <v>2101</v>
      </c>
      <c r="C7857" s="5" t="s">
        <v>2108</v>
      </c>
      <c r="D7857" s="5" t="s">
        <v>2103</v>
      </c>
    </row>
    <row r="7858" spans="1:4" ht="17" x14ac:dyDescent="0.2">
      <c r="A7858" s="5" t="s">
        <v>7902</v>
      </c>
      <c r="B7858" s="5" t="s">
        <v>2104</v>
      </c>
      <c r="C7858" s="5" t="s">
        <v>2106</v>
      </c>
      <c r="D7858" s="5" t="s">
        <v>2110</v>
      </c>
    </row>
    <row r="7859" spans="1:4" ht="17" x14ac:dyDescent="0.2">
      <c r="A7859" s="5" t="s">
        <v>7903</v>
      </c>
      <c r="B7859" s="5" t="s">
        <v>2101</v>
      </c>
      <c r="C7859" s="5" t="s">
        <v>2107</v>
      </c>
      <c r="D7859" s="5" t="s">
        <v>2103</v>
      </c>
    </row>
    <row r="7860" spans="1:4" ht="17" x14ac:dyDescent="0.2">
      <c r="A7860" s="5" t="s">
        <v>7904</v>
      </c>
      <c r="B7860" s="5" t="s">
        <v>2101</v>
      </c>
      <c r="C7860" s="5" t="s">
        <v>2108</v>
      </c>
      <c r="D7860" s="5" t="s">
        <v>2103</v>
      </c>
    </row>
    <row r="7861" spans="1:4" ht="17" x14ac:dyDescent="0.2">
      <c r="A7861" s="5" t="s">
        <v>7905</v>
      </c>
      <c r="B7861" s="5" t="s">
        <v>2104</v>
      </c>
      <c r="C7861" s="5" t="s">
        <v>2102</v>
      </c>
      <c r="D7861" s="5" t="s">
        <v>2103</v>
      </c>
    </row>
    <row r="7862" spans="1:4" ht="17" x14ac:dyDescent="0.2">
      <c r="A7862" s="5" t="s">
        <v>7906</v>
      </c>
      <c r="B7862" s="5" t="s">
        <v>2101</v>
      </c>
      <c r="C7862" s="5" t="s">
        <v>2102</v>
      </c>
      <c r="D7862" s="5" t="s">
        <v>2103</v>
      </c>
    </row>
    <row r="7863" spans="1:4" ht="17" x14ac:dyDescent="0.2">
      <c r="A7863" s="5" t="s">
        <v>7907</v>
      </c>
      <c r="B7863" s="5" t="s">
        <v>2104</v>
      </c>
      <c r="C7863" s="5" t="s">
        <v>2107</v>
      </c>
      <c r="D7863" s="5" t="s">
        <v>2103</v>
      </c>
    </row>
    <row r="7864" spans="1:4" ht="17" x14ac:dyDescent="0.2">
      <c r="A7864" s="5" t="s">
        <v>7908</v>
      </c>
      <c r="B7864" s="5" t="s">
        <v>2101</v>
      </c>
      <c r="C7864" s="5" t="s">
        <v>2107</v>
      </c>
      <c r="D7864" s="5" t="s">
        <v>2109</v>
      </c>
    </row>
    <row r="7865" spans="1:4" ht="17" x14ac:dyDescent="0.2">
      <c r="A7865" s="5" t="s">
        <v>7909</v>
      </c>
      <c r="B7865" s="5" t="s">
        <v>2104</v>
      </c>
      <c r="C7865" s="5" t="s">
        <v>2102</v>
      </c>
      <c r="D7865" s="5" t="s">
        <v>2110</v>
      </c>
    </row>
    <row r="7866" spans="1:4" ht="17" x14ac:dyDescent="0.2">
      <c r="A7866" s="5" t="s">
        <v>7910</v>
      </c>
      <c r="B7866" s="5" t="s">
        <v>2104</v>
      </c>
      <c r="C7866" s="5" t="s">
        <v>2108</v>
      </c>
      <c r="D7866" s="5" t="s">
        <v>2103</v>
      </c>
    </row>
    <row r="7867" spans="1:4" ht="17" x14ac:dyDescent="0.2">
      <c r="A7867" s="5" t="s">
        <v>7911</v>
      </c>
      <c r="B7867" s="5" t="s">
        <v>2101</v>
      </c>
      <c r="C7867" s="5" t="s">
        <v>2102</v>
      </c>
      <c r="D7867" s="5" t="s">
        <v>2109</v>
      </c>
    </row>
    <row r="7868" spans="1:4" ht="17" x14ac:dyDescent="0.2">
      <c r="A7868" s="5" t="s">
        <v>7912</v>
      </c>
      <c r="B7868" s="5" t="s">
        <v>2101</v>
      </c>
      <c r="C7868" s="5" t="s">
        <v>2108</v>
      </c>
      <c r="D7868" s="5" t="s">
        <v>2103</v>
      </c>
    </row>
    <row r="7869" spans="1:4" ht="17" x14ac:dyDescent="0.2">
      <c r="A7869" s="5" t="s">
        <v>7913</v>
      </c>
      <c r="B7869" s="5" t="s">
        <v>2101</v>
      </c>
      <c r="C7869" s="5" t="s">
        <v>2107</v>
      </c>
      <c r="D7869" s="5" t="s">
        <v>2103</v>
      </c>
    </row>
    <row r="7870" spans="1:4" ht="17" x14ac:dyDescent="0.2">
      <c r="A7870" s="5" t="s">
        <v>7914</v>
      </c>
      <c r="B7870" s="5" t="s">
        <v>2101</v>
      </c>
      <c r="C7870" s="5" t="s">
        <v>2106</v>
      </c>
      <c r="D7870" s="5" t="s">
        <v>2103</v>
      </c>
    </row>
    <row r="7871" spans="1:4" ht="17" x14ac:dyDescent="0.2">
      <c r="A7871" s="5" t="s">
        <v>7915</v>
      </c>
      <c r="B7871" s="5" t="s">
        <v>2101</v>
      </c>
      <c r="C7871" s="5" t="s">
        <v>2102</v>
      </c>
      <c r="D7871" s="5" t="s">
        <v>2109</v>
      </c>
    </row>
    <row r="7872" spans="1:4" ht="17" x14ac:dyDescent="0.2">
      <c r="A7872" s="5" t="s">
        <v>7916</v>
      </c>
      <c r="B7872" s="5" t="s">
        <v>2105</v>
      </c>
      <c r="C7872" s="5" t="s">
        <v>2106</v>
      </c>
      <c r="D7872" s="5" t="s">
        <v>2103</v>
      </c>
    </row>
    <row r="7873" spans="1:4" ht="17" x14ac:dyDescent="0.2">
      <c r="A7873" s="5" t="s">
        <v>7917</v>
      </c>
      <c r="B7873" s="5" t="s">
        <v>2104</v>
      </c>
      <c r="C7873" s="5" t="s">
        <v>2102</v>
      </c>
      <c r="D7873" s="5" t="s">
        <v>2103</v>
      </c>
    </row>
    <row r="7874" spans="1:4" ht="17" x14ac:dyDescent="0.2">
      <c r="A7874" s="5" t="s">
        <v>7918</v>
      </c>
      <c r="B7874" s="5" t="s">
        <v>2104</v>
      </c>
      <c r="C7874" s="5" t="s">
        <v>2102</v>
      </c>
      <c r="D7874" s="5" t="s">
        <v>2103</v>
      </c>
    </row>
    <row r="7875" spans="1:4" ht="17" x14ac:dyDescent="0.2">
      <c r="A7875" s="5" t="s">
        <v>7919</v>
      </c>
      <c r="B7875" s="5" t="s">
        <v>2101</v>
      </c>
      <c r="C7875" s="5" t="s">
        <v>2107</v>
      </c>
      <c r="D7875" s="5" t="s">
        <v>2109</v>
      </c>
    </row>
    <row r="7876" spans="1:4" ht="17" x14ac:dyDescent="0.2">
      <c r="A7876" s="5" t="s">
        <v>7920</v>
      </c>
      <c r="B7876" s="5" t="s">
        <v>2101</v>
      </c>
      <c r="C7876" s="5" t="s">
        <v>2107</v>
      </c>
      <c r="D7876" s="5" t="s">
        <v>2109</v>
      </c>
    </row>
    <row r="7877" spans="1:4" ht="17" x14ac:dyDescent="0.2">
      <c r="A7877" s="5" t="s">
        <v>7921</v>
      </c>
      <c r="B7877" s="5" t="s">
        <v>2101</v>
      </c>
      <c r="C7877" s="5" t="s">
        <v>2106</v>
      </c>
      <c r="D7877" s="5" t="s">
        <v>2110</v>
      </c>
    </row>
    <row r="7878" spans="1:4" ht="17" x14ac:dyDescent="0.2">
      <c r="A7878" s="5" t="s">
        <v>7922</v>
      </c>
      <c r="B7878" s="5" t="s">
        <v>2101</v>
      </c>
      <c r="C7878" s="5" t="s">
        <v>2102</v>
      </c>
      <c r="D7878" s="5" t="s">
        <v>2109</v>
      </c>
    </row>
    <row r="7879" spans="1:4" ht="17" x14ac:dyDescent="0.2">
      <c r="A7879" s="5" t="s">
        <v>7923</v>
      </c>
      <c r="B7879" s="5" t="s">
        <v>2101</v>
      </c>
      <c r="C7879" s="5" t="s">
        <v>2108</v>
      </c>
      <c r="D7879" s="5" t="s">
        <v>2103</v>
      </c>
    </row>
    <row r="7880" spans="1:4" ht="17" x14ac:dyDescent="0.2">
      <c r="A7880" s="5" t="s">
        <v>7924</v>
      </c>
      <c r="B7880" s="5" t="s">
        <v>2104</v>
      </c>
      <c r="C7880" s="5" t="s">
        <v>2102</v>
      </c>
      <c r="D7880" s="5" t="s">
        <v>2110</v>
      </c>
    </row>
    <row r="7881" spans="1:4" ht="17" x14ac:dyDescent="0.2">
      <c r="A7881" s="5" t="s">
        <v>7925</v>
      </c>
      <c r="B7881" s="5" t="s">
        <v>2101</v>
      </c>
      <c r="C7881" s="5" t="s">
        <v>2102</v>
      </c>
      <c r="D7881" s="5" t="s">
        <v>2110</v>
      </c>
    </row>
    <row r="7882" spans="1:4" ht="17" x14ac:dyDescent="0.2">
      <c r="A7882" s="5" t="s">
        <v>7926</v>
      </c>
      <c r="B7882" s="5" t="s">
        <v>2104</v>
      </c>
      <c r="C7882" s="5" t="s">
        <v>2106</v>
      </c>
      <c r="D7882" s="5" t="s">
        <v>2109</v>
      </c>
    </row>
    <row r="7883" spans="1:4" ht="17" x14ac:dyDescent="0.2">
      <c r="A7883" s="5" t="s">
        <v>7927</v>
      </c>
      <c r="B7883" s="5" t="s">
        <v>2101</v>
      </c>
      <c r="C7883" s="5" t="s">
        <v>2108</v>
      </c>
      <c r="D7883" s="5" t="s">
        <v>2103</v>
      </c>
    </row>
    <row r="7884" spans="1:4" ht="17" x14ac:dyDescent="0.2">
      <c r="A7884" s="5" t="s">
        <v>7928</v>
      </c>
      <c r="B7884" s="5" t="s">
        <v>2105</v>
      </c>
      <c r="C7884" s="5" t="s">
        <v>2107</v>
      </c>
      <c r="D7884" s="5" t="s">
        <v>2103</v>
      </c>
    </row>
    <row r="7885" spans="1:4" ht="17" x14ac:dyDescent="0.2">
      <c r="A7885" s="5" t="s">
        <v>7929</v>
      </c>
      <c r="B7885" s="5" t="s">
        <v>2101</v>
      </c>
      <c r="C7885" s="5" t="s">
        <v>2106</v>
      </c>
      <c r="D7885" s="5" t="s">
        <v>2103</v>
      </c>
    </row>
    <row r="7886" spans="1:4" ht="17" x14ac:dyDescent="0.2">
      <c r="A7886" s="5" t="s">
        <v>7930</v>
      </c>
      <c r="B7886" s="5" t="s">
        <v>2101</v>
      </c>
      <c r="C7886" s="5" t="s">
        <v>2102</v>
      </c>
      <c r="D7886" s="5" t="s">
        <v>2103</v>
      </c>
    </row>
    <row r="7887" spans="1:4" ht="17" x14ac:dyDescent="0.2">
      <c r="A7887" s="5" t="s">
        <v>7931</v>
      </c>
      <c r="B7887" s="5" t="s">
        <v>2101</v>
      </c>
      <c r="C7887" s="5" t="s">
        <v>2106</v>
      </c>
      <c r="D7887" s="5" t="s">
        <v>2109</v>
      </c>
    </row>
    <row r="7888" spans="1:4" ht="17" x14ac:dyDescent="0.2">
      <c r="A7888" s="5" t="s">
        <v>7932</v>
      </c>
      <c r="B7888" s="5" t="s">
        <v>2104</v>
      </c>
      <c r="C7888" s="5" t="s">
        <v>2106</v>
      </c>
      <c r="D7888" s="5" t="s">
        <v>2103</v>
      </c>
    </row>
    <row r="7889" spans="1:4" ht="17" x14ac:dyDescent="0.2">
      <c r="A7889" s="5" t="s">
        <v>7933</v>
      </c>
      <c r="B7889" s="5" t="s">
        <v>2101</v>
      </c>
      <c r="C7889" s="5" t="s">
        <v>2108</v>
      </c>
      <c r="D7889" s="5" t="s">
        <v>2110</v>
      </c>
    </row>
    <row r="7890" spans="1:4" ht="17" x14ac:dyDescent="0.2">
      <c r="A7890" s="5" t="s">
        <v>7934</v>
      </c>
      <c r="B7890" s="5" t="s">
        <v>2101</v>
      </c>
      <c r="C7890" s="5" t="s">
        <v>2102</v>
      </c>
      <c r="D7890" s="5" t="s">
        <v>2109</v>
      </c>
    </row>
    <row r="7891" spans="1:4" ht="17" x14ac:dyDescent="0.2">
      <c r="A7891" s="5" t="s">
        <v>7935</v>
      </c>
      <c r="B7891" s="5" t="s">
        <v>2104</v>
      </c>
      <c r="C7891" s="5" t="s">
        <v>2106</v>
      </c>
      <c r="D7891" s="5" t="s">
        <v>2109</v>
      </c>
    </row>
    <row r="7892" spans="1:4" ht="17" x14ac:dyDescent="0.2">
      <c r="A7892" s="5" t="s">
        <v>7936</v>
      </c>
      <c r="B7892" s="5" t="s">
        <v>2104</v>
      </c>
      <c r="C7892" s="5" t="s">
        <v>2108</v>
      </c>
      <c r="D7892" s="5" t="s">
        <v>2103</v>
      </c>
    </row>
    <row r="7893" spans="1:4" ht="17" x14ac:dyDescent="0.2">
      <c r="A7893" s="5" t="s">
        <v>7937</v>
      </c>
      <c r="B7893" s="5" t="s">
        <v>2101</v>
      </c>
      <c r="C7893" s="5" t="s">
        <v>2102</v>
      </c>
      <c r="D7893" s="5" t="s">
        <v>2109</v>
      </c>
    </row>
    <row r="7894" spans="1:4" ht="17" x14ac:dyDescent="0.2">
      <c r="A7894" s="5" t="s">
        <v>7938</v>
      </c>
      <c r="B7894" s="5" t="s">
        <v>2101</v>
      </c>
      <c r="C7894" s="5" t="s">
        <v>2106</v>
      </c>
      <c r="D7894" s="5" t="s">
        <v>2109</v>
      </c>
    </row>
    <row r="7895" spans="1:4" ht="17" x14ac:dyDescent="0.2">
      <c r="A7895" s="5" t="s">
        <v>7939</v>
      </c>
      <c r="B7895" s="5" t="s">
        <v>2101</v>
      </c>
      <c r="C7895" s="5" t="s">
        <v>2108</v>
      </c>
      <c r="D7895" s="5" t="s">
        <v>2109</v>
      </c>
    </row>
    <row r="7896" spans="1:4" ht="17" x14ac:dyDescent="0.2">
      <c r="A7896" s="5" t="s">
        <v>7940</v>
      </c>
      <c r="B7896" s="5" t="s">
        <v>2101</v>
      </c>
      <c r="C7896" s="5" t="s">
        <v>2108</v>
      </c>
      <c r="D7896" s="5" t="s">
        <v>2109</v>
      </c>
    </row>
    <row r="7897" spans="1:4" ht="17" x14ac:dyDescent="0.2">
      <c r="A7897" s="5" t="s">
        <v>7941</v>
      </c>
      <c r="B7897" s="5" t="s">
        <v>2101</v>
      </c>
      <c r="C7897" s="5" t="s">
        <v>2102</v>
      </c>
      <c r="D7897" s="5" t="s">
        <v>2109</v>
      </c>
    </row>
    <row r="7898" spans="1:4" ht="17" x14ac:dyDescent="0.2">
      <c r="A7898" s="5" t="s">
        <v>7942</v>
      </c>
      <c r="B7898" s="5" t="s">
        <v>2104</v>
      </c>
      <c r="C7898" s="5" t="s">
        <v>2102</v>
      </c>
      <c r="D7898" s="5" t="s">
        <v>2103</v>
      </c>
    </row>
    <row r="7899" spans="1:4" ht="17" x14ac:dyDescent="0.2">
      <c r="A7899" s="5" t="s">
        <v>7943</v>
      </c>
      <c r="B7899" s="5" t="s">
        <v>2104</v>
      </c>
      <c r="C7899" s="5" t="s">
        <v>2108</v>
      </c>
      <c r="D7899" s="5" t="s">
        <v>2109</v>
      </c>
    </row>
    <row r="7900" spans="1:4" ht="17" x14ac:dyDescent="0.2">
      <c r="A7900" s="5" t="s">
        <v>7944</v>
      </c>
      <c r="B7900" s="5" t="s">
        <v>2104</v>
      </c>
      <c r="C7900" s="5" t="s">
        <v>2106</v>
      </c>
      <c r="D7900" s="5" t="s">
        <v>2103</v>
      </c>
    </row>
    <row r="7901" spans="1:4" ht="17" x14ac:dyDescent="0.2">
      <c r="A7901" s="5" t="s">
        <v>7945</v>
      </c>
      <c r="B7901" s="5" t="s">
        <v>2101</v>
      </c>
      <c r="C7901" s="5" t="s">
        <v>2107</v>
      </c>
      <c r="D7901" s="5" t="s">
        <v>2110</v>
      </c>
    </row>
    <row r="7902" spans="1:4" ht="17" x14ac:dyDescent="0.2">
      <c r="A7902" s="5" t="s">
        <v>7946</v>
      </c>
      <c r="B7902" s="5" t="s">
        <v>2101</v>
      </c>
      <c r="C7902" s="5" t="s">
        <v>2106</v>
      </c>
      <c r="D7902" s="5" t="s">
        <v>2109</v>
      </c>
    </row>
    <row r="7903" spans="1:4" ht="17" x14ac:dyDescent="0.2">
      <c r="A7903" s="5" t="s">
        <v>7947</v>
      </c>
      <c r="B7903" s="5" t="s">
        <v>2101</v>
      </c>
      <c r="C7903" s="5" t="s">
        <v>2106</v>
      </c>
      <c r="D7903" s="5" t="s">
        <v>2103</v>
      </c>
    </row>
    <row r="7904" spans="1:4" ht="17" x14ac:dyDescent="0.2">
      <c r="A7904" s="5" t="s">
        <v>7948</v>
      </c>
      <c r="B7904" s="5" t="s">
        <v>2101</v>
      </c>
      <c r="C7904" s="5" t="s">
        <v>2108</v>
      </c>
      <c r="D7904" s="5" t="s">
        <v>2109</v>
      </c>
    </row>
    <row r="7905" spans="1:4" ht="17" x14ac:dyDescent="0.2">
      <c r="A7905" s="5" t="s">
        <v>7949</v>
      </c>
      <c r="B7905" s="5" t="s">
        <v>2101</v>
      </c>
      <c r="C7905" s="5" t="s">
        <v>2107</v>
      </c>
      <c r="D7905" s="5" t="s">
        <v>2109</v>
      </c>
    </row>
    <row r="7906" spans="1:4" ht="17" x14ac:dyDescent="0.2">
      <c r="A7906" s="5" t="s">
        <v>7950</v>
      </c>
      <c r="B7906" s="5" t="s">
        <v>2101</v>
      </c>
      <c r="C7906" s="5" t="s">
        <v>2102</v>
      </c>
      <c r="D7906" s="5" t="s">
        <v>2103</v>
      </c>
    </row>
    <row r="7907" spans="1:4" ht="17" x14ac:dyDescent="0.2">
      <c r="A7907" s="5" t="s">
        <v>7951</v>
      </c>
      <c r="B7907" s="5" t="s">
        <v>2104</v>
      </c>
      <c r="C7907" s="5" t="s">
        <v>2108</v>
      </c>
      <c r="D7907" s="5" t="s">
        <v>2103</v>
      </c>
    </row>
    <row r="7908" spans="1:4" ht="17" x14ac:dyDescent="0.2">
      <c r="A7908" s="5" t="s">
        <v>7952</v>
      </c>
      <c r="B7908" s="5" t="s">
        <v>2104</v>
      </c>
      <c r="C7908" s="5" t="s">
        <v>2108</v>
      </c>
      <c r="D7908" s="5" t="s">
        <v>2103</v>
      </c>
    </row>
    <row r="7909" spans="1:4" ht="17" x14ac:dyDescent="0.2">
      <c r="A7909" s="5" t="s">
        <v>7953</v>
      </c>
      <c r="B7909" s="5" t="s">
        <v>2101</v>
      </c>
      <c r="C7909" s="5" t="s">
        <v>2102</v>
      </c>
      <c r="D7909" s="5" t="s">
        <v>2103</v>
      </c>
    </row>
    <row r="7910" spans="1:4" ht="17" x14ac:dyDescent="0.2">
      <c r="A7910" s="5" t="s">
        <v>7954</v>
      </c>
      <c r="B7910" s="5" t="s">
        <v>2101</v>
      </c>
      <c r="C7910" s="5" t="s">
        <v>2106</v>
      </c>
      <c r="D7910" s="5" t="s">
        <v>2109</v>
      </c>
    </row>
    <row r="7911" spans="1:4" ht="17" x14ac:dyDescent="0.2">
      <c r="A7911" s="5" t="s">
        <v>7955</v>
      </c>
      <c r="B7911" s="5" t="s">
        <v>2104</v>
      </c>
      <c r="C7911" s="5" t="s">
        <v>2102</v>
      </c>
      <c r="D7911" s="5" t="s">
        <v>2103</v>
      </c>
    </row>
    <row r="7912" spans="1:4" ht="17" x14ac:dyDescent="0.2">
      <c r="A7912" s="5" t="s">
        <v>7956</v>
      </c>
      <c r="B7912" s="5" t="s">
        <v>2101</v>
      </c>
      <c r="C7912" s="5" t="s">
        <v>2107</v>
      </c>
      <c r="D7912" s="5" t="s">
        <v>2103</v>
      </c>
    </row>
    <row r="7913" spans="1:4" ht="17" x14ac:dyDescent="0.2">
      <c r="A7913" s="5" t="s">
        <v>7957</v>
      </c>
      <c r="B7913" s="5" t="s">
        <v>2101</v>
      </c>
      <c r="C7913" s="5" t="s">
        <v>2102</v>
      </c>
      <c r="D7913" s="5" t="s">
        <v>2103</v>
      </c>
    </row>
    <row r="7914" spans="1:4" ht="17" x14ac:dyDescent="0.2">
      <c r="A7914" s="5" t="s">
        <v>7958</v>
      </c>
      <c r="B7914" s="5" t="s">
        <v>2101</v>
      </c>
      <c r="C7914" s="5" t="s">
        <v>2102</v>
      </c>
      <c r="D7914" s="5" t="s">
        <v>2109</v>
      </c>
    </row>
    <row r="7915" spans="1:4" ht="17" x14ac:dyDescent="0.2">
      <c r="A7915" s="5" t="s">
        <v>7959</v>
      </c>
      <c r="B7915" s="5" t="s">
        <v>2101</v>
      </c>
      <c r="C7915" s="5" t="s">
        <v>2107</v>
      </c>
      <c r="D7915" s="5" t="s">
        <v>2109</v>
      </c>
    </row>
    <row r="7916" spans="1:4" ht="17" x14ac:dyDescent="0.2">
      <c r="A7916" s="5" t="s">
        <v>7960</v>
      </c>
      <c r="B7916" s="5" t="s">
        <v>2104</v>
      </c>
      <c r="C7916" s="5" t="s">
        <v>2106</v>
      </c>
      <c r="D7916" s="5" t="s">
        <v>2103</v>
      </c>
    </row>
    <row r="7917" spans="1:4" ht="17" x14ac:dyDescent="0.2">
      <c r="A7917" s="5" t="s">
        <v>7961</v>
      </c>
      <c r="B7917" s="5" t="s">
        <v>2104</v>
      </c>
      <c r="C7917" s="5" t="s">
        <v>2102</v>
      </c>
      <c r="D7917" s="5" t="s">
        <v>2103</v>
      </c>
    </row>
    <row r="7918" spans="1:4" ht="17" x14ac:dyDescent="0.2">
      <c r="A7918" s="5" t="s">
        <v>7962</v>
      </c>
      <c r="B7918" s="5" t="s">
        <v>2104</v>
      </c>
      <c r="C7918" s="5" t="s">
        <v>2102</v>
      </c>
      <c r="D7918" s="5" t="s">
        <v>2103</v>
      </c>
    </row>
    <row r="7919" spans="1:4" ht="17" x14ac:dyDescent="0.2">
      <c r="A7919" s="5" t="s">
        <v>7963</v>
      </c>
      <c r="B7919" s="5" t="s">
        <v>2104</v>
      </c>
      <c r="C7919" s="5" t="s">
        <v>2102</v>
      </c>
      <c r="D7919" s="5" t="s">
        <v>2103</v>
      </c>
    </row>
    <row r="7920" spans="1:4" ht="17" x14ac:dyDescent="0.2">
      <c r="A7920" s="5" t="s">
        <v>7964</v>
      </c>
      <c r="B7920" s="5" t="s">
        <v>2101</v>
      </c>
      <c r="C7920" s="5" t="s">
        <v>2102</v>
      </c>
      <c r="D7920" s="5" t="s">
        <v>2109</v>
      </c>
    </row>
    <row r="7921" spans="1:4" ht="17" x14ac:dyDescent="0.2">
      <c r="A7921" s="5" t="s">
        <v>7965</v>
      </c>
      <c r="B7921" s="5" t="s">
        <v>2104</v>
      </c>
      <c r="C7921" s="5" t="s">
        <v>2108</v>
      </c>
      <c r="D7921" s="5" t="s">
        <v>2103</v>
      </c>
    </row>
    <row r="7922" spans="1:4" ht="17" x14ac:dyDescent="0.2">
      <c r="A7922" s="5" t="s">
        <v>7966</v>
      </c>
      <c r="B7922" s="5" t="s">
        <v>2101</v>
      </c>
      <c r="C7922" s="5" t="s">
        <v>2102</v>
      </c>
      <c r="D7922" s="5" t="s">
        <v>2103</v>
      </c>
    </row>
    <row r="7923" spans="1:4" ht="17" x14ac:dyDescent="0.2">
      <c r="A7923" s="5" t="s">
        <v>7967</v>
      </c>
      <c r="B7923" s="5" t="s">
        <v>2101</v>
      </c>
      <c r="C7923" s="5" t="s">
        <v>2107</v>
      </c>
      <c r="D7923" s="5" t="s">
        <v>2103</v>
      </c>
    </row>
    <row r="7924" spans="1:4" ht="17" x14ac:dyDescent="0.2">
      <c r="A7924" s="5" t="s">
        <v>7968</v>
      </c>
      <c r="B7924" s="5" t="s">
        <v>2104</v>
      </c>
      <c r="C7924" s="5" t="s">
        <v>2106</v>
      </c>
      <c r="D7924" s="5" t="s">
        <v>2103</v>
      </c>
    </row>
    <row r="7925" spans="1:4" ht="17" x14ac:dyDescent="0.2">
      <c r="A7925" s="5" t="s">
        <v>7969</v>
      </c>
      <c r="B7925" s="5" t="s">
        <v>2104</v>
      </c>
      <c r="C7925" s="5" t="s">
        <v>2108</v>
      </c>
      <c r="D7925" s="5" t="s">
        <v>2103</v>
      </c>
    </row>
    <row r="7926" spans="1:4" ht="17" x14ac:dyDescent="0.2">
      <c r="A7926" s="5" t="s">
        <v>7970</v>
      </c>
      <c r="B7926" s="5" t="s">
        <v>2104</v>
      </c>
      <c r="C7926" s="5" t="s">
        <v>2108</v>
      </c>
      <c r="D7926" s="5" t="s">
        <v>2103</v>
      </c>
    </row>
    <row r="7927" spans="1:4" ht="17" x14ac:dyDescent="0.2">
      <c r="A7927" s="5" t="s">
        <v>7971</v>
      </c>
      <c r="B7927" s="5" t="s">
        <v>2101</v>
      </c>
      <c r="C7927" s="5" t="s">
        <v>2106</v>
      </c>
      <c r="D7927" s="5" t="s">
        <v>2103</v>
      </c>
    </row>
    <row r="7928" spans="1:4" ht="17" x14ac:dyDescent="0.2">
      <c r="A7928" s="5" t="s">
        <v>7972</v>
      </c>
      <c r="B7928" s="5" t="s">
        <v>2101</v>
      </c>
      <c r="C7928" s="5" t="s">
        <v>2102</v>
      </c>
      <c r="D7928" s="5" t="s">
        <v>2103</v>
      </c>
    </row>
    <row r="7929" spans="1:4" ht="17" x14ac:dyDescent="0.2">
      <c r="A7929" s="5" t="s">
        <v>7973</v>
      </c>
      <c r="B7929" s="5" t="s">
        <v>2101</v>
      </c>
      <c r="C7929" s="5" t="s">
        <v>2108</v>
      </c>
      <c r="D7929" s="5" t="s">
        <v>2103</v>
      </c>
    </row>
    <row r="7930" spans="1:4" ht="17" x14ac:dyDescent="0.2">
      <c r="A7930" s="5" t="s">
        <v>7974</v>
      </c>
      <c r="B7930" s="5" t="s">
        <v>2101</v>
      </c>
      <c r="C7930" s="5" t="s">
        <v>2102</v>
      </c>
      <c r="D7930" s="5" t="s">
        <v>2103</v>
      </c>
    </row>
    <row r="7931" spans="1:4" ht="17" x14ac:dyDescent="0.2">
      <c r="A7931" s="5" t="s">
        <v>7975</v>
      </c>
      <c r="B7931" s="5" t="s">
        <v>2101</v>
      </c>
      <c r="C7931" s="5" t="s">
        <v>2108</v>
      </c>
      <c r="D7931" s="5" t="s">
        <v>2103</v>
      </c>
    </row>
    <row r="7932" spans="1:4" ht="17" x14ac:dyDescent="0.2">
      <c r="A7932" s="5" t="s">
        <v>7976</v>
      </c>
      <c r="B7932" s="5" t="s">
        <v>2101</v>
      </c>
      <c r="C7932" s="5" t="s">
        <v>2102</v>
      </c>
      <c r="D7932" s="5" t="s">
        <v>2103</v>
      </c>
    </row>
    <row r="7933" spans="1:4" ht="17" x14ac:dyDescent="0.2">
      <c r="A7933" s="5" t="s">
        <v>7977</v>
      </c>
      <c r="B7933" s="5" t="s">
        <v>2101</v>
      </c>
      <c r="C7933" s="5" t="s">
        <v>2106</v>
      </c>
      <c r="D7933" s="5" t="s">
        <v>2103</v>
      </c>
    </row>
    <row r="7934" spans="1:4" ht="17" x14ac:dyDescent="0.2">
      <c r="A7934" s="5" t="s">
        <v>7978</v>
      </c>
      <c r="B7934" s="5" t="s">
        <v>2104</v>
      </c>
      <c r="C7934" s="5" t="s">
        <v>2108</v>
      </c>
      <c r="D7934" s="5" t="s">
        <v>2103</v>
      </c>
    </row>
    <row r="7935" spans="1:4" ht="17" x14ac:dyDescent="0.2">
      <c r="A7935" s="5" t="s">
        <v>7979</v>
      </c>
      <c r="B7935" s="5" t="s">
        <v>2101</v>
      </c>
      <c r="C7935" s="5" t="s">
        <v>2108</v>
      </c>
      <c r="D7935" s="5" t="s">
        <v>2103</v>
      </c>
    </row>
    <row r="7936" spans="1:4" ht="17" x14ac:dyDescent="0.2">
      <c r="A7936" s="5" t="s">
        <v>7980</v>
      </c>
      <c r="B7936" s="5" t="s">
        <v>2104</v>
      </c>
      <c r="C7936" s="5" t="s">
        <v>2106</v>
      </c>
      <c r="D7936" s="5" t="s">
        <v>2103</v>
      </c>
    </row>
    <row r="7937" spans="1:4" ht="17" x14ac:dyDescent="0.2">
      <c r="A7937" s="5" t="s">
        <v>7981</v>
      </c>
      <c r="B7937" s="5" t="s">
        <v>2101</v>
      </c>
      <c r="C7937" s="5" t="s">
        <v>2102</v>
      </c>
      <c r="D7937" s="5" t="s">
        <v>2110</v>
      </c>
    </row>
    <row r="7938" spans="1:4" ht="17" x14ac:dyDescent="0.2">
      <c r="A7938" s="5" t="s">
        <v>7982</v>
      </c>
      <c r="B7938" s="5" t="s">
        <v>2101</v>
      </c>
      <c r="C7938" s="5" t="s">
        <v>2106</v>
      </c>
      <c r="D7938" s="5" t="s">
        <v>2103</v>
      </c>
    </row>
    <row r="7939" spans="1:4" ht="17" x14ac:dyDescent="0.2">
      <c r="A7939" s="5" t="s">
        <v>7983</v>
      </c>
      <c r="B7939" s="5" t="s">
        <v>2101</v>
      </c>
      <c r="C7939" s="5" t="s">
        <v>2102</v>
      </c>
      <c r="D7939" s="5" t="s">
        <v>2103</v>
      </c>
    </row>
    <row r="7940" spans="1:4" ht="17" x14ac:dyDescent="0.2">
      <c r="A7940" s="5" t="s">
        <v>7984</v>
      </c>
      <c r="B7940" s="5" t="s">
        <v>2101</v>
      </c>
      <c r="C7940" s="5" t="s">
        <v>2102</v>
      </c>
      <c r="D7940" s="5" t="s">
        <v>2110</v>
      </c>
    </row>
    <row r="7941" spans="1:4" ht="17" x14ac:dyDescent="0.2">
      <c r="A7941" s="5" t="s">
        <v>7985</v>
      </c>
      <c r="B7941" s="5" t="s">
        <v>2101</v>
      </c>
      <c r="C7941" s="5" t="s">
        <v>2102</v>
      </c>
      <c r="D7941" s="5" t="s">
        <v>2103</v>
      </c>
    </row>
    <row r="7942" spans="1:4" ht="17" x14ac:dyDescent="0.2">
      <c r="A7942" s="5" t="s">
        <v>7986</v>
      </c>
      <c r="B7942" s="5" t="s">
        <v>2101</v>
      </c>
      <c r="C7942" s="5" t="s">
        <v>2107</v>
      </c>
      <c r="D7942" s="5" t="s">
        <v>2110</v>
      </c>
    </row>
    <row r="7943" spans="1:4" ht="17" x14ac:dyDescent="0.2">
      <c r="A7943" s="5" t="s">
        <v>7987</v>
      </c>
      <c r="B7943" s="5" t="s">
        <v>2104</v>
      </c>
      <c r="C7943" s="5" t="s">
        <v>2102</v>
      </c>
      <c r="D7943" s="5" t="s">
        <v>2109</v>
      </c>
    </row>
    <row r="7944" spans="1:4" ht="17" x14ac:dyDescent="0.2">
      <c r="A7944" s="5" t="s">
        <v>7988</v>
      </c>
      <c r="B7944" s="5" t="s">
        <v>2104</v>
      </c>
      <c r="C7944" s="5" t="s">
        <v>2108</v>
      </c>
      <c r="D7944" s="5" t="s">
        <v>2103</v>
      </c>
    </row>
    <row r="7945" spans="1:4" ht="17" x14ac:dyDescent="0.2">
      <c r="A7945" s="5" t="s">
        <v>7989</v>
      </c>
      <c r="B7945" s="5" t="s">
        <v>2105</v>
      </c>
      <c r="C7945" s="5" t="s">
        <v>2106</v>
      </c>
      <c r="D7945" s="5" t="s">
        <v>2103</v>
      </c>
    </row>
    <row r="7946" spans="1:4" ht="17" x14ac:dyDescent="0.2">
      <c r="A7946" s="5" t="s">
        <v>7990</v>
      </c>
      <c r="B7946" s="5" t="s">
        <v>2104</v>
      </c>
      <c r="C7946" s="5" t="s">
        <v>2102</v>
      </c>
      <c r="D7946" s="5" t="s">
        <v>2103</v>
      </c>
    </row>
    <row r="7947" spans="1:4" ht="17" x14ac:dyDescent="0.2">
      <c r="A7947" s="5" t="s">
        <v>7991</v>
      </c>
      <c r="B7947" s="5" t="s">
        <v>2101</v>
      </c>
      <c r="C7947" s="5" t="s">
        <v>2106</v>
      </c>
      <c r="D7947" s="5" t="s">
        <v>2109</v>
      </c>
    </row>
    <row r="7948" spans="1:4" ht="17" x14ac:dyDescent="0.2">
      <c r="A7948" s="5" t="s">
        <v>7992</v>
      </c>
      <c r="B7948" s="5" t="s">
        <v>2101</v>
      </c>
      <c r="C7948" s="5" t="s">
        <v>2107</v>
      </c>
      <c r="D7948" s="5" t="s">
        <v>2109</v>
      </c>
    </row>
    <row r="7949" spans="1:4" ht="17" x14ac:dyDescent="0.2">
      <c r="A7949" s="5" t="s">
        <v>7993</v>
      </c>
      <c r="B7949" s="5" t="s">
        <v>2104</v>
      </c>
      <c r="C7949" s="5" t="s">
        <v>2108</v>
      </c>
      <c r="D7949" s="5" t="s">
        <v>2103</v>
      </c>
    </row>
    <row r="7950" spans="1:4" ht="17" x14ac:dyDescent="0.2">
      <c r="A7950" s="5" t="s">
        <v>7994</v>
      </c>
      <c r="B7950" s="5" t="s">
        <v>2104</v>
      </c>
      <c r="C7950" s="5" t="s">
        <v>2106</v>
      </c>
      <c r="D7950" s="5" t="s">
        <v>2109</v>
      </c>
    </row>
    <row r="7951" spans="1:4" ht="17" x14ac:dyDescent="0.2">
      <c r="A7951" s="5" t="s">
        <v>7995</v>
      </c>
      <c r="B7951" s="5" t="s">
        <v>2101</v>
      </c>
      <c r="C7951" s="5" t="s">
        <v>2102</v>
      </c>
      <c r="D7951" s="5" t="s">
        <v>2103</v>
      </c>
    </row>
    <row r="7952" spans="1:4" ht="17" x14ac:dyDescent="0.2">
      <c r="A7952" s="5" t="s">
        <v>7996</v>
      </c>
      <c r="B7952" s="5" t="s">
        <v>2101</v>
      </c>
      <c r="C7952" s="5" t="s">
        <v>2108</v>
      </c>
      <c r="D7952" s="5" t="s">
        <v>2103</v>
      </c>
    </row>
    <row r="7953" spans="1:4" ht="17" x14ac:dyDescent="0.2">
      <c r="A7953" s="5" t="s">
        <v>7997</v>
      </c>
      <c r="B7953" s="5" t="s">
        <v>2104</v>
      </c>
      <c r="C7953" s="5" t="s">
        <v>2102</v>
      </c>
      <c r="D7953" s="5" t="s">
        <v>2109</v>
      </c>
    </row>
    <row r="7954" spans="1:4" ht="17" x14ac:dyDescent="0.2">
      <c r="A7954" s="5" t="s">
        <v>7998</v>
      </c>
      <c r="B7954" s="5" t="s">
        <v>2101</v>
      </c>
      <c r="C7954" s="5" t="s">
        <v>2102</v>
      </c>
      <c r="D7954" s="5" t="s">
        <v>2103</v>
      </c>
    </row>
    <row r="7955" spans="1:4" ht="17" x14ac:dyDescent="0.2">
      <c r="A7955" s="5" t="s">
        <v>7999</v>
      </c>
      <c r="B7955" s="5" t="s">
        <v>2101</v>
      </c>
      <c r="C7955" s="5" t="s">
        <v>2106</v>
      </c>
      <c r="D7955" s="5" t="s">
        <v>2103</v>
      </c>
    </row>
    <row r="7956" spans="1:4" ht="17" x14ac:dyDescent="0.2">
      <c r="A7956" s="5" t="s">
        <v>8000</v>
      </c>
      <c r="B7956" s="5" t="s">
        <v>2101</v>
      </c>
      <c r="C7956" s="5" t="s">
        <v>2102</v>
      </c>
      <c r="D7956" s="5" t="s">
        <v>2103</v>
      </c>
    </row>
    <row r="7957" spans="1:4" ht="17" x14ac:dyDescent="0.2">
      <c r="A7957" s="5" t="s">
        <v>8001</v>
      </c>
      <c r="B7957" s="5" t="s">
        <v>2101</v>
      </c>
      <c r="C7957" s="5" t="s">
        <v>2108</v>
      </c>
      <c r="D7957" s="5" t="s">
        <v>2103</v>
      </c>
    </row>
    <row r="7958" spans="1:4" ht="17" x14ac:dyDescent="0.2">
      <c r="A7958" s="5" t="s">
        <v>8002</v>
      </c>
      <c r="B7958" s="5" t="s">
        <v>2101</v>
      </c>
      <c r="C7958" s="5" t="s">
        <v>2106</v>
      </c>
      <c r="D7958" s="5" t="s">
        <v>2103</v>
      </c>
    </row>
    <row r="7959" spans="1:4" ht="17" x14ac:dyDescent="0.2">
      <c r="A7959" s="5" t="s">
        <v>8003</v>
      </c>
      <c r="B7959" s="5" t="s">
        <v>2105</v>
      </c>
      <c r="C7959" s="5" t="s">
        <v>2108</v>
      </c>
      <c r="D7959" s="5" t="s">
        <v>2103</v>
      </c>
    </row>
    <row r="7960" spans="1:4" ht="17" x14ac:dyDescent="0.2">
      <c r="A7960" s="5" t="s">
        <v>8004</v>
      </c>
      <c r="B7960" s="5" t="s">
        <v>2105</v>
      </c>
      <c r="C7960" s="5" t="s">
        <v>2107</v>
      </c>
      <c r="D7960" s="5" t="s">
        <v>2103</v>
      </c>
    </row>
    <row r="7961" spans="1:4" ht="17" x14ac:dyDescent="0.2">
      <c r="A7961" s="5" t="s">
        <v>8005</v>
      </c>
      <c r="B7961" s="5" t="s">
        <v>2104</v>
      </c>
      <c r="C7961" s="5" t="s">
        <v>2108</v>
      </c>
      <c r="D7961" s="5" t="s">
        <v>2103</v>
      </c>
    </row>
    <row r="7962" spans="1:4" ht="17" x14ac:dyDescent="0.2">
      <c r="A7962" s="5" t="s">
        <v>8006</v>
      </c>
      <c r="B7962" s="5" t="s">
        <v>2101</v>
      </c>
      <c r="C7962" s="5" t="s">
        <v>2106</v>
      </c>
      <c r="D7962" s="5" t="s">
        <v>2109</v>
      </c>
    </row>
    <row r="7963" spans="1:4" ht="17" x14ac:dyDescent="0.2">
      <c r="A7963" s="5" t="s">
        <v>8007</v>
      </c>
      <c r="B7963" s="5" t="s">
        <v>2104</v>
      </c>
      <c r="C7963" s="5" t="s">
        <v>2102</v>
      </c>
      <c r="D7963" s="5" t="s">
        <v>2103</v>
      </c>
    </row>
    <row r="7964" spans="1:4" ht="17" x14ac:dyDescent="0.2">
      <c r="A7964" s="5" t="s">
        <v>8008</v>
      </c>
      <c r="B7964" s="5" t="s">
        <v>2101</v>
      </c>
      <c r="C7964" s="5" t="s">
        <v>2106</v>
      </c>
      <c r="D7964" s="5" t="s">
        <v>2103</v>
      </c>
    </row>
    <row r="7965" spans="1:4" ht="17" x14ac:dyDescent="0.2">
      <c r="A7965" s="5" t="s">
        <v>8009</v>
      </c>
      <c r="B7965" s="5" t="s">
        <v>2101</v>
      </c>
      <c r="C7965" s="5" t="s">
        <v>2106</v>
      </c>
      <c r="D7965" s="5" t="s">
        <v>2109</v>
      </c>
    </row>
    <row r="7966" spans="1:4" ht="17" x14ac:dyDescent="0.2">
      <c r="A7966" s="5" t="s">
        <v>8010</v>
      </c>
      <c r="B7966" s="5" t="s">
        <v>2101</v>
      </c>
      <c r="C7966" s="5" t="s">
        <v>2108</v>
      </c>
      <c r="D7966" s="5" t="s">
        <v>2103</v>
      </c>
    </row>
    <row r="7967" spans="1:4" ht="17" x14ac:dyDescent="0.2">
      <c r="A7967" s="5" t="s">
        <v>8011</v>
      </c>
      <c r="B7967" s="5" t="s">
        <v>2101</v>
      </c>
      <c r="C7967" s="5" t="s">
        <v>2108</v>
      </c>
      <c r="D7967" s="5" t="s">
        <v>2103</v>
      </c>
    </row>
    <row r="7968" spans="1:4" ht="17" x14ac:dyDescent="0.2">
      <c r="A7968" s="5" t="s">
        <v>8012</v>
      </c>
      <c r="B7968" s="5" t="s">
        <v>2101</v>
      </c>
      <c r="C7968" s="5" t="s">
        <v>2106</v>
      </c>
      <c r="D7968" s="5" t="s">
        <v>2103</v>
      </c>
    </row>
    <row r="7969" spans="1:4" ht="17" x14ac:dyDescent="0.2">
      <c r="A7969" s="5" t="s">
        <v>8013</v>
      </c>
      <c r="B7969" s="5" t="s">
        <v>2101</v>
      </c>
      <c r="C7969" s="5" t="s">
        <v>2108</v>
      </c>
      <c r="D7969" s="5" t="s">
        <v>2109</v>
      </c>
    </row>
    <row r="7970" spans="1:4" ht="17" x14ac:dyDescent="0.2">
      <c r="A7970" s="5" t="s">
        <v>8014</v>
      </c>
      <c r="B7970" s="5" t="s">
        <v>2104</v>
      </c>
      <c r="C7970" s="5" t="s">
        <v>2102</v>
      </c>
      <c r="D7970" s="5" t="s">
        <v>2109</v>
      </c>
    </row>
    <row r="7971" spans="1:4" ht="17" x14ac:dyDescent="0.2">
      <c r="A7971" s="5" t="s">
        <v>8015</v>
      </c>
      <c r="B7971" s="5" t="s">
        <v>2104</v>
      </c>
      <c r="C7971" s="5" t="s">
        <v>2108</v>
      </c>
      <c r="D7971" s="5" t="s">
        <v>2103</v>
      </c>
    </row>
    <row r="7972" spans="1:4" ht="17" x14ac:dyDescent="0.2">
      <c r="A7972" s="5" t="s">
        <v>8016</v>
      </c>
      <c r="B7972" s="5" t="s">
        <v>2101</v>
      </c>
      <c r="C7972" s="5" t="s">
        <v>2106</v>
      </c>
      <c r="D7972" s="5" t="s">
        <v>2109</v>
      </c>
    </row>
    <row r="7973" spans="1:4" ht="17" x14ac:dyDescent="0.2">
      <c r="A7973" s="5" t="s">
        <v>8017</v>
      </c>
      <c r="B7973" s="5" t="s">
        <v>2101</v>
      </c>
      <c r="C7973" s="5" t="s">
        <v>2102</v>
      </c>
      <c r="D7973" s="5" t="s">
        <v>2110</v>
      </c>
    </row>
    <row r="7974" spans="1:4" ht="17" x14ac:dyDescent="0.2">
      <c r="A7974" s="5" t="s">
        <v>8018</v>
      </c>
      <c r="B7974" s="5" t="s">
        <v>2101</v>
      </c>
      <c r="C7974" s="5" t="s">
        <v>2106</v>
      </c>
      <c r="D7974" s="5" t="s">
        <v>2103</v>
      </c>
    </row>
    <row r="7975" spans="1:4" ht="17" x14ac:dyDescent="0.2">
      <c r="A7975" s="5" t="s">
        <v>8019</v>
      </c>
      <c r="B7975" s="5" t="s">
        <v>2104</v>
      </c>
      <c r="C7975" s="5" t="s">
        <v>2106</v>
      </c>
      <c r="D7975" s="5" t="s">
        <v>2103</v>
      </c>
    </row>
    <row r="7976" spans="1:4" ht="17" x14ac:dyDescent="0.2">
      <c r="A7976" s="5" t="s">
        <v>8020</v>
      </c>
      <c r="B7976" s="5" t="s">
        <v>2104</v>
      </c>
      <c r="C7976" s="5" t="s">
        <v>2102</v>
      </c>
      <c r="D7976" s="5" t="s">
        <v>2103</v>
      </c>
    </row>
    <row r="7977" spans="1:4" ht="17" x14ac:dyDescent="0.2">
      <c r="A7977" s="5" t="s">
        <v>8021</v>
      </c>
      <c r="B7977" s="5" t="s">
        <v>2101</v>
      </c>
      <c r="C7977" s="5" t="s">
        <v>2102</v>
      </c>
      <c r="D7977" s="5" t="s">
        <v>2103</v>
      </c>
    </row>
    <row r="7978" spans="1:4" ht="17" x14ac:dyDescent="0.2">
      <c r="A7978" s="5" t="s">
        <v>8022</v>
      </c>
      <c r="B7978" s="5" t="s">
        <v>2101</v>
      </c>
      <c r="C7978" s="5" t="s">
        <v>2107</v>
      </c>
      <c r="D7978" s="5" t="s">
        <v>2103</v>
      </c>
    </row>
    <row r="7979" spans="1:4" ht="17" x14ac:dyDescent="0.2">
      <c r="A7979" s="5" t="s">
        <v>8023</v>
      </c>
      <c r="B7979" s="5" t="s">
        <v>2101</v>
      </c>
      <c r="C7979" s="5" t="s">
        <v>2108</v>
      </c>
      <c r="D7979" s="5" t="s">
        <v>2103</v>
      </c>
    </row>
    <row r="7980" spans="1:4" ht="17" x14ac:dyDescent="0.2">
      <c r="A7980" s="5" t="s">
        <v>8024</v>
      </c>
      <c r="B7980" s="5" t="s">
        <v>2101</v>
      </c>
      <c r="C7980" s="5" t="s">
        <v>2108</v>
      </c>
      <c r="D7980" s="5" t="s">
        <v>2110</v>
      </c>
    </row>
    <row r="7981" spans="1:4" ht="17" x14ac:dyDescent="0.2">
      <c r="A7981" s="5" t="s">
        <v>8025</v>
      </c>
      <c r="B7981" s="5" t="s">
        <v>2105</v>
      </c>
      <c r="C7981" s="5" t="s">
        <v>2102</v>
      </c>
      <c r="D7981" s="5" t="s">
        <v>2103</v>
      </c>
    </row>
    <row r="7982" spans="1:4" ht="17" x14ac:dyDescent="0.2">
      <c r="A7982" s="5" t="s">
        <v>8026</v>
      </c>
      <c r="B7982" s="5" t="s">
        <v>2101</v>
      </c>
      <c r="C7982" s="5" t="s">
        <v>2108</v>
      </c>
      <c r="D7982" s="5" t="s">
        <v>2103</v>
      </c>
    </row>
    <row r="7983" spans="1:4" ht="17" x14ac:dyDescent="0.2">
      <c r="A7983" s="5" t="s">
        <v>8027</v>
      </c>
      <c r="B7983" s="5" t="s">
        <v>2101</v>
      </c>
      <c r="C7983" s="5" t="s">
        <v>2107</v>
      </c>
      <c r="D7983" s="5" t="s">
        <v>2103</v>
      </c>
    </row>
    <row r="7984" spans="1:4" ht="17" x14ac:dyDescent="0.2">
      <c r="A7984" s="5" t="s">
        <v>8028</v>
      </c>
      <c r="B7984" s="5" t="s">
        <v>2104</v>
      </c>
      <c r="C7984" s="5" t="s">
        <v>2106</v>
      </c>
      <c r="D7984" s="5" t="s">
        <v>2103</v>
      </c>
    </row>
    <row r="7985" spans="1:4" ht="17" x14ac:dyDescent="0.2">
      <c r="A7985" s="5" t="s">
        <v>8029</v>
      </c>
      <c r="B7985" s="5" t="s">
        <v>2101</v>
      </c>
      <c r="C7985" s="5" t="s">
        <v>2108</v>
      </c>
      <c r="D7985" s="5" t="s">
        <v>2103</v>
      </c>
    </row>
    <row r="7986" spans="1:4" ht="17" x14ac:dyDescent="0.2">
      <c r="A7986" s="5" t="s">
        <v>8030</v>
      </c>
      <c r="B7986" s="5" t="s">
        <v>2101</v>
      </c>
      <c r="C7986" s="5" t="s">
        <v>2102</v>
      </c>
      <c r="D7986" s="5" t="s">
        <v>2110</v>
      </c>
    </row>
    <row r="7987" spans="1:4" ht="17" x14ac:dyDescent="0.2">
      <c r="A7987" s="5" t="s">
        <v>8031</v>
      </c>
      <c r="B7987" s="5" t="s">
        <v>2101</v>
      </c>
      <c r="C7987" s="5" t="s">
        <v>2102</v>
      </c>
      <c r="D7987" s="5" t="s">
        <v>2109</v>
      </c>
    </row>
    <row r="7988" spans="1:4" ht="17" x14ac:dyDescent="0.2">
      <c r="A7988" s="5" t="s">
        <v>8032</v>
      </c>
      <c r="B7988" s="5" t="s">
        <v>2105</v>
      </c>
      <c r="C7988" s="5" t="s">
        <v>2102</v>
      </c>
      <c r="D7988" s="5" t="s">
        <v>2103</v>
      </c>
    </row>
    <row r="7989" spans="1:4" ht="17" x14ac:dyDescent="0.2">
      <c r="A7989" s="5" t="s">
        <v>8033</v>
      </c>
      <c r="B7989" s="5" t="s">
        <v>2101</v>
      </c>
      <c r="C7989" s="5" t="s">
        <v>2102</v>
      </c>
      <c r="D7989" s="5" t="s">
        <v>2103</v>
      </c>
    </row>
    <row r="7990" spans="1:4" ht="17" x14ac:dyDescent="0.2">
      <c r="A7990" s="5" t="s">
        <v>8034</v>
      </c>
      <c r="B7990" s="5" t="s">
        <v>2101</v>
      </c>
      <c r="C7990" s="5" t="s">
        <v>2108</v>
      </c>
      <c r="D7990" s="5" t="s">
        <v>2103</v>
      </c>
    </row>
    <row r="7991" spans="1:4" ht="17" x14ac:dyDescent="0.2">
      <c r="A7991" s="5" t="s">
        <v>8035</v>
      </c>
      <c r="B7991" s="5" t="s">
        <v>2101</v>
      </c>
      <c r="C7991" s="5" t="s">
        <v>2108</v>
      </c>
      <c r="D7991" s="5" t="s">
        <v>2103</v>
      </c>
    </row>
    <row r="7992" spans="1:4" ht="17" x14ac:dyDescent="0.2">
      <c r="A7992" s="5" t="s">
        <v>8036</v>
      </c>
      <c r="B7992" s="5" t="s">
        <v>2105</v>
      </c>
      <c r="C7992" s="5" t="s">
        <v>2102</v>
      </c>
      <c r="D7992" s="5" t="s">
        <v>2103</v>
      </c>
    </row>
    <row r="7993" spans="1:4" ht="17" x14ac:dyDescent="0.2">
      <c r="A7993" s="5" t="s">
        <v>8037</v>
      </c>
      <c r="B7993" s="5" t="s">
        <v>2101</v>
      </c>
      <c r="C7993" s="5" t="s">
        <v>2102</v>
      </c>
      <c r="D7993" s="5" t="s">
        <v>2103</v>
      </c>
    </row>
    <row r="7994" spans="1:4" ht="17" x14ac:dyDescent="0.2">
      <c r="A7994" s="5" t="s">
        <v>8038</v>
      </c>
      <c r="B7994" s="5" t="s">
        <v>2104</v>
      </c>
      <c r="C7994" s="5" t="s">
        <v>2102</v>
      </c>
      <c r="D7994" s="5" t="s">
        <v>2103</v>
      </c>
    </row>
    <row r="7995" spans="1:4" ht="17" x14ac:dyDescent="0.2">
      <c r="A7995" s="5" t="s">
        <v>8039</v>
      </c>
      <c r="B7995" s="5" t="s">
        <v>2104</v>
      </c>
      <c r="C7995" s="5" t="s">
        <v>2108</v>
      </c>
      <c r="D7995" s="5" t="s">
        <v>2103</v>
      </c>
    </row>
    <row r="7996" spans="1:4" ht="17" x14ac:dyDescent="0.2">
      <c r="A7996" s="5" t="s">
        <v>8040</v>
      </c>
      <c r="B7996" s="5" t="s">
        <v>2105</v>
      </c>
      <c r="C7996" s="5" t="s">
        <v>2107</v>
      </c>
      <c r="D7996" s="5" t="s">
        <v>2103</v>
      </c>
    </row>
    <row r="7997" spans="1:4" ht="17" x14ac:dyDescent="0.2">
      <c r="A7997" s="5" t="s">
        <v>8041</v>
      </c>
      <c r="B7997" s="5" t="s">
        <v>2104</v>
      </c>
      <c r="C7997" s="5" t="s">
        <v>2102</v>
      </c>
      <c r="D7997" s="5" t="s">
        <v>2103</v>
      </c>
    </row>
    <row r="7998" spans="1:4" ht="17" x14ac:dyDescent="0.2">
      <c r="A7998" s="5" t="s">
        <v>8042</v>
      </c>
      <c r="B7998" s="5" t="s">
        <v>2101</v>
      </c>
      <c r="C7998" s="5" t="s">
        <v>2108</v>
      </c>
      <c r="D7998" s="5" t="s">
        <v>2103</v>
      </c>
    </row>
    <row r="7999" spans="1:4" ht="17" x14ac:dyDescent="0.2">
      <c r="A7999" s="5" t="s">
        <v>8043</v>
      </c>
      <c r="B7999" s="5" t="s">
        <v>2101</v>
      </c>
      <c r="C7999" s="5" t="s">
        <v>2108</v>
      </c>
      <c r="D7999" s="5" t="s">
        <v>2103</v>
      </c>
    </row>
    <row r="8000" spans="1:4" ht="17" x14ac:dyDescent="0.2">
      <c r="A8000" s="5" t="s">
        <v>8044</v>
      </c>
      <c r="B8000" s="5" t="s">
        <v>2101</v>
      </c>
      <c r="C8000" s="5" t="s">
        <v>2106</v>
      </c>
      <c r="D8000" s="5" t="s">
        <v>2109</v>
      </c>
    </row>
    <row r="8001" spans="1:4" ht="17" x14ac:dyDescent="0.2">
      <c r="A8001" s="5" t="s">
        <v>8045</v>
      </c>
      <c r="B8001" s="5" t="s">
        <v>2101</v>
      </c>
      <c r="C8001" s="5" t="s">
        <v>2108</v>
      </c>
      <c r="D8001" s="5" t="s">
        <v>2103</v>
      </c>
    </row>
    <row r="8002" spans="1:4" ht="17" x14ac:dyDescent="0.2">
      <c r="A8002" s="5" t="s">
        <v>8046</v>
      </c>
      <c r="B8002" s="5" t="s">
        <v>2101</v>
      </c>
      <c r="C8002" s="5" t="s">
        <v>2107</v>
      </c>
      <c r="D8002" s="5" t="s">
        <v>2103</v>
      </c>
    </row>
    <row r="8003" spans="1:4" ht="17" x14ac:dyDescent="0.2">
      <c r="A8003" s="5" t="s">
        <v>8047</v>
      </c>
      <c r="B8003" s="5" t="s">
        <v>2104</v>
      </c>
      <c r="C8003" s="5" t="s">
        <v>2108</v>
      </c>
      <c r="D8003" s="5" t="s">
        <v>2103</v>
      </c>
    </row>
    <row r="8004" spans="1:4" ht="17" x14ac:dyDescent="0.2">
      <c r="A8004" s="5" t="s">
        <v>8048</v>
      </c>
      <c r="B8004" s="5" t="s">
        <v>2101</v>
      </c>
      <c r="C8004" s="5" t="s">
        <v>2102</v>
      </c>
      <c r="D8004" s="5" t="s">
        <v>2103</v>
      </c>
    </row>
    <row r="8005" spans="1:4" ht="17" x14ac:dyDescent="0.2">
      <c r="A8005" s="5" t="s">
        <v>8049</v>
      </c>
      <c r="B8005" s="5" t="s">
        <v>2101</v>
      </c>
      <c r="C8005" s="5" t="s">
        <v>2108</v>
      </c>
      <c r="D8005" s="5" t="s">
        <v>2110</v>
      </c>
    </row>
    <row r="8006" spans="1:4" ht="17" x14ac:dyDescent="0.2">
      <c r="A8006" s="5" t="s">
        <v>8050</v>
      </c>
      <c r="B8006" s="5" t="s">
        <v>2104</v>
      </c>
      <c r="C8006" s="5" t="s">
        <v>2108</v>
      </c>
      <c r="D8006" s="5" t="s">
        <v>2110</v>
      </c>
    </row>
    <row r="8007" spans="1:4" ht="17" x14ac:dyDescent="0.2">
      <c r="A8007" s="5" t="s">
        <v>8051</v>
      </c>
      <c r="B8007" s="5" t="s">
        <v>2104</v>
      </c>
      <c r="C8007" s="5" t="s">
        <v>2108</v>
      </c>
      <c r="D8007" s="5" t="s">
        <v>2103</v>
      </c>
    </row>
    <row r="8008" spans="1:4" ht="17" x14ac:dyDescent="0.2">
      <c r="A8008" s="5" t="s">
        <v>8052</v>
      </c>
      <c r="B8008" s="5" t="s">
        <v>2104</v>
      </c>
      <c r="C8008" s="5" t="s">
        <v>2102</v>
      </c>
      <c r="D8008" s="5" t="s">
        <v>2103</v>
      </c>
    </row>
    <row r="8009" spans="1:4" ht="17" x14ac:dyDescent="0.2">
      <c r="A8009" s="5" t="s">
        <v>8053</v>
      </c>
      <c r="B8009" s="5" t="s">
        <v>2104</v>
      </c>
      <c r="C8009" s="5" t="s">
        <v>2108</v>
      </c>
      <c r="D8009" s="5" t="s">
        <v>2109</v>
      </c>
    </row>
    <row r="8010" spans="1:4" ht="17" x14ac:dyDescent="0.2">
      <c r="A8010" s="5" t="s">
        <v>8054</v>
      </c>
      <c r="B8010" s="5" t="s">
        <v>2101</v>
      </c>
      <c r="C8010" s="5" t="s">
        <v>2106</v>
      </c>
      <c r="D8010" s="5" t="s">
        <v>2103</v>
      </c>
    </row>
    <row r="8011" spans="1:4" ht="17" x14ac:dyDescent="0.2">
      <c r="A8011" s="5" t="s">
        <v>8055</v>
      </c>
      <c r="B8011" s="5" t="s">
        <v>2104</v>
      </c>
      <c r="C8011" s="5" t="s">
        <v>2106</v>
      </c>
      <c r="D8011" s="5" t="s">
        <v>2103</v>
      </c>
    </row>
    <row r="8012" spans="1:4" ht="17" x14ac:dyDescent="0.2">
      <c r="A8012" s="5" t="s">
        <v>8056</v>
      </c>
      <c r="B8012" s="5" t="s">
        <v>2101</v>
      </c>
      <c r="C8012" s="5" t="s">
        <v>2108</v>
      </c>
      <c r="D8012" s="5" t="s">
        <v>2109</v>
      </c>
    </row>
    <row r="8013" spans="1:4" ht="17" x14ac:dyDescent="0.2">
      <c r="A8013" s="5" t="s">
        <v>8057</v>
      </c>
      <c r="B8013" s="5" t="s">
        <v>2104</v>
      </c>
      <c r="C8013" s="5" t="s">
        <v>2102</v>
      </c>
      <c r="D8013" s="5" t="s">
        <v>2103</v>
      </c>
    </row>
    <row r="8014" spans="1:4" ht="17" x14ac:dyDescent="0.2">
      <c r="A8014" s="5" t="s">
        <v>8058</v>
      </c>
      <c r="B8014" s="5" t="s">
        <v>2104</v>
      </c>
      <c r="C8014" s="5" t="s">
        <v>2107</v>
      </c>
      <c r="D8014" s="5" t="s">
        <v>2103</v>
      </c>
    </row>
    <row r="8015" spans="1:4" ht="17" x14ac:dyDescent="0.2">
      <c r="A8015" s="5" t="s">
        <v>8059</v>
      </c>
      <c r="B8015" s="5" t="s">
        <v>2101</v>
      </c>
      <c r="C8015" s="5" t="s">
        <v>2106</v>
      </c>
      <c r="D8015" s="5" t="s">
        <v>2103</v>
      </c>
    </row>
    <row r="8016" spans="1:4" ht="17" x14ac:dyDescent="0.2">
      <c r="A8016" s="5" t="s">
        <v>8060</v>
      </c>
      <c r="B8016" s="5" t="s">
        <v>2104</v>
      </c>
      <c r="C8016" s="5" t="s">
        <v>2102</v>
      </c>
      <c r="D8016" s="5" t="s">
        <v>2103</v>
      </c>
    </row>
    <row r="8017" spans="1:4" ht="17" x14ac:dyDescent="0.2">
      <c r="A8017" s="5" t="s">
        <v>8061</v>
      </c>
      <c r="B8017" s="5" t="s">
        <v>2101</v>
      </c>
      <c r="C8017" s="5" t="s">
        <v>2108</v>
      </c>
      <c r="D8017" s="5" t="s">
        <v>2103</v>
      </c>
    </row>
    <row r="8018" spans="1:4" ht="17" x14ac:dyDescent="0.2">
      <c r="A8018" s="5" t="s">
        <v>8062</v>
      </c>
      <c r="B8018" s="5" t="s">
        <v>2101</v>
      </c>
      <c r="C8018" s="5" t="s">
        <v>2102</v>
      </c>
      <c r="D8018" s="5" t="s">
        <v>2109</v>
      </c>
    </row>
    <row r="8019" spans="1:4" ht="17" x14ac:dyDescent="0.2">
      <c r="A8019" s="5" t="s">
        <v>8063</v>
      </c>
      <c r="B8019" s="5" t="s">
        <v>2101</v>
      </c>
      <c r="C8019" s="5" t="s">
        <v>2102</v>
      </c>
      <c r="D8019" s="5" t="s">
        <v>2109</v>
      </c>
    </row>
    <row r="8020" spans="1:4" ht="17" x14ac:dyDescent="0.2">
      <c r="A8020" s="5" t="s">
        <v>8064</v>
      </c>
      <c r="B8020" s="5" t="s">
        <v>2104</v>
      </c>
      <c r="C8020" s="5" t="s">
        <v>2102</v>
      </c>
      <c r="D8020" s="5" t="s">
        <v>2110</v>
      </c>
    </row>
    <row r="8021" spans="1:4" ht="17" x14ac:dyDescent="0.2">
      <c r="A8021" s="5" t="s">
        <v>8065</v>
      </c>
      <c r="B8021" s="5" t="s">
        <v>2104</v>
      </c>
      <c r="C8021" s="5" t="s">
        <v>2108</v>
      </c>
      <c r="D8021" s="5" t="s">
        <v>2103</v>
      </c>
    </row>
    <row r="8022" spans="1:4" ht="17" x14ac:dyDescent="0.2">
      <c r="A8022" s="5" t="s">
        <v>8066</v>
      </c>
      <c r="B8022" s="5" t="s">
        <v>2101</v>
      </c>
      <c r="C8022" s="5" t="s">
        <v>2108</v>
      </c>
      <c r="D8022" s="5" t="s">
        <v>2103</v>
      </c>
    </row>
    <row r="8023" spans="1:4" ht="17" x14ac:dyDescent="0.2">
      <c r="A8023" s="5" t="s">
        <v>8067</v>
      </c>
      <c r="B8023" s="5" t="s">
        <v>2104</v>
      </c>
      <c r="C8023" s="5" t="s">
        <v>2106</v>
      </c>
      <c r="D8023" s="5" t="s">
        <v>2103</v>
      </c>
    </row>
    <row r="8024" spans="1:4" ht="17" x14ac:dyDescent="0.2">
      <c r="A8024" s="5" t="s">
        <v>8068</v>
      </c>
      <c r="B8024" s="5" t="s">
        <v>2104</v>
      </c>
      <c r="C8024" s="5" t="s">
        <v>2102</v>
      </c>
      <c r="D8024" s="5" t="s">
        <v>2110</v>
      </c>
    </row>
    <row r="8025" spans="1:4" ht="17" x14ac:dyDescent="0.2">
      <c r="A8025" s="5" t="s">
        <v>8069</v>
      </c>
      <c r="B8025" s="5" t="s">
        <v>2104</v>
      </c>
      <c r="C8025" s="5" t="s">
        <v>2102</v>
      </c>
      <c r="D8025" s="5" t="s">
        <v>2109</v>
      </c>
    </row>
    <row r="8026" spans="1:4" ht="17" x14ac:dyDescent="0.2">
      <c r="A8026" s="5" t="s">
        <v>8070</v>
      </c>
      <c r="B8026" s="5" t="s">
        <v>2105</v>
      </c>
      <c r="C8026" s="5" t="s">
        <v>2102</v>
      </c>
      <c r="D8026" s="5" t="s">
        <v>2103</v>
      </c>
    </row>
    <row r="8027" spans="1:4" ht="17" x14ac:dyDescent="0.2">
      <c r="A8027" s="5" t="s">
        <v>8071</v>
      </c>
      <c r="B8027" s="5" t="s">
        <v>2101</v>
      </c>
      <c r="C8027" s="5" t="s">
        <v>2107</v>
      </c>
      <c r="D8027" s="5" t="s">
        <v>2109</v>
      </c>
    </row>
    <row r="8028" spans="1:4" ht="17" x14ac:dyDescent="0.2">
      <c r="A8028" s="5" t="s">
        <v>8072</v>
      </c>
      <c r="B8028" s="5" t="s">
        <v>2101</v>
      </c>
      <c r="C8028" s="5" t="s">
        <v>2102</v>
      </c>
      <c r="D8028" s="5" t="s">
        <v>2110</v>
      </c>
    </row>
    <row r="8029" spans="1:4" ht="17" x14ac:dyDescent="0.2">
      <c r="A8029" s="5" t="s">
        <v>8073</v>
      </c>
      <c r="B8029" s="5" t="s">
        <v>2105</v>
      </c>
      <c r="C8029" s="5" t="s">
        <v>2107</v>
      </c>
      <c r="D8029" s="5" t="s">
        <v>2103</v>
      </c>
    </row>
    <row r="8030" spans="1:4" ht="17" x14ac:dyDescent="0.2">
      <c r="A8030" s="5" t="s">
        <v>8074</v>
      </c>
      <c r="B8030" s="5" t="s">
        <v>2104</v>
      </c>
      <c r="C8030" s="5" t="s">
        <v>2106</v>
      </c>
      <c r="D8030" s="5" t="s">
        <v>2110</v>
      </c>
    </row>
    <row r="8031" spans="1:4" ht="17" x14ac:dyDescent="0.2">
      <c r="A8031" s="5" t="s">
        <v>8075</v>
      </c>
      <c r="B8031" s="5" t="s">
        <v>2101</v>
      </c>
      <c r="C8031" s="5" t="s">
        <v>2106</v>
      </c>
      <c r="D8031" s="5" t="s">
        <v>2109</v>
      </c>
    </row>
    <row r="8032" spans="1:4" ht="17" x14ac:dyDescent="0.2">
      <c r="A8032" s="5" t="s">
        <v>8076</v>
      </c>
      <c r="B8032" s="5" t="s">
        <v>2101</v>
      </c>
      <c r="C8032" s="5" t="s">
        <v>2102</v>
      </c>
      <c r="D8032" s="5" t="s">
        <v>2103</v>
      </c>
    </row>
    <row r="8033" spans="1:4" ht="17" x14ac:dyDescent="0.2">
      <c r="A8033" s="5" t="s">
        <v>8077</v>
      </c>
      <c r="B8033" s="5" t="s">
        <v>2105</v>
      </c>
      <c r="C8033" s="5" t="s">
        <v>2107</v>
      </c>
      <c r="D8033" s="5" t="s">
        <v>2103</v>
      </c>
    </row>
    <row r="8034" spans="1:4" ht="17" x14ac:dyDescent="0.2">
      <c r="A8034" s="5" t="s">
        <v>8078</v>
      </c>
      <c r="B8034" s="5" t="s">
        <v>2104</v>
      </c>
      <c r="C8034" s="5" t="s">
        <v>2102</v>
      </c>
      <c r="D8034" s="5" t="s">
        <v>2103</v>
      </c>
    </row>
    <row r="8035" spans="1:4" ht="17" x14ac:dyDescent="0.2">
      <c r="A8035" s="5" t="s">
        <v>8079</v>
      </c>
      <c r="B8035" s="5" t="s">
        <v>2101</v>
      </c>
      <c r="C8035" s="5" t="s">
        <v>2106</v>
      </c>
      <c r="D8035" s="5" t="s">
        <v>2110</v>
      </c>
    </row>
    <row r="8036" spans="1:4" ht="17" x14ac:dyDescent="0.2">
      <c r="A8036" s="5" t="s">
        <v>8080</v>
      </c>
      <c r="B8036" s="5" t="s">
        <v>2105</v>
      </c>
      <c r="C8036" s="5" t="s">
        <v>2102</v>
      </c>
      <c r="D8036" s="5" t="s">
        <v>2103</v>
      </c>
    </row>
    <row r="8037" spans="1:4" ht="17" x14ac:dyDescent="0.2">
      <c r="A8037" s="5" t="s">
        <v>8081</v>
      </c>
      <c r="B8037" s="5" t="s">
        <v>2104</v>
      </c>
      <c r="C8037" s="5" t="s">
        <v>2106</v>
      </c>
      <c r="D8037" s="5" t="s">
        <v>2109</v>
      </c>
    </row>
    <row r="8038" spans="1:4" ht="17" x14ac:dyDescent="0.2">
      <c r="A8038" s="5" t="s">
        <v>8082</v>
      </c>
      <c r="B8038" s="5" t="s">
        <v>2105</v>
      </c>
      <c r="C8038" s="5" t="s">
        <v>2106</v>
      </c>
      <c r="D8038" s="5" t="s">
        <v>2103</v>
      </c>
    </row>
    <row r="8039" spans="1:4" ht="17" x14ac:dyDescent="0.2">
      <c r="A8039" s="5" t="s">
        <v>8083</v>
      </c>
      <c r="B8039" s="5" t="s">
        <v>2105</v>
      </c>
      <c r="C8039" s="5" t="s">
        <v>2108</v>
      </c>
      <c r="D8039" s="5" t="s">
        <v>2110</v>
      </c>
    </row>
    <row r="8040" spans="1:4" ht="17" x14ac:dyDescent="0.2">
      <c r="A8040" s="5" t="s">
        <v>8084</v>
      </c>
      <c r="B8040" s="5" t="s">
        <v>2104</v>
      </c>
      <c r="C8040" s="5" t="s">
        <v>2108</v>
      </c>
      <c r="D8040" s="5" t="s">
        <v>2103</v>
      </c>
    </row>
    <row r="8041" spans="1:4" ht="17" x14ac:dyDescent="0.2">
      <c r="A8041" s="5" t="s">
        <v>8085</v>
      </c>
      <c r="B8041" s="5" t="s">
        <v>2101</v>
      </c>
      <c r="C8041" s="5" t="s">
        <v>2107</v>
      </c>
      <c r="D8041" s="5" t="s">
        <v>2109</v>
      </c>
    </row>
    <row r="8042" spans="1:4" ht="17" x14ac:dyDescent="0.2">
      <c r="A8042" s="5" t="s">
        <v>8086</v>
      </c>
      <c r="B8042" s="5" t="s">
        <v>2104</v>
      </c>
      <c r="C8042" s="5" t="s">
        <v>2106</v>
      </c>
      <c r="D8042" s="5" t="s">
        <v>2103</v>
      </c>
    </row>
    <row r="8043" spans="1:4" ht="17" x14ac:dyDescent="0.2">
      <c r="A8043" s="5" t="s">
        <v>8087</v>
      </c>
      <c r="B8043" s="5" t="s">
        <v>2104</v>
      </c>
      <c r="C8043" s="5" t="s">
        <v>2107</v>
      </c>
      <c r="D8043" s="5" t="s">
        <v>2103</v>
      </c>
    </row>
    <row r="8044" spans="1:4" ht="17" x14ac:dyDescent="0.2">
      <c r="A8044" s="5" t="s">
        <v>8088</v>
      </c>
      <c r="B8044" s="5" t="s">
        <v>2104</v>
      </c>
      <c r="C8044" s="5" t="s">
        <v>2108</v>
      </c>
      <c r="D8044" s="5" t="s">
        <v>2103</v>
      </c>
    </row>
    <row r="8045" spans="1:4" ht="17" x14ac:dyDescent="0.2">
      <c r="A8045" s="5" t="s">
        <v>8089</v>
      </c>
      <c r="B8045" s="5" t="s">
        <v>2104</v>
      </c>
      <c r="C8045" s="5" t="s">
        <v>2102</v>
      </c>
      <c r="D8045" s="5" t="s">
        <v>2103</v>
      </c>
    </row>
    <row r="8046" spans="1:4" ht="17" x14ac:dyDescent="0.2">
      <c r="A8046" s="5" t="s">
        <v>8090</v>
      </c>
      <c r="B8046" s="5" t="s">
        <v>2101</v>
      </c>
      <c r="C8046" s="5" t="s">
        <v>2107</v>
      </c>
      <c r="D8046" s="5" t="s">
        <v>2103</v>
      </c>
    </row>
    <row r="8047" spans="1:4" ht="17" x14ac:dyDescent="0.2">
      <c r="A8047" s="5" t="s">
        <v>8091</v>
      </c>
      <c r="B8047" s="5" t="s">
        <v>2104</v>
      </c>
      <c r="C8047" s="5" t="s">
        <v>2102</v>
      </c>
      <c r="D8047" s="5" t="s">
        <v>2110</v>
      </c>
    </row>
    <row r="8048" spans="1:4" ht="17" x14ac:dyDescent="0.2">
      <c r="A8048" s="5" t="s">
        <v>8092</v>
      </c>
      <c r="B8048" s="5" t="s">
        <v>2104</v>
      </c>
      <c r="C8048" s="5" t="s">
        <v>2108</v>
      </c>
      <c r="D8048" s="5" t="s">
        <v>2103</v>
      </c>
    </row>
    <row r="8049" spans="1:4" ht="17" x14ac:dyDescent="0.2">
      <c r="A8049" s="5" t="s">
        <v>8093</v>
      </c>
      <c r="B8049" s="5" t="s">
        <v>2101</v>
      </c>
      <c r="C8049" s="5" t="s">
        <v>2102</v>
      </c>
      <c r="D8049" s="5" t="s">
        <v>2110</v>
      </c>
    </row>
    <row r="8050" spans="1:4" ht="17" x14ac:dyDescent="0.2">
      <c r="A8050" s="5" t="s">
        <v>8094</v>
      </c>
      <c r="B8050" s="5" t="s">
        <v>2101</v>
      </c>
      <c r="C8050" s="5" t="s">
        <v>2106</v>
      </c>
      <c r="D8050" s="5" t="s">
        <v>2103</v>
      </c>
    </row>
    <row r="8051" spans="1:4" ht="17" x14ac:dyDescent="0.2">
      <c r="A8051" s="5" t="s">
        <v>8095</v>
      </c>
      <c r="B8051" s="5" t="s">
        <v>2101</v>
      </c>
      <c r="C8051" s="5" t="s">
        <v>2106</v>
      </c>
      <c r="D8051" s="5" t="s">
        <v>2103</v>
      </c>
    </row>
    <row r="8052" spans="1:4" ht="17" x14ac:dyDescent="0.2">
      <c r="A8052" s="5" t="s">
        <v>8096</v>
      </c>
      <c r="B8052" s="5" t="s">
        <v>2101</v>
      </c>
      <c r="C8052" s="5" t="s">
        <v>2106</v>
      </c>
      <c r="D8052" s="5" t="s">
        <v>2110</v>
      </c>
    </row>
    <row r="8053" spans="1:4" ht="17" x14ac:dyDescent="0.2">
      <c r="A8053" s="5" t="s">
        <v>8097</v>
      </c>
      <c r="B8053" s="5" t="s">
        <v>2105</v>
      </c>
      <c r="C8053" s="5" t="s">
        <v>2107</v>
      </c>
      <c r="D8053" s="5" t="s">
        <v>2103</v>
      </c>
    </row>
    <row r="8054" spans="1:4" ht="17" x14ac:dyDescent="0.2">
      <c r="A8054" s="5" t="s">
        <v>8098</v>
      </c>
      <c r="B8054" s="5" t="s">
        <v>2101</v>
      </c>
      <c r="C8054" s="5" t="s">
        <v>2102</v>
      </c>
      <c r="D8054" s="5" t="s">
        <v>2109</v>
      </c>
    </row>
    <row r="8055" spans="1:4" ht="17" x14ac:dyDescent="0.2">
      <c r="A8055" s="5" t="s">
        <v>8099</v>
      </c>
      <c r="B8055" s="5" t="s">
        <v>2104</v>
      </c>
      <c r="C8055" s="5" t="s">
        <v>2102</v>
      </c>
      <c r="D8055" s="5" t="s">
        <v>2103</v>
      </c>
    </row>
    <row r="8056" spans="1:4" ht="17" x14ac:dyDescent="0.2">
      <c r="A8056" s="5" t="s">
        <v>8100</v>
      </c>
      <c r="B8056" s="5" t="s">
        <v>2101</v>
      </c>
      <c r="C8056" s="5" t="s">
        <v>2107</v>
      </c>
      <c r="D8056" s="5" t="s">
        <v>2103</v>
      </c>
    </row>
    <row r="8057" spans="1:4" ht="17" x14ac:dyDescent="0.2">
      <c r="A8057" s="5" t="s">
        <v>8101</v>
      </c>
      <c r="B8057" s="5" t="s">
        <v>2104</v>
      </c>
      <c r="C8057" s="5" t="s">
        <v>2102</v>
      </c>
      <c r="D8057" s="5" t="s">
        <v>2110</v>
      </c>
    </row>
    <row r="8058" spans="1:4" ht="17" x14ac:dyDescent="0.2">
      <c r="A8058" s="5" t="s">
        <v>8102</v>
      </c>
      <c r="B8058" s="5" t="s">
        <v>2101</v>
      </c>
      <c r="C8058" s="5" t="s">
        <v>2102</v>
      </c>
      <c r="D8058" s="5" t="s">
        <v>2103</v>
      </c>
    </row>
    <row r="8059" spans="1:4" ht="17" x14ac:dyDescent="0.2">
      <c r="A8059" s="5" t="s">
        <v>8103</v>
      </c>
      <c r="B8059" s="5" t="s">
        <v>2101</v>
      </c>
      <c r="C8059" s="5" t="s">
        <v>2106</v>
      </c>
      <c r="D8059" s="5" t="s">
        <v>2103</v>
      </c>
    </row>
    <row r="8060" spans="1:4" ht="17" x14ac:dyDescent="0.2">
      <c r="A8060" s="5" t="s">
        <v>8104</v>
      </c>
      <c r="B8060" s="5" t="s">
        <v>2101</v>
      </c>
      <c r="C8060" s="5" t="s">
        <v>2102</v>
      </c>
      <c r="D8060" s="5" t="s">
        <v>2103</v>
      </c>
    </row>
    <row r="8061" spans="1:4" ht="17" x14ac:dyDescent="0.2">
      <c r="A8061" s="5" t="s">
        <v>8105</v>
      </c>
      <c r="B8061" s="5" t="s">
        <v>2101</v>
      </c>
      <c r="C8061" s="5" t="s">
        <v>2106</v>
      </c>
      <c r="D8061" s="5" t="s">
        <v>2110</v>
      </c>
    </row>
    <row r="8062" spans="1:4" ht="17" x14ac:dyDescent="0.2">
      <c r="A8062" s="5" t="s">
        <v>8106</v>
      </c>
      <c r="B8062" s="5" t="s">
        <v>2105</v>
      </c>
      <c r="C8062" s="5" t="s">
        <v>2107</v>
      </c>
      <c r="D8062" s="5" t="s">
        <v>2103</v>
      </c>
    </row>
    <row r="8063" spans="1:4" ht="17" x14ac:dyDescent="0.2">
      <c r="A8063" s="5" t="s">
        <v>8107</v>
      </c>
      <c r="B8063" s="5" t="s">
        <v>2101</v>
      </c>
      <c r="C8063" s="5" t="s">
        <v>2108</v>
      </c>
      <c r="D8063" s="5" t="s">
        <v>2103</v>
      </c>
    </row>
    <row r="8064" spans="1:4" ht="17" x14ac:dyDescent="0.2">
      <c r="A8064" s="5" t="s">
        <v>8108</v>
      </c>
      <c r="B8064" s="5" t="s">
        <v>2105</v>
      </c>
      <c r="C8064" s="5" t="s">
        <v>2107</v>
      </c>
      <c r="D8064" s="5" t="s">
        <v>2109</v>
      </c>
    </row>
    <row r="8065" spans="1:4" ht="17" x14ac:dyDescent="0.2">
      <c r="A8065" s="5" t="s">
        <v>8109</v>
      </c>
      <c r="B8065" s="5" t="s">
        <v>2104</v>
      </c>
      <c r="C8065" s="5" t="s">
        <v>2108</v>
      </c>
      <c r="D8065" s="5" t="s">
        <v>2103</v>
      </c>
    </row>
    <row r="8066" spans="1:4" ht="17" x14ac:dyDescent="0.2">
      <c r="A8066" s="5" t="s">
        <v>8110</v>
      </c>
      <c r="B8066" s="5" t="s">
        <v>2101</v>
      </c>
      <c r="C8066" s="5" t="s">
        <v>2108</v>
      </c>
      <c r="D8066" s="5" t="s">
        <v>2103</v>
      </c>
    </row>
    <row r="8067" spans="1:4" ht="17" x14ac:dyDescent="0.2">
      <c r="A8067" s="5" t="s">
        <v>8111</v>
      </c>
      <c r="B8067" s="5" t="s">
        <v>2101</v>
      </c>
      <c r="C8067" s="5" t="s">
        <v>2102</v>
      </c>
      <c r="D8067" s="5" t="s">
        <v>2103</v>
      </c>
    </row>
    <row r="8068" spans="1:4" ht="17" x14ac:dyDescent="0.2">
      <c r="A8068" s="5" t="s">
        <v>8112</v>
      </c>
      <c r="B8068" s="5" t="s">
        <v>2101</v>
      </c>
      <c r="C8068" s="5" t="s">
        <v>2107</v>
      </c>
      <c r="D8068" s="5" t="s">
        <v>2109</v>
      </c>
    </row>
    <row r="8069" spans="1:4" ht="17" x14ac:dyDescent="0.2">
      <c r="A8069" s="5" t="s">
        <v>8113</v>
      </c>
      <c r="B8069" s="5" t="s">
        <v>2101</v>
      </c>
      <c r="C8069" s="5" t="s">
        <v>2108</v>
      </c>
      <c r="D8069" s="5" t="s">
        <v>2109</v>
      </c>
    </row>
    <row r="8070" spans="1:4" ht="17" x14ac:dyDescent="0.2">
      <c r="A8070" s="5" t="s">
        <v>8114</v>
      </c>
      <c r="B8070" s="5" t="s">
        <v>2101</v>
      </c>
      <c r="C8070" s="5" t="s">
        <v>2108</v>
      </c>
      <c r="D8070" s="5" t="s">
        <v>2103</v>
      </c>
    </row>
    <row r="8071" spans="1:4" ht="17" x14ac:dyDescent="0.2">
      <c r="A8071" s="5" t="s">
        <v>8115</v>
      </c>
      <c r="B8071" s="5" t="s">
        <v>2101</v>
      </c>
      <c r="C8071" s="5" t="s">
        <v>2106</v>
      </c>
      <c r="D8071" s="5" t="s">
        <v>2109</v>
      </c>
    </row>
    <row r="8072" spans="1:4" ht="17" x14ac:dyDescent="0.2">
      <c r="A8072" s="5" t="s">
        <v>8116</v>
      </c>
      <c r="B8072" s="5" t="s">
        <v>2101</v>
      </c>
      <c r="C8072" s="5" t="s">
        <v>2106</v>
      </c>
      <c r="D8072" s="5" t="s">
        <v>2109</v>
      </c>
    </row>
    <row r="8073" spans="1:4" ht="17" x14ac:dyDescent="0.2">
      <c r="A8073" s="5" t="s">
        <v>8117</v>
      </c>
      <c r="B8073" s="5" t="s">
        <v>2101</v>
      </c>
      <c r="C8073" s="5" t="s">
        <v>2102</v>
      </c>
      <c r="D8073" s="5" t="s">
        <v>2103</v>
      </c>
    </row>
    <row r="8074" spans="1:4" ht="17" x14ac:dyDescent="0.2">
      <c r="A8074" s="5" t="s">
        <v>8118</v>
      </c>
      <c r="B8074" s="5" t="s">
        <v>2104</v>
      </c>
      <c r="C8074" s="5" t="s">
        <v>2106</v>
      </c>
      <c r="D8074" s="5" t="s">
        <v>2109</v>
      </c>
    </row>
    <row r="8075" spans="1:4" ht="17" x14ac:dyDescent="0.2">
      <c r="A8075" s="5" t="s">
        <v>8119</v>
      </c>
      <c r="B8075" s="5" t="s">
        <v>2101</v>
      </c>
      <c r="C8075" s="5" t="s">
        <v>2107</v>
      </c>
      <c r="D8075" s="5" t="s">
        <v>2110</v>
      </c>
    </row>
    <row r="8076" spans="1:4" ht="17" x14ac:dyDescent="0.2">
      <c r="A8076" s="5" t="s">
        <v>8120</v>
      </c>
      <c r="B8076" s="5" t="s">
        <v>2101</v>
      </c>
      <c r="C8076" s="5" t="s">
        <v>2108</v>
      </c>
      <c r="D8076" s="5" t="s">
        <v>2110</v>
      </c>
    </row>
    <row r="8077" spans="1:4" ht="17" x14ac:dyDescent="0.2">
      <c r="A8077" s="5" t="s">
        <v>8121</v>
      </c>
      <c r="B8077" s="5" t="s">
        <v>2101</v>
      </c>
      <c r="C8077" s="5" t="s">
        <v>2102</v>
      </c>
      <c r="D8077" s="5" t="s">
        <v>2110</v>
      </c>
    </row>
    <row r="8078" spans="1:4" ht="17" x14ac:dyDescent="0.2">
      <c r="A8078" s="5" t="s">
        <v>8122</v>
      </c>
      <c r="B8078" s="5" t="s">
        <v>2101</v>
      </c>
      <c r="C8078" s="5" t="s">
        <v>2107</v>
      </c>
      <c r="D8078" s="5" t="s">
        <v>2110</v>
      </c>
    </row>
    <row r="8079" spans="1:4" ht="17" x14ac:dyDescent="0.2">
      <c r="A8079" s="5" t="s">
        <v>8123</v>
      </c>
      <c r="B8079" s="5" t="s">
        <v>2101</v>
      </c>
      <c r="C8079" s="5" t="s">
        <v>2102</v>
      </c>
      <c r="D8079" s="5" t="s">
        <v>2103</v>
      </c>
    </row>
    <row r="8080" spans="1:4" ht="17" x14ac:dyDescent="0.2">
      <c r="A8080" s="5" t="s">
        <v>8124</v>
      </c>
      <c r="B8080" s="5" t="s">
        <v>2101</v>
      </c>
      <c r="C8080" s="5" t="s">
        <v>2102</v>
      </c>
      <c r="D8080" s="5" t="s">
        <v>2103</v>
      </c>
    </row>
    <row r="8081" spans="1:4" ht="17" x14ac:dyDescent="0.2">
      <c r="A8081" s="5" t="s">
        <v>8125</v>
      </c>
      <c r="B8081" s="5" t="s">
        <v>2101</v>
      </c>
      <c r="C8081" s="5" t="s">
        <v>2108</v>
      </c>
      <c r="D8081" s="5" t="s">
        <v>2103</v>
      </c>
    </row>
    <row r="8082" spans="1:4" ht="17" x14ac:dyDescent="0.2">
      <c r="A8082" s="5" t="s">
        <v>8126</v>
      </c>
      <c r="B8082" s="5" t="s">
        <v>2104</v>
      </c>
      <c r="C8082" s="5" t="s">
        <v>2102</v>
      </c>
      <c r="D8082" s="5" t="s">
        <v>2103</v>
      </c>
    </row>
    <row r="8083" spans="1:4" ht="17" x14ac:dyDescent="0.2">
      <c r="A8083" s="5" t="s">
        <v>8127</v>
      </c>
      <c r="B8083" s="5" t="s">
        <v>2101</v>
      </c>
      <c r="C8083" s="5" t="s">
        <v>2102</v>
      </c>
      <c r="D8083" s="5" t="s">
        <v>2103</v>
      </c>
    </row>
    <row r="8084" spans="1:4" ht="17" x14ac:dyDescent="0.2">
      <c r="A8084" s="5" t="s">
        <v>8128</v>
      </c>
      <c r="B8084" s="5" t="s">
        <v>2101</v>
      </c>
      <c r="C8084" s="5" t="s">
        <v>2107</v>
      </c>
      <c r="D8084" s="5" t="s">
        <v>2103</v>
      </c>
    </row>
    <row r="8085" spans="1:4" ht="17" x14ac:dyDescent="0.2">
      <c r="A8085" s="5" t="s">
        <v>8129</v>
      </c>
      <c r="B8085" s="5" t="s">
        <v>2105</v>
      </c>
      <c r="C8085" s="5" t="s">
        <v>2102</v>
      </c>
      <c r="D8085" s="5" t="s">
        <v>2103</v>
      </c>
    </row>
    <row r="8086" spans="1:4" ht="17" x14ac:dyDescent="0.2">
      <c r="A8086" s="5" t="s">
        <v>8130</v>
      </c>
      <c r="B8086" s="5" t="s">
        <v>2104</v>
      </c>
      <c r="C8086" s="5" t="s">
        <v>2108</v>
      </c>
      <c r="D8086" s="5" t="s">
        <v>2110</v>
      </c>
    </row>
    <row r="8087" spans="1:4" ht="17" x14ac:dyDescent="0.2">
      <c r="A8087" s="5" t="s">
        <v>8131</v>
      </c>
      <c r="B8087" s="5" t="s">
        <v>2101</v>
      </c>
      <c r="C8087" s="5" t="s">
        <v>2106</v>
      </c>
      <c r="D8087" s="5" t="s">
        <v>2109</v>
      </c>
    </row>
    <row r="8088" spans="1:4" ht="17" x14ac:dyDescent="0.2">
      <c r="A8088" s="5" t="s">
        <v>8132</v>
      </c>
      <c r="B8088" s="5" t="s">
        <v>2104</v>
      </c>
      <c r="C8088" s="5" t="s">
        <v>2108</v>
      </c>
      <c r="D8088" s="5" t="s">
        <v>2109</v>
      </c>
    </row>
    <row r="8089" spans="1:4" ht="17" x14ac:dyDescent="0.2">
      <c r="A8089" s="5" t="s">
        <v>8133</v>
      </c>
      <c r="B8089" s="5" t="s">
        <v>2101</v>
      </c>
      <c r="C8089" s="5" t="s">
        <v>2108</v>
      </c>
      <c r="D8089" s="5" t="s">
        <v>2103</v>
      </c>
    </row>
    <row r="8090" spans="1:4" ht="17" x14ac:dyDescent="0.2">
      <c r="A8090" s="5" t="s">
        <v>8134</v>
      </c>
      <c r="B8090" s="5" t="s">
        <v>2101</v>
      </c>
      <c r="C8090" s="5" t="s">
        <v>2108</v>
      </c>
      <c r="D8090" s="5" t="s">
        <v>2110</v>
      </c>
    </row>
    <row r="8091" spans="1:4" ht="17" x14ac:dyDescent="0.2">
      <c r="A8091" s="5" t="s">
        <v>8135</v>
      </c>
      <c r="B8091" s="5" t="s">
        <v>2104</v>
      </c>
      <c r="C8091" s="5" t="s">
        <v>2102</v>
      </c>
      <c r="D8091" s="5" t="s">
        <v>2109</v>
      </c>
    </row>
    <row r="8092" spans="1:4" ht="17" x14ac:dyDescent="0.2">
      <c r="A8092" s="5" t="s">
        <v>8136</v>
      </c>
      <c r="B8092" s="5" t="s">
        <v>2101</v>
      </c>
      <c r="C8092" s="5" t="s">
        <v>2107</v>
      </c>
      <c r="D8092" s="5" t="s">
        <v>2103</v>
      </c>
    </row>
    <row r="8093" spans="1:4" ht="17" x14ac:dyDescent="0.2">
      <c r="A8093" s="5" t="s">
        <v>8137</v>
      </c>
      <c r="B8093" s="5" t="s">
        <v>2104</v>
      </c>
      <c r="C8093" s="5" t="s">
        <v>2102</v>
      </c>
      <c r="D8093" s="5" t="s">
        <v>2110</v>
      </c>
    </row>
    <row r="8094" spans="1:4" ht="17" x14ac:dyDescent="0.2">
      <c r="A8094" s="5" t="s">
        <v>8138</v>
      </c>
      <c r="B8094" s="5" t="s">
        <v>2104</v>
      </c>
      <c r="C8094" s="5" t="s">
        <v>2107</v>
      </c>
      <c r="D8094" s="5" t="s">
        <v>2103</v>
      </c>
    </row>
    <row r="8095" spans="1:4" ht="17" x14ac:dyDescent="0.2">
      <c r="A8095" s="5" t="s">
        <v>8139</v>
      </c>
      <c r="B8095" s="5" t="s">
        <v>2101</v>
      </c>
      <c r="C8095" s="5" t="s">
        <v>2106</v>
      </c>
      <c r="D8095" s="5" t="s">
        <v>2103</v>
      </c>
    </row>
    <row r="8096" spans="1:4" ht="17" x14ac:dyDescent="0.2">
      <c r="A8096" s="5" t="s">
        <v>8140</v>
      </c>
      <c r="B8096" s="5" t="s">
        <v>2104</v>
      </c>
      <c r="C8096" s="5" t="s">
        <v>2106</v>
      </c>
      <c r="D8096" s="5" t="s">
        <v>2103</v>
      </c>
    </row>
    <row r="8097" spans="1:4" ht="17" x14ac:dyDescent="0.2">
      <c r="A8097" s="5" t="s">
        <v>8141</v>
      </c>
      <c r="B8097" s="5" t="s">
        <v>2101</v>
      </c>
      <c r="C8097" s="5" t="s">
        <v>2108</v>
      </c>
      <c r="D8097" s="5" t="s">
        <v>2103</v>
      </c>
    </row>
    <row r="8098" spans="1:4" ht="17" x14ac:dyDescent="0.2">
      <c r="A8098" s="5" t="s">
        <v>8142</v>
      </c>
      <c r="B8098" s="5" t="s">
        <v>2101</v>
      </c>
      <c r="C8098" s="5" t="s">
        <v>2102</v>
      </c>
      <c r="D8098" s="5" t="s">
        <v>2103</v>
      </c>
    </row>
    <row r="8099" spans="1:4" ht="17" x14ac:dyDescent="0.2">
      <c r="A8099" s="5" t="s">
        <v>8143</v>
      </c>
      <c r="B8099" s="5" t="s">
        <v>2101</v>
      </c>
      <c r="C8099" s="5" t="s">
        <v>2106</v>
      </c>
      <c r="D8099" s="5" t="s">
        <v>2103</v>
      </c>
    </row>
    <row r="8100" spans="1:4" ht="17" x14ac:dyDescent="0.2">
      <c r="A8100" s="5" t="s">
        <v>8144</v>
      </c>
      <c r="B8100" s="5" t="s">
        <v>2101</v>
      </c>
      <c r="C8100" s="5" t="s">
        <v>2102</v>
      </c>
      <c r="D8100" s="5" t="s">
        <v>2103</v>
      </c>
    </row>
    <row r="8101" spans="1:4" ht="17" x14ac:dyDescent="0.2">
      <c r="A8101" s="5" t="s">
        <v>8145</v>
      </c>
      <c r="B8101" s="5" t="s">
        <v>2105</v>
      </c>
      <c r="C8101" s="5" t="s">
        <v>2102</v>
      </c>
      <c r="D8101" s="5" t="s">
        <v>2103</v>
      </c>
    </row>
    <row r="8102" spans="1:4" ht="17" x14ac:dyDescent="0.2">
      <c r="A8102" s="5" t="s">
        <v>8146</v>
      </c>
      <c r="B8102" s="5" t="s">
        <v>2105</v>
      </c>
      <c r="C8102" s="5" t="s">
        <v>2102</v>
      </c>
      <c r="D8102" s="5" t="s">
        <v>2103</v>
      </c>
    </row>
    <row r="8103" spans="1:4" ht="17" x14ac:dyDescent="0.2">
      <c r="A8103" s="5" t="s">
        <v>8147</v>
      </c>
      <c r="B8103" s="5" t="s">
        <v>2104</v>
      </c>
      <c r="C8103" s="5" t="s">
        <v>2107</v>
      </c>
      <c r="D8103" s="5" t="s">
        <v>2103</v>
      </c>
    </row>
    <row r="8104" spans="1:4" ht="17" x14ac:dyDescent="0.2">
      <c r="A8104" s="5" t="s">
        <v>8148</v>
      </c>
      <c r="B8104" s="5" t="s">
        <v>2104</v>
      </c>
      <c r="C8104" s="5" t="s">
        <v>2108</v>
      </c>
      <c r="D8104" s="5" t="s">
        <v>2103</v>
      </c>
    </row>
    <row r="8105" spans="1:4" ht="17" x14ac:dyDescent="0.2">
      <c r="A8105" s="5" t="s">
        <v>8149</v>
      </c>
      <c r="B8105" s="5" t="s">
        <v>2104</v>
      </c>
      <c r="C8105" s="5" t="s">
        <v>2108</v>
      </c>
      <c r="D8105" s="5" t="s">
        <v>2109</v>
      </c>
    </row>
    <row r="8106" spans="1:4" ht="17" x14ac:dyDescent="0.2">
      <c r="A8106" s="5" t="s">
        <v>8150</v>
      </c>
      <c r="B8106" s="5" t="s">
        <v>2101</v>
      </c>
      <c r="C8106" s="5" t="s">
        <v>2102</v>
      </c>
      <c r="D8106" s="5" t="s">
        <v>2103</v>
      </c>
    </row>
    <row r="8107" spans="1:4" ht="17" x14ac:dyDescent="0.2">
      <c r="A8107" s="5" t="s">
        <v>8151</v>
      </c>
      <c r="B8107" s="5" t="s">
        <v>2105</v>
      </c>
      <c r="C8107" s="5" t="s">
        <v>2102</v>
      </c>
      <c r="D8107" s="5" t="s">
        <v>2103</v>
      </c>
    </row>
    <row r="8108" spans="1:4" ht="17" x14ac:dyDescent="0.2">
      <c r="A8108" s="5" t="s">
        <v>8152</v>
      </c>
      <c r="B8108" s="5" t="s">
        <v>2101</v>
      </c>
      <c r="C8108" s="5" t="s">
        <v>2106</v>
      </c>
      <c r="D8108" s="5" t="s">
        <v>2103</v>
      </c>
    </row>
    <row r="8109" spans="1:4" ht="17" x14ac:dyDescent="0.2">
      <c r="A8109" s="5" t="s">
        <v>8153</v>
      </c>
      <c r="B8109" s="5" t="s">
        <v>2104</v>
      </c>
      <c r="C8109" s="5" t="s">
        <v>2102</v>
      </c>
      <c r="D8109" s="5" t="s">
        <v>2109</v>
      </c>
    </row>
    <row r="8110" spans="1:4" ht="17" x14ac:dyDescent="0.2">
      <c r="A8110" s="5" t="s">
        <v>8154</v>
      </c>
      <c r="B8110" s="5" t="s">
        <v>2101</v>
      </c>
      <c r="C8110" s="5" t="s">
        <v>2106</v>
      </c>
      <c r="D8110" s="5" t="s">
        <v>2109</v>
      </c>
    </row>
    <row r="8111" spans="1:4" ht="17" x14ac:dyDescent="0.2">
      <c r="A8111" s="5" t="s">
        <v>8155</v>
      </c>
      <c r="B8111" s="5" t="s">
        <v>2101</v>
      </c>
      <c r="C8111" s="5" t="s">
        <v>2107</v>
      </c>
      <c r="D8111" s="5" t="s">
        <v>2103</v>
      </c>
    </row>
    <row r="8112" spans="1:4" ht="17" x14ac:dyDescent="0.2">
      <c r="A8112" s="5" t="s">
        <v>8156</v>
      </c>
      <c r="B8112" s="5" t="s">
        <v>2104</v>
      </c>
      <c r="C8112" s="5" t="s">
        <v>2108</v>
      </c>
      <c r="D8112" s="5" t="s">
        <v>2103</v>
      </c>
    </row>
    <row r="8113" spans="1:4" ht="17" x14ac:dyDescent="0.2">
      <c r="A8113" s="5" t="s">
        <v>8157</v>
      </c>
      <c r="B8113" s="5" t="s">
        <v>2101</v>
      </c>
      <c r="C8113" s="5" t="s">
        <v>2106</v>
      </c>
      <c r="D8113" s="5" t="s">
        <v>2103</v>
      </c>
    </row>
    <row r="8114" spans="1:4" ht="17" x14ac:dyDescent="0.2">
      <c r="A8114" s="5" t="s">
        <v>8158</v>
      </c>
      <c r="B8114" s="5" t="s">
        <v>2101</v>
      </c>
      <c r="C8114" s="5" t="s">
        <v>2102</v>
      </c>
      <c r="D8114" s="5" t="s">
        <v>2110</v>
      </c>
    </row>
    <row r="8115" spans="1:4" ht="17" x14ac:dyDescent="0.2">
      <c r="A8115" s="5" t="s">
        <v>8159</v>
      </c>
      <c r="B8115" s="5" t="s">
        <v>2101</v>
      </c>
      <c r="C8115" s="5" t="s">
        <v>2108</v>
      </c>
      <c r="D8115" s="5" t="s">
        <v>2103</v>
      </c>
    </row>
    <row r="8116" spans="1:4" ht="17" x14ac:dyDescent="0.2">
      <c r="A8116" s="5" t="s">
        <v>8160</v>
      </c>
      <c r="B8116" s="5" t="s">
        <v>2104</v>
      </c>
      <c r="C8116" s="5" t="s">
        <v>2102</v>
      </c>
      <c r="D8116" s="5" t="s">
        <v>2110</v>
      </c>
    </row>
    <row r="8117" spans="1:4" ht="17" x14ac:dyDescent="0.2">
      <c r="A8117" s="5" t="s">
        <v>8161</v>
      </c>
      <c r="B8117" s="5" t="s">
        <v>2101</v>
      </c>
      <c r="C8117" s="5" t="s">
        <v>2107</v>
      </c>
      <c r="D8117" s="5" t="s">
        <v>2109</v>
      </c>
    </row>
    <row r="8118" spans="1:4" ht="17" x14ac:dyDescent="0.2">
      <c r="A8118" s="5" t="s">
        <v>8162</v>
      </c>
      <c r="B8118" s="5" t="s">
        <v>2101</v>
      </c>
      <c r="C8118" s="5" t="s">
        <v>2106</v>
      </c>
      <c r="D8118" s="5" t="s">
        <v>2103</v>
      </c>
    </row>
    <row r="8119" spans="1:4" ht="17" x14ac:dyDescent="0.2">
      <c r="A8119" s="5" t="s">
        <v>8163</v>
      </c>
      <c r="B8119" s="5" t="s">
        <v>2101</v>
      </c>
      <c r="C8119" s="5" t="s">
        <v>2102</v>
      </c>
      <c r="D8119" s="5" t="s">
        <v>2103</v>
      </c>
    </row>
    <row r="8120" spans="1:4" ht="17" x14ac:dyDescent="0.2">
      <c r="A8120" s="5" t="s">
        <v>8164</v>
      </c>
      <c r="B8120" s="5" t="s">
        <v>2104</v>
      </c>
      <c r="C8120" s="5" t="s">
        <v>2108</v>
      </c>
      <c r="D8120" s="5" t="s">
        <v>2110</v>
      </c>
    </row>
    <row r="8121" spans="1:4" ht="17" x14ac:dyDescent="0.2">
      <c r="A8121" s="5" t="s">
        <v>8165</v>
      </c>
      <c r="B8121" s="5" t="s">
        <v>2101</v>
      </c>
      <c r="C8121" s="5" t="s">
        <v>2108</v>
      </c>
      <c r="D8121" s="5" t="s">
        <v>2103</v>
      </c>
    </row>
    <row r="8122" spans="1:4" ht="17" x14ac:dyDescent="0.2">
      <c r="A8122" s="5" t="s">
        <v>8166</v>
      </c>
      <c r="B8122" s="5" t="s">
        <v>2101</v>
      </c>
      <c r="C8122" s="5" t="s">
        <v>2106</v>
      </c>
      <c r="D8122" s="5" t="s">
        <v>2103</v>
      </c>
    </row>
    <row r="8123" spans="1:4" ht="17" x14ac:dyDescent="0.2">
      <c r="A8123" s="5" t="s">
        <v>8167</v>
      </c>
      <c r="B8123" s="5" t="s">
        <v>2104</v>
      </c>
      <c r="C8123" s="5" t="s">
        <v>2106</v>
      </c>
      <c r="D8123" s="5" t="s">
        <v>2109</v>
      </c>
    </row>
    <row r="8124" spans="1:4" ht="17" x14ac:dyDescent="0.2">
      <c r="A8124" s="5" t="s">
        <v>8168</v>
      </c>
      <c r="B8124" s="5" t="s">
        <v>2104</v>
      </c>
      <c r="C8124" s="5" t="s">
        <v>2107</v>
      </c>
      <c r="D8124" s="5" t="s">
        <v>2103</v>
      </c>
    </row>
    <row r="8125" spans="1:4" ht="17" x14ac:dyDescent="0.2">
      <c r="A8125" s="5" t="s">
        <v>8169</v>
      </c>
      <c r="B8125" s="5" t="s">
        <v>2101</v>
      </c>
      <c r="C8125" s="5" t="s">
        <v>2102</v>
      </c>
      <c r="D8125" s="5" t="s">
        <v>2109</v>
      </c>
    </row>
    <row r="8126" spans="1:4" ht="17" x14ac:dyDescent="0.2">
      <c r="A8126" s="5" t="s">
        <v>8170</v>
      </c>
      <c r="B8126" s="5" t="s">
        <v>2101</v>
      </c>
      <c r="C8126" s="5" t="s">
        <v>2107</v>
      </c>
      <c r="D8126" s="5" t="s">
        <v>2103</v>
      </c>
    </row>
    <row r="8127" spans="1:4" ht="17" x14ac:dyDescent="0.2">
      <c r="A8127" s="5" t="s">
        <v>8171</v>
      </c>
      <c r="B8127" s="5" t="s">
        <v>2105</v>
      </c>
      <c r="C8127" s="5" t="s">
        <v>2102</v>
      </c>
      <c r="D8127" s="5" t="s">
        <v>2103</v>
      </c>
    </row>
    <row r="8128" spans="1:4" ht="17" x14ac:dyDescent="0.2">
      <c r="A8128" s="5" t="s">
        <v>8172</v>
      </c>
      <c r="B8128" s="5" t="s">
        <v>2104</v>
      </c>
      <c r="C8128" s="5" t="s">
        <v>2102</v>
      </c>
      <c r="D8128" s="5" t="s">
        <v>2103</v>
      </c>
    </row>
    <row r="8129" spans="1:4" ht="17" x14ac:dyDescent="0.2">
      <c r="A8129" s="5" t="s">
        <v>8173</v>
      </c>
      <c r="B8129" s="5" t="s">
        <v>2105</v>
      </c>
      <c r="C8129" s="5" t="s">
        <v>2102</v>
      </c>
      <c r="D8129" s="5" t="s">
        <v>2103</v>
      </c>
    </row>
    <row r="8130" spans="1:4" ht="17" x14ac:dyDescent="0.2">
      <c r="A8130" s="5" t="s">
        <v>8174</v>
      </c>
      <c r="B8130" s="5" t="s">
        <v>2101</v>
      </c>
      <c r="C8130" s="5" t="s">
        <v>2106</v>
      </c>
      <c r="D8130" s="5" t="s">
        <v>2103</v>
      </c>
    </row>
    <row r="8131" spans="1:4" ht="17" x14ac:dyDescent="0.2">
      <c r="A8131" s="5" t="s">
        <v>8175</v>
      </c>
      <c r="B8131" s="5" t="s">
        <v>2104</v>
      </c>
      <c r="C8131" s="5" t="s">
        <v>2108</v>
      </c>
      <c r="D8131" s="5" t="s">
        <v>2103</v>
      </c>
    </row>
    <row r="8132" spans="1:4" ht="17" x14ac:dyDescent="0.2">
      <c r="A8132" s="5" t="s">
        <v>8176</v>
      </c>
      <c r="B8132" s="5" t="s">
        <v>2105</v>
      </c>
      <c r="C8132" s="5" t="s">
        <v>2108</v>
      </c>
      <c r="D8132" s="5" t="s">
        <v>2103</v>
      </c>
    </row>
    <row r="8133" spans="1:4" ht="17" x14ac:dyDescent="0.2">
      <c r="A8133" s="5" t="s">
        <v>8177</v>
      </c>
      <c r="B8133" s="5" t="s">
        <v>2101</v>
      </c>
      <c r="C8133" s="5" t="s">
        <v>2102</v>
      </c>
      <c r="D8133" s="5" t="s">
        <v>2103</v>
      </c>
    </row>
    <row r="8134" spans="1:4" ht="17" x14ac:dyDescent="0.2">
      <c r="A8134" s="5" t="s">
        <v>8178</v>
      </c>
      <c r="B8134" s="5" t="s">
        <v>2104</v>
      </c>
      <c r="C8134" s="5" t="s">
        <v>2108</v>
      </c>
      <c r="D8134" s="5" t="s">
        <v>2109</v>
      </c>
    </row>
    <row r="8135" spans="1:4" ht="17" x14ac:dyDescent="0.2">
      <c r="A8135" s="5" t="s">
        <v>8179</v>
      </c>
      <c r="B8135" s="5" t="s">
        <v>2105</v>
      </c>
      <c r="C8135" s="5" t="s">
        <v>2102</v>
      </c>
      <c r="D8135" s="5" t="s">
        <v>2103</v>
      </c>
    </row>
    <row r="8136" spans="1:4" ht="17" x14ac:dyDescent="0.2">
      <c r="A8136" s="5" t="s">
        <v>8180</v>
      </c>
      <c r="B8136" s="5" t="s">
        <v>2104</v>
      </c>
      <c r="C8136" s="5" t="s">
        <v>2108</v>
      </c>
      <c r="D8136" s="5" t="s">
        <v>2109</v>
      </c>
    </row>
    <row r="8137" spans="1:4" ht="17" x14ac:dyDescent="0.2">
      <c r="A8137" s="5" t="s">
        <v>8181</v>
      </c>
      <c r="B8137" s="5" t="s">
        <v>2105</v>
      </c>
      <c r="C8137" s="5" t="s">
        <v>2102</v>
      </c>
      <c r="D8137" s="5" t="s">
        <v>2103</v>
      </c>
    </row>
    <row r="8138" spans="1:4" ht="17" x14ac:dyDescent="0.2">
      <c r="A8138" s="5" t="s">
        <v>8182</v>
      </c>
      <c r="B8138" s="5" t="s">
        <v>2101</v>
      </c>
      <c r="C8138" s="5" t="s">
        <v>2108</v>
      </c>
      <c r="D8138" s="5" t="s">
        <v>2103</v>
      </c>
    </row>
    <row r="8139" spans="1:4" ht="17" x14ac:dyDescent="0.2">
      <c r="A8139" s="5" t="s">
        <v>8183</v>
      </c>
      <c r="B8139" s="5" t="s">
        <v>2105</v>
      </c>
      <c r="C8139" s="5" t="s">
        <v>2102</v>
      </c>
      <c r="D8139" s="5" t="s">
        <v>2110</v>
      </c>
    </row>
    <row r="8140" spans="1:4" ht="17" x14ac:dyDescent="0.2">
      <c r="A8140" s="5" t="s">
        <v>8184</v>
      </c>
      <c r="B8140" s="5" t="s">
        <v>2104</v>
      </c>
      <c r="C8140" s="5" t="s">
        <v>2102</v>
      </c>
      <c r="D8140" s="5" t="s">
        <v>2103</v>
      </c>
    </row>
    <row r="8141" spans="1:4" ht="17" x14ac:dyDescent="0.2">
      <c r="A8141" s="5" t="s">
        <v>8185</v>
      </c>
      <c r="B8141" s="5" t="s">
        <v>2101</v>
      </c>
      <c r="C8141" s="5" t="s">
        <v>2108</v>
      </c>
      <c r="D8141" s="5" t="s">
        <v>2103</v>
      </c>
    </row>
    <row r="8142" spans="1:4" ht="17" x14ac:dyDescent="0.2">
      <c r="A8142" s="5" t="s">
        <v>8186</v>
      </c>
      <c r="B8142" s="5" t="s">
        <v>2101</v>
      </c>
      <c r="C8142" s="5" t="s">
        <v>2107</v>
      </c>
      <c r="D8142" s="5" t="s">
        <v>2110</v>
      </c>
    </row>
    <row r="8143" spans="1:4" ht="17" x14ac:dyDescent="0.2">
      <c r="A8143" s="5" t="s">
        <v>8187</v>
      </c>
      <c r="B8143" s="5" t="s">
        <v>2104</v>
      </c>
      <c r="C8143" s="5" t="s">
        <v>2106</v>
      </c>
      <c r="D8143" s="5" t="s">
        <v>2103</v>
      </c>
    </row>
    <row r="8144" spans="1:4" ht="17" x14ac:dyDescent="0.2">
      <c r="A8144" s="5" t="s">
        <v>8188</v>
      </c>
      <c r="B8144" s="5" t="s">
        <v>2104</v>
      </c>
      <c r="C8144" s="5" t="s">
        <v>2102</v>
      </c>
      <c r="D8144" s="5" t="s">
        <v>2109</v>
      </c>
    </row>
    <row r="8145" spans="1:4" ht="17" x14ac:dyDescent="0.2">
      <c r="A8145" s="5" t="s">
        <v>8189</v>
      </c>
      <c r="B8145" s="5" t="s">
        <v>2101</v>
      </c>
      <c r="C8145" s="5" t="s">
        <v>2107</v>
      </c>
      <c r="D8145" s="5" t="s">
        <v>2110</v>
      </c>
    </row>
    <row r="8146" spans="1:4" ht="17" x14ac:dyDescent="0.2">
      <c r="A8146" s="5" t="s">
        <v>8190</v>
      </c>
      <c r="B8146" s="5" t="s">
        <v>2101</v>
      </c>
      <c r="C8146" s="5" t="s">
        <v>2107</v>
      </c>
      <c r="D8146" s="5" t="s">
        <v>2103</v>
      </c>
    </row>
    <row r="8147" spans="1:4" ht="17" x14ac:dyDescent="0.2">
      <c r="A8147" s="5" t="s">
        <v>8191</v>
      </c>
      <c r="B8147" s="5" t="s">
        <v>2101</v>
      </c>
      <c r="C8147" s="5" t="s">
        <v>2102</v>
      </c>
      <c r="D8147" s="5" t="s">
        <v>2103</v>
      </c>
    </row>
    <row r="8148" spans="1:4" ht="17" x14ac:dyDescent="0.2">
      <c r="A8148" s="5" t="s">
        <v>8192</v>
      </c>
      <c r="B8148" s="5" t="s">
        <v>2104</v>
      </c>
      <c r="C8148" s="5" t="s">
        <v>2106</v>
      </c>
      <c r="D8148" s="5" t="s">
        <v>2110</v>
      </c>
    </row>
    <row r="8149" spans="1:4" ht="17" x14ac:dyDescent="0.2">
      <c r="A8149" s="5" t="s">
        <v>8193</v>
      </c>
      <c r="B8149" s="5" t="s">
        <v>2105</v>
      </c>
      <c r="C8149" s="5" t="s">
        <v>2102</v>
      </c>
      <c r="D8149" s="5" t="s">
        <v>2103</v>
      </c>
    </row>
    <row r="8150" spans="1:4" ht="17" x14ac:dyDescent="0.2">
      <c r="A8150" s="5" t="s">
        <v>8194</v>
      </c>
      <c r="B8150" s="5" t="s">
        <v>2104</v>
      </c>
      <c r="C8150" s="5" t="s">
        <v>2108</v>
      </c>
      <c r="D8150" s="5" t="s">
        <v>2103</v>
      </c>
    </row>
    <row r="8151" spans="1:4" ht="17" x14ac:dyDescent="0.2">
      <c r="A8151" s="5" t="s">
        <v>8195</v>
      </c>
      <c r="B8151" s="5" t="s">
        <v>2101</v>
      </c>
      <c r="C8151" s="5" t="s">
        <v>2102</v>
      </c>
      <c r="D8151" s="5" t="s">
        <v>2103</v>
      </c>
    </row>
    <row r="8152" spans="1:4" ht="17" x14ac:dyDescent="0.2">
      <c r="A8152" s="5" t="s">
        <v>8196</v>
      </c>
      <c r="B8152" s="5" t="s">
        <v>2104</v>
      </c>
      <c r="C8152" s="5" t="s">
        <v>2106</v>
      </c>
      <c r="D8152" s="5" t="s">
        <v>2103</v>
      </c>
    </row>
    <row r="8153" spans="1:4" ht="17" x14ac:dyDescent="0.2">
      <c r="A8153" s="5" t="s">
        <v>8197</v>
      </c>
      <c r="B8153" s="5" t="s">
        <v>2104</v>
      </c>
      <c r="C8153" s="5" t="s">
        <v>2102</v>
      </c>
      <c r="D8153" s="5" t="s">
        <v>2103</v>
      </c>
    </row>
    <row r="8154" spans="1:4" ht="17" x14ac:dyDescent="0.2">
      <c r="A8154" s="5" t="s">
        <v>8198</v>
      </c>
      <c r="B8154" s="5" t="s">
        <v>2101</v>
      </c>
      <c r="C8154" s="5" t="s">
        <v>2108</v>
      </c>
      <c r="D8154" s="5" t="s">
        <v>2103</v>
      </c>
    </row>
    <row r="8155" spans="1:4" ht="17" x14ac:dyDescent="0.2">
      <c r="A8155" s="5" t="s">
        <v>8199</v>
      </c>
      <c r="B8155" s="5" t="s">
        <v>2101</v>
      </c>
      <c r="C8155" s="5" t="s">
        <v>2108</v>
      </c>
      <c r="D8155" s="5" t="s">
        <v>2103</v>
      </c>
    </row>
    <row r="8156" spans="1:4" ht="17" x14ac:dyDescent="0.2">
      <c r="A8156" s="5" t="s">
        <v>8200</v>
      </c>
      <c r="B8156" s="5" t="s">
        <v>2101</v>
      </c>
      <c r="C8156" s="5" t="s">
        <v>2102</v>
      </c>
      <c r="D8156" s="5" t="s">
        <v>2103</v>
      </c>
    </row>
    <row r="8157" spans="1:4" ht="17" x14ac:dyDescent="0.2">
      <c r="A8157" s="5" t="s">
        <v>8201</v>
      </c>
      <c r="B8157" s="5" t="s">
        <v>2105</v>
      </c>
      <c r="C8157" s="5" t="s">
        <v>2102</v>
      </c>
      <c r="D8157" s="5" t="s">
        <v>2103</v>
      </c>
    </row>
    <row r="8158" spans="1:4" ht="17" x14ac:dyDescent="0.2">
      <c r="A8158" s="5" t="s">
        <v>8202</v>
      </c>
      <c r="B8158" s="5" t="s">
        <v>2101</v>
      </c>
      <c r="C8158" s="5" t="s">
        <v>2108</v>
      </c>
      <c r="D8158" s="5" t="s">
        <v>2103</v>
      </c>
    </row>
    <row r="8159" spans="1:4" ht="17" x14ac:dyDescent="0.2">
      <c r="A8159" s="5" t="s">
        <v>8203</v>
      </c>
      <c r="B8159" s="5" t="s">
        <v>2101</v>
      </c>
      <c r="C8159" s="5" t="s">
        <v>2107</v>
      </c>
      <c r="D8159" s="5" t="s">
        <v>2103</v>
      </c>
    </row>
    <row r="8160" spans="1:4" ht="17" x14ac:dyDescent="0.2">
      <c r="A8160" s="5" t="s">
        <v>8204</v>
      </c>
      <c r="B8160" s="5" t="s">
        <v>2104</v>
      </c>
      <c r="C8160" s="5" t="s">
        <v>2102</v>
      </c>
      <c r="D8160" s="5" t="s">
        <v>2110</v>
      </c>
    </row>
    <row r="8161" spans="1:4" ht="17" x14ac:dyDescent="0.2">
      <c r="A8161" s="5" t="s">
        <v>8205</v>
      </c>
      <c r="B8161" s="5" t="s">
        <v>2104</v>
      </c>
      <c r="C8161" s="5" t="s">
        <v>2108</v>
      </c>
      <c r="D8161" s="5" t="s">
        <v>2109</v>
      </c>
    </row>
    <row r="8162" spans="1:4" ht="17" x14ac:dyDescent="0.2">
      <c r="A8162" s="5" t="s">
        <v>8206</v>
      </c>
      <c r="B8162" s="5" t="s">
        <v>2101</v>
      </c>
      <c r="C8162" s="5" t="s">
        <v>2107</v>
      </c>
      <c r="D8162" s="5" t="s">
        <v>2103</v>
      </c>
    </row>
    <row r="8163" spans="1:4" ht="17" x14ac:dyDescent="0.2">
      <c r="A8163" s="5" t="s">
        <v>8207</v>
      </c>
      <c r="B8163" s="5" t="s">
        <v>2104</v>
      </c>
      <c r="C8163" s="5" t="s">
        <v>2102</v>
      </c>
      <c r="D8163" s="5" t="s">
        <v>2109</v>
      </c>
    </row>
    <row r="8164" spans="1:4" ht="17" x14ac:dyDescent="0.2">
      <c r="A8164" s="5" t="s">
        <v>8208</v>
      </c>
      <c r="B8164" s="5" t="s">
        <v>2104</v>
      </c>
      <c r="C8164" s="5" t="s">
        <v>2108</v>
      </c>
      <c r="D8164" s="5" t="s">
        <v>2103</v>
      </c>
    </row>
    <row r="8165" spans="1:4" ht="17" x14ac:dyDescent="0.2">
      <c r="A8165" s="5" t="s">
        <v>8209</v>
      </c>
      <c r="B8165" s="5" t="s">
        <v>2101</v>
      </c>
      <c r="C8165" s="5" t="s">
        <v>2102</v>
      </c>
      <c r="D8165" s="5" t="s">
        <v>2103</v>
      </c>
    </row>
    <row r="8166" spans="1:4" ht="17" x14ac:dyDescent="0.2">
      <c r="A8166" s="5" t="s">
        <v>8210</v>
      </c>
      <c r="B8166" s="5" t="s">
        <v>2101</v>
      </c>
      <c r="C8166" s="5" t="s">
        <v>2108</v>
      </c>
      <c r="D8166" s="5" t="s">
        <v>2110</v>
      </c>
    </row>
    <row r="8167" spans="1:4" ht="17" x14ac:dyDescent="0.2">
      <c r="A8167" s="5" t="s">
        <v>8211</v>
      </c>
      <c r="B8167" s="5" t="s">
        <v>2104</v>
      </c>
      <c r="C8167" s="5" t="s">
        <v>2108</v>
      </c>
      <c r="D8167" s="5" t="s">
        <v>2103</v>
      </c>
    </row>
    <row r="8168" spans="1:4" ht="17" x14ac:dyDescent="0.2">
      <c r="A8168" s="5" t="s">
        <v>8212</v>
      </c>
      <c r="B8168" s="5" t="s">
        <v>2101</v>
      </c>
      <c r="C8168" s="5" t="s">
        <v>2102</v>
      </c>
      <c r="D8168" s="5" t="s">
        <v>2103</v>
      </c>
    </row>
    <row r="8169" spans="1:4" ht="17" x14ac:dyDescent="0.2">
      <c r="A8169" s="5" t="s">
        <v>8213</v>
      </c>
      <c r="B8169" s="5" t="s">
        <v>2105</v>
      </c>
      <c r="C8169" s="5" t="s">
        <v>2107</v>
      </c>
      <c r="D8169" s="5" t="s">
        <v>2103</v>
      </c>
    </row>
    <row r="8170" spans="1:4" ht="17" x14ac:dyDescent="0.2">
      <c r="A8170" s="5" t="s">
        <v>8214</v>
      </c>
      <c r="B8170" s="5" t="s">
        <v>2105</v>
      </c>
      <c r="C8170" s="5" t="s">
        <v>2102</v>
      </c>
      <c r="D8170" s="5" t="s">
        <v>2103</v>
      </c>
    </row>
    <row r="8171" spans="1:4" ht="17" x14ac:dyDescent="0.2">
      <c r="A8171" s="5" t="s">
        <v>8215</v>
      </c>
      <c r="B8171" s="5" t="s">
        <v>2101</v>
      </c>
      <c r="C8171" s="5" t="s">
        <v>2107</v>
      </c>
      <c r="D8171" s="5" t="s">
        <v>2103</v>
      </c>
    </row>
    <row r="8172" spans="1:4" ht="17" x14ac:dyDescent="0.2">
      <c r="A8172" s="5" t="s">
        <v>8216</v>
      </c>
      <c r="B8172" s="5" t="s">
        <v>2104</v>
      </c>
      <c r="C8172" s="5" t="s">
        <v>2108</v>
      </c>
      <c r="D8172" s="5" t="s">
        <v>2103</v>
      </c>
    </row>
    <row r="8173" spans="1:4" ht="17" x14ac:dyDescent="0.2">
      <c r="A8173" s="5" t="s">
        <v>8217</v>
      </c>
      <c r="B8173" s="5" t="s">
        <v>2101</v>
      </c>
      <c r="C8173" s="5" t="s">
        <v>2107</v>
      </c>
      <c r="D8173" s="5" t="s">
        <v>2110</v>
      </c>
    </row>
    <row r="8174" spans="1:4" ht="17" x14ac:dyDescent="0.2">
      <c r="A8174" s="5" t="s">
        <v>8218</v>
      </c>
      <c r="B8174" s="5" t="s">
        <v>2104</v>
      </c>
      <c r="C8174" s="5" t="s">
        <v>2108</v>
      </c>
      <c r="D8174" s="5" t="s">
        <v>2109</v>
      </c>
    </row>
    <row r="8175" spans="1:4" ht="17" x14ac:dyDescent="0.2">
      <c r="A8175" s="5" t="s">
        <v>8219</v>
      </c>
      <c r="B8175" s="5" t="s">
        <v>2101</v>
      </c>
      <c r="C8175" s="5" t="s">
        <v>2107</v>
      </c>
      <c r="D8175" s="5" t="s">
        <v>2103</v>
      </c>
    </row>
    <row r="8176" spans="1:4" ht="17" x14ac:dyDescent="0.2">
      <c r="A8176" s="5" t="s">
        <v>8220</v>
      </c>
      <c r="B8176" s="5" t="s">
        <v>2101</v>
      </c>
      <c r="C8176" s="5" t="s">
        <v>2108</v>
      </c>
      <c r="D8176" s="5" t="s">
        <v>2103</v>
      </c>
    </row>
    <row r="8177" spans="1:4" ht="17" x14ac:dyDescent="0.2">
      <c r="A8177" s="5" t="s">
        <v>8221</v>
      </c>
      <c r="B8177" s="5" t="s">
        <v>2104</v>
      </c>
      <c r="C8177" s="5" t="s">
        <v>2107</v>
      </c>
      <c r="D8177" s="5" t="s">
        <v>2103</v>
      </c>
    </row>
    <row r="8178" spans="1:4" ht="17" x14ac:dyDescent="0.2">
      <c r="A8178" s="5" t="s">
        <v>8222</v>
      </c>
      <c r="B8178" s="5" t="s">
        <v>2101</v>
      </c>
      <c r="C8178" s="5" t="s">
        <v>2102</v>
      </c>
      <c r="D8178" s="5" t="s">
        <v>2110</v>
      </c>
    </row>
    <row r="8179" spans="1:4" ht="17" x14ac:dyDescent="0.2">
      <c r="A8179" s="5" t="s">
        <v>8223</v>
      </c>
      <c r="B8179" s="5" t="s">
        <v>2104</v>
      </c>
      <c r="C8179" s="5" t="s">
        <v>2102</v>
      </c>
      <c r="D8179" s="5" t="s">
        <v>2103</v>
      </c>
    </row>
    <row r="8180" spans="1:4" ht="17" x14ac:dyDescent="0.2">
      <c r="A8180" s="5" t="s">
        <v>8224</v>
      </c>
      <c r="B8180" s="5" t="s">
        <v>2104</v>
      </c>
      <c r="C8180" s="5" t="s">
        <v>2107</v>
      </c>
      <c r="D8180" s="5" t="s">
        <v>2103</v>
      </c>
    </row>
    <row r="8181" spans="1:4" ht="17" x14ac:dyDescent="0.2">
      <c r="A8181" s="5" t="s">
        <v>8225</v>
      </c>
      <c r="B8181" s="5" t="s">
        <v>2104</v>
      </c>
      <c r="C8181" s="5" t="s">
        <v>2106</v>
      </c>
      <c r="D8181" s="5" t="s">
        <v>2103</v>
      </c>
    </row>
    <row r="8182" spans="1:4" ht="17" x14ac:dyDescent="0.2">
      <c r="A8182" s="5" t="s">
        <v>8226</v>
      </c>
      <c r="B8182" s="5" t="s">
        <v>2104</v>
      </c>
      <c r="C8182" s="5" t="s">
        <v>2102</v>
      </c>
      <c r="D8182" s="5" t="s">
        <v>2103</v>
      </c>
    </row>
    <row r="8183" spans="1:4" ht="17" x14ac:dyDescent="0.2">
      <c r="A8183" s="5" t="s">
        <v>8227</v>
      </c>
      <c r="B8183" s="5" t="s">
        <v>2104</v>
      </c>
      <c r="C8183" s="5" t="s">
        <v>2108</v>
      </c>
      <c r="D8183" s="5" t="s">
        <v>2103</v>
      </c>
    </row>
    <row r="8184" spans="1:4" ht="17" x14ac:dyDescent="0.2">
      <c r="A8184" s="5" t="s">
        <v>8228</v>
      </c>
      <c r="B8184" s="5" t="s">
        <v>2101</v>
      </c>
      <c r="C8184" s="5" t="s">
        <v>2102</v>
      </c>
      <c r="D8184" s="5" t="s">
        <v>2110</v>
      </c>
    </row>
    <row r="8185" spans="1:4" ht="17" x14ac:dyDescent="0.2">
      <c r="A8185" s="5" t="s">
        <v>8229</v>
      </c>
      <c r="B8185" s="5" t="s">
        <v>2101</v>
      </c>
      <c r="C8185" s="5" t="s">
        <v>2102</v>
      </c>
      <c r="D8185" s="5" t="s">
        <v>2103</v>
      </c>
    </row>
    <row r="8186" spans="1:4" ht="17" x14ac:dyDescent="0.2">
      <c r="A8186" s="5" t="s">
        <v>8230</v>
      </c>
      <c r="B8186" s="5" t="s">
        <v>2105</v>
      </c>
      <c r="C8186" s="5" t="s">
        <v>2102</v>
      </c>
      <c r="D8186" s="5" t="s">
        <v>2103</v>
      </c>
    </row>
    <row r="8187" spans="1:4" ht="17" x14ac:dyDescent="0.2">
      <c r="A8187" s="5" t="s">
        <v>8231</v>
      </c>
      <c r="B8187" s="5" t="s">
        <v>2104</v>
      </c>
      <c r="C8187" s="5" t="s">
        <v>2108</v>
      </c>
      <c r="D8187" s="5" t="s">
        <v>2103</v>
      </c>
    </row>
    <row r="8188" spans="1:4" ht="17" x14ac:dyDescent="0.2">
      <c r="A8188" s="5" t="s">
        <v>8232</v>
      </c>
      <c r="B8188" s="5" t="s">
        <v>2101</v>
      </c>
      <c r="C8188" s="5" t="s">
        <v>2107</v>
      </c>
      <c r="D8188" s="5" t="s">
        <v>2103</v>
      </c>
    </row>
    <row r="8189" spans="1:4" ht="17" x14ac:dyDescent="0.2">
      <c r="A8189" s="5" t="s">
        <v>8233</v>
      </c>
      <c r="B8189" s="5" t="s">
        <v>2101</v>
      </c>
      <c r="C8189" s="5" t="s">
        <v>2102</v>
      </c>
      <c r="D8189" s="5" t="s">
        <v>2103</v>
      </c>
    </row>
    <row r="8190" spans="1:4" ht="17" x14ac:dyDescent="0.2">
      <c r="A8190" s="5" t="s">
        <v>8234</v>
      </c>
      <c r="B8190" s="5" t="s">
        <v>2101</v>
      </c>
      <c r="C8190" s="5" t="s">
        <v>2106</v>
      </c>
      <c r="D8190" s="5" t="s">
        <v>2103</v>
      </c>
    </row>
    <row r="8191" spans="1:4" ht="17" x14ac:dyDescent="0.2">
      <c r="A8191" s="5" t="s">
        <v>8235</v>
      </c>
      <c r="B8191" s="5" t="s">
        <v>2104</v>
      </c>
      <c r="C8191" s="5" t="s">
        <v>2102</v>
      </c>
      <c r="D8191" s="5" t="s">
        <v>2109</v>
      </c>
    </row>
    <row r="8192" spans="1:4" ht="17" x14ac:dyDescent="0.2">
      <c r="A8192" s="5" t="s">
        <v>8236</v>
      </c>
      <c r="B8192" s="5" t="s">
        <v>2101</v>
      </c>
      <c r="C8192" s="5" t="s">
        <v>2107</v>
      </c>
      <c r="D8192" s="5" t="s">
        <v>2103</v>
      </c>
    </row>
    <row r="8193" spans="1:4" ht="17" x14ac:dyDescent="0.2">
      <c r="A8193" s="5" t="s">
        <v>8237</v>
      </c>
      <c r="B8193" s="5" t="s">
        <v>2101</v>
      </c>
      <c r="C8193" s="5" t="s">
        <v>2108</v>
      </c>
      <c r="D8193" s="5" t="s">
        <v>2109</v>
      </c>
    </row>
    <row r="8194" spans="1:4" ht="17" x14ac:dyDescent="0.2">
      <c r="A8194" s="5" t="s">
        <v>8238</v>
      </c>
      <c r="B8194" s="5" t="s">
        <v>2101</v>
      </c>
      <c r="C8194" s="5" t="s">
        <v>2107</v>
      </c>
      <c r="D8194" s="5" t="s">
        <v>2103</v>
      </c>
    </row>
    <row r="8195" spans="1:4" ht="17" x14ac:dyDescent="0.2">
      <c r="A8195" s="5" t="s">
        <v>8239</v>
      </c>
      <c r="B8195" s="5" t="s">
        <v>2101</v>
      </c>
      <c r="C8195" s="5" t="s">
        <v>2107</v>
      </c>
      <c r="D8195" s="5" t="s">
        <v>2103</v>
      </c>
    </row>
    <row r="8196" spans="1:4" ht="17" x14ac:dyDescent="0.2">
      <c r="A8196" s="5" t="s">
        <v>8240</v>
      </c>
      <c r="B8196" s="5" t="s">
        <v>2105</v>
      </c>
      <c r="C8196" s="5" t="s">
        <v>2107</v>
      </c>
      <c r="D8196" s="5" t="s">
        <v>2103</v>
      </c>
    </row>
    <row r="8197" spans="1:4" ht="17" x14ac:dyDescent="0.2">
      <c r="A8197" s="5" t="s">
        <v>8241</v>
      </c>
      <c r="B8197" s="5" t="s">
        <v>2101</v>
      </c>
      <c r="C8197" s="5" t="s">
        <v>2108</v>
      </c>
      <c r="D8197" s="5" t="s">
        <v>2109</v>
      </c>
    </row>
    <row r="8198" spans="1:4" ht="17" x14ac:dyDescent="0.2">
      <c r="A8198" s="5" t="s">
        <v>8242</v>
      </c>
      <c r="B8198" s="5" t="s">
        <v>2101</v>
      </c>
      <c r="C8198" s="5" t="s">
        <v>2108</v>
      </c>
      <c r="D8198" s="5" t="s">
        <v>2103</v>
      </c>
    </row>
    <row r="8199" spans="1:4" ht="17" x14ac:dyDescent="0.2">
      <c r="A8199" s="5" t="s">
        <v>8243</v>
      </c>
      <c r="B8199" s="5" t="s">
        <v>2104</v>
      </c>
      <c r="C8199" s="5" t="s">
        <v>2106</v>
      </c>
      <c r="D8199" s="5" t="s">
        <v>2103</v>
      </c>
    </row>
    <row r="8200" spans="1:4" ht="17" x14ac:dyDescent="0.2">
      <c r="A8200" s="5" t="s">
        <v>8244</v>
      </c>
      <c r="B8200" s="5" t="s">
        <v>2101</v>
      </c>
      <c r="C8200" s="5" t="s">
        <v>2106</v>
      </c>
      <c r="D8200" s="5" t="s">
        <v>2103</v>
      </c>
    </row>
    <row r="8201" spans="1:4" ht="17" x14ac:dyDescent="0.2">
      <c r="A8201" s="5" t="s">
        <v>8245</v>
      </c>
      <c r="B8201" s="5" t="s">
        <v>2104</v>
      </c>
      <c r="C8201" s="5" t="s">
        <v>2102</v>
      </c>
      <c r="D8201" s="5" t="s">
        <v>2103</v>
      </c>
    </row>
    <row r="8202" spans="1:4" ht="17" x14ac:dyDescent="0.2">
      <c r="A8202" s="5" t="s">
        <v>8246</v>
      </c>
      <c r="B8202" s="5" t="s">
        <v>2101</v>
      </c>
      <c r="C8202" s="5" t="s">
        <v>2108</v>
      </c>
      <c r="D8202" s="5" t="s">
        <v>2103</v>
      </c>
    </row>
    <row r="8203" spans="1:4" ht="17" x14ac:dyDescent="0.2">
      <c r="A8203" s="5" t="s">
        <v>8247</v>
      </c>
      <c r="B8203" s="5" t="s">
        <v>2101</v>
      </c>
      <c r="C8203" s="5" t="s">
        <v>2107</v>
      </c>
      <c r="D8203" s="5" t="s">
        <v>2103</v>
      </c>
    </row>
    <row r="8204" spans="1:4" ht="17" x14ac:dyDescent="0.2">
      <c r="A8204" s="5" t="s">
        <v>8248</v>
      </c>
      <c r="B8204" s="5" t="s">
        <v>2104</v>
      </c>
      <c r="C8204" s="5" t="s">
        <v>2107</v>
      </c>
      <c r="D8204" s="5" t="s">
        <v>2110</v>
      </c>
    </row>
    <row r="8205" spans="1:4" ht="17" x14ac:dyDescent="0.2">
      <c r="A8205" s="5" t="s">
        <v>8249</v>
      </c>
      <c r="B8205" s="5" t="s">
        <v>2101</v>
      </c>
      <c r="C8205" s="5" t="s">
        <v>2108</v>
      </c>
      <c r="D8205" s="5" t="s">
        <v>2110</v>
      </c>
    </row>
    <row r="8206" spans="1:4" ht="17" x14ac:dyDescent="0.2">
      <c r="A8206" s="5" t="s">
        <v>8250</v>
      </c>
      <c r="B8206" s="5" t="s">
        <v>2101</v>
      </c>
      <c r="C8206" s="5" t="s">
        <v>2102</v>
      </c>
      <c r="D8206" s="5" t="s">
        <v>2103</v>
      </c>
    </row>
    <row r="8207" spans="1:4" ht="17" x14ac:dyDescent="0.2">
      <c r="A8207" s="5" t="s">
        <v>8251</v>
      </c>
      <c r="B8207" s="5" t="s">
        <v>2101</v>
      </c>
      <c r="C8207" s="5" t="s">
        <v>2102</v>
      </c>
      <c r="D8207" s="5" t="s">
        <v>2103</v>
      </c>
    </row>
    <row r="8208" spans="1:4" ht="17" x14ac:dyDescent="0.2">
      <c r="A8208" s="5" t="s">
        <v>8252</v>
      </c>
      <c r="B8208" s="5" t="s">
        <v>2105</v>
      </c>
      <c r="C8208" s="5" t="s">
        <v>2108</v>
      </c>
      <c r="D8208" s="5" t="s">
        <v>2109</v>
      </c>
    </row>
    <row r="8209" spans="1:4" ht="17" x14ac:dyDescent="0.2">
      <c r="A8209" s="5" t="s">
        <v>8253</v>
      </c>
      <c r="B8209" s="5" t="s">
        <v>2104</v>
      </c>
      <c r="C8209" s="5" t="s">
        <v>2106</v>
      </c>
      <c r="D8209" s="5" t="s">
        <v>2103</v>
      </c>
    </row>
    <row r="8210" spans="1:4" ht="17" x14ac:dyDescent="0.2">
      <c r="A8210" s="5" t="s">
        <v>8254</v>
      </c>
      <c r="B8210" s="5" t="s">
        <v>2101</v>
      </c>
      <c r="C8210" s="5" t="s">
        <v>2108</v>
      </c>
      <c r="D8210" s="5" t="s">
        <v>2109</v>
      </c>
    </row>
    <row r="8211" spans="1:4" ht="17" x14ac:dyDescent="0.2">
      <c r="A8211" s="5" t="s">
        <v>8255</v>
      </c>
      <c r="B8211" s="5" t="s">
        <v>2101</v>
      </c>
      <c r="C8211" s="5" t="s">
        <v>2108</v>
      </c>
      <c r="D8211" s="5" t="s">
        <v>2103</v>
      </c>
    </row>
    <row r="8212" spans="1:4" ht="17" x14ac:dyDescent="0.2">
      <c r="A8212" s="5" t="s">
        <v>8256</v>
      </c>
      <c r="B8212" s="5" t="s">
        <v>2101</v>
      </c>
      <c r="C8212" s="5" t="s">
        <v>2108</v>
      </c>
      <c r="D8212" s="5" t="s">
        <v>2103</v>
      </c>
    </row>
    <row r="8213" spans="1:4" ht="17" x14ac:dyDescent="0.2">
      <c r="A8213" s="5" t="s">
        <v>8257</v>
      </c>
      <c r="B8213" s="5" t="s">
        <v>2101</v>
      </c>
      <c r="C8213" s="5" t="s">
        <v>2102</v>
      </c>
      <c r="D8213" s="5" t="s">
        <v>2109</v>
      </c>
    </row>
    <row r="8214" spans="1:4" ht="17" x14ac:dyDescent="0.2">
      <c r="A8214" s="5" t="s">
        <v>8258</v>
      </c>
      <c r="B8214" s="5" t="s">
        <v>2101</v>
      </c>
      <c r="C8214" s="5" t="s">
        <v>2108</v>
      </c>
      <c r="D8214" s="5" t="s">
        <v>2103</v>
      </c>
    </row>
    <row r="8215" spans="1:4" ht="17" x14ac:dyDescent="0.2">
      <c r="A8215" s="5" t="s">
        <v>8259</v>
      </c>
      <c r="B8215" s="5" t="s">
        <v>2104</v>
      </c>
      <c r="C8215" s="5" t="s">
        <v>2108</v>
      </c>
      <c r="D8215" s="5" t="s">
        <v>2103</v>
      </c>
    </row>
    <row r="8216" spans="1:4" ht="17" x14ac:dyDescent="0.2">
      <c r="A8216" s="5" t="s">
        <v>8260</v>
      </c>
      <c r="B8216" s="5" t="s">
        <v>2101</v>
      </c>
      <c r="C8216" s="5" t="s">
        <v>2108</v>
      </c>
      <c r="D8216" s="5" t="s">
        <v>2103</v>
      </c>
    </row>
    <row r="8217" spans="1:4" ht="17" x14ac:dyDescent="0.2">
      <c r="A8217" s="5" t="s">
        <v>8261</v>
      </c>
      <c r="B8217" s="5" t="s">
        <v>2101</v>
      </c>
      <c r="C8217" s="5" t="s">
        <v>2106</v>
      </c>
      <c r="D8217" s="5" t="s">
        <v>2103</v>
      </c>
    </row>
    <row r="8218" spans="1:4" ht="17" x14ac:dyDescent="0.2">
      <c r="A8218" s="5" t="s">
        <v>8262</v>
      </c>
      <c r="B8218" s="5" t="s">
        <v>2101</v>
      </c>
      <c r="C8218" s="5" t="s">
        <v>2102</v>
      </c>
      <c r="D8218" s="5" t="s">
        <v>2109</v>
      </c>
    </row>
    <row r="8219" spans="1:4" ht="17" x14ac:dyDescent="0.2">
      <c r="A8219" s="5" t="s">
        <v>8263</v>
      </c>
      <c r="B8219" s="5" t="s">
        <v>2101</v>
      </c>
      <c r="C8219" s="5" t="s">
        <v>2102</v>
      </c>
      <c r="D8219" s="5" t="s">
        <v>2103</v>
      </c>
    </row>
    <row r="8220" spans="1:4" ht="17" x14ac:dyDescent="0.2">
      <c r="A8220" s="5" t="s">
        <v>8264</v>
      </c>
      <c r="B8220" s="5" t="s">
        <v>2101</v>
      </c>
      <c r="C8220" s="5" t="s">
        <v>2108</v>
      </c>
      <c r="D8220" s="5" t="s">
        <v>2109</v>
      </c>
    </row>
    <row r="8221" spans="1:4" ht="17" x14ac:dyDescent="0.2">
      <c r="A8221" s="5" t="s">
        <v>8265</v>
      </c>
      <c r="B8221" s="5" t="s">
        <v>2105</v>
      </c>
      <c r="C8221" s="5" t="s">
        <v>2107</v>
      </c>
      <c r="D8221" s="5" t="s">
        <v>2103</v>
      </c>
    </row>
    <row r="8222" spans="1:4" ht="17" x14ac:dyDescent="0.2">
      <c r="A8222" s="5" t="s">
        <v>8266</v>
      </c>
      <c r="B8222" s="5" t="s">
        <v>2105</v>
      </c>
      <c r="C8222" s="5" t="s">
        <v>2102</v>
      </c>
      <c r="D8222" s="5" t="s">
        <v>2103</v>
      </c>
    </row>
    <row r="8223" spans="1:4" ht="17" x14ac:dyDescent="0.2">
      <c r="A8223" s="5" t="s">
        <v>8267</v>
      </c>
      <c r="B8223" s="5" t="s">
        <v>2101</v>
      </c>
      <c r="C8223" s="5" t="s">
        <v>2108</v>
      </c>
      <c r="D8223" s="5" t="s">
        <v>2110</v>
      </c>
    </row>
    <row r="8224" spans="1:4" ht="17" x14ac:dyDescent="0.2">
      <c r="A8224" s="5" t="s">
        <v>8268</v>
      </c>
      <c r="B8224" s="5" t="s">
        <v>2101</v>
      </c>
      <c r="C8224" s="5" t="s">
        <v>2106</v>
      </c>
      <c r="D8224" s="5" t="s">
        <v>2103</v>
      </c>
    </row>
    <row r="8225" spans="1:4" ht="17" x14ac:dyDescent="0.2">
      <c r="A8225" s="5" t="s">
        <v>8269</v>
      </c>
      <c r="B8225" s="5" t="s">
        <v>2101</v>
      </c>
      <c r="C8225" s="5" t="s">
        <v>2102</v>
      </c>
      <c r="D8225" s="5" t="s">
        <v>2103</v>
      </c>
    </row>
    <row r="8226" spans="1:4" ht="17" x14ac:dyDescent="0.2">
      <c r="A8226" s="5" t="s">
        <v>8270</v>
      </c>
      <c r="B8226" s="5" t="s">
        <v>2101</v>
      </c>
      <c r="C8226" s="5" t="s">
        <v>2106</v>
      </c>
      <c r="D8226" s="5" t="s">
        <v>2103</v>
      </c>
    </row>
    <row r="8227" spans="1:4" ht="17" x14ac:dyDescent="0.2">
      <c r="A8227" s="5" t="s">
        <v>8271</v>
      </c>
      <c r="B8227" s="5" t="s">
        <v>2104</v>
      </c>
      <c r="C8227" s="5" t="s">
        <v>2102</v>
      </c>
      <c r="D8227" s="5" t="s">
        <v>2103</v>
      </c>
    </row>
    <row r="8228" spans="1:4" ht="17" x14ac:dyDescent="0.2">
      <c r="A8228" s="5" t="s">
        <v>8272</v>
      </c>
      <c r="B8228" s="5" t="s">
        <v>2101</v>
      </c>
      <c r="C8228" s="5" t="s">
        <v>2106</v>
      </c>
      <c r="D8228" s="5" t="s">
        <v>2103</v>
      </c>
    </row>
    <row r="8229" spans="1:4" ht="17" x14ac:dyDescent="0.2">
      <c r="A8229" s="5" t="s">
        <v>8273</v>
      </c>
      <c r="B8229" s="5" t="s">
        <v>2101</v>
      </c>
      <c r="C8229" s="5" t="s">
        <v>2106</v>
      </c>
      <c r="D8229" s="5" t="s">
        <v>2103</v>
      </c>
    </row>
    <row r="8230" spans="1:4" ht="17" x14ac:dyDescent="0.2">
      <c r="A8230" s="5" t="s">
        <v>8274</v>
      </c>
      <c r="B8230" s="5" t="s">
        <v>2101</v>
      </c>
      <c r="C8230" s="5" t="s">
        <v>2106</v>
      </c>
      <c r="D8230" s="5" t="s">
        <v>2103</v>
      </c>
    </row>
    <row r="8231" spans="1:4" ht="17" x14ac:dyDescent="0.2">
      <c r="A8231" s="5" t="s">
        <v>8275</v>
      </c>
      <c r="B8231" s="5" t="s">
        <v>2104</v>
      </c>
      <c r="C8231" s="5" t="s">
        <v>2107</v>
      </c>
      <c r="D8231" s="5" t="s">
        <v>2103</v>
      </c>
    </row>
    <row r="8232" spans="1:4" ht="17" x14ac:dyDescent="0.2">
      <c r="A8232" s="5" t="s">
        <v>8276</v>
      </c>
      <c r="B8232" s="5" t="s">
        <v>2104</v>
      </c>
      <c r="C8232" s="5" t="s">
        <v>2108</v>
      </c>
      <c r="D8232" s="5" t="s">
        <v>2103</v>
      </c>
    </row>
    <row r="8233" spans="1:4" ht="17" x14ac:dyDescent="0.2">
      <c r="A8233" s="5" t="s">
        <v>8277</v>
      </c>
      <c r="B8233" s="5" t="s">
        <v>2104</v>
      </c>
      <c r="C8233" s="5" t="s">
        <v>2108</v>
      </c>
      <c r="D8233" s="5" t="s">
        <v>2103</v>
      </c>
    </row>
    <row r="8234" spans="1:4" ht="17" x14ac:dyDescent="0.2">
      <c r="A8234" s="5" t="s">
        <v>8278</v>
      </c>
      <c r="B8234" s="5" t="s">
        <v>2104</v>
      </c>
      <c r="C8234" s="5" t="s">
        <v>2108</v>
      </c>
      <c r="D8234" s="5" t="s">
        <v>2103</v>
      </c>
    </row>
    <row r="8235" spans="1:4" ht="17" x14ac:dyDescent="0.2">
      <c r="A8235" s="5" t="s">
        <v>8279</v>
      </c>
      <c r="B8235" s="5" t="s">
        <v>2101</v>
      </c>
      <c r="C8235" s="5" t="s">
        <v>2108</v>
      </c>
      <c r="D8235" s="5" t="s">
        <v>2103</v>
      </c>
    </row>
    <row r="8236" spans="1:4" ht="17" x14ac:dyDescent="0.2">
      <c r="A8236" s="5" t="s">
        <v>8280</v>
      </c>
      <c r="B8236" s="5" t="s">
        <v>2101</v>
      </c>
      <c r="C8236" s="5" t="s">
        <v>2102</v>
      </c>
      <c r="D8236" s="5" t="s">
        <v>2103</v>
      </c>
    </row>
    <row r="8237" spans="1:4" ht="17" x14ac:dyDescent="0.2">
      <c r="A8237" s="5" t="s">
        <v>8281</v>
      </c>
      <c r="B8237" s="5" t="s">
        <v>2104</v>
      </c>
      <c r="C8237" s="5" t="s">
        <v>2102</v>
      </c>
      <c r="D8237" s="5" t="s">
        <v>2103</v>
      </c>
    </row>
    <row r="8238" spans="1:4" ht="17" x14ac:dyDescent="0.2">
      <c r="A8238" s="5" t="s">
        <v>8282</v>
      </c>
      <c r="B8238" s="5" t="s">
        <v>2104</v>
      </c>
      <c r="C8238" s="5" t="s">
        <v>2106</v>
      </c>
      <c r="D8238" s="5" t="s">
        <v>2109</v>
      </c>
    </row>
    <row r="8239" spans="1:4" ht="17" x14ac:dyDescent="0.2">
      <c r="A8239" s="5" t="s">
        <v>8283</v>
      </c>
      <c r="B8239" s="5" t="s">
        <v>2101</v>
      </c>
      <c r="C8239" s="5" t="s">
        <v>2102</v>
      </c>
      <c r="D8239" s="5" t="s">
        <v>2103</v>
      </c>
    </row>
    <row r="8240" spans="1:4" ht="17" x14ac:dyDescent="0.2">
      <c r="A8240" s="5" t="s">
        <v>8284</v>
      </c>
      <c r="B8240" s="5" t="s">
        <v>2101</v>
      </c>
      <c r="C8240" s="5" t="s">
        <v>2102</v>
      </c>
      <c r="D8240" s="5" t="s">
        <v>2103</v>
      </c>
    </row>
    <row r="8241" spans="1:4" ht="17" x14ac:dyDescent="0.2">
      <c r="A8241" s="5" t="s">
        <v>8285</v>
      </c>
      <c r="B8241" s="5" t="s">
        <v>2101</v>
      </c>
      <c r="C8241" s="5" t="s">
        <v>2108</v>
      </c>
      <c r="D8241" s="5" t="s">
        <v>2103</v>
      </c>
    </row>
    <row r="8242" spans="1:4" ht="17" x14ac:dyDescent="0.2">
      <c r="A8242" s="5" t="s">
        <v>8286</v>
      </c>
      <c r="B8242" s="5" t="s">
        <v>2101</v>
      </c>
      <c r="C8242" s="5" t="s">
        <v>2102</v>
      </c>
      <c r="D8242" s="5" t="s">
        <v>2103</v>
      </c>
    </row>
    <row r="8243" spans="1:4" ht="17" x14ac:dyDescent="0.2">
      <c r="A8243" s="5" t="s">
        <v>8287</v>
      </c>
      <c r="B8243" s="5" t="s">
        <v>2101</v>
      </c>
      <c r="C8243" s="5" t="s">
        <v>2102</v>
      </c>
      <c r="D8243" s="5" t="s">
        <v>2103</v>
      </c>
    </row>
    <row r="8244" spans="1:4" ht="17" x14ac:dyDescent="0.2">
      <c r="A8244" s="5" t="s">
        <v>8288</v>
      </c>
      <c r="B8244" s="5" t="s">
        <v>2101</v>
      </c>
      <c r="C8244" s="5" t="s">
        <v>2102</v>
      </c>
      <c r="D8244" s="5" t="s">
        <v>2103</v>
      </c>
    </row>
    <row r="8245" spans="1:4" ht="17" x14ac:dyDescent="0.2">
      <c r="A8245" s="5" t="s">
        <v>8289</v>
      </c>
      <c r="B8245" s="5" t="s">
        <v>2101</v>
      </c>
      <c r="C8245" s="5" t="s">
        <v>2107</v>
      </c>
      <c r="D8245" s="5" t="s">
        <v>2103</v>
      </c>
    </row>
    <row r="8246" spans="1:4" ht="17" x14ac:dyDescent="0.2">
      <c r="A8246" s="5" t="s">
        <v>8290</v>
      </c>
      <c r="B8246" s="5" t="s">
        <v>2101</v>
      </c>
      <c r="C8246" s="5" t="s">
        <v>2106</v>
      </c>
      <c r="D8246" s="5" t="s">
        <v>2103</v>
      </c>
    </row>
    <row r="8247" spans="1:4" ht="17" x14ac:dyDescent="0.2">
      <c r="A8247" s="5" t="s">
        <v>8291</v>
      </c>
      <c r="B8247" s="5" t="s">
        <v>2101</v>
      </c>
      <c r="C8247" s="5" t="s">
        <v>2102</v>
      </c>
      <c r="D8247" s="5" t="s">
        <v>2103</v>
      </c>
    </row>
    <row r="8248" spans="1:4" ht="17" x14ac:dyDescent="0.2">
      <c r="A8248" s="5" t="s">
        <v>8292</v>
      </c>
      <c r="B8248" s="5" t="s">
        <v>2104</v>
      </c>
      <c r="C8248" s="5" t="s">
        <v>2102</v>
      </c>
      <c r="D8248" s="5" t="s">
        <v>2103</v>
      </c>
    </row>
    <row r="8249" spans="1:4" ht="17" x14ac:dyDescent="0.2">
      <c r="A8249" s="5" t="s">
        <v>8293</v>
      </c>
      <c r="B8249" s="5" t="s">
        <v>2101</v>
      </c>
      <c r="C8249" s="5" t="s">
        <v>2102</v>
      </c>
      <c r="D8249" s="5" t="s">
        <v>2103</v>
      </c>
    </row>
    <row r="8250" spans="1:4" ht="17" x14ac:dyDescent="0.2">
      <c r="A8250" s="5" t="s">
        <v>8294</v>
      </c>
      <c r="B8250" s="5" t="s">
        <v>2101</v>
      </c>
      <c r="C8250" s="5" t="s">
        <v>2106</v>
      </c>
      <c r="D8250" s="5" t="s">
        <v>2109</v>
      </c>
    </row>
    <row r="8251" spans="1:4" ht="17" x14ac:dyDescent="0.2">
      <c r="A8251" s="5" t="s">
        <v>8295</v>
      </c>
      <c r="B8251" s="5" t="s">
        <v>2101</v>
      </c>
      <c r="C8251" s="5" t="s">
        <v>2108</v>
      </c>
      <c r="D8251" s="5" t="s">
        <v>2103</v>
      </c>
    </row>
    <row r="8252" spans="1:4" ht="17" x14ac:dyDescent="0.2">
      <c r="A8252" s="5" t="s">
        <v>8296</v>
      </c>
      <c r="B8252" s="5" t="s">
        <v>2101</v>
      </c>
      <c r="C8252" s="5" t="s">
        <v>2108</v>
      </c>
      <c r="D8252" s="5" t="s">
        <v>2103</v>
      </c>
    </row>
    <row r="8253" spans="1:4" ht="17" x14ac:dyDescent="0.2">
      <c r="A8253" s="5" t="s">
        <v>8297</v>
      </c>
      <c r="B8253" s="5" t="s">
        <v>2105</v>
      </c>
      <c r="C8253" s="5" t="s">
        <v>2102</v>
      </c>
      <c r="D8253" s="5" t="s">
        <v>2103</v>
      </c>
    </row>
    <row r="8254" spans="1:4" ht="17" x14ac:dyDescent="0.2">
      <c r="A8254" s="5" t="s">
        <v>8298</v>
      </c>
      <c r="B8254" s="5" t="s">
        <v>2104</v>
      </c>
      <c r="C8254" s="5" t="s">
        <v>2108</v>
      </c>
      <c r="D8254" s="5" t="s">
        <v>2103</v>
      </c>
    </row>
    <row r="8255" spans="1:4" ht="17" x14ac:dyDescent="0.2">
      <c r="A8255" s="5" t="s">
        <v>8299</v>
      </c>
      <c r="B8255" s="5" t="s">
        <v>2101</v>
      </c>
      <c r="C8255" s="5" t="s">
        <v>2108</v>
      </c>
      <c r="D8255" s="5" t="s">
        <v>2103</v>
      </c>
    </row>
    <row r="8256" spans="1:4" ht="17" x14ac:dyDescent="0.2">
      <c r="A8256" s="5" t="s">
        <v>8300</v>
      </c>
      <c r="B8256" s="5" t="s">
        <v>2104</v>
      </c>
      <c r="C8256" s="5" t="s">
        <v>2107</v>
      </c>
      <c r="D8256" s="5" t="s">
        <v>2103</v>
      </c>
    </row>
    <row r="8257" spans="1:4" ht="17" x14ac:dyDescent="0.2">
      <c r="A8257" s="5" t="s">
        <v>8301</v>
      </c>
      <c r="B8257" s="5" t="s">
        <v>2104</v>
      </c>
      <c r="C8257" s="5" t="s">
        <v>2102</v>
      </c>
      <c r="D8257" s="5" t="s">
        <v>2103</v>
      </c>
    </row>
    <row r="8258" spans="1:4" ht="17" x14ac:dyDescent="0.2">
      <c r="A8258" s="5" t="s">
        <v>8302</v>
      </c>
      <c r="B8258" s="5" t="s">
        <v>2101</v>
      </c>
      <c r="C8258" s="5" t="s">
        <v>2102</v>
      </c>
      <c r="D8258" s="5" t="s">
        <v>2103</v>
      </c>
    </row>
    <row r="8259" spans="1:4" ht="17" x14ac:dyDescent="0.2">
      <c r="A8259" s="5" t="s">
        <v>8303</v>
      </c>
      <c r="B8259" s="5" t="s">
        <v>2104</v>
      </c>
      <c r="C8259" s="5" t="s">
        <v>2102</v>
      </c>
      <c r="D8259" s="5" t="s">
        <v>2103</v>
      </c>
    </row>
    <row r="8260" spans="1:4" ht="17" x14ac:dyDescent="0.2">
      <c r="A8260" s="5" t="s">
        <v>8304</v>
      </c>
      <c r="B8260" s="5" t="s">
        <v>2104</v>
      </c>
      <c r="C8260" s="5" t="s">
        <v>2106</v>
      </c>
      <c r="D8260" s="5" t="s">
        <v>2103</v>
      </c>
    </row>
    <row r="8261" spans="1:4" ht="17" x14ac:dyDescent="0.2">
      <c r="A8261" s="5" t="s">
        <v>8305</v>
      </c>
      <c r="B8261" s="5" t="s">
        <v>2101</v>
      </c>
      <c r="C8261" s="5" t="s">
        <v>2106</v>
      </c>
      <c r="D8261" s="5" t="s">
        <v>2103</v>
      </c>
    </row>
    <row r="8262" spans="1:4" ht="17" x14ac:dyDescent="0.2">
      <c r="A8262" s="5" t="s">
        <v>8306</v>
      </c>
      <c r="B8262" s="5" t="s">
        <v>2101</v>
      </c>
      <c r="C8262" s="5" t="s">
        <v>2102</v>
      </c>
      <c r="D8262" s="5" t="s">
        <v>2103</v>
      </c>
    </row>
    <row r="8263" spans="1:4" ht="17" x14ac:dyDescent="0.2">
      <c r="A8263" s="5" t="s">
        <v>8307</v>
      </c>
      <c r="B8263" s="5" t="s">
        <v>2101</v>
      </c>
      <c r="C8263" s="5" t="s">
        <v>2102</v>
      </c>
      <c r="D8263" s="5" t="s">
        <v>2109</v>
      </c>
    </row>
    <row r="8264" spans="1:4" ht="17" x14ac:dyDescent="0.2">
      <c r="A8264" s="5" t="s">
        <v>8308</v>
      </c>
      <c r="B8264" s="5" t="s">
        <v>2101</v>
      </c>
      <c r="C8264" s="5" t="s">
        <v>2102</v>
      </c>
      <c r="D8264" s="5" t="s">
        <v>2103</v>
      </c>
    </row>
    <row r="8265" spans="1:4" ht="17" x14ac:dyDescent="0.2">
      <c r="A8265" s="5" t="s">
        <v>8309</v>
      </c>
      <c r="B8265" s="5" t="s">
        <v>2101</v>
      </c>
      <c r="C8265" s="5" t="s">
        <v>2108</v>
      </c>
      <c r="D8265" s="5" t="s">
        <v>2110</v>
      </c>
    </row>
    <row r="8266" spans="1:4" ht="17" x14ac:dyDescent="0.2">
      <c r="A8266" s="5" t="s">
        <v>8310</v>
      </c>
      <c r="B8266" s="5" t="s">
        <v>2101</v>
      </c>
      <c r="C8266" s="5" t="s">
        <v>2102</v>
      </c>
      <c r="D8266" s="5" t="s">
        <v>2103</v>
      </c>
    </row>
    <row r="8267" spans="1:4" ht="17" x14ac:dyDescent="0.2">
      <c r="A8267" s="5" t="s">
        <v>8311</v>
      </c>
      <c r="B8267" s="5" t="s">
        <v>2101</v>
      </c>
      <c r="C8267" s="5" t="s">
        <v>2108</v>
      </c>
      <c r="D8267" s="5" t="s">
        <v>2103</v>
      </c>
    </row>
    <row r="8268" spans="1:4" ht="17" x14ac:dyDescent="0.2">
      <c r="A8268" s="5" t="s">
        <v>8312</v>
      </c>
      <c r="B8268" s="5" t="s">
        <v>2104</v>
      </c>
      <c r="C8268" s="5" t="s">
        <v>2102</v>
      </c>
      <c r="D8268" s="5" t="s">
        <v>2103</v>
      </c>
    </row>
    <row r="8269" spans="1:4" ht="17" x14ac:dyDescent="0.2">
      <c r="A8269" s="5" t="s">
        <v>8313</v>
      </c>
      <c r="B8269" s="5" t="s">
        <v>2101</v>
      </c>
      <c r="C8269" s="5" t="s">
        <v>2102</v>
      </c>
      <c r="D8269" s="5" t="s">
        <v>2103</v>
      </c>
    </row>
    <row r="8270" spans="1:4" ht="17" x14ac:dyDescent="0.2">
      <c r="A8270" s="5" t="s">
        <v>8314</v>
      </c>
      <c r="B8270" s="5" t="s">
        <v>2101</v>
      </c>
      <c r="C8270" s="5" t="s">
        <v>2108</v>
      </c>
      <c r="D8270" s="5" t="s">
        <v>2103</v>
      </c>
    </row>
    <row r="8271" spans="1:4" ht="17" x14ac:dyDescent="0.2">
      <c r="A8271" s="5" t="s">
        <v>8315</v>
      </c>
      <c r="B8271" s="5" t="s">
        <v>2105</v>
      </c>
      <c r="C8271" s="5" t="s">
        <v>2102</v>
      </c>
      <c r="D8271" s="5" t="s">
        <v>2103</v>
      </c>
    </row>
    <row r="8272" spans="1:4" ht="17" x14ac:dyDescent="0.2">
      <c r="A8272" s="5" t="s">
        <v>8316</v>
      </c>
      <c r="B8272" s="5" t="s">
        <v>2101</v>
      </c>
      <c r="C8272" s="5" t="s">
        <v>2102</v>
      </c>
      <c r="D8272" s="5" t="s">
        <v>2103</v>
      </c>
    </row>
    <row r="8273" spans="1:4" ht="17" x14ac:dyDescent="0.2">
      <c r="A8273" s="5" t="s">
        <v>8317</v>
      </c>
      <c r="B8273" s="5" t="s">
        <v>2101</v>
      </c>
      <c r="C8273" s="5" t="s">
        <v>2106</v>
      </c>
      <c r="D8273" s="5" t="s">
        <v>2109</v>
      </c>
    </row>
    <row r="8274" spans="1:4" ht="17" x14ac:dyDescent="0.2">
      <c r="A8274" s="5" t="s">
        <v>8318</v>
      </c>
      <c r="B8274" s="5" t="s">
        <v>2104</v>
      </c>
      <c r="C8274" s="5" t="s">
        <v>2107</v>
      </c>
      <c r="D8274" s="5" t="s">
        <v>2110</v>
      </c>
    </row>
    <row r="8275" spans="1:4" ht="17" x14ac:dyDescent="0.2">
      <c r="A8275" s="5" t="s">
        <v>8319</v>
      </c>
      <c r="B8275" s="5" t="s">
        <v>2101</v>
      </c>
      <c r="C8275" s="5" t="s">
        <v>2102</v>
      </c>
      <c r="D8275" s="5" t="s">
        <v>2103</v>
      </c>
    </row>
    <row r="8276" spans="1:4" ht="17" x14ac:dyDescent="0.2">
      <c r="A8276" s="5" t="s">
        <v>8320</v>
      </c>
      <c r="B8276" s="5" t="s">
        <v>2101</v>
      </c>
      <c r="C8276" s="5" t="s">
        <v>2107</v>
      </c>
      <c r="D8276" s="5" t="s">
        <v>2103</v>
      </c>
    </row>
    <row r="8277" spans="1:4" ht="17" x14ac:dyDescent="0.2">
      <c r="A8277" s="5" t="s">
        <v>8321</v>
      </c>
      <c r="B8277" s="5" t="s">
        <v>2105</v>
      </c>
      <c r="C8277" s="5" t="s">
        <v>2108</v>
      </c>
      <c r="D8277" s="5" t="s">
        <v>2109</v>
      </c>
    </row>
    <row r="8278" spans="1:4" ht="17" x14ac:dyDescent="0.2">
      <c r="A8278" s="5" t="s">
        <v>8322</v>
      </c>
      <c r="B8278" s="5" t="s">
        <v>2104</v>
      </c>
      <c r="C8278" s="5" t="s">
        <v>2102</v>
      </c>
      <c r="D8278" s="5" t="s">
        <v>2103</v>
      </c>
    </row>
    <row r="8279" spans="1:4" ht="17" x14ac:dyDescent="0.2">
      <c r="A8279" s="5" t="s">
        <v>8323</v>
      </c>
      <c r="B8279" s="5" t="s">
        <v>2104</v>
      </c>
      <c r="C8279" s="5" t="s">
        <v>2102</v>
      </c>
      <c r="D8279" s="5" t="s">
        <v>2110</v>
      </c>
    </row>
    <row r="8280" spans="1:4" ht="17" x14ac:dyDescent="0.2">
      <c r="A8280" s="5" t="s">
        <v>8324</v>
      </c>
      <c r="B8280" s="5" t="s">
        <v>2104</v>
      </c>
      <c r="C8280" s="5" t="s">
        <v>2108</v>
      </c>
      <c r="D8280" s="5" t="s">
        <v>2110</v>
      </c>
    </row>
    <row r="8281" spans="1:4" ht="17" x14ac:dyDescent="0.2">
      <c r="A8281" s="5" t="s">
        <v>8325</v>
      </c>
      <c r="B8281" s="5" t="s">
        <v>2104</v>
      </c>
      <c r="C8281" s="5" t="s">
        <v>2106</v>
      </c>
      <c r="D8281" s="5" t="s">
        <v>2103</v>
      </c>
    </row>
    <row r="8282" spans="1:4" ht="17" x14ac:dyDescent="0.2">
      <c r="A8282" s="5" t="s">
        <v>8326</v>
      </c>
      <c r="B8282" s="5" t="s">
        <v>2105</v>
      </c>
      <c r="C8282" s="5" t="s">
        <v>2108</v>
      </c>
      <c r="D8282" s="5" t="s">
        <v>2103</v>
      </c>
    </row>
    <row r="8283" spans="1:4" ht="17" x14ac:dyDescent="0.2">
      <c r="A8283" s="5" t="s">
        <v>8327</v>
      </c>
      <c r="B8283" s="5" t="s">
        <v>2101</v>
      </c>
      <c r="C8283" s="5" t="s">
        <v>2106</v>
      </c>
      <c r="D8283" s="5" t="s">
        <v>2110</v>
      </c>
    </row>
    <row r="8284" spans="1:4" ht="17" x14ac:dyDescent="0.2">
      <c r="A8284" s="5" t="s">
        <v>8328</v>
      </c>
      <c r="B8284" s="5" t="s">
        <v>2101</v>
      </c>
      <c r="C8284" s="5" t="s">
        <v>2106</v>
      </c>
      <c r="D8284" s="5" t="s">
        <v>2103</v>
      </c>
    </row>
    <row r="8285" spans="1:4" ht="17" x14ac:dyDescent="0.2">
      <c r="A8285" s="5" t="s">
        <v>8329</v>
      </c>
      <c r="B8285" s="5" t="s">
        <v>2101</v>
      </c>
      <c r="C8285" s="5" t="s">
        <v>2108</v>
      </c>
      <c r="D8285" s="5" t="s">
        <v>2103</v>
      </c>
    </row>
    <row r="8286" spans="1:4" ht="17" x14ac:dyDescent="0.2">
      <c r="A8286" s="5" t="s">
        <v>8330</v>
      </c>
      <c r="B8286" s="5" t="s">
        <v>2104</v>
      </c>
      <c r="C8286" s="5" t="s">
        <v>2108</v>
      </c>
      <c r="D8286" s="5" t="s">
        <v>2103</v>
      </c>
    </row>
    <row r="8287" spans="1:4" ht="17" x14ac:dyDescent="0.2">
      <c r="A8287" s="5" t="s">
        <v>8331</v>
      </c>
      <c r="B8287" s="5" t="s">
        <v>2104</v>
      </c>
      <c r="C8287" s="5" t="s">
        <v>2102</v>
      </c>
      <c r="D8287" s="5" t="s">
        <v>2103</v>
      </c>
    </row>
    <row r="8288" spans="1:4" ht="17" x14ac:dyDescent="0.2">
      <c r="A8288" s="5" t="s">
        <v>8332</v>
      </c>
      <c r="B8288" s="5" t="s">
        <v>2101</v>
      </c>
      <c r="C8288" s="5" t="s">
        <v>2102</v>
      </c>
      <c r="D8288" s="5" t="s">
        <v>2110</v>
      </c>
    </row>
    <row r="8289" spans="1:4" ht="17" x14ac:dyDescent="0.2">
      <c r="A8289" s="5" t="s">
        <v>8333</v>
      </c>
      <c r="B8289" s="5" t="s">
        <v>2101</v>
      </c>
      <c r="C8289" s="5" t="s">
        <v>2106</v>
      </c>
      <c r="D8289" s="5" t="s">
        <v>2103</v>
      </c>
    </row>
    <row r="8290" spans="1:4" ht="17" x14ac:dyDescent="0.2">
      <c r="A8290" s="5" t="s">
        <v>8334</v>
      </c>
      <c r="B8290" s="5" t="s">
        <v>2101</v>
      </c>
      <c r="C8290" s="5" t="s">
        <v>2102</v>
      </c>
      <c r="D8290" s="5" t="s">
        <v>2103</v>
      </c>
    </row>
    <row r="8291" spans="1:4" ht="17" x14ac:dyDescent="0.2">
      <c r="A8291" s="5" t="s">
        <v>8335</v>
      </c>
      <c r="B8291" s="5" t="s">
        <v>2101</v>
      </c>
      <c r="C8291" s="5" t="s">
        <v>2108</v>
      </c>
      <c r="D8291" s="5" t="s">
        <v>2103</v>
      </c>
    </row>
    <row r="8292" spans="1:4" ht="17" x14ac:dyDescent="0.2">
      <c r="A8292" s="5" t="s">
        <v>8336</v>
      </c>
      <c r="B8292" s="5" t="s">
        <v>2101</v>
      </c>
      <c r="C8292" s="5" t="s">
        <v>2107</v>
      </c>
      <c r="D8292" s="5" t="s">
        <v>2103</v>
      </c>
    </row>
    <row r="8293" spans="1:4" ht="17" x14ac:dyDescent="0.2">
      <c r="A8293" s="5" t="s">
        <v>8337</v>
      </c>
      <c r="B8293" s="5" t="s">
        <v>2101</v>
      </c>
      <c r="C8293" s="5" t="s">
        <v>2108</v>
      </c>
      <c r="D8293" s="5" t="s">
        <v>2103</v>
      </c>
    </row>
    <row r="8294" spans="1:4" ht="17" x14ac:dyDescent="0.2">
      <c r="A8294" s="5" t="s">
        <v>8338</v>
      </c>
      <c r="B8294" s="5" t="s">
        <v>2104</v>
      </c>
      <c r="C8294" s="5" t="s">
        <v>2106</v>
      </c>
      <c r="D8294" s="5" t="s">
        <v>2103</v>
      </c>
    </row>
    <row r="8295" spans="1:4" ht="17" x14ac:dyDescent="0.2">
      <c r="A8295" s="5" t="s">
        <v>8339</v>
      </c>
      <c r="B8295" s="5" t="s">
        <v>2101</v>
      </c>
      <c r="C8295" s="5" t="s">
        <v>2107</v>
      </c>
      <c r="D8295" s="5" t="s">
        <v>2103</v>
      </c>
    </row>
    <row r="8296" spans="1:4" ht="17" x14ac:dyDescent="0.2">
      <c r="A8296" s="5" t="s">
        <v>8340</v>
      </c>
      <c r="B8296" s="5" t="s">
        <v>2101</v>
      </c>
      <c r="C8296" s="5" t="s">
        <v>2108</v>
      </c>
      <c r="D8296" s="5" t="s">
        <v>2110</v>
      </c>
    </row>
    <row r="8297" spans="1:4" ht="17" x14ac:dyDescent="0.2">
      <c r="A8297" s="5" t="s">
        <v>8341</v>
      </c>
      <c r="B8297" s="5" t="s">
        <v>2101</v>
      </c>
      <c r="C8297" s="5" t="s">
        <v>2108</v>
      </c>
      <c r="D8297" s="5" t="s">
        <v>2103</v>
      </c>
    </row>
    <row r="8298" spans="1:4" ht="17" x14ac:dyDescent="0.2">
      <c r="A8298" s="5" t="s">
        <v>8342</v>
      </c>
      <c r="B8298" s="5" t="s">
        <v>2104</v>
      </c>
      <c r="C8298" s="5" t="s">
        <v>2108</v>
      </c>
      <c r="D8298" s="5" t="s">
        <v>2103</v>
      </c>
    </row>
    <row r="8299" spans="1:4" ht="17" x14ac:dyDescent="0.2">
      <c r="A8299" s="5" t="s">
        <v>8343</v>
      </c>
      <c r="B8299" s="5" t="s">
        <v>2101</v>
      </c>
      <c r="C8299" s="5" t="s">
        <v>2108</v>
      </c>
      <c r="D8299" s="5" t="s">
        <v>2103</v>
      </c>
    </row>
    <row r="8300" spans="1:4" ht="17" x14ac:dyDescent="0.2">
      <c r="A8300" s="5" t="s">
        <v>8344</v>
      </c>
      <c r="B8300" s="5" t="s">
        <v>2101</v>
      </c>
      <c r="C8300" s="5" t="s">
        <v>2108</v>
      </c>
      <c r="D8300" s="5" t="s">
        <v>2103</v>
      </c>
    </row>
    <row r="8301" spans="1:4" ht="17" x14ac:dyDescent="0.2">
      <c r="A8301" s="5" t="s">
        <v>8345</v>
      </c>
      <c r="B8301" s="5" t="s">
        <v>2104</v>
      </c>
      <c r="C8301" s="5" t="s">
        <v>2102</v>
      </c>
      <c r="D8301" s="5" t="s">
        <v>2103</v>
      </c>
    </row>
    <row r="8302" spans="1:4" ht="17" x14ac:dyDescent="0.2">
      <c r="A8302" s="5" t="s">
        <v>8346</v>
      </c>
      <c r="B8302" s="5" t="s">
        <v>2104</v>
      </c>
      <c r="C8302" s="5" t="s">
        <v>2102</v>
      </c>
      <c r="D8302" s="5" t="s">
        <v>2103</v>
      </c>
    </row>
    <row r="8303" spans="1:4" ht="17" x14ac:dyDescent="0.2">
      <c r="A8303" s="5" t="s">
        <v>8347</v>
      </c>
      <c r="B8303" s="5" t="s">
        <v>2101</v>
      </c>
      <c r="C8303" s="5" t="s">
        <v>2106</v>
      </c>
      <c r="D8303" s="5" t="s">
        <v>2103</v>
      </c>
    </row>
    <row r="8304" spans="1:4" ht="17" x14ac:dyDescent="0.2">
      <c r="A8304" s="5" t="s">
        <v>8348</v>
      </c>
      <c r="B8304" s="5" t="s">
        <v>2104</v>
      </c>
      <c r="C8304" s="5" t="s">
        <v>2102</v>
      </c>
      <c r="D8304" s="5" t="s">
        <v>2109</v>
      </c>
    </row>
    <row r="8305" spans="1:4" ht="17" x14ac:dyDescent="0.2">
      <c r="A8305" s="5" t="s">
        <v>8349</v>
      </c>
      <c r="B8305" s="5" t="s">
        <v>2101</v>
      </c>
      <c r="C8305" s="5" t="s">
        <v>2108</v>
      </c>
      <c r="D8305" s="5" t="s">
        <v>2103</v>
      </c>
    </row>
    <row r="8306" spans="1:4" ht="17" x14ac:dyDescent="0.2">
      <c r="A8306" s="5" t="s">
        <v>8350</v>
      </c>
      <c r="B8306" s="5" t="s">
        <v>2101</v>
      </c>
      <c r="C8306" s="5" t="s">
        <v>2108</v>
      </c>
      <c r="D8306" s="5" t="s">
        <v>2103</v>
      </c>
    </row>
    <row r="8307" spans="1:4" ht="17" x14ac:dyDescent="0.2">
      <c r="A8307" s="5" t="s">
        <v>8351</v>
      </c>
      <c r="B8307" s="5" t="s">
        <v>2104</v>
      </c>
      <c r="C8307" s="5" t="s">
        <v>2108</v>
      </c>
      <c r="D8307" s="5" t="s">
        <v>2109</v>
      </c>
    </row>
    <row r="8308" spans="1:4" ht="17" x14ac:dyDescent="0.2">
      <c r="A8308" s="5" t="s">
        <v>8352</v>
      </c>
      <c r="B8308" s="5" t="s">
        <v>2105</v>
      </c>
      <c r="C8308" s="5" t="s">
        <v>2102</v>
      </c>
      <c r="D8308" s="5" t="s">
        <v>2103</v>
      </c>
    </row>
    <row r="8309" spans="1:4" ht="17" x14ac:dyDescent="0.2">
      <c r="A8309" s="5" t="s">
        <v>8353</v>
      </c>
      <c r="B8309" s="5" t="s">
        <v>2101</v>
      </c>
      <c r="C8309" s="5" t="s">
        <v>2102</v>
      </c>
      <c r="D8309" s="5" t="s">
        <v>2103</v>
      </c>
    </row>
    <row r="8310" spans="1:4" ht="17" x14ac:dyDescent="0.2">
      <c r="A8310" s="5" t="s">
        <v>8354</v>
      </c>
      <c r="B8310" s="5" t="s">
        <v>2101</v>
      </c>
      <c r="C8310" s="5" t="s">
        <v>2102</v>
      </c>
      <c r="D8310" s="5" t="s">
        <v>2103</v>
      </c>
    </row>
    <row r="8311" spans="1:4" ht="17" x14ac:dyDescent="0.2">
      <c r="A8311" s="5" t="s">
        <v>8355</v>
      </c>
      <c r="B8311" s="5" t="s">
        <v>2101</v>
      </c>
      <c r="C8311" s="5" t="s">
        <v>2102</v>
      </c>
      <c r="D8311" s="5" t="s">
        <v>2110</v>
      </c>
    </row>
    <row r="8312" spans="1:4" ht="17" x14ac:dyDescent="0.2">
      <c r="A8312" s="5" t="s">
        <v>8356</v>
      </c>
      <c r="B8312" s="5" t="s">
        <v>2101</v>
      </c>
      <c r="C8312" s="5" t="s">
        <v>2107</v>
      </c>
      <c r="D8312" s="5" t="s">
        <v>2103</v>
      </c>
    </row>
    <row r="8313" spans="1:4" ht="17" x14ac:dyDescent="0.2">
      <c r="A8313" s="5" t="s">
        <v>8357</v>
      </c>
      <c r="B8313" s="5" t="s">
        <v>2104</v>
      </c>
      <c r="C8313" s="5" t="s">
        <v>2102</v>
      </c>
      <c r="D8313" s="5" t="s">
        <v>2109</v>
      </c>
    </row>
    <row r="8314" spans="1:4" ht="17" x14ac:dyDescent="0.2">
      <c r="A8314" s="5" t="s">
        <v>8358</v>
      </c>
      <c r="B8314" s="5" t="s">
        <v>2104</v>
      </c>
      <c r="C8314" s="5" t="s">
        <v>2108</v>
      </c>
      <c r="D8314" s="5" t="s">
        <v>2110</v>
      </c>
    </row>
    <row r="8315" spans="1:4" ht="17" x14ac:dyDescent="0.2">
      <c r="A8315" s="5" t="s">
        <v>8359</v>
      </c>
      <c r="B8315" s="5" t="s">
        <v>2101</v>
      </c>
      <c r="C8315" s="5" t="s">
        <v>2108</v>
      </c>
      <c r="D8315" s="5" t="s">
        <v>2109</v>
      </c>
    </row>
    <row r="8316" spans="1:4" ht="17" x14ac:dyDescent="0.2">
      <c r="A8316" s="5" t="s">
        <v>8360</v>
      </c>
      <c r="B8316" s="5" t="s">
        <v>2101</v>
      </c>
      <c r="C8316" s="5" t="s">
        <v>2106</v>
      </c>
      <c r="D8316" s="5" t="s">
        <v>2103</v>
      </c>
    </row>
    <row r="8317" spans="1:4" ht="17" x14ac:dyDescent="0.2">
      <c r="A8317" s="5" t="s">
        <v>8361</v>
      </c>
      <c r="B8317" s="5" t="s">
        <v>2101</v>
      </c>
      <c r="C8317" s="5" t="s">
        <v>2108</v>
      </c>
      <c r="D8317" s="5" t="s">
        <v>2103</v>
      </c>
    </row>
    <row r="8318" spans="1:4" ht="17" x14ac:dyDescent="0.2">
      <c r="A8318" s="5" t="s">
        <v>8362</v>
      </c>
      <c r="B8318" s="5" t="s">
        <v>2104</v>
      </c>
      <c r="C8318" s="5" t="s">
        <v>2108</v>
      </c>
      <c r="D8318" s="5" t="s">
        <v>2103</v>
      </c>
    </row>
    <row r="8319" spans="1:4" ht="17" x14ac:dyDescent="0.2">
      <c r="A8319" s="5" t="s">
        <v>8363</v>
      </c>
      <c r="B8319" s="5" t="s">
        <v>2101</v>
      </c>
      <c r="C8319" s="5" t="s">
        <v>2107</v>
      </c>
      <c r="D8319" s="5" t="s">
        <v>2103</v>
      </c>
    </row>
    <row r="8320" spans="1:4" ht="17" x14ac:dyDescent="0.2">
      <c r="A8320" s="5" t="s">
        <v>8364</v>
      </c>
      <c r="B8320" s="5" t="s">
        <v>2104</v>
      </c>
      <c r="C8320" s="5" t="s">
        <v>2106</v>
      </c>
      <c r="D8320" s="5" t="s">
        <v>2103</v>
      </c>
    </row>
    <row r="8321" spans="1:4" ht="17" x14ac:dyDescent="0.2">
      <c r="A8321" s="5" t="s">
        <v>8365</v>
      </c>
      <c r="B8321" s="5" t="s">
        <v>2105</v>
      </c>
      <c r="C8321" s="5" t="s">
        <v>2102</v>
      </c>
      <c r="D8321" s="5" t="s">
        <v>2103</v>
      </c>
    </row>
    <row r="8322" spans="1:4" ht="17" x14ac:dyDescent="0.2">
      <c r="A8322" s="5" t="s">
        <v>8366</v>
      </c>
      <c r="B8322" s="5" t="s">
        <v>2101</v>
      </c>
      <c r="C8322" s="5" t="s">
        <v>2102</v>
      </c>
      <c r="D8322" s="5" t="s">
        <v>2103</v>
      </c>
    </row>
    <row r="8323" spans="1:4" ht="17" x14ac:dyDescent="0.2">
      <c r="A8323" s="5" t="s">
        <v>8367</v>
      </c>
      <c r="B8323" s="5" t="s">
        <v>2101</v>
      </c>
      <c r="C8323" s="5" t="s">
        <v>2102</v>
      </c>
      <c r="D8323" s="5" t="s">
        <v>2110</v>
      </c>
    </row>
    <row r="8324" spans="1:4" ht="17" x14ac:dyDescent="0.2">
      <c r="A8324" s="5" t="s">
        <v>8368</v>
      </c>
      <c r="B8324" s="5" t="s">
        <v>2104</v>
      </c>
      <c r="C8324" s="5" t="s">
        <v>2102</v>
      </c>
      <c r="D8324" s="5" t="s">
        <v>2103</v>
      </c>
    </row>
    <row r="8325" spans="1:4" ht="17" x14ac:dyDescent="0.2">
      <c r="A8325" s="5" t="s">
        <v>8369</v>
      </c>
      <c r="B8325" s="5" t="s">
        <v>2101</v>
      </c>
      <c r="C8325" s="5" t="s">
        <v>2108</v>
      </c>
      <c r="D8325" s="5" t="s">
        <v>2103</v>
      </c>
    </row>
    <row r="8326" spans="1:4" ht="17" x14ac:dyDescent="0.2">
      <c r="A8326" s="5" t="s">
        <v>8370</v>
      </c>
      <c r="B8326" s="5" t="s">
        <v>2101</v>
      </c>
      <c r="C8326" s="5" t="s">
        <v>2106</v>
      </c>
      <c r="D8326" s="5" t="s">
        <v>2103</v>
      </c>
    </row>
    <row r="8327" spans="1:4" ht="17" x14ac:dyDescent="0.2">
      <c r="A8327" s="5" t="s">
        <v>8371</v>
      </c>
      <c r="B8327" s="5" t="s">
        <v>2104</v>
      </c>
      <c r="C8327" s="5" t="s">
        <v>2108</v>
      </c>
      <c r="D8327" s="5" t="s">
        <v>2109</v>
      </c>
    </row>
    <row r="8328" spans="1:4" ht="17" x14ac:dyDescent="0.2">
      <c r="A8328" s="5" t="s">
        <v>8372</v>
      </c>
      <c r="B8328" s="5" t="s">
        <v>2101</v>
      </c>
      <c r="C8328" s="5" t="s">
        <v>2102</v>
      </c>
      <c r="D8328" s="5" t="s">
        <v>2109</v>
      </c>
    </row>
    <row r="8329" spans="1:4" ht="17" x14ac:dyDescent="0.2">
      <c r="A8329" s="5" t="s">
        <v>8373</v>
      </c>
      <c r="B8329" s="5" t="s">
        <v>2101</v>
      </c>
      <c r="C8329" s="5" t="s">
        <v>2102</v>
      </c>
      <c r="D8329" s="5" t="s">
        <v>2103</v>
      </c>
    </row>
    <row r="8330" spans="1:4" ht="17" x14ac:dyDescent="0.2">
      <c r="A8330" s="5" t="s">
        <v>8374</v>
      </c>
      <c r="B8330" s="5" t="s">
        <v>2101</v>
      </c>
      <c r="C8330" s="5" t="s">
        <v>2108</v>
      </c>
      <c r="D8330" s="5" t="s">
        <v>2103</v>
      </c>
    </row>
    <row r="8331" spans="1:4" ht="17" x14ac:dyDescent="0.2">
      <c r="A8331" s="5" t="s">
        <v>8375</v>
      </c>
      <c r="B8331" s="5" t="s">
        <v>2101</v>
      </c>
      <c r="C8331" s="5" t="s">
        <v>2102</v>
      </c>
      <c r="D8331" s="5" t="s">
        <v>2109</v>
      </c>
    </row>
    <row r="8332" spans="1:4" ht="17" x14ac:dyDescent="0.2">
      <c r="A8332" s="5" t="s">
        <v>8376</v>
      </c>
      <c r="B8332" s="5" t="s">
        <v>2101</v>
      </c>
      <c r="C8332" s="5" t="s">
        <v>2107</v>
      </c>
      <c r="D8332" s="5" t="s">
        <v>2109</v>
      </c>
    </row>
    <row r="8333" spans="1:4" ht="17" x14ac:dyDescent="0.2">
      <c r="A8333" s="5" t="s">
        <v>8377</v>
      </c>
      <c r="B8333" s="5" t="s">
        <v>2104</v>
      </c>
      <c r="C8333" s="5" t="s">
        <v>2106</v>
      </c>
      <c r="D8333" s="5" t="s">
        <v>2103</v>
      </c>
    </row>
    <row r="8334" spans="1:4" ht="17" x14ac:dyDescent="0.2">
      <c r="A8334" s="5" t="s">
        <v>8378</v>
      </c>
      <c r="B8334" s="5" t="s">
        <v>2101</v>
      </c>
      <c r="C8334" s="5" t="s">
        <v>2102</v>
      </c>
      <c r="D8334" s="5" t="s">
        <v>2103</v>
      </c>
    </row>
    <row r="8335" spans="1:4" ht="17" x14ac:dyDescent="0.2">
      <c r="A8335" s="5" t="s">
        <v>8379</v>
      </c>
      <c r="B8335" s="5" t="s">
        <v>2104</v>
      </c>
      <c r="C8335" s="5" t="s">
        <v>2102</v>
      </c>
      <c r="D8335" s="5" t="s">
        <v>2103</v>
      </c>
    </row>
    <row r="8336" spans="1:4" ht="17" x14ac:dyDescent="0.2">
      <c r="A8336" s="5" t="s">
        <v>8380</v>
      </c>
      <c r="B8336" s="5" t="s">
        <v>2101</v>
      </c>
      <c r="C8336" s="5" t="s">
        <v>2108</v>
      </c>
      <c r="D8336" s="5" t="s">
        <v>2103</v>
      </c>
    </row>
    <row r="8337" spans="1:4" ht="17" x14ac:dyDescent="0.2">
      <c r="A8337" s="5" t="s">
        <v>8381</v>
      </c>
      <c r="B8337" s="5" t="s">
        <v>2101</v>
      </c>
      <c r="C8337" s="5" t="s">
        <v>2102</v>
      </c>
      <c r="D8337" s="5" t="s">
        <v>2109</v>
      </c>
    </row>
    <row r="8338" spans="1:4" ht="17" x14ac:dyDescent="0.2">
      <c r="A8338" s="5" t="s">
        <v>8382</v>
      </c>
      <c r="B8338" s="5" t="s">
        <v>2104</v>
      </c>
      <c r="C8338" s="5" t="s">
        <v>2108</v>
      </c>
      <c r="D8338" s="5" t="s">
        <v>2103</v>
      </c>
    </row>
    <row r="8339" spans="1:4" ht="17" x14ac:dyDescent="0.2">
      <c r="A8339" s="5" t="s">
        <v>8383</v>
      </c>
      <c r="B8339" s="5" t="s">
        <v>2101</v>
      </c>
      <c r="C8339" s="5" t="s">
        <v>2106</v>
      </c>
      <c r="D8339" s="5" t="s">
        <v>2109</v>
      </c>
    </row>
    <row r="8340" spans="1:4" ht="17" x14ac:dyDescent="0.2">
      <c r="A8340" s="5" t="s">
        <v>8384</v>
      </c>
      <c r="B8340" s="5" t="s">
        <v>2101</v>
      </c>
      <c r="C8340" s="5" t="s">
        <v>2106</v>
      </c>
      <c r="D8340" s="5" t="s">
        <v>2103</v>
      </c>
    </row>
    <row r="8341" spans="1:4" ht="17" x14ac:dyDescent="0.2">
      <c r="A8341" s="5" t="s">
        <v>8385</v>
      </c>
      <c r="B8341" s="5" t="s">
        <v>2104</v>
      </c>
      <c r="C8341" s="5" t="s">
        <v>2102</v>
      </c>
      <c r="D8341" s="5" t="s">
        <v>2103</v>
      </c>
    </row>
    <row r="8342" spans="1:4" ht="17" x14ac:dyDescent="0.2">
      <c r="A8342" s="5" t="s">
        <v>8386</v>
      </c>
      <c r="B8342" s="5" t="s">
        <v>2101</v>
      </c>
      <c r="C8342" s="5" t="s">
        <v>2102</v>
      </c>
      <c r="D8342" s="5" t="s">
        <v>2109</v>
      </c>
    </row>
    <row r="8343" spans="1:4" ht="17" x14ac:dyDescent="0.2">
      <c r="A8343" s="5" t="s">
        <v>8387</v>
      </c>
      <c r="B8343" s="5" t="s">
        <v>2104</v>
      </c>
      <c r="C8343" s="5" t="s">
        <v>2108</v>
      </c>
      <c r="D8343" s="5" t="s">
        <v>2103</v>
      </c>
    </row>
    <row r="8344" spans="1:4" ht="17" x14ac:dyDescent="0.2">
      <c r="A8344" s="5" t="s">
        <v>8388</v>
      </c>
      <c r="B8344" s="5" t="s">
        <v>2101</v>
      </c>
      <c r="C8344" s="5" t="s">
        <v>2107</v>
      </c>
      <c r="D8344" s="5" t="s">
        <v>2103</v>
      </c>
    </row>
    <row r="8345" spans="1:4" ht="17" x14ac:dyDescent="0.2">
      <c r="A8345" s="5" t="s">
        <v>8389</v>
      </c>
      <c r="B8345" s="5" t="s">
        <v>2101</v>
      </c>
      <c r="C8345" s="5" t="s">
        <v>2108</v>
      </c>
      <c r="D8345" s="5" t="s">
        <v>2109</v>
      </c>
    </row>
    <row r="8346" spans="1:4" ht="17" x14ac:dyDescent="0.2">
      <c r="A8346" s="5" t="s">
        <v>8390</v>
      </c>
      <c r="B8346" s="5" t="s">
        <v>2101</v>
      </c>
      <c r="C8346" s="5" t="s">
        <v>2108</v>
      </c>
      <c r="D8346" s="5" t="s">
        <v>2109</v>
      </c>
    </row>
    <row r="8347" spans="1:4" ht="17" x14ac:dyDescent="0.2">
      <c r="A8347" s="5" t="s">
        <v>8391</v>
      </c>
      <c r="B8347" s="5" t="s">
        <v>2101</v>
      </c>
      <c r="C8347" s="5" t="s">
        <v>2108</v>
      </c>
      <c r="D8347" s="5" t="s">
        <v>2103</v>
      </c>
    </row>
    <row r="8348" spans="1:4" ht="17" x14ac:dyDescent="0.2">
      <c r="A8348" s="5" t="s">
        <v>8392</v>
      </c>
      <c r="B8348" s="5" t="s">
        <v>2104</v>
      </c>
      <c r="C8348" s="5" t="s">
        <v>2108</v>
      </c>
      <c r="D8348" s="5" t="s">
        <v>2109</v>
      </c>
    </row>
    <row r="8349" spans="1:4" ht="17" x14ac:dyDescent="0.2">
      <c r="A8349" s="5" t="s">
        <v>8393</v>
      </c>
      <c r="B8349" s="5" t="s">
        <v>2101</v>
      </c>
      <c r="C8349" s="5" t="s">
        <v>2108</v>
      </c>
      <c r="D8349" s="5" t="s">
        <v>2110</v>
      </c>
    </row>
    <row r="8350" spans="1:4" ht="17" x14ac:dyDescent="0.2">
      <c r="A8350" s="5" t="s">
        <v>8394</v>
      </c>
      <c r="B8350" s="5" t="s">
        <v>2101</v>
      </c>
      <c r="C8350" s="5" t="s">
        <v>2108</v>
      </c>
      <c r="D8350" s="5" t="s">
        <v>2103</v>
      </c>
    </row>
    <row r="8351" spans="1:4" ht="17" x14ac:dyDescent="0.2">
      <c r="A8351" s="5" t="s">
        <v>8395</v>
      </c>
      <c r="B8351" s="5" t="s">
        <v>2101</v>
      </c>
      <c r="C8351" s="5" t="s">
        <v>2106</v>
      </c>
      <c r="D8351" s="5" t="s">
        <v>2109</v>
      </c>
    </row>
    <row r="8352" spans="1:4" ht="17" x14ac:dyDescent="0.2">
      <c r="A8352" s="5" t="s">
        <v>8396</v>
      </c>
      <c r="B8352" s="5" t="s">
        <v>2104</v>
      </c>
      <c r="C8352" s="5" t="s">
        <v>2108</v>
      </c>
      <c r="D8352" s="5" t="s">
        <v>2103</v>
      </c>
    </row>
    <row r="8353" spans="1:4" ht="17" x14ac:dyDescent="0.2">
      <c r="A8353" s="5" t="s">
        <v>8397</v>
      </c>
      <c r="B8353" s="5" t="s">
        <v>2104</v>
      </c>
      <c r="C8353" s="5" t="s">
        <v>2102</v>
      </c>
      <c r="D8353" s="5" t="s">
        <v>2103</v>
      </c>
    </row>
    <row r="8354" spans="1:4" ht="17" x14ac:dyDescent="0.2">
      <c r="A8354" s="5" t="s">
        <v>8398</v>
      </c>
      <c r="B8354" s="5" t="s">
        <v>2105</v>
      </c>
      <c r="C8354" s="5" t="s">
        <v>2106</v>
      </c>
      <c r="D8354" s="5" t="s">
        <v>2103</v>
      </c>
    </row>
    <row r="8355" spans="1:4" ht="17" x14ac:dyDescent="0.2">
      <c r="A8355" s="5" t="s">
        <v>8399</v>
      </c>
      <c r="B8355" s="5" t="s">
        <v>2104</v>
      </c>
      <c r="C8355" s="5" t="s">
        <v>2108</v>
      </c>
      <c r="D8355" s="5" t="s">
        <v>2103</v>
      </c>
    </row>
    <row r="8356" spans="1:4" ht="17" x14ac:dyDescent="0.2">
      <c r="A8356" s="5" t="s">
        <v>8400</v>
      </c>
      <c r="B8356" s="5" t="s">
        <v>2101</v>
      </c>
      <c r="C8356" s="5" t="s">
        <v>2102</v>
      </c>
      <c r="D8356" s="5" t="s">
        <v>2110</v>
      </c>
    </row>
    <row r="8357" spans="1:4" ht="17" x14ac:dyDescent="0.2">
      <c r="A8357" s="5" t="s">
        <v>8401</v>
      </c>
      <c r="B8357" s="5" t="s">
        <v>2101</v>
      </c>
      <c r="C8357" s="5" t="s">
        <v>2108</v>
      </c>
      <c r="D8357" s="5" t="s">
        <v>2103</v>
      </c>
    </row>
    <row r="8358" spans="1:4" ht="17" x14ac:dyDescent="0.2">
      <c r="A8358" s="5" t="s">
        <v>8402</v>
      </c>
      <c r="B8358" s="5" t="s">
        <v>2101</v>
      </c>
      <c r="C8358" s="5" t="s">
        <v>2108</v>
      </c>
      <c r="D8358" s="5" t="s">
        <v>2103</v>
      </c>
    </row>
    <row r="8359" spans="1:4" ht="17" x14ac:dyDescent="0.2">
      <c r="A8359" s="5" t="s">
        <v>8403</v>
      </c>
      <c r="B8359" s="5" t="s">
        <v>2101</v>
      </c>
      <c r="C8359" s="5" t="s">
        <v>2102</v>
      </c>
      <c r="D8359" s="5" t="s">
        <v>2103</v>
      </c>
    </row>
    <row r="8360" spans="1:4" ht="17" x14ac:dyDescent="0.2">
      <c r="A8360" s="5" t="s">
        <v>8404</v>
      </c>
      <c r="B8360" s="5" t="s">
        <v>2104</v>
      </c>
      <c r="C8360" s="5" t="s">
        <v>2102</v>
      </c>
      <c r="D8360" s="5" t="s">
        <v>2103</v>
      </c>
    </row>
    <row r="8361" spans="1:4" ht="17" x14ac:dyDescent="0.2">
      <c r="A8361" s="5" t="s">
        <v>8405</v>
      </c>
      <c r="B8361" s="5" t="s">
        <v>2101</v>
      </c>
      <c r="C8361" s="5" t="s">
        <v>2102</v>
      </c>
      <c r="D8361" s="5" t="s">
        <v>2109</v>
      </c>
    </row>
    <row r="8362" spans="1:4" ht="17" x14ac:dyDescent="0.2">
      <c r="A8362" s="5" t="s">
        <v>8406</v>
      </c>
      <c r="B8362" s="5" t="s">
        <v>2101</v>
      </c>
      <c r="C8362" s="5" t="s">
        <v>2107</v>
      </c>
      <c r="D8362" s="5" t="s">
        <v>2103</v>
      </c>
    </row>
    <row r="8363" spans="1:4" ht="17" x14ac:dyDescent="0.2">
      <c r="A8363" s="5" t="s">
        <v>8407</v>
      </c>
      <c r="B8363" s="5" t="s">
        <v>2101</v>
      </c>
      <c r="C8363" s="5" t="s">
        <v>2108</v>
      </c>
      <c r="D8363" s="5" t="s">
        <v>2103</v>
      </c>
    </row>
    <row r="8364" spans="1:4" ht="17" x14ac:dyDescent="0.2">
      <c r="A8364" s="5" t="s">
        <v>8408</v>
      </c>
      <c r="B8364" s="5" t="s">
        <v>2101</v>
      </c>
      <c r="C8364" s="5" t="s">
        <v>2107</v>
      </c>
      <c r="D8364" s="5" t="s">
        <v>2103</v>
      </c>
    </row>
    <row r="8365" spans="1:4" ht="17" x14ac:dyDescent="0.2">
      <c r="A8365" s="5" t="s">
        <v>8409</v>
      </c>
      <c r="B8365" s="5" t="s">
        <v>2104</v>
      </c>
      <c r="C8365" s="5" t="s">
        <v>2107</v>
      </c>
      <c r="D8365" s="5" t="s">
        <v>2103</v>
      </c>
    </row>
    <row r="8366" spans="1:4" ht="17" x14ac:dyDescent="0.2">
      <c r="A8366" s="5" t="s">
        <v>8410</v>
      </c>
      <c r="B8366" s="5" t="s">
        <v>2105</v>
      </c>
      <c r="C8366" s="5" t="s">
        <v>2108</v>
      </c>
      <c r="D8366" s="5" t="s">
        <v>2103</v>
      </c>
    </row>
    <row r="8367" spans="1:4" ht="17" x14ac:dyDescent="0.2">
      <c r="A8367" s="5" t="s">
        <v>8411</v>
      </c>
      <c r="B8367" s="5" t="s">
        <v>2101</v>
      </c>
      <c r="C8367" s="5" t="s">
        <v>2106</v>
      </c>
      <c r="D8367" s="5" t="s">
        <v>2103</v>
      </c>
    </row>
    <row r="8368" spans="1:4" ht="17" x14ac:dyDescent="0.2">
      <c r="A8368" s="5" t="s">
        <v>8412</v>
      </c>
      <c r="B8368" s="5" t="s">
        <v>2105</v>
      </c>
      <c r="C8368" s="5" t="s">
        <v>2106</v>
      </c>
      <c r="D8368" s="5" t="s">
        <v>2103</v>
      </c>
    </row>
    <row r="8369" spans="1:4" ht="17" x14ac:dyDescent="0.2">
      <c r="A8369" s="5" t="s">
        <v>8413</v>
      </c>
      <c r="B8369" s="5" t="s">
        <v>2101</v>
      </c>
      <c r="C8369" s="5" t="s">
        <v>2108</v>
      </c>
      <c r="D8369" s="5" t="s">
        <v>2103</v>
      </c>
    </row>
    <row r="8370" spans="1:4" ht="17" x14ac:dyDescent="0.2">
      <c r="A8370" s="5" t="s">
        <v>8414</v>
      </c>
      <c r="B8370" s="5" t="s">
        <v>2101</v>
      </c>
      <c r="C8370" s="5" t="s">
        <v>2102</v>
      </c>
      <c r="D8370" s="5" t="s">
        <v>2103</v>
      </c>
    </row>
    <row r="8371" spans="1:4" ht="17" x14ac:dyDescent="0.2">
      <c r="A8371" s="5" t="s">
        <v>8415</v>
      </c>
      <c r="B8371" s="5" t="s">
        <v>2101</v>
      </c>
      <c r="C8371" s="5" t="s">
        <v>2106</v>
      </c>
      <c r="D8371" s="5" t="s">
        <v>2103</v>
      </c>
    </row>
    <row r="8372" spans="1:4" ht="17" x14ac:dyDescent="0.2">
      <c r="A8372" s="5" t="s">
        <v>8416</v>
      </c>
      <c r="B8372" s="5" t="s">
        <v>2104</v>
      </c>
      <c r="C8372" s="5" t="s">
        <v>2102</v>
      </c>
      <c r="D8372" s="5" t="s">
        <v>2110</v>
      </c>
    </row>
    <row r="8373" spans="1:4" ht="17" x14ac:dyDescent="0.2">
      <c r="A8373" s="5" t="s">
        <v>8417</v>
      </c>
      <c r="B8373" s="5" t="s">
        <v>2101</v>
      </c>
      <c r="C8373" s="5" t="s">
        <v>2102</v>
      </c>
      <c r="D8373" s="5" t="s">
        <v>2103</v>
      </c>
    </row>
    <row r="8374" spans="1:4" ht="17" x14ac:dyDescent="0.2">
      <c r="A8374" s="5" t="s">
        <v>8418</v>
      </c>
      <c r="B8374" s="5" t="s">
        <v>2101</v>
      </c>
      <c r="C8374" s="5" t="s">
        <v>2106</v>
      </c>
      <c r="D8374" s="5" t="s">
        <v>2103</v>
      </c>
    </row>
    <row r="8375" spans="1:4" ht="17" x14ac:dyDescent="0.2">
      <c r="A8375" s="5" t="s">
        <v>8419</v>
      </c>
      <c r="B8375" s="5" t="s">
        <v>2104</v>
      </c>
      <c r="C8375" s="5" t="s">
        <v>2102</v>
      </c>
      <c r="D8375" s="5" t="s">
        <v>2103</v>
      </c>
    </row>
    <row r="8376" spans="1:4" ht="17" x14ac:dyDescent="0.2">
      <c r="A8376" s="5" t="s">
        <v>8420</v>
      </c>
      <c r="B8376" s="5" t="s">
        <v>2101</v>
      </c>
      <c r="C8376" s="5" t="s">
        <v>2106</v>
      </c>
      <c r="D8376" s="5" t="s">
        <v>2103</v>
      </c>
    </row>
    <row r="8377" spans="1:4" ht="17" x14ac:dyDescent="0.2">
      <c r="A8377" s="5" t="s">
        <v>8421</v>
      </c>
      <c r="B8377" s="5" t="s">
        <v>2101</v>
      </c>
      <c r="C8377" s="5" t="s">
        <v>2102</v>
      </c>
      <c r="D8377" s="5" t="s">
        <v>2109</v>
      </c>
    </row>
    <row r="8378" spans="1:4" ht="17" x14ac:dyDescent="0.2">
      <c r="A8378" s="5" t="s">
        <v>8422</v>
      </c>
      <c r="B8378" s="5" t="s">
        <v>2101</v>
      </c>
      <c r="C8378" s="5" t="s">
        <v>2108</v>
      </c>
      <c r="D8378" s="5" t="s">
        <v>2109</v>
      </c>
    </row>
    <row r="8379" spans="1:4" ht="17" x14ac:dyDescent="0.2">
      <c r="A8379" s="5" t="s">
        <v>8423</v>
      </c>
      <c r="B8379" s="5" t="s">
        <v>2105</v>
      </c>
      <c r="C8379" s="5" t="s">
        <v>2102</v>
      </c>
      <c r="D8379" s="5" t="s">
        <v>2109</v>
      </c>
    </row>
    <row r="8380" spans="1:4" ht="17" x14ac:dyDescent="0.2">
      <c r="A8380" s="5" t="s">
        <v>8424</v>
      </c>
      <c r="B8380" s="5" t="s">
        <v>2101</v>
      </c>
      <c r="C8380" s="5" t="s">
        <v>2102</v>
      </c>
      <c r="D8380" s="5" t="s">
        <v>2103</v>
      </c>
    </row>
    <row r="8381" spans="1:4" ht="17" x14ac:dyDescent="0.2">
      <c r="A8381" s="5" t="s">
        <v>8425</v>
      </c>
      <c r="B8381" s="5" t="s">
        <v>2104</v>
      </c>
      <c r="C8381" s="5" t="s">
        <v>2102</v>
      </c>
      <c r="D8381" s="5" t="s">
        <v>2103</v>
      </c>
    </row>
    <row r="8382" spans="1:4" ht="17" x14ac:dyDescent="0.2">
      <c r="A8382" s="5" t="s">
        <v>8426</v>
      </c>
      <c r="B8382" s="5" t="s">
        <v>2104</v>
      </c>
      <c r="C8382" s="5" t="s">
        <v>2102</v>
      </c>
      <c r="D8382" s="5" t="s">
        <v>2109</v>
      </c>
    </row>
    <row r="8383" spans="1:4" ht="17" x14ac:dyDescent="0.2">
      <c r="A8383" s="5" t="s">
        <v>8427</v>
      </c>
      <c r="B8383" s="5" t="s">
        <v>2101</v>
      </c>
      <c r="C8383" s="5" t="s">
        <v>2107</v>
      </c>
      <c r="D8383" s="5" t="s">
        <v>2103</v>
      </c>
    </row>
    <row r="8384" spans="1:4" ht="17" x14ac:dyDescent="0.2">
      <c r="A8384" s="5" t="s">
        <v>8428</v>
      </c>
      <c r="B8384" s="5" t="s">
        <v>2101</v>
      </c>
      <c r="C8384" s="5" t="s">
        <v>2106</v>
      </c>
      <c r="D8384" s="5" t="s">
        <v>2103</v>
      </c>
    </row>
    <row r="8385" spans="1:4" ht="17" x14ac:dyDescent="0.2">
      <c r="A8385" s="5" t="s">
        <v>8429</v>
      </c>
      <c r="B8385" s="5" t="s">
        <v>2104</v>
      </c>
      <c r="C8385" s="5" t="s">
        <v>2106</v>
      </c>
      <c r="D8385" s="5" t="s">
        <v>2103</v>
      </c>
    </row>
    <row r="8386" spans="1:4" ht="17" x14ac:dyDescent="0.2">
      <c r="A8386" s="5" t="s">
        <v>8430</v>
      </c>
      <c r="B8386" s="5" t="s">
        <v>2101</v>
      </c>
      <c r="C8386" s="5" t="s">
        <v>2102</v>
      </c>
      <c r="D8386" s="5" t="s">
        <v>2103</v>
      </c>
    </row>
    <row r="8387" spans="1:4" ht="17" x14ac:dyDescent="0.2">
      <c r="A8387" s="5" t="s">
        <v>8431</v>
      </c>
      <c r="B8387" s="5" t="s">
        <v>2104</v>
      </c>
      <c r="C8387" s="5" t="s">
        <v>2108</v>
      </c>
      <c r="D8387" s="5" t="s">
        <v>2103</v>
      </c>
    </row>
    <row r="8388" spans="1:4" ht="17" x14ac:dyDescent="0.2">
      <c r="A8388" s="5" t="s">
        <v>8432</v>
      </c>
      <c r="B8388" s="5" t="s">
        <v>2104</v>
      </c>
      <c r="C8388" s="5" t="s">
        <v>2108</v>
      </c>
      <c r="D8388" s="5" t="s">
        <v>2103</v>
      </c>
    </row>
    <row r="8389" spans="1:4" ht="17" x14ac:dyDescent="0.2">
      <c r="A8389" s="5" t="s">
        <v>8433</v>
      </c>
      <c r="B8389" s="5" t="s">
        <v>2101</v>
      </c>
      <c r="C8389" s="5" t="s">
        <v>2102</v>
      </c>
      <c r="D8389" s="5" t="s">
        <v>2103</v>
      </c>
    </row>
    <row r="8390" spans="1:4" ht="17" x14ac:dyDescent="0.2">
      <c r="A8390" s="5" t="s">
        <v>8434</v>
      </c>
      <c r="B8390" s="5" t="s">
        <v>2104</v>
      </c>
      <c r="C8390" s="5" t="s">
        <v>2106</v>
      </c>
      <c r="D8390" s="5" t="s">
        <v>2103</v>
      </c>
    </row>
    <row r="8391" spans="1:4" ht="17" x14ac:dyDescent="0.2">
      <c r="A8391" s="5" t="s">
        <v>8435</v>
      </c>
      <c r="B8391" s="5" t="s">
        <v>2104</v>
      </c>
      <c r="C8391" s="5" t="s">
        <v>2106</v>
      </c>
      <c r="D8391" s="5" t="s">
        <v>2103</v>
      </c>
    </row>
    <row r="8392" spans="1:4" ht="17" x14ac:dyDescent="0.2">
      <c r="A8392" s="5" t="s">
        <v>8436</v>
      </c>
      <c r="B8392" s="5" t="s">
        <v>2101</v>
      </c>
      <c r="C8392" s="5" t="s">
        <v>2102</v>
      </c>
      <c r="D8392" s="5" t="s">
        <v>2103</v>
      </c>
    </row>
    <row r="8393" spans="1:4" ht="17" x14ac:dyDescent="0.2">
      <c r="A8393" s="5" t="s">
        <v>8437</v>
      </c>
      <c r="B8393" s="5" t="s">
        <v>2104</v>
      </c>
      <c r="C8393" s="5" t="s">
        <v>2106</v>
      </c>
      <c r="D8393" s="5" t="s">
        <v>2103</v>
      </c>
    </row>
    <row r="8394" spans="1:4" ht="17" x14ac:dyDescent="0.2">
      <c r="A8394" s="5" t="s">
        <v>8438</v>
      </c>
      <c r="B8394" s="5" t="s">
        <v>2101</v>
      </c>
      <c r="C8394" s="5" t="s">
        <v>2102</v>
      </c>
      <c r="D8394" s="5" t="s">
        <v>2110</v>
      </c>
    </row>
    <row r="8395" spans="1:4" ht="17" x14ac:dyDescent="0.2">
      <c r="A8395" s="5" t="s">
        <v>8439</v>
      </c>
      <c r="B8395" s="5" t="s">
        <v>2101</v>
      </c>
      <c r="C8395" s="5" t="s">
        <v>2102</v>
      </c>
      <c r="D8395" s="5" t="s">
        <v>2103</v>
      </c>
    </row>
    <row r="8396" spans="1:4" ht="17" x14ac:dyDescent="0.2">
      <c r="A8396" s="5" t="s">
        <v>8440</v>
      </c>
      <c r="B8396" s="5" t="s">
        <v>2105</v>
      </c>
      <c r="C8396" s="5" t="s">
        <v>2106</v>
      </c>
      <c r="D8396" s="5" t="s">
        <v>2103</v>
      </c>
    </row>
    <row r="8397" spans="1:4" ht="17" x14ac:dyDescent="0.2">
      <c r="A8397" s="5" t="s">
        <v>8441</v>
      </c>
      <c r="B8397" s="5" t="s">
        <v>2104</v>
      </c>
      <c r="C8397" s="5" t="s">
        <v>2102</v>
      </c>
      <c r="D8397" s="5" t="s">
        <v>2103</v>
      </c>
    </row>
    <row r="8398" spans="1:4" ht="17" x14ac:dyDescent="0.2">
      <c r="A8398" s="5" t="s">
        <v>8442</v>
      </c>
      <c r="B8398" s="5" t="s">
        <v>2101</v>
      </c>
      <c r="C8398" s="5" t="s">
        <v>2106</v>
      </c>
      <c r="D8398" s="5" t="s">
        <v>2103</v>
      </c>
    </row>
    <row r="8399" spans="1:4" ht="17" x14ac:dyDescent="0.2">
      <c r="A8399" s="5" t="s">
        <v>8443</v>
      </c>
      <c r="B8399" s="5" t="s">
        <v>2101</v>
      </c>
      <c r="C8399" s="5" t="s">
        <v>2106</v>
      </c>
      <c r="D8399" s="5" t="s">
        <v>2103</v>
      </c>
    </row>
    <row r="8400" spans="1:4" ht="17" x14ac:dyDescent="0.2">
      <c r="A8400" s="5" t="s">
        <v>8444</v>
      </c>
      <c r="B8400" s="5" t="s">
        <v>2101</v>
      </c>
      <c r="C8400" s="5" t="s">
        <v>2108</v>
      </c>
      <c r="D8400" s="5" t="s">
        <v>2110</v>
      </c>
    </row>
    <row r="8401" spans="1:4" ht="17" x14ac:dyDescent="0.2">
      <c r="A8401" s="5" t="s">
        <v>8445</v>
      </c>
      <c r="B8401" s="5" t="s">
        <v>2101</v>
      </c>
      <c r="C8401" s="5" t="s">
        <v>2108</v>
      </c>
      <c r="D8401" s="5" t="s">
        <v>2103</v>
      </c>
    </row>
    <row r="8402" spans="1:4" ht="17" x14ac:dyDescent="0.2">
      <c r="A8402" s="5" t="s">
        <v>8446</v>
      </c>
      <c r="B8402" s="5" t="s">
        <v>2104</v>
      </c>
      <c r="C8402" s="5" t="s">
        <v>2102</v>
      </c>
      <c r="D8402" s="5" t="s">
        <v>2109</v>
      </c>
    </row>
    <row r="8403" spans="1:4" ht="17" x14ac:dyDescent="0.2">
      <c r="A8403" s="5" t="s">
        <v>8447</v>
      </c>
      <c r="B8403" s="5" t="s">
        <v>2101</v>
      </c>
      <c r="C8403" s="5" t="s">
        <v>2102</v>
      </c>
      <c r="D8403" s="5" t="s">
        <v>2109</v>
      </c>
    </row>
    <row r="8404" spans="1:4" ht="17" x14ac:dyDescent="0.2">
      <c r="A8404" s="5" t="s">
        <v>8448</v>
      </c>
      <c r="B8404" s="5" t="s">
        <v>2101</v>
      </c>
      <c r="C8404" s="5" t="s">
        <v>2102</v>
      </c>
      <c r="D8404" s="5" t="s">
        <v>2103</v>
      </c>
    </row>
    <row r="8405" spans="1:4" ht="17" x14ac:dyDescent="0.2">
      <c r="A8405" s="5" t="s">
        <v>8449</v>
      </c>
      <c r="B8405" s="5" t="s">
        <v>2104</v>
      </c>
      <c r="C8405" s="5" t="s">
        <v>2107</v>
      </c>
      <c r="D8405" s="5" t="s">
        <v>2103</v>
      </c>
    </row>
    <row r="8406" spans="1:4" ht="17" x14ac:dyDescent="0.2">
      <c r="A8406" s="5" t="s">
        <v>8450</v>
      </c>
      <c r="B8406" s="5" t="s">
        <v>2104</v>
      </c>
      <c r="C8406" s="5" t="s">
        <v>2107</v>
      </c>
      <c r="D8406" s="5" t="s">
        <v>2103</v>
      </c>
    </row>
    <row r="8407" spans="1:4" ht="17" x14ac:dyDescent="0.2">
      <c r="A8407" s="5" t="s">
        <v>8451</v>
      </c>
      <c r="B8407" s="5" t="s">
        <v>2101</v>
      </c>
      <c r="C8407" s="5" t="s">
        <v>2107</v>
      </c>
      <c r="D8407" s="5" t="s">
        <v>2103</v>
      </c>
    </row>
    <row r="8408" spans="1:4" ht="17" x14ac:dyDescent="0.2">
      <c r="A8408" s="5" t="s">
        <v>8452</v>
      </c>
      <c r="B8408" s="5" t="s">
        <v>2101</v>
      </c>
      <c r="C8408" s="5" t="s">
        <v>2102</v>
      </c>
      <c r="D8408" s="5" t="s">
        <v>2103</v>
      </c>
    </row>
    <row r="8409" spans="1:4" ht="17" x14ac:dyDescent="0.2">
      <c r="A8409" s="5" t="s">
        <v>8453</v>
      </c>
      <c r="B8409" s="5" t="s">
        <v>2101</v>
      </c>
      <c r="C8409" s="5" t="s">
        <v>2102</v>
      </c>
      <c r="D8409" s="5" t="s">
        <v>2109</v>
      </c>
    </row>
    <row r="8410" spans="1:4" ht="17" x14ac:dyDescent="0.2">
      <c r="A8410" s="5" t="s">
        <v>8454</v>
      </c>
      <c r="B8410" s="5" t="s">
        <v>2101</v>
      </c>
      <c r="C8410" s="5" t="s">
        <v>2102</v>
      </c>
      <c r="D8410" s="5" t="s">
        <v>2103</v>
      </c>
    </row>
    <row r="8411" spans="1:4" ht="17" x14ac:dyDescent="0.2">
      <c r="A8411" s="5" t="s">
        <v>8455</v>
      </c>
      <c r="B8411" s="5" t="s">
        <v>2101</v>
      </c>
      <c r="C8411" s="5" t="s">
        <v>2106</v>
      </c>
      <c r="D8411" s="5" t="s">
        <v>2103</v>
      </c>
    </row>
    <row r="8412" spans="1:4" ht="17" x14ac:dyDescent="0.2">
      <c r="A8412" s="5" t="s">
        <v>8456</v>
      </c>
      <c r="B8412" s="5" t="s">
        <v>2104</v>
      </c>
      <c r="C8412" s="5" t="s">
        <v>2102</v>
      </c>
      <c r="D8412" s="5" t="s">
        <v>2103</v>
      </c>
    </row>
    <row r="8413" spans="1:4" ht="17" x14ac:dyDescent="0.2">
      <c r="A8413" s="5" t="s">
        <v>8457</v>
      </c>
      <c r="B8413" s="5" t="s">
        <v>2104</v>
      </c>
      <c r="C8413" s="5" t="s">
        <v>2102</v>
      </c>
      <c r="D8413" s="5" t="s">
        <v>2103</v>
      </c>
    </row>
    <row r="8414" spans="1:4" ht="17" x14ac:dyDescent="0.2">
      <c r="A8414" s="5" t="s">
        <v>8458</v>
      </c>
      <c r="B8414" s="5" t="s">
        <v>2101</v>
      </c>
      <c r="C8414" s="5" t="s">
        <v>2107</v>
      </c>
      <c r="D8414" s="5" t="s">
        <v>2103</v>
      </c>
    </row>
    <row r="8415" spans="1:4" ht="17" x14ac:dyDescent="0.2">
      <c r="A8415" s="5" t="s">
        <v>8459</v>
      </c>
      <c r="B8415" s="5" t="s">
        <v>2101</v>
      </c>
      <c r="C8415" s="5" t="s">
        <v>2102</v>
      </c>
      <c r="D8415" s="5" t="s">
        <v>2110</v>
      </c>
    </row>
    <row r="8416" spans="1:4" ht="17" x14ac:dyDescent="0.2">
      <c r="A8416" s="5" t="s">
        <v>8460</v>
      </c>
      <c r="B8416" s="5" t="s">
        <v>2101</v>
      </c>
      <c r="C8416" s="5" t="s">
        <v>2106</v>
      </c>
      <c r="D8416" s="5" t="s">
        <v>2109</v>
      </c>
    </row>
    <row r="8417" spans="1:4" ht="17" x14ac:dyDescent="0.2">
      <c r="A8417" s="5" t="s">
        <v>8461</v>
      </c>
      <c r="B8417" s="5" t="s">
        <v>2101</v>
      </c>
      <c r="C8417" s="5" t="s">
        <v>2108</v>
      </c>
      <c r="D8417" s="5" t="s">
        <v>2103</v>
      </c>
    </row>
    <row r="8418" spans="1:4" ht="17" x14ac:dyDescent="0.2">
      <c r="A8418" s="5" t="s">
        <v>8462</v>
      </c>
      <c r="B8418" s="5" t="s">
        <v>2101</v>
      </c>
      <c r="C8418" s="5" t="s">
        <v>2107</v>
      </c>
      <c r="D8418" s="5" t="s">
        <v>2109</v>
      </c>
    </row>
    <row r="8419" spans="1:4" ht="17" x14ac:dyDescent="0.2">
      <c r="A8419" s="5" t="s">
        <v>8463</v>
      </c>
      <c r="B8419" s="5" t="s">
        <v>2101</v>
      </c>
      <c r="C8419" s="5" t="s">
        <v>2102</v>
      </c>
      <c r="D8419" s="5" t="s">
        <v>2103</v>
      </c>
    </row>
    <row r="8420" spans="1:4" ht="17" x14ac:dyDescent="0.2">
      <c r="A8420" s="5" t="s">
        <v>8464</v>
      </c>
      <c r="B8420" s="5" t="s">
        <v>2105</v>
      </c>
      <c r="C8420" s="5" t="s">
        <v>2108</v>
      </c>
      <c r="D8420" s="5" t="s">
        <v>2103</v>
      </c>
    </row>
    <row r="8421" spans="1:4" ht="17" x14ac:dyDescent="0.2">
      <c r="A8421" s="5" t="s">
        <v>8465</v>
      </c>
      <c r="B8421" s="5" t="s">
        <v>2104</v>
      </c>
      <c r="C8421" s="5" t="s">
        <v>2108</v>
      </c>
      <c r="D8421" s="5" t="s">
        <v>2103</v>
      </c>
    </row>
    <row r="8422" spans="1:4" ht="17" x14ac:dyDescent="0.2">
      <c r="A8422" s="5" t="s">
        <v>8466</v>
      </c>
      <c r="B8422" s="5" t="s">
        <v>2101</v>
      </c>
      <c r="C8422" s="5" t="s">
        <v>2102</v>
      </c>
      <c r="D8422" s="5" t="s">
        <v>2103</v>
      </c>
    </row>
    <row r="8423" spans="1:4" ht="17" x14ac:dyDescent="0.2">
      <c r="A8423" s="5" t="s">
        <v>8467</v>
      </c>
      <c r="B8423" s="5" t="s">
        <v>2101</v>
      </c>
      <c r="C8423" s="5" t="s">
        <v>2107</v>
      </c>
      <c r="D8423" s="5" t="s">
        <v>2103</v>
      </c>
    </row>
    <row r="8424" spans="1:4" ht="17" x14ac:dyDescent="0.2">
      <c r="A8424" s="5" t="s">
        <v>8468</v>
      </c>
      <c r="B8424" s="5" t="s">
        <v>2101</v>
      </c>
      <c r="C8424" s="5" t="s">
        <v>2107</v>
      </c>
      <c r="D8424" s="5" t="s">
        <v>2103</v>
      </c>
    </row>
    <row r="8425" spans="1:4" ht="17" x14ac:dyDescent="0.2">
      <c r="A8425" s="5" t="s">
        <v>8469</v>
      </c>
      <c r="B8425" s="5" t="s">
        <v>2105</v>
      </c>
      <c r="C8425" s="5" t="s">
        <v>2102</v>
      </c>
      <c r="D8425" s="5" t="s">
        <v>2103</v>
      </c>
    </row>
    <row r="8426" spans="1:4" ht="17" x14ac:dyDescent="0.2">
      <c r="A8426" s="5" t="s">
        <v>8470</v>
      </c>
      <c r="B8426" s="5" t="s">
        <v>2101</v>
      </c>
      <c r="C8426" s="5" t="s">
        <v>2102</v>
      </c>
      <c r="D8426" s="5" t="s">
        <v>2103</v>
      </c>
    </row>
    <row r="8427" spans="1:4" ht="17" x14ac:dyDescent="0.2">
      <c r="A8427" s="5" t="s">
        <v>8471</v>
      </c>
      <c r="B8427" s="5" t="s">
        <v>2101</v>
      </c>
      <c r="C8427" s="5" t="s">
        <v>2102</v>
      </c>
      <c r="D8427" s="5" t="s">
        <v>2103</v>
      </c>
    </row>
    <row r="8428" spans="1:4" ht="17" x14ac:dyDescent="0.2">
      <c r="A8428" s="5" t="s">
        <v>8472</v>
      </c>
      <c r="B8428" s="5" t="s">
        <v>2105</v>
      </c>
      <c r="C8428" s="5" t="s">
        <v>2102</v>
      </c>
      <c r="D8428" s="5" t="s">
        <v>2103</v>
      </c>
    </row>
    <row r="8429" spans="1:4" ht="17" x14ac:dyDescent="0.2">
      <c r="A8429" s="5" t="s">
        <v>8473</v>
      </c>
      <c r="B8429" s="5" t="s">
        <v>2105</v>
      </c>
      <c r="C8429" s="5" t="s">
        <v>2102</v>
      </c>
      <c r="D8429" s="5" t="s">
        <v>2103</v>
      </c>
    </row>
    <row r="8430" spans="1:4" ht="17" x14ac:dyDescent="0.2">
      <c r="A8430" s="5" t="s">
        <v>8474</v>
      </c>
      <c r="B8430" s="5" t="s">
        <v>2101</v>
      </c>
      <c r="C8430" s="5" t="s">
        <v>2108</v>
      </c>
      <c r="D8430" s="5" t="s">
        <v>2103</v>
      </c>
    </row>
    <row r="8431" spans="1:4" ht="17" x14ac:dyDescent="0.2">
      <c r="A8431" s="5" t="s">
        <v>8475</v>
      </c>
      <c r="B8431" s="5" t="s">
        <v>2104</v>
      </c>
      <c r="C8431" s="5" t="s">
        <v>2102</v>
      </c>
      <c r="D8431" s="5" t="s">
        <v>2103</v>
      </c>
    </row>
    <row r="8432" spans="1:4" ht="17" x14ac:dyDescent="0.2">
      <c r="A8432" s="5" t="s">
        <v>8476</v>
      </c>
      <c r="B8432" s="5" t="s">
        <v>2104</v>
      </c>
      <c r="C8432" s="5" t="s">
        <v>2106</v>
      </c>
      <c r="D8432" s="5" t="s">
        <v>2109</v>
      </c>
    </row>
    <row r="8433" spans="1:4" ht="17" x14ac:dyDescent="0.2">
      <c r="A8433" s="5" t="s">
        <v>8477</v>
      </c>
      <c r="B8433" s="5" t="s">
        <v>2101</v>
      </c>
      <c r="C8433" s="5" t="s">
        <v>2102</v>
      </c>
      <c r="D8433" s="5" t="s">
        <v>2103</v>
      </c>
    </row>
    <row r="8434" spans="1:4" ht="17" x14ac:dyDescent="0.2">
      <c r="A8434" s="5" t="s">
        <v>8478</v>
      </c>
      <c r="B8434" s="5" t="s">
        <v>2101</v>
      </c>
      <c r="C8434" s="5" t="s">
        <v>2106</v>
      </c>
      <c r="D8434" s="5" t="s">
        <v>2110</v>
      </c>
    </row>
    <row r="8435" spans="1:4" ht="17" x14ac:dyDescent="0.2">
      <c r="A8435" s="5" t="s">
        <v>8479</v>
      </c>
      <c r="B8435" s="5" t="s">
        <v>2101</v>
      </c>
      <c r="C8435" s="5" t="s">
        <v>2102</v>
      </c>
      <c r="D8435" s="5" t="s">
        <v>2110</v>
      </c>
    </row>
    <row r="8436" spans="1:4" ht="17" x14ac:dyDescent="0.2">
      <c r="A8436" s="5" t="s">
        <v>8480</v>
      </c>
      <c r="B8436" s="5" t="s">
        <v>2101</v>
      </c>
      <c r="C8436" s="5" t="s">
        <v>2108</v>
      </c>
      <c r="D8436" s="5" t="s">
        <v>2109</v>
      </c>
    </row>
    <row r="8437" spans="1:4" ht="17" x14ac:dyDescent="0.2">
      <c r="A8437" s="5" t="s">
        <v>8481</v>
      </c>
      <c r="B8437" s="5" t="s">
        <v>2104</v>
      </c>
      <c r="C8437" s="5" t="s">
        <v>2102</v>
      </c>
      <c r="D8437" s="5" t="s">
        <v>2103</v>
      </c>
    </row>
    <row r="8438" spans="1:4" ht="17" x14ac:dyDescent="0.2">
      <c r="A8438" s="5" t="s">
        <v>8482</v>
      </c>
      <c r="B8438" s="5" t="s">
        <v>2101</v>
      </c>
      <c r="C8438" s="5" t="s">
        <v>2102</v>
      </c>
      <c r="D8438" s="5" t="s">
        <v>2103</v>
      </c>
    </row>
    <row r="8439" spans="1:4" ht="17" x14ac:dyDescent="0.2">
      <c r="A8439" s="5" t="s">
        <v>8483</v>
      </c>
      <c r="B8439" s="5" t="s">
        <v>2104</v>
      </c>
      <c r="C8439" s="5" t="s">
        <v>2102</v>
      </c>
      <c r="D8439" s="5" t="s">
        <v>2103</v>
      </c>
    </row>
    <row r="8440" spans="1:4" ht="17" x14ac:dyDescent="0.2">
      <c r="A8440" s="5" t="s">
        <v>8484</v>
      </c>
      <c r="B8440" s="5" t="s">
        <v>2101</v>
      </c>
      <c r="C8440" s="5" t="s">
        <v>2106</v>
      </c>
      <c r="D8440" s="5" t="s">
        <v>2103</v>
      </c>
    </row>
    <row r="8441" spans="1:4" ht="17" x14ac:dyDescent="0.2">
      <c r="A8441" s="5" t="s">
        <v>8485</v>
      </c>
      <c r="B8441" s="5" t="s">
        <v>2104</v>
      </c>
      <c r="C8441" s="5" t="s">
        <v>2102</v>
      </c>
      <c r="D8441" s="5" t="s">
        <v>2103</v>
      </c>
    </row>
    <row r="8442" spans="1:4" ht="17" x14ac:dyDescent="0.2">
      <c r="A8442" s="5" t="s">
        <v>8486</v>
      </c>
      <c r="B8442" s="5" t="s">
        <v>2104</v>
      </c>
      <c r="C8442" s="5" t="s">
        <v>2108</v>
      </c>
      <c r="D8442" s="5" t="s">
        <v>2109</v>
      </c>
    </row>
    <row r="8443" spans="1:4" ht="17" x14ac:dyDescent="0.2">
      <c r="A8443" s="5" t="s">
        <v>8487</v>
      </c>
      <c r="B8443" s="5" t="s">
        <v>2104</v>
      </c>
      <c r="C8443" s="5" t="s">
        <v>2108</v>
      </c>
      <c r="D8443" s="5" t="s">
        <v>2103</v>
      </c>
    </row>
    <row r="8444" spans="1:4" ht="17" x14ac:dyDescent="0.2">
      <c r="A8444" s="5" t="s">
        <v>8488</v>
      </c>
      <c r="B8444" s="5" t="s">
        <v>2104</v>
      </c>
      <c r="C8444" s="5" t="s">
        <v>2102</v>
      </c>
      <c r="D8444" s="5" t="s">
        <v>2103</v>
      </c>
    </row>
    <row r="8445" spans="1:4" ht="17" x14ac:dyDescent="0.2">
      <c r="A8445" s="5" t="s">
        <v>8489</v>
      </c>
      <c r="B8445" s="5" t="s">
        <v>2101</v>
      </c>
      <c r="C8445" s="5" t="s">
        <v>2108</v>
      </c>
      <c r="D8445" s="5" t="s">
        <v>2109</v>
      </c>
    </row>
    <row r="8446" spans="1:4" ht="17" x14ac:dyDescent="0.2">
      <c r="A8446" s="5" t="s">
        <v>8490</v>
      </c>
      <c r="B8446" s="5" t="s">
        <v>2101</v>
      </c>
      <c r="C8446" s="5" t="s">
        <v>2108</v>
      </c>
      <c r="D8446" s="5" t="s">
        <v>2103</v>
      </c>
    </row>
    <row r="8447" spans="1:4" ht="17" x14ac:dyDescent="0.2">
      <c r="A8447" s="5" t="s">
        <v>8491</v>
      </c>
      <c r="B8447" s="5" t="s">
        <v>2104</v>
      </c>
      <c r="C8447" s="5" t="s">
        <v>2102</v>
      </c>
      <c r="D8447" s="5" t="s">
        <v>2103</v>
      </c>
    </row>
    <row r="8448" spans="1:4" ht="17" x14ac:dyDescent="0.2">
      <c r="A8448" s="5" t="s">
        <v>8492</v>
      </c>
      <c r="B8448" s="5" t="s">
        <v>2101</v>
      </c>
      <c r="C8448" s="5" t="s">
        <v>2102</v>
      </c>
      <c r="D8448" s="5" t="s">
        <v>2109</v>
      </c>
    </row>
    <row r="8449" spans="1:4" ht="17" x14ac:dyDescent="0.2">
      <c r="A8449" s="5" t="s">
        <v>8493</v>
      </c>
      <c r="B8449" s="5" t="s">
        <v>2101</v>
      </c>
      <c r="C8449" s="5" t="s">
        <v>2107</v>
      </c>
      <c r="D8449" s="5" t="s">
        <v>2109</v>
      </c>
    </row>
    <row r="8450" spans="1:4" ht="17" x14ac:dyDescent="0.2">
      <c r="A8450" s="5" t="s">
        <v>8494</v>
      </c>
      <c r="B8450" s="5" t="s">
        <v>2101</v>
      </c>
      <c r="C8450" s="5" t="s">
        <v>2108</v>
      </c>
      <c r="D8450" s="5" t="s">
        <v>2103</v>
      </c>
    </row>
    <row r="8451" spans="1:4" ht="17" x14ac:dyDescent="0.2">
      <c r="A8451" s="5" t="s">
        <v>8495</v>
      </c>
      <c r="B8451" s="5" t="s">
        <v>2101</v>
      </c>
      <c r="C8451" s="5" t="s">
        <v>2102</v>
      </c>
      <c r="D8451" s="5" t="s">
        <v>2103</v>
      </c>
    </row>
    <row r="8452" spans="1:4" ht="17" x14ac:dyDescent="0.2">
      <c r="A8452" s="5" t="s">
        <v>8496</v>
      </c>
      <c r="B8452" s="5" t="s">
        <v>2104</v>
      </c>
      <c r="C8452" s="5" t="s">
        <v>2106</v>
      </c>
      <c r="D8452" s="5" t="s">
        <v>2109</v>
      </c>
    </row>
    <row r="8453" spans="1:4" ht="17" x14ac:dyDescent="0.2">
      <c r="A8453" s="5" t="s">
        <v>8497</v>
      </c>
      <c r="B8453" s="5" t="s">
        <v>2101</v>
      </c>
      <c r="C8453" s="5" t="s">
        <v>2107</v>
      </c>
      <c r="D8453" s="5" t="s">
        <v>2103</v>
      </c>
    </row>
    <row r="8454" spans="1:4" ht="17" x14ac:dyDescent="0.2">
      <c r="A8454" s="5" t="s">
        <v>8498</v>
      </c>
      <c r="B8454" s="5" t="s">
        <v>2105</v>
      </c>
      <c r="C8454" s="5" t="s">
        <v>2108</v>
      </c>
      <c r="D8454" s="5" t="s">
        <v>2103</v>
      </c>
    </row>
    <row r="8455" spans="1:4" ht="17" x14ac:dyDescent="0.2">
      <c r="A8455" s="5" t="s">
        <v>8499</v>
      </c>
      <c r="B8455" s="5" t="s">
        <v>2105</v>
      </c>
      <c r="C8455" s="5" t="s">
        <v>2102</v>
      </c>
      <c r="D8455" s="5" t="s">
        <v>2103</v>
      </c>
    </row>
    <row r="8456" spans="1:4" ht="17" x14ac:dyDescent="0.2">
      <c r="A8456" s="5" t="s">
        <v>8500</v>
      </c>
      <c r="B8456" s="5" t="s">
        <v>2101</v>
      </c>
      <c r="C8456" s="5" t="s">
        <v>2102</v>
      </c>
      <c r="D8456" s="5" t="s">
        <v>2110</v>
      </c>
    </row>
    <row r="8457" spans="1:4" ht="17" x14ac:dyDescent="0.2">
      <c r="A8457" s="5" t="s">
        <v>8501</v>
      </c>
      <c r="B8457" s="5" t="s">
        <v>2101</v>
      </c>
      <c r="C8457" s="5" t="s">
        <v>2108</v>
      </c>
      <c r="D8457" s="5" t="s">
        <v>2103</v>
      </c>
    </row>
    <row r="8458" spans="1:4" ht="17" x14ac:dyDescent="0.2">
      <c r="A8458" s="5" t="s">
        <v>8502</v>
      </c>
      <c r="B8458" s="5" t="s">
        <v>2104</v>
      </c>
      <c r="C8458" s="5" t="s">
        <v>2102</v>
      </c>
      <c r="D8458" s="5" t="s">
        <v>2103</v>
      </c>
    </row>
    <row r="8459" spans="1:4" ht="17" x14ac:dyDescent="0.2">
      <c r="A8459" s="5" t="s">
        <v>8503</v>
      </c>
      <c r="B8459" s="5" t="s">
        <v>2104</v>
      </c>
      <c r="C8459" s="5" t="s">
        <v>2102</v>
      </c>
      <c r="D8459" s="5" t="s">
        <v>2103</v>
      </c>
    </row>
    <row r="8460" spans="1:4" ht="17" x14ac:dyDescent="0.2">
      <c r="A8460" s="5" t="s">
        <v>8504</v>
      </c>
      <c r="B8460" s="5" t="s">
        <v>2101</v>
      </c>
      <c r="C8460" s="5" t="s">
        <v>2107</v>
      </c>
      <c r="D8460" s="5" t="s">
        <v>2103</v>
      </c>
    </row>
    <row r="8461" spans="1:4" ht="17" x14ac:dyDescent="0.2">
      <c r="A8461" s="5" t="s">
        <v>8505</v>
      </c>
      <c r="B8461" s="5" t="s">
        <v>2101</v>
      </c>
      <c r="C8461" s="5" t="s">
        <v>2108</v>
      </c>
      <c r="D8461" s="5" t="s">
        <v>2103</v>
      </c>
    </row>
    <row r="8462" spans="1:4" ht="17" x14ac:dyDescent="0.2">
      <c r="A8462" s="5" t="s">
        <v>8506</v>
      </c>
      <c r="B8462" s="5" t="s">
        <v>2104</v>
      </c>
      <c r="C8462" s="5" t="s">
        <v>2107</v>
      </c>
      <c r="D8462" s="5" t="s">
        <v>2103</v>
      </c>
    </row>
    <row r="8463" spans="1:4" ht="17" x14ac:dyDescent="0.2">
      <c r="A8463" s="5" t="s">
        <v>8507</v>
      </c>
      <c r="B8463" s="5" t="s">
        <v>2104</v>
      </c>
      <c r="C8463" s="5" t="s">
        <v>2106</v>
      </c>
      <c r="D8463" s="5" t="s">
        <v>2103</v>
      </c>
    </row>
    <row r="8464" spans="1:4" ht="17" x14ac:dyDescent="0.2">
      <c r="A8464" s="5" t="s">
        <v>8508</v>
      </c>
      <c r="B8464" s="5" t="s">
        <v>2104</v>
      </c>
      <c r="C8464" s="5" t="s">
        <v>2106</v>
      </c>
      <c r="D8464" s="5" t="s">
        <v>2103</v>
      </c>
    </row>
    <row r="8465" spans="1:4" ht="17" x14ac:dyDescent="0.2">
      <c r="A8465" s="5" t="s">
        <v>8509</v>
      </c>
      <c r="B8465" s="5" t="s">
        <v>2101</v>
      </c>
      <c r="C8465" s="5" t="s">
        <v>2107</v>
      </c>
      <c r="D8465" s="5" t="s">
        <v>2109</v>
      </c>
    </row>
    <row r="8466" spans="1:4" ht="17" x14ac:dyDescent="0.2">
      <c r="A8466" s="5" t="s">
        <v>8510</v>
      </c>
      <c r="B8466" s="5" t="s">
        <v>2101</v>
      </c>
      <c r="C8466" s="5" t="s">
        <v>2108</v>
      </c>
      <c r="D8466" s="5" t="s">
        <v>2103</v>
      </c>
    </row>
    <row r="8467" spans="1:4" ht="17" x14ac:dyDescent="0.2">
      <c r="A8467" s="5" t="s">
        <v>8511</v>
      </c>
      <c r="B8467" s="5" t="s">
        <v>2101</v>
      </c>
      <c r="C8467" s="5" t="s">
        <v>2102</v>
      </c>
      <c r="D8467" s="5" t="s">
        <v>2103</v>
      </c>
    </row>
    <row r="8468" spans="1:4" ht="17" x14ac:dyDescent="0.2">
      <c r="A8468" s="5" t="s">
        <v>8512</v>
      </c>
      <c r="B8468" s="5" t="s">
        <v>2104</v>
      </c>
      <c r="C8468" s="5" t="s">
        <v>2108</v>
      </c>
      <c r="D8468" s="5" t="s">
        <v>2109</v>
      </c>
    </row>
    <row r="8469" spans="1:4" ht="17" x14ac:dyDescent="0.2">
      <c r="A8469" s="5" t="s">
        <v>8513</v>
      </c>
      <c r="B8469" s="5" t="s">
        <v>2101</v>
      </c>
      <c r="C8469" s="5" t="s">
        <v>2107</v>
      </c>
      <c r="D8469" s="5" t="s">
        <v>2103</v>
      </c>
    </row>
    <row r="8470" spans="1:4" ht="17" x14ac:dyDescent="0.2">
      <c r="A8470" s="5" t="s">
        <v>8514</v>
      </c>
      <c r="B8470" s="5" t="s">
        <v>2101</v>
      </c>
      <c r="C8470" s="5" t="s">
        <v>2106</v>
      </c>
      <c r="D8470" s="5" t="s">
        <v>2109</v>
      </c>
    </row>
    <row r="8471" spans="1:4" ht="17" x14ac:dyDescent="0.2">
      <c r="A8471" s="5" t="s">
        <v>8515</v>
      </c>
      <c r="B8471" s="5" t="s">
        <v>2101</v>
      </c>
      <c r="C8471" s="5" t="s">
        <v>2102</v>
      </c>
      <c r="D8471" s="5" t="s">
        <v>2110</v>
      </c>
    </row>
    <row r="8472" spans="1:4" ht="17" x14ac:dyDescent="0.2">
      <c r="A8472" s="5" t="s">
        <v>8516</v>
      </c>
      <c r="B8472" s="5" t="s">
        <v>2104</v>
      </c>
      <c r="C8472" s="5" t="s">
        <v>2108</v>
      </c>
      <c r="D8472" s="5" t="s">
        <v>2109</v>
      </c>
    </row>
    <row r="8473" spans="1:4" ht="17" x14ac:dyDescent="0.2">
      <c r="A8473" s="5" t="s">
        <v>8517</v>
      </c>
      <c r="B8473" s="5" t="s">
        <v>2105</v>
      </c>
      <c r="C8473" s="5" t="s">
        <v>2102</v>
      </c>
      <c r="D8473" s="5" t="s">
        <v>2103</v>
      </c>
    </row>
    <row r="8474" spans="1:4" ht="17" x14ac:dyDescent="0.2">
      <c r="A8474" s="5" t="s">
        <v>8518</v>
      </c>
      <c r="B8474" s="5" t="s">
        <v>2101</v>
      </c>
      <c r="C8474" s="5" t="s">
        <v>2108</v>
      </c>
      <c r="D8474" s="5" t="s">
        <v>2103</v>
      </c>
    </row>
    <row r="8475" spans="1:4" ht="17" x14ac:dyDescent="0.2">
      <c r="A8475" s="5" t="s">
        <v>8519</v>
      </c>
      <c r="B8475" s="5" t="s">
        <v>2101</v>
      </c>
      <c r="C8475" s="5" t="s">
        <v>2107</v>
      </c>
      <c r="D8475" s="5" t="s">
        <v>2103</v>
      </c>
    </row>
    <row r="8476" spans="1:4" ht="17" x14ac:dyDescent="0.2">
      <c r="A8476" s="5" t="s">
        <v>8520</v>
      </c>
      <c r="B8476" s="5" t="s">
        <v>2104</v>
      </c>
      <c r="C8476" s="5" t="s">
        <v>2108</v>
      </c>
      <c r="D8476" s="5" t="s">
        <v>2103</v>
      </c>
    </row>
    <row r="8477" spans="1:4" ht="17" x14ac:dyDescent="0.2">
      <c r="A8477" s="5" t="s">
        <v>8521</v>
      </c>
      <c r="B8477" s="5" t="s">
        <v>2101</v>
      </c>
      <c r="C8477" s="5" t="s">
        <v>2108</v>
      </c>
      <c r="D8477" s="5" t="s">
        <v>2103</v>
      </c>
    </row>
    <row r="8478" spans="1:4" ht="17" x14ac:dyDescent="0.2">
      <c r="A8478" s="5" t="s">
        <v>8522</v>
      </c>
      <c r="B8478" s="5" t="s">
        <v>2101</v>
      </c>
      <c r="C8478" s="5" t="s">
        <v>2106</v>
      </c>
      <c r="D8478" s="5" t="s">
        <v>2103</v>
      </c>
    </row>
    <row r="8479" spans="1:4" ht="17" x14ac:dyDescent="0.2">
      <c r="A8479" s="5" t="s">
        <v>8523</v>
      </c>
      <c r="B8479" s="5" t="s">
        <v>2101</v>
      </c>
      <c r="C8479" s="5" t="s">
        <v>2107</v>
      </c>
      <c r="D8479" s="5" t="s">
        <v>2103</v>
      </c>
    </row>
    <row r="8480" spans="1:4" ht="17" x14ac:dyDescent="0.2">
      <c r="A8480" s="5" t="s">
        <v>8524</v>
      </c>
      <c r="B8480" s="5" t="s">
        <v>2101</v>
      </c>
      <c r="C8480" s="5" t="s">
        <v>2106</v>
      </c>
      <c r="D8480" s="5" t="s">
        <v>2103</v>
      </c>
    </row>
    <row r="8481" spans="1:4" ht="17" x14ac:dyDescent="0.2">
      <c r="A8481" s="5" t="s">
        <v>8525</v>
      </c>
      <c r="B8481" s="5" t="s">
        <v>2104</v>
      </c>
      <c r="C8481" s="5" t="s">
        <v>2102</v>
      </c>
      <c r="D8481" s="5" t="s">
        <v>2103</v>
      </c>
    </row>
    <row r="8482" spans="1:4" ht="17" x14ac:dyDescent="0.2">
      <c r="A8482" s="5" t="s">
        <v>8526</v>
      </c>
      <c r="B8482" s="5" t="s">
        <v>2101</v>
      </c>
      <c r="C8482" s="5" t="s">
        <v>2102</v>
      </c>
      <c r="D8482" s="5" t="s">
        <v>2110</v>
      </c>
    </row>
    <row r="8483" spans="1:4" ht="17" x14ac:dyDescent="0.2">
      <c r="A8483" s="5" t="s">
        <v>8527</v>
      </c>
      <c r="B8483" s="5" t="s">
        <v>2105</v>
      </c>
      <c r="C8483" s="5" t="s">
        <v>2108</v>
      </c>
      <c r="D8483" s="5" t="s">
        <v>2109</v>
      </c>
    </row>
    <row r="8484" spans="1:4" ht="17" x14ac:dyDescent="0.2">
      <c r="A8484" s="5" t="s">
        <v>8528</v>
      </c>
      <c r="B8484" s="5" t="s">
        <v>2101</v>
      </c>
      <c r="C8484" s="5" t="s">
        <v>2106</v>
      </c>
      <c r="D8484" s="5" t="s">
        <v>2103</v>
      </c>
    </row>
    <row r="8485" spans="1:4" ht="17" x14ac:dyDescent="0.2">
      <c r="A8485" s="5" t="s">
        <v>8529</v>
      </c>
      <c r="B8485" s="5" t="s">
        <v>2101</v>
      </c>
      <c r="C8485" s="5" t="s">
        <v>2102</v>
      </c>
      <c r="D8485" s="5" t="s">
        <v>2103</v>
      </c>
    </row>
    <row r="8486" spans="1:4" ht="17" x14ac:dyDescent="0.2">
      <c r="A8486" s="5" t="s">
        <v>8530</v>
      </c>
      <c r="B8486" s="5" t="s">
        <v>2101</v>
      </c>
      <c r="C8486" s="5" t="s">
        <v>2106</v>
      </c>
      <c r="D8486" s="5" t="s">
        <v>2103</v>
      </c>
    </row>
    <row r="8487" spans="1:4" ht="17" x14ac:dyDescent="0.2">
      <c r="A8487" s="5" t="s">
        <v>8531</v>
      </c>
      <c r="B8487" s="5" t="s">
        <v>2105</v>
      </c>
      <c r="C8487" s="5" t="s">
        <v>2108</v>
      </c>
      <c r="D8487" s="5" t="s">
        <v>2103</v>
      </c>
    </row>
    <row r="8488" spans="1:4" ht="17" x14ac:dyDescent="0.2">
      <c r="A8488" s="5" t="s">
        <v>8532</v>
      </c>
      <c r="B8488" s="5" t="s">
        <v>2101</v>
      </c>
      <c r="C8488" s="5" t="s">
        <v>2102</v>
      </c>
      <c r="D8488" s="5" t="s">
        <v>2103</v>
      </c>
    </row>
    <row r="8489" spans="1:4" ht="17" x14ac:dyDescent="0.2">
      <c r="A8489" s="5" t="s">
        <v>8533</v>
      </c>
      <c r="B8489" s="5" t="s">
        <v>2104</v>
      </c>
      <c r="C8489" s="5" t="s">
        <v>2102</v>
      </c>
      <c r="D8489" s="5" t="s">
        <v>2103</v>
      </c>
    </row>
    <row r="8490" spans="1:4" ht="17" x14ac:dyDescent="0.2">
      <c r="A8490" s="5" t="s">
        <v>8534</v>
      </c>
      <c r="B8490" s="5" t="s">
        <v>2101</v>
      </c>
      <c r="C8490" s="5" t="s">
        <v>2102</v>
      </c>
      <c r="D8490" s="5" t="s">
        <v>2109</v>
      </c>
    </row>
    <row r="8491" spans="1:4" ht="17" x14ac:dyDescent="0.2">
      <c r="A8491" s="5" t="s">
        <v>8535</v>
      </c>
      <c r="B8491" s="5" t="s">
        <v>2104</v>
      </c>
      <c r="C8491" s="5" t="s">
        <v>2108</v>
      </c>
      <c r="D8491" s="5" t="s">
        <v>2103</v>
      </c>
    </row>
    <row r="8492" spans="1:4" ht="17" x14ac:dyDescent="0.2">
      <c r="A8492" s="5" t="s">
        <v>8536</v>
      </c>
      <c r="B8492" s="5" t="s">
        <v>2105</v>
      </c>
      <c r="C8492" s="5" t="s">
        <v>2108</v>
      </c>
      <c r="D8492" s="5" t="s">
        <v>2103</v>
      </c>
    </row>
    <row r="8493" spans="1:4" ht="17" x14ac:dyDescent="0.2">
      <c r="A8493" s="5" t="s">
        <v>8537</v>
      </c>
      <c r="B8493" s="5" t="s">
        <v>2101</v>
      </c>
      <c r="C8493" s="5" t="s">
        <v>2108</v>
      </c>
      <c r="D8493" s="5" t="s">
        <v>2110</v>
      </c>
    </row>
    <row r="8494" spans="1:4" ht="17" x14ac:dyDescent="0.2">
      <c r="A8494" s="5" t="s">
        <v>8538</v>
      </c>
      <c r="B8494" s="5" t="s">
        <v>2101</v>
      </c>
      <c r="C8494" s="5" t="s">
        <v>2106</v>
      </c>
      <c r="D8494" s="5" t="s">
        <v>2109</v>
      </c>
    </row>
    <row r="8495" spans="1:4" ht="17" x14ac:dyDescent="0.2">
      <c r="A8495" s="5" t="s">
        <v>8539</v>
      </c>
      <c r="B8495" s="5" t="s">
        <v>2101</v>
      </c>
      <c r="C8495" s="5" t="s">
        <v>2106</v>
      </c>
      <c r="D8495" s="5" t="s">
        <v>2109</v>
      </c>
    </row>
    <row r="8496" spans="1:4" ht="17" x14ac:dyDescent="0.2">
      <c r="A8496" s="5" t="s">
        <v>8540</v>
      </c>
      <c r="B8496" s="5" t="s">
        <v>2101</v>
      </c>
      <c r="C8496" s="5" t="s">
        <v>2108</v>
      </c>
      <c r="D8496" s="5" t="s">
        <v>2103</v>
      </c>
    </row>
    <row r="8497" spans="1:4" ht="17" x14ac:dyDescent="0.2">
      <c r="A8497" s="5" t="s">
        <v>8541</v>
      </c>
      <c r="B8497" s="5" t="s">
        <v>2101</v>
      </c>
      <c r="C8497" s="5" t="s">
        <v>2102</v>
      </c>
      <c r="D8497" s="5" t="s">
        <v>2109</v>
      </c>
    </row>
    <row r="8498" spans="1:4" ht="17" x14ac:dyDescent="0.2">
      <c r="A8498" s="5" t="s">
        <v>8542</v>
      </c>
      <c r="B8498" s="5" t="s">
        <v>2101</v>
      </c>
      <c r="C8498" s="5" t="s">
        <v>2102</v>
      </c>
      <c r="D8498" s="5" t="s">
        <v>2103</v>
      </c>
    </row>
    <row r="8499" spans="1:4" ht="17" x14ac:dyDescent="0.2">
      <c r="A8499" s="5" t="s">
        <v>8543</v>
      </c>
      <c r="B8499" s="5" t="s">
        <v>2101</v>
      </c>
      <c r="C8499" s="5" t="s">
        <v>2107</v>
      </c>
      <c r="D8499" s="5" t="s">
        <v>2103</v>
      </c>
    </row>
    <row r="8500" spans="1:4" ht="17" x14ac:dyDescent="0.2">
      <c r="A8500" s="5" t="s">
        <v>8544</v>
      </c>
      <c r="B8500" s="5" t="s">
        <v>2101</v>
      </c>
      <c r="C8500" s="5" t="s">
        <v>2102</v>
      </c>
      <c r="D8500" s="5" t="s">
        <v>2103</v>
      </c>
    </row>
    <row r="8501" spans="1:4" ht="17" x14ac:dyDescent="0.2">
      <c r="A8501" s="5" t="s">
        <v>8545</v>
      </c>
      <c r="B8501" s="5" t="s">
        <v>2101</v>
      </c>
      <c r="C8501" s="5" t="s">
        <v>2107</v>
      </c>
      <c r="D8501" s="5" t="s">
        <v>2103</v>
      </c>
    </row>
    <row r="8502" spans="1:4" ht="17" x14ac:dyDescent="0.2">
      <c r="A8502" s="5" t="s">
        <v>8546</v>
      </c>
      <c r="B8502" s="5" t="s">
        <v>2101</v>
      </c>
      <c r="C8502" s="5" t="s">
        <v>2102</v>
      </c>
      <c r="D8502" s="5" t="s">
        <v>2103</v>
      </c>
    </row>
    <row r="8503" spans="1:4" ht="17" x14ac:dyDescent="0.2">
      <c r="A8503" s="5" t="s">
        <v>8547</v>
      </c>
      <c r="B8503" s="5" t="s">
        <v>2101</v>
      </c>
      <c r="C8503" s="5" t="s">
        <v>2106</v>
      </c>
      <c r="D8503" s="5" t="s">
        <v>2103</v>
      </c>
    </row>
    <row r="8504" spans="1:4" ht="17" x14ac:dyDescent="0.2">
      <c r="A8504" s="5" t="s">
        <v>8548</v>
      </c>
      <c r="B8504" s="5" t="s">
        <v>2101</v>
      </c>
      <c r="C8504" s="5" t="s">
        <v>2102</v>
      </c>
      <c r="D8504" s="5" t="s">
        <v>2110</v>
      </c>
    </row>
    <row r="8505" spans="1:4" ht="17" x14ac:dyDescent="0.2">
      <c r="A8505" s="5" t="s">
        <v>8549</v>
      </c>
      <c r="B8505" s="5" t="s">
        <v>2104</v>
      </c>
      <c r="C8505" s="5" t="s">
        <v>2106</v>
      </c>
      <c r="D8505" s="5" t="s">
        <v>2110</v>
      </c>
    </row>
    <row r="8506" spans="1:4" ht="17" x14ac:dyDescent="0.2">
      <c r="A8506" s="5" t="s">
        <v>8550</v>
      </c>
      <c r="B8506" s="5" t="s">
        <v>2101</v>
      </c>
      <c r="C8506" s="5" t="s">
        <v>2107</v>
      </c>
      <c r="D8506" s="5" t="s">
        <v>2109</v>
      </c>
    </row>
    <row r="8507" spans="1:4" ht="17" x14ac:dyDescent="0.2">
      <c r="A8507" s="5" t="s">
        <v>8551</v>
      </c>
      <c r="B8507" s="5" t="s">
        <v>2104</v>
      </c>
      <c r="C8507" s="5" t="s">
        <v>2102</v>
      </c>
      <c r="D8507" s="5" t="s">
        <v>2103</v>
      </c>
    </row>
    <row r="8508" spans="1:4" ht="17" x14ac:dyDescent="0.2">
      <c r="A8508" s="5" t="s">
        <v>8552</v>
      </c>
      <c r="B8508" s="5" t="s">
        <v>2104</v>
      </c>
      <c r="C8508" s="5" t="s">
        <v>2108</v>
      </c>
      <c r="D8508" s="5" t="s">
        <v>2103</v>
      </c>
    </row>
    <row r="8509" spans="1:4" ht="17" x14ac:dyDescent="0.2">
      <c r="A8509" s="5" t="s">
        <v>8553</v>
      </c>
      <c r="B8509" s="5" t="s">
        <v>2104</v>
      </c>
      <c r="C8509" s="5" t="s">
        <v>2102</v>
      </c>
      <c r="D8509" s="5" t="s">
        <v>2103</v>
      </c>
    </row>
    <row r="8510" spans="1:4" ht="17" x14ac:dyDescent="0.2">
      <c r="A8510" s="5" t="s">
        <v>8554</v>
      </c>
      <c r="B8510" s="5" t="s">
        <v>2101</v>
      </c>
      <c r="C8510" s="5" t="s">
        <v>2107</v>
      </c>
      <c r="D8510" s="5" t="s">
        <v>2103</v>
      </c>
    </row>
    <row r="8511" spans="1:4" ht="17" x14ac:dyDescent="0.2">
      <c r="A8511" s="5" t="s">
        <v>8555</v>
      </c>
      <c r="B8511" s="5" t="s">
        <v>2101</v>
      </c>
      <c r="C8511" s="5" t="s">
        <v>2108</v>
      </c>
      <c r="D8511" s="5" t="s">
        <v>2110</v>
      </c>
    </row>
    <row r="8512" spans="1:4" ht="17" x14ac:dyDescent="0.2">
      <c r="A8512" s="5" t="s">
        <v>8556</v>
      </c>
      <c r="B8512" s="5" t="s">
        <v>2104</v>
      </c>
      <c r="C8512" s="5" t="s">
        <v>2108</v>
      </c>
      <c r="D8512" s="5" t="s">
        <v>2103</v>
      </c>
    </row>
    <row r="8513" spans="1:4" ht="17" x14ac:dyDescent="0.2">
      <c r="A8513" s="5" t="s">
        <v>8557</v>
      </c>
      <c r="B8513" s="5" t="s">
        <v>2104</v>
      </c>
      <c r="C8513" s="5" t="s">
        <v>2106</v>
      </c>
      <c r="D8513" s="5" t="s">
        <v>2103</v>
      </c>
    </row>
    <row r="8514" spans="1:4" ht="17" x14ac:dyDescent="0.2">
      <c r="A8514" s="5" t="s">
        <v>8558</v>
      </c>
      <c r="B8514" s="5" t="s">
        <v>2101</v>
      </c>
      <c r="C8514" s="5" t="s">
        <v>2106</v>
      </c>
      <c r="D8514" s="5" t="s">
        <v>2110</v>
      </c>
    </row>
    <row r="8515" spans="1:4" ht="17" x14ac:dyDescent="0.2">
      <c r="A8515" s="5" t="s">
        <v>8559</v>
      </c>
      <c r="B8515" s="5" t="s">
        <v>2101</v>
      </c>
      <c r="C8515" s="5" t="s">
        <v>2107</v>
      </c>
      <c r="D8515" s="5" t="s">
        <v>2103</v>
      </c>
    </row>
    <row r="8516" spans="1:4" ht="17" x14ac:dyDescent="0.2">
      <c r="A8516" s="5" t="s">
        <v>8560</v>
      </c>
      <c r="B8516" s="5" t="s">
        <v>2101</v>
      </c>
      <c r="C8516" s="5" t="s">
        <v>2106</v>
      </c>
      <c r="D8516" s="5" t="s">
        <v>2109</v>
      </c>
    </row>
    <row r="8517" spans="1:4" ht="17" x14ac:dyDescent="0.2">
      <c r="A8517" s="5" t="s">
        <v>8561</v>
      </c>
      <c r="B8517" s="5" t="s">
        <v>2101</v>
      </c>
      <c r="C8517" s="5" t="s">
        <v>2102</v>
      </c>
      <c r="D8517" s="5" t="s">
        <v>2103</v>
      </c>
    </row>
    <row r="8518" spans="1:4" ht="17" x14ac:dyDescent="0.2">
      <c r="A8518" s="5" t="s">
        <v>8562</v>
      </c>
      <c r="B8518" s="5" t="s">
        <v>2104</v>
      </c>
      <c r="C8518" s="5" t="s">
        <v>2102</v>
      </c>
      <c r="D8518" s="5" t="s">
        <v>2103</v>
      </c>
    </row>
    <row r="8519" spans="1:4" ht="17" x14ac:dyDescent="0.2">
      <c r="A8519" s="5" t="s">
        <v>8563</v>
      </c>
      <c r="B8519" s="5" t="s">
        <v>2101</v>
      </c>
      <c r="C8519" s="5" t="s">
        <v>2106</v>
      </c>
      <c r="D8519" s="5" t="s">
        <v>2103</v>
      </c>
    </row>
    <row r="8520" spans="1:4" ht="17" x14ac:dyDescent="0.2">
      <c r="A8520" s="5" t="s">
        <v>8564</v>
      </c>
      <c r="B8520" s="5" t="s">
        <v>2104</v>
      </c>
      <c r="C8520" s="5" t="s">
        <v>2108</v>
      </c>
      <c r="D8520" s="5" t="s">
        <v>2109</v>
      </c>
    </row>
    <row r="8521" spans="1:4" ht="17" x14ac:dyDescent="0.2">
      <c r="A8521" s="5" t="s">
        <v>8565</v>
      </c>
      <c r="B8521" s="5" t="s">
        <v>2101</v>
      </c>
      <c r="C8521" s="5" t="s">
        <v>2108</v>
      </c>
      <c r="D8521" s="5" t="s">
        <v>2103</v>
      </c>
    </row>
    <row r="8522" spans="1:4" ht="17" x14ac:dyDescent="0.2">
      <c r="A8522" s="5" t="s">
        <v>8566</v>
      </c>
      <c r="B8522" s="5" t="s">
        <v>2101</v>
      </c>
      <c r="C8522" s="5" t="s">
        <v>2102</v>
      </c>
      <c r="D8522" s="5" t="s">
        <v>2103</v>
      </c>
    </row>
    <row r="8523" spans="1:4" ht="17" x14ac:dyDescent="0.2">
      <c r="A8523" s="5" t="s">
        <v>8567</v>
      </c>
      <c r="B8523" s="5" t="s">
        <v>2101</v>
      </c>
      <c r="C8523" s="5" t="s">
        <v>2108</v>
      </c>
      <c r="D8523" s="5" t="s">
        <v>2103</v>
      </c>
    </row>
    <row r="8524" spans="1:4" ht="17" x14ac:dyDescent="0.2">
      <c r="A8524" s="5" t="s">
        <v>8568</v>
      </c>
      <c r="B8524" s="5" t="s">
        <v>2101</v>
      </c>
      <c r="C8524" s="5" t="s">
        <v>2108</v>
      </c>
      <c r="D8524" s="5" t="s">
        <v>2103</v>
      </c>
    </row>
    <row r="8525" spans="1:4" ht="17" x14ac:dyDescent="0.2">
      <c r="A8525" s="5" t="s">
        <v>8569</v>
      </c>
      <c r="B8525" s="5" t="s">
        <v>2101</v>
      </c>
      <c r="C8525" s="5" t="s">
        <v>2106</v>
      </c>
      <c r="D8525" s="5" t="s">
        <v>2103</v>
      </c>
    </row>
    <row r="8526" spans="1:4" ht="17" x14ac:dyDescent="0.2">
      <c r="A8526" s="5" t="s">
        <v>8570</v>
      </c>
      <c r="B8526" s="5" t="s">
        <v>2104</v>
      </c>
      <c r="C8526" s="5" t="s">
        <v>2106</v>
      </c>
      <c r="D8526" s="5" t="s">
        <v>2103</v>
      </c>
    </row>
    <row r="8527" spans="1:4" ht="17" x14ac:dyDescent="0.2">
      <c r="A8527" s="5" t="s">
        <v>8571</v>
      </c>
      <c r="B8527" s="5" t="s">
        <v>2101</v>
      </c>
      <c r="C8527" s="5" t="s">
        <v>2106</v>
      </c>
      <c r="D8527" s="5" t="s">
        <v>2103</v>
      </c>
    </row>
    <row r="8528" spans="1:4" ht="17" x14ac:dyDescent="0.2">
      <c r="A8528" s="5" t="s">
        <v>8572</v>
      </c>
      <c r="B8528" s="5" t="s">
        <v>2101</v>
      </c>
      <c r="C8528" s="5" t="s">
        <v>2108</v>
      </c>
      <c r="D8528" s="5" t="s">
        <v>2103</v>
      </c>
    </row>
    <row r="8529" spans="1:4" ht="17" x14ac:dyDescent="0.2">
      <c r="A8529" s="5" t="s">
        <v>8573</v>
      </c>
      <c r="B8529" s="5" t="s">
        <v>2101</v>
      </c>
      <c r="C8529" s="5" t="s">
        <v>2107</v>
      </c>
      <c r="D8529" s="5" t="s">
        <v>2109</v>
      </c>
    </row>
    <row r="8530" spans="1:4" ht="17" x14ac:dyDescent="0.2">
      <c r="A8530" s="5" t="s">
        <v>8574</v>
      </c>
      <c r="B8530" s="5" t="s">
        <v>2101</v>
      </c>
      <c r="C8530" s="5" t="s">
        <v>2107</v>
      </c>
      <c r="D8530" s="5" t="s">
        <v>2110</v>
      </c>
    </row>
    <row r="8531" spans="1:4" ht="17" x14ac:dyDescent="0.2">
      <c r="A8531" s="5" t="s">
        <v>8575</v>
      </c>
      <c r="B8531" s="5" t="s">
        <v>2104</v>
      </c>
      <c r="C8531" s="5" t="s">
        <v>2107</v>
      </c>
      <c r="D8531" s="5" t="s">
        <v>2103</v>
      </c>
    </row>
    <row r="8532" spans="1:4" ht="17" x14ac:dyDescent="0.2">
      <c r="A8532" s="5" t="s">
        <v>8576</v>
      </c>
      <c r="B8532" s="5" t="s">
        <v>2104</v>
      </c>
      <c r="C8532" s="5" t="s">
        <v>2102</v>
      </c>
      <c r="D8532" s="5" t="s">
        <v>2109</v>
      </c>
    </row>
    <row r="8533" spans="1:4" ht="17" x14ac:dyDescent="0.2">
      <c r="A8533" s="5" t="s">
        <v>8577</v>
      </c>
      <c r="B8533" s="5" t="s">
        <v>2101</v>
      </c>
      <c r="C8533" s="5" t="s">
        <v>2106</v>
      </c>
      <c r="D8533" s="5" t="s">
        <v>2103</v>
      </c>
    </row>
    <row r="8534" spans="1:4" ht="17" x14ac:dyDescent="0.2">
      <c r="A8534" s="5" t="s">
        <v>8578</v>
      </c>
      <c r="B8534" s="5" t="s">
        <v>2101</v>
      </c>
      <c r="C8534" s="5" t="s">
        <v>2108</v>
      </c>
      <c r="D8534" s="5" t="s">
        <v>2103</v>
      </c>
    </row>
    <row r="8535" spans="1:4" ht="17" x14ac:dyDescent="0.2">
      <c r="A8535" s="5" t="s">
        <v>8579</v>
      </c>
      <c r="B8535" s="5" t="s">
        <v>2104</v>
      </c>
      <c r="C8535" s="5" t="s">
        <v>2108</v>
      </c>
      <c r="D8535" s="5" t="s">
        <v>2110</v>
      </c>
    </row>
    <row r="8536" spans="1:4" ht="17" x14ac:dyDescent="0.2">
      <c r="A8536" s="5" t="s">
        <v>8580</v>
      </c>
      <c r="B8536" s="5" t="s">
        <v>2104</v>
      </c>
      <c r="C8536" s="5" t="s">
        <v>2107</v>
      </c>
      <c r="D8536" s="5" t="s">
        <v>2103</v>
      </c>
    </row>
    <row r="8537" spans="1:4" ht="17" x14ac:dyDescent="0.2">
      <c r="A8537" s="5" t="s">
        <v>8581</v>
      </c>
      <c r="B8537" s="5" t="s">
        <v>2101</v>
      </c>
      <c r="C8537" s="5" t="s">
        <v>2107</v>
      </c>
      <c r="D8537" s="5" t="s">
        <v>2103</v>
      </c>
    </row>
    <row r="8538" spans="1:4" ht="17" x14ac:dyDescent="0.2">
      <c r="A8538" s="5" t="s">
        <v>8582</v>
      </c>
      <c r="B8538" s="5" t="s">
        <v>2104</v>
      </c>
      <c r="C8538" s="5" t="s">
        <v>2102</v>
      </c>
      <c r="D8538" s="5" t="s">
        <v>2103</v>
      </c>
    </row>
    <row r="8539" spans="1:4" ht="17" x14ac:dyDescent="0.2">
      <c r="A8539" s="5" t="s">
        <v>8583</v>
      </c>
      <c r="B8539" s="5" t="s">
        <v>2101</v>
      </c>
      <c r="C8539" s="5" t="s">
        <v>2102</v>
      </c>
      <c r="D8539" s="5" t="s">
        <v>2103</v>
      </c>
    </row>
    <row r="8540" spans="1:4" ht="17" x14ac:dyDescent="0.2">
      <c r="A8540" s="5" t="s">
        <v>8584</v>
      </c>
      <c r="B8540" s="5" t="s">
        <v>2101</v>
      </c>
      <c r="C8540" s="5" t="s">
        <v>2108</v>
      </c>
      <c r="D8540" s="5" t="s">
        <v>2103</v>
      </c>
    </row>
    <row r="8541" spans="1:4" ht="17" x14ac:dyDescent="0.2">
      <c r="A8541" s="5" t="s">
        <v>8585</v>
      </c>
      <c r="B8541" s="5" t="s">
        <v>2101</v>
      </c>
      <c r="C8541" s="5" t="s">
        <v>2102</v>
      </c>
      <c r="D8541" s="5" t="s">
        <v>2103</v>
      </c>
    </row>
    <row r="8542" spans="1:4" ht="17" x14ac:dyDescent="0.2">
      <c r="A8542" s="5" t="s">
        <v>8586</v>
      </c>
      <c r="B8542" s="5" t="s">
        <v>2101</v>
      </c>
      <c r="C8542" s="5" t="s">
        <v>2102</v>
      </c>
      <c r="D8542" s="5" t="s">
        <v>2103</v>
      </c>
    </row>
    <row r="8543" spans="1:4" ht="17" x14ac:dyDescent="0.2">
      <c r="A8543" s="5" t="s">
        <v>8587</v>
      </c>
      <c r="B8543" s="5" t="s">
        <v>2101</v>
      </c>
      <c r="C8543" s="5" t="s">
        <v>2102</v>
      </c>
      <c r="D8543" s="5" t="s">
        <v>2103</v>
      </c>
    </row>
    <row r="8544" spans="1:4" ht="17" x14ac:dyDescent="0.2">
      <c r="A8544" s="5" t="s">
        <v>8588</v>
      </c>
      <c r="B8544" s="5" t="s">
        <v>2101</v>
      </c>
      <c r="C8544" s="5" t="s">
        <v>2108</v>
      </c>
      <c r="D8544" s="5" t="s">
        <v>2103</v>
      </c>
    </row>
    <row r="8545" spans="1:4" ht="17" x14ac:dyDescent="0.2">
      <c r="A8545" s="5" t="s">
        <v>8589</v>
      </c>
      <c r="B8545" s="5" t="s">
        <v>2101</v>
      </c>
      <c r="C8545" s="5" t="s">
        <v>2108</v>
      </c>
      <c r="D8545" s="5" t="s">
        <v>2103</v>
      </c>
    </row>
    <row r="8546" spans="1:4" ht="17" x14ac:dyDescent="0.2">
      <c r="A8546" s="5" t="s">
        <v>8590</v>
      </c>
      <c r="B8546" s="5" t="s">
        <v>2101</v>
      </c>
      <c r="C8546" s="5" t="s">
        <v>2108</v>
      </c>
      <c r="D8546" s="5" t="s">
        <v>2103</v>
      </c>
    </row>
    <row r="8547" spans="1:4" ht="17" x14ac:dyDescent="0.2">
      <c r="A8547" s="5" t="s">
        <v>8591</v>
      </c>
      <c r="B8547" s="5" t="s">
        <v>2101</v>
      </c>
      <c r="C8547" s="5" t="s">
        <v>2102</v>
      </c>
      <c r="D8547" s="5" t="s">
        <v>2103</v>
      </c>
    </row>
    <row r="8548" spans="1:4" ht="17" x14ac:dyDescent="0.2">
      <c r="A8548" s="5" t="s">
        <v>8592</v>
      </c>
      <c r="B8548" s="5" t="s">
        <v>2101</v>
      </c>
      <c r="C8548" s="5" t="s">
        <v>2102</v>
      </c>
      <c r="D8548" s="5" t="s">
        <v>2103</v>
      </c>
    </row>
    <row r="8549" spans="1:4" ht="17" x14ac:dyDescent="0.2">
      <c r="A8549" s="5" t="s">
        <v>8593</v>
      </c>
      <c r="B8549" s="5" t="s">
        <v>2101</v>
      </c>
      <c r="C8549" s="5" t="s">
        <v>2102</v>
      </c>
      <c r="D8549" s="5" t="s">
        <v>2103</v>
      </c>
    </row>
    <row r="8550" spans="1:4" ht="17" x14ac:dyDescent="0.2">
      <c r="A8550" s="5" t="s">
        <v>8594</v>
      </c>
      <c r="B8550" s="5" t="s">
        <v>2101</v>
      </c>
      <c r="C8550" s="5" t="s">
        <v>2102</v>
      </c>
      <c r="D8550" s="5" t="s">
        <v>2103</v>
      </c>
    </row>
    <row r="8551" spans="1:4" ht="17" x14ac:dyDescent="0.2">
      <c r="A8551" s="5" t="s">
        <v>8595</v>
      </c>
      <c r="B8551" s="5" t="s">
        <v>2104</v>
      </c>
      <c r="C8551" s="5" t="s">
        <v>2102</v>
      </c>
      <c r="D8551" s="5" t="s">
        <v>2103</v>
      </c>
    </row>
    <row r="8552" spans="1:4" ht="17" x14ac:dyDescent="0.2">
      <c r="A8552" s="5" t="s">
        <v>8596</v>
      </c>
      <c r="B8552" s="5" t="s">
        <v>2101</v>
      </c>
      <c r="C8552" s="5" t="s">
        <v>2107</v>
      </c>
      <c r="D8552" s="5" t="s">
        <v>2110</v>
      </c>
    </row>
    <row r="8553" spans="1:4" ht="17" x14ac:dyDescent="0.2">
      <c r="A8553" s="5" t="s">
        <v>8597</v>
      </c>
      <c r="B8553" s="5" t="s">
        <v>2101</v>
      </c>
      <c r="C8553" s="5" t="s">
        <v>2108</v>
      </c>
      <c r="D8553" s="5" t="s">
        <v>2103</v>
      </c>
    </row>
    <row r="8554" spans="1:4" ht="17" x14ac:dyDescent="0.2">
      <c r="A8554" s="5" t="s">
        <v>8598</v>
      </c>
      <c r="B8554" s="5" t="s">
        <v>2101</v>
      </c>
      <c r="C8554" s="5" t="s">
        <v>2102</v>
      </c>
      <c r="D8554" s="5" t="s">
        <v>2103</v>
      </c>
    </row>
    <row r="8555" spans="1:4" ht="17" x14ac:dyDescent="0.2">
      <c r="A8555" s="5" t="s">
        <v>8599</v>
      </c>
      <c r="B8555" s="5" t="s">
        <v>2101</v>
      </c>
      <c r="C8555" s="5" t="s">
        <v>2108</v>
      </c>
      <c r="D8555" s="5" t="s">
        <v>2103</v>
      </c>
    </row>
    <row r="8556" spans="1:4" ht="17" x14ac:dyDescent="0.2">
      <c r="A8556" s="5" t="s">
        <v>8600</v>
      </c>
      <c r="B8556" s="5" t="s">
        <v>2101</v>
      </c>
      <c r="C8556" s="5" t="s">
        <v>2108</v>
      </c>
      <c r="D8556" s="5" t="s">
        <v>2103</v>
      </c>
    </row>
    <row r="8557" spans="1:4" ht="17" x14ac:dyDescent="0.2">
      <c r="A8557" s="5" t="s">
        <v>8601</v>
      </c>
      <c r="B8557" s="5" t="s">
        <v>2101</v>
      </c>
      <c r="C8557" s="5" t="s">
        <v>2106</v>
      </c>
      <c r="D8557" s="5" t="s">
        <v>2103</v>
      </c>
    </row>
    <row r="8558" spans="1:4" ht="17" x14ac:dyDescent="0.2">
      <c r="A8558" s="5" t="s">
        <v>8602</v>
      </c>
      <c r="B8558" s="5" t="s">
        <v>2101</v>
      </c>
      <c r="C8558" s="5" t="s">
        <v>2106</v>
      </c>
      <c r="D8558" s="5" t="s">
        <v>2109</v>
      </c>
    </row>
    <row r="8559" spans="1:4" ht="17" x14ac:dyDescent="0.2">
      <c r="A8559" s="5" t="s">
        <v>8603</v>
      </c>
      <c r="B8559" s="5" t="s">
        <v>2105</v>
      </c>
      <c r="C8559" s="5" t="s">
        <v>2106</v>
      </c>
      <c r="D8559" s="5" t="s">
        <v>2103</v>
      </c>
    </row>
    <row r="8560" spans="1:4" ht="17" x14ac:dyDescent="0.2">
      <c r="A8560" s="5" t="s">
        <v>8604</v>
      </c>
      <c r="B8560" s="5" t="s">
        <v>2101</v>
      </c>
      <c r="C8560" s="5" t="s">
        <v>2102</v>
      </c>
      <c r="D8560" s="5" t="s">
        <v>2103</v>
      </c>
    </row>
    <row r="8561" spans="1:4" ht="17" x14ac:dyDescent="0.2">
      <c r="A8561" s="5" t="s">
        <v>8605</v>
      </c>
      <c r="B8561" s="5" t="s">
        <v>2101</v>
      </c>
      <c r="C8561" s="5" t="s">
        <v>2102</v>
      </c>
      <c r="D8561" s="5" t="s">
        <v>2110</v>
      </c>
    </row>
    <row r="8562" spans="1:4" ht="17" x14ac:dyDescent="0.2">
      <c r="A8562" s="5" t="s">
        <v>8606</v>
      </c>
      <c r="B8562" s="5" t="s">
        <v>2104</v>
      </c>
      <c r="C8562" s="5" t="s">
        <v>2106</v>
      </c>
      <c r="D8562" s="5" t="s">
        <v>2103</v>
      </c>
    </row>
    <row r="8563" spans="1:4" ht="17" x14ac:dyDescent="0.2">
      <c r="A8563" s="5" t="s">
        <v>8607</v>
      </c>
      <c r="B8563" s="5" t="s">
        <v>2101</v>
      </c>
      <c r="C8563" s="5" t="s">
        <v>2106</v>
      </c>
      <c r="D8563" s="5" t="s">
        <v>2109</v>
      </c>
    </row>
    <row r="8564" spans="1:4" ht="17" x14ac:dyDescent="0.2">
      <c r="A8564" s="5" t="s">
        <v>8608</v>
      </c>
      <c r="B8564" s="5" t="s">
        <v>2104</v>
      </c>
      <c r="C8564" s="5" t="s">
        <v>2108</v>
      </c>
      <c r="D8564" s="5" t="s">
        <v>2103</v>
      </c>
    </row>
    <row r="8565" spans="1:4" ht="17" x14ac:dyDescent="0.2">
      <c r="A8565" s="5" t="s">
        <v>8609</v>
      </c>
      <c r="B8565" s="5" t="s">
        <v>2101</v>
      </c>
      <c r="C8565" s="5" t="s">
        <v>2102</v>
      </c>
      <c r="D8565" s="5" t="s">
        <v>2109</v>
      </c>
    </row>
    <row r="8566" spans="1:4" ht="17" x14ac:dyDescent="0.2">
      <c r="A8566" s="5" t="s">
        <v>8610</v>
      </c>
      <c r="B8566" s="5" t="s">
        <v>2104</v>
      </c>
      <c r="C8566" s="5" t="s">
        <v>2102</v>
      </c>
      <c r="D8566" s="5" t="s">
        <v>2109</v>
      </c>
    </row>
    <row r="8567" spans="1:4" ht="17" x14ac:dyDescent="0.2">
      <c r="A8567" s="5" t="s">
        <v>8611</v>
      </c>
      <c r="B8567" s="5" t="s">
        <v>2104</v>
      </c>
      <c r="C8567" s="5" t="s">
        <v>2102</v>
      </c>
      <c r="D8567" s="5" t="s">
        <v>2109</v>
      </c>
    </row>
    <row r="8568" spans="1:4" ht="17" x14ac:dyDescent="0.2">
      <c r="A8568" s="5" t="s">
        <v>8612</v>
      </c>
      <c r="B8568" s="5" t="s">
        <v>2104</v>
      </c>
      <c r="C8568" s="5" t="s">
        <v>2108</v>
      </c>
      <c r="D8568" s="5" t="s">
        <v>2103</v>
      </c>
    </row>
    <row r="8569" spans="1:4" ht="17" x14ac:dyDescent="0.2">
      <c r="A8569" s="5" t="s">
        <v>8613</v>
      </c>
      <c r="B8569" s="5" t="s">
        <v>2104</v>
      </c>
      <c r="C8569" s="5" t="s">
        <v>2108</v>
      </c>
      <c r="D8569" s="5" t="s">
        <v>2109</v>
      </c>
    </row>
    <row r="8570" spans="1:4" ht="17" x14ac:dyDescent="0.2">
      <c r="A8570" s="5" t="s">
        <v>8614</v>
      </c>
      <c r="B8570" s="5" t="s">
        <v>2101</v>
      </c>
      <c r="C8570" s="5" t="s">
        <v>2108</v>
      </c>
      <c r="D8570" s="5" t="s">
        <v>2103</v>
      </c>
    </row>
    <row r="8571" spans="1:4" ht="17" x14ac:dyDescent="0.2">
      <c r="A8571" s="5" t="s">
        <v>8615</v>
      </c>
      <c r="B8571" s="5" t="s">
        <v>2104</v>
      </c>
      <c r="C8571" s="5" t="s">
        <v>2106</v>
      </c>
      <c r="D8571" s="5" t="s">
        <v>2110</v>
      </c>
    </row>
    <row r="8572" spans="1:4" ht="17" x14ac:dyDescent="0.2">
      <c r="A8572" s="5" t="s">
        <v>8616</v>
      </c>
      <c r="B8572" s="5" t="s">
        <v>2101</v>
      </c>
      <c r="C8572" s="5" t="s">
        <v>2108</v>
      </c>
      <c r="D8572" s="5" t="s">
        <v>2109</v>
      </c>
    </row>
    <row r="8573" spans="1:4" ht="17" x14ac:dyDescent="0.2">
      <c r="A8573" s="5" t="s">
        <v>8617</v>
      </c>
      <c r="B8573" s="5" t="s">
        <v>2101</v>
      </c>
      <c r="C8573" s="5" t="s">
        <v>2102</v>
      </c>
      <c r="D8573" s="5" t="s">
        <v>2110</v>
      </c>
    </row>
    <row r="8574" spans="1:4" ht="17" x14ac:dyDescent="0.2">
      <c r="A8574" s="5" t="s">
        <v>8618</v>
      </c>
      <c r="B8574" s="5" t="s">
        <v>2101</v>
      </c>
      <c r="C8574" s="5" t="s">
        <v>2102</v>
      </c>
      <c r="D8574" s="5" t="s">
        <v>2103</v>
      </c>
    </row>
    <row r="8575" spans="1:4" ht="17" x14ac:dyDescent="0.2">
      <c r="A8575" s="5" t="s">
        <v>8619</v>
      </c>
      <c r="B8575" s="5" t="s">
        <v>2101</v>
      </c>
      <c r="C8575" s="5" t="s">
        <v>2102</v>
      </c>
      <c r="D8575" s="5" t="s">
        <v>2103</v>
      </c>
    </row>
    <row r="8576" spans="1:4" ht="17" x14ac:dyDescent="0.2">
      <c r="A8576" s="5" t="s">
        <v>8620</v>
      </c>
      <c r="B8576" s="5" t="s">
        <v>2101</v>
      </c>
      <c r="C8576" s="5" t="s">
        <v>2106</v>
      </c>
      <c r="D8576" s="5" t="s">
        <v>2103</v>
      </c>
    </row>
    <row r="8577" spans="1:4" ht="17" x14ac:dyDescent="0.2">
      <c r="A8577" s="5" t="s">
        <v>8621</v>
      </c>
      <c r="B8577" s="5" t="s">
        <v>2101</v>
      </c>
      <c r="C8577" s="5" t="s">
        <v>2102</v>
      </c>
      <c r="D8577" s="5" t="s">
        <v>2103</v>
      </c>
    </row>
    <row r="8578" spans="1:4" ht="17" x14ac:dyDescent="0.2">
      <c r="A8578" s="5" t="s">
        <v>8622</v>
      </c>
      <c r="B8578" s="5" t="s">
        <v>2104</v>
      </c>
      <c r="C8578" s="5" t="s">
        <v>2102</v>
      </c>
      <c r="D8578" s="5" t="s">
        <v>2110</v>
      </c>
    </row>
    <row r="8579" spans="1:4" ht="17" x14ac:dyDescent="0.2">
      <c r="A8579" s="5" t="s">
        <v>8623</v>
      </c>
      <c r="B8579" s="5" t="s">
        <v>2101</v>
      </c>
      <c r="C8579" s="5" t="s">
        <v>2108</v>
      </c>
      <c r="D8579" s="5" t="s">
        <v>2103</v>
      </c>
    </row>
    <row r="8580" spans="1:4" ht="17" x14ac:dyDescent="0.2">
      <c r="A8580" s="5" t="s">
        <v>8624</v>
      </c>
      <c r="B8580" s="5" t="s">
        <v>2101</v>
      </c>
      <c r="C8580" s="5" t="s">
        <v>2108</v>
      </c>
      <c r="D8580" s="5" t="s">
        <v>2103</v>
      </c>
    </row>
    <row r="8581" spans="1:4" ht="17" x14ac:dyDescent="0.2">
      <c r="A8581" s="5" t="s">
        <v>8625</v>
      </c>
      <c r="B8581" s="5" t="s">
        <v>2101</v>
      </c>
      <c r="C8581" s="5" t="s">
        <v>2108</v>
      </c>
      <c r="D8581" s="5" t="s">
        <v>2103</v>
      </c>
    </row>
    <row r="8582" spans="1:4" ht="17" x14ac:dyDescent="0.2">
      <c r="A8582" s="5" t="s">
        <v>8626</v>
      </c>
      <c r="B8582" s="5" t="s">
        <v>2101</v>
      </c>
      <c r="C8582" s="5" t="s">
        <v>2107</v>
      </c>
      <c r="D8582" s="5" t="s">
        <v>2103</v>
      </c>
    </row>
    <row r="8583" spans="1:4" ht="17" x14ac:dyDescent="0.2">
      <c r="A8583" s="5" t="s">
        <v>8627</v>
      </c>
      <c r="B8583" s="5" t="s">
        <v>2104</v>
      </c>
      <c r="C8583" s="5" t="s">
        <v>2108</v>
      </c>
      <c r="D8583" s="5" t="s">
        <v>2103</v>
      </c>
    </row>
    <row r="8584" spans="1:4" ht="17" x14ac:dyDescent="0.2">
      <c r="A8584" s="5" t="s">
        <v>8628</v>
      </c>
      <c r="B8584" s="5" t="s">
        <v>2105</v>
      </c>
      <c r="C8584" s="5" t="s">
        <v>2107</v>
      </c>
      <c r="D8584" s="5" t="s">
        <v>2103</v>
      </c>
    </row>
    <row r="8585" spans="1:4" ht="17" x14ac:dyDescent="0.2">
      <c r="A8585" s="5" t="s">
        <v>8629</v>
      </c>
      <c r="B8585" s="5" t="s">
        <v>2104</v>
      </c>
      <c r="C8585" s="5" t="s">
        <v>2102</v>
      </c>
      <c r="D8585" s="5" t="s">
        <v>2109</v>
      </c>
    </row>
    <row r="8586" spans="1:4" ht="17" x14ac:dyDescent="0.2">
      <c r="A8586" s="5" t="s">
        <v>8630</v>
      </c>
      <c r="B8586" s="5" t="s">
        <v>2104</v>
      </c>
      <c r="C8586" s="5" t="s">
        <v>2108</v>
      </c>
      <c r="D8586" s="5" t="s">
        <v>2103</v>
      </c>
    </row>
    <row r="8587" spans="1:4" ht="17" x14ac:dyDescent="0.2">
      <c r="A8587" s="5" t="s">
        <v>8631</v>
      </c>
      <c r="B8587" s="5" t="s">
        <v>2101</v>
      </c>
      <c r="C8587" s="5" t="s">
        <v>2108</v>
      </c>
      <c r="D8587" s="5" t="s">
        <v>2110</v>
      </c>
    </row>
    <row r="8588" spans="1:4" ht="17" x14ac:dyDescent="0.2">
      <c r="A8588" s="5" t="s">
        <v>8632</v>
      </c>
      <c r="B8588" s="5" t="s">
        <v>2101</v>
      </c>
      <c r="C8588" s="5" t="s">
        <v>2108</v>
      </c>
      <c r="D8588" s="5" t="s">
        <v>2103</v>
      </c>
    </row>
    <row r="8589" spans="1:4" ht="17" x14ac:dyDescent="0.2">
      <c r="A8589" s="5" t="s">
        <v>8633</v>
      </c>
      <c r="B8589" s="5" t="s">
        <v>2104</v>
      </c>
      <c r="C8589" s="5" t="s">
        <v>2108</v>
      </c>
      <c r="D8589" s="5" t="s">
        <v>2103</v>
      </c>
    </row>
    <row r="8590" spans="1:4" ht="17" x14ac:dyDescent="0.2">
      <c r="A8590" s="5" t="s">
        <v>8634</v>
      </c>
      <c r="B8590" s="5" t="s">
        <v>2104</v>
      </c>
      <c r="C8590" s="5" t="s">
        <v>2108</v>
      </c>
      <c r="D8590" s="5" t="s">
        <v>2103</v>
      </c>
    </row>
    <row r="8591" spans="1:4" ht="17" x14ac:dyDescent="0.2">
      <c r="A8591" s="5" t="s">
        <v>8635</v>
      </c>
      <c r="B8591" s="5" t="s">
        <v>2101</v>
      </c>
      <c r="C8591" s="5" t="s">
        <v>2108</v>
      </c>
      <c r="D8591" s="5" t="s">
        <v>2103</v>
      </c>
    </row>
    <row r="8592" spans="1:4" ht="17" x14ac:dyDescent="0.2">
      <c r="A8592" s="5" t="s">
        <v>8636</v>
      </c>
      <c r="B8592" s="5" t="s">
        <v>2101</v>
      </c>
      <c r="C8592" s="5" t="s">
        <v>2102</v>
      </c>
      <c r="D8592" s="5" t="s">
        <v>2110</v>
      </c>
    </row>
    <row r="8593" spans="1:4" ht="17" x14ac:dyDescent="0.2">
      <c r="A8593" s="5" t="s">
        <v>8637</v>
      </c>
      <c r="B8593" s="5" t="s">
        <v>2101</v>
      </c>
      <c r="C8593" s="5" t="s">
        <v>2108</v>
      </c>
      <c r="D8593" s="5" t="s">
        <v>2103</v>
      </c>
    </row>
    <row r="8594" spans="1:4" ht="17" x14ac:dyDescent="0.2">
      <c r="A8594" s="5" t="s">
        <v>8638</v>
      </c>
      <c r="B8594" s="5" t="s">
        <v>2101</v>
      </c>
      <c r="C8594" s="5" t="s">
        <v>2108</v>
      </c>
      <c r="D8594" s="5" t="s">
        <v>2109</v>
      </c>
    </row>
    <row r="8595" spans="1:4" ht="17" x14ac:dyDescent="0.2">
      <c r="A8595" s="5" t="s">
        <v>8639</v>
      </c>
      <c r="B8595" s="5" t="s">
        <v>2101</v>
      </c>
      <c r="C8595" s="5" t="s">
        <v>2102</v>
      </c>
      <c r="D8595" s="5" t="s">
        <v>2103</v>
      </c>
    </row>
    <row r="8596" spans="1:4" ht="17" x14ac:dyDescent="0.2">
      <c r="A8596" s="5" t="s">
        <v>8640</v>
      </c>
      <c r="B8596" s="5" t="s">
        <v>2101</v>
      </c>
      <c r="C8596" s="5" t="s">
        <v>2102</v>
      </c>
      <c r="D8596" s="5" t="s">
        <v>2103</v>
      </c>
    </row>
    <row r="8597" spans="1:4" ht="17" x14ac:dyDescent="0.2">
      <c r="A8597" s="5" t="s">
        <v>8641</v>
      </c>
      <c r="B8597" s="5" t="s">
        <v>2104</v>
      </c>
      <c r="C8597" s="5" t="s">
        <v>2108</v>
      </c>
      <c r="D8597" s="5" t="s">
        <v>2103</v>
      </c>
    </row>
    <row r="8598" spans="1:4" ht="17" x14ac:dyDescent="0.2">
      <c r="A8598" s="5" t="s">
        <v>8642</v>
      </c>
      <c r="B8598" s="5" t="s">
        <v>2101</v>
      </c>
      <c r="C8598" s="5" t="s">
        <v>2107</v>
      </c>
      <c r="D8598" s="5" t="s">
        <v>2109</v>
      </c>
    </row>
    <row r="8599" spans="1:4" ht="17" x14ac:dyDescent="0.2">
      <c r="A8599" s="5" t="s">
        <v>8643</v>
      </c>
      <c r="B8599" s="5" t="s">
        <v>2104</v>
      </c>
      <c r="C8599" s="5" t="s">
        <v>2102</v>
      </c>
      <c r="D8599" s="5" t="s">
        <v>2110</v>
      </c>
    </row>
    <row r="8600" spans="1:4" ht="17" x14ac:dyDescent="0.2">
      <c r="A8600" s="5" t="s">
        <v>8644</v>
      </c>
      <c r="B8600" s="5" t="s">
        <v>2104</v>
      </c>
      <c r="C8600" s="5" t="s">
        <v>2108</v>
      </c>
      <c r="D8600" s="5" t="s">
        <v>2103</v>
      </c>
    </row>
    <row r="8601" spans="1:4" ht="17" x14ac:dyDescent="0.2">
      <c r="A8601" s="5" t="s">
        <v>8645</v>
      </c>
      <c r="B8601" s="5" t="s">
        <v>2101</v>
      </c>
      <c r="C8601" s="5" t="s">
        <v>2102</v>
      </c>
      <c r="D8601" s="5" t="s">
        <v>2103</v>
      </c>
    </row>
    <row r="8602" spans="1:4" ht="17" x14ac:dyDescent="0.2">
      <c r="A8602" s="5" t="s">
        <v>8646</v>
      </c>
      <c r="B8602" s="5" t="s">
        <v>2101</v>
      </c>
      <c r="C8602" s="5" t="s">
        <v>2102</v>
      </c>
      <c r="D8602" s="5" t="s">
        <v>2103</v>
      </c>
    </row>
    <row r="8603" spans="1:4" ht="17" x14ac:dyDescent="0.2">
      <c r="A8603" s="5" t="s">
        <v>8647</v>
      </c>
      <c r="B8603" s="5" t="s">
        <v>2101</v>
      </c>
      <c r="C8603" s="5" t="s">
        <v>2102</v>
      </c>
      <c r="D8603" s="5" t="s">
        <v>2103</v>
      </c>
    </row>
    <row r="8604" spans="1:4" ht="17" x14ac:dyDescent="0.2">
      <c r="A8604" s="5" t="s">
        <v>8648</v>
      </c>
      <c r="B8604" s="5" t="s">
        <v>2101</v>
      </c>
      <c r="C8604" s="5" t="s">
        <v>2102</v>
      </c>
      <c r="D8604" s="5" t="s">
        <v>2103</v>
      </c>
    </row>
    <row r="8605" spans="1:4" ht="17" x14ac:dyDescent="0.2">
      <c r="A8605" s="5" t="s">
        <v>8649</v>
      </c>
      <c r="B8605" s="5" t="s">
        <v>2101</v>
      </c>
      <c r="C8605" s="5" t="s">
        <v>2108</v>
      </c>
      <c r="D8605" s="5" t="s">
        <v>2103</v>
      </c>
    </row>
    <row r="8606" spans="1:4" ht="17" x14ac:dyDescent="0.2">
      <c r="A8606" s="5" t="s">
        <v>8650</v>
      </c>
      <c r="B8606" s="5" t="s">
        <v>2101</v>
      </c>
      <c r="C8606" s="5" t="s">
        <v>2106</v>
      </c>
      <c r="D8606" s="5" t="s">
        <v>2110</v>
      </c>
    </row>
    <row r="8607" spans="1:4" ht="17" x14ac:dyDescent="0.2">
      <c r="A8607" s="5" t="s">
        <v>8651</v>
      </c>
      <c r="B8607" s="5" t="s">
        <v>2101</v>
      </c>
      <c r="C8607" s="5" t="s">
        <v>2107</v>
      </c>
      <c r="D8607" s="5" t="s">
        <v>2109</v>
      </c>
    </row>
    <row r="8608" spans="1:4" ht="17" x14ac:dyDescent="0.2">
      <c r="A8608" s="5" t="s">
        <v>8652</v>
      </c>
      <c r="B8608" s="5" t="s">
        <v>2101</v>
      </c>
      <c r="C8608" s="5" t="s">
        <v>2108</v>
      </c>
      <c r="D8608" s="5" t="s">
        <v>2103</v>
      </c>
    </row>
    <row r="8609" spans="1:4" ht="17" x14ac:dyDescent="0.2">
      <c r="A8609" s="5" t="s">
        <v>8653</v>
      </c>
      <c r="B8609" s="5" t="s">
        <v>2104</v>
      </c>
      <c r="C8609" s="5" t="s">
        <v>2102</v>
      </c>
      <c r="D8609" s="5" t="s">
        <v>2103</v>
      </c>
    </row>
    <row r="8610" spans="1:4" ht="17" x14ac:dyDescent="0.2">
      <c r="A8610" s="5" t="s">
        <v>8654</v>
      </c>
      <c r="B8610" s="5" t="s">
        <v>2101</v>
      </c>
      <c r="C8610" s="5" t="s">
        <v>2102</v>
      </c>
      <c r="D8610" s="5" t="s">
        <v>2110</v>
      </c>
    </row>
    <row r="8611" spans="1:4" ht="17" x14ac:dyDescent="0.2">
      <c r="A8611" s="5" t="s">
        <v>8655</v>
      </c>
      <c r="B8611" s="5" t="s">
        <v>2101</v>
      </c>
      <c r="C8611" s="5" t="s">
        <v>2108</v>
      </c>
      <c r="D8611" s="5" t="s">
        <v>2109</v>
      </c>
    </row>
    <row r="8612" spans="1:4" ht="17" x14ac:dyDescent="0.2">
      <c r="A8612" s="5" t="s">
        <v>8656</v>
      </c>
      <c r="B8612" s="5" t="s">
        <v>2101</v>
      </c>
      <c r="C8612" s="5" t="s">
        <v>2106</v>
      </c>
      <c r="D8612" s="5" t="s">
        <v>2103</v>
      </c>
    </row>
    <row r="8613" spans="1:4" ht="17" x14ac:dyDescent="0.2">
      <c r="A8613" s="5" t="s">
        <v>8657</v>
      </c>
      <c r="B8613" s="5" t="s">
        <v>2101</v>
      </c>
      <c r="C8613" s="5" t="s">
        <v>2108</v>
      </c>
      <c r="D8613" s="5" t="s">
        <v>2103</v>
      </c>
    </row>
    <row r="8614" spans="1:4" ht="17" x14ac:dyDescent="0.2">
      <c r="A8614" s="5" t="s">
        <v>8658</v>
      </c>
      <c r="B8614" s="5" t="s">
        <v>2101</v>
      </c>
      <c r="C8614" s="5" t="s">
        <v>2102</v>
      </c>
      <c r="D8614" s="5" t="s">
        <v>2103</v>
      </c>
    </row>
    <row r="8615" spans="1:4" ht="17" x14ac:dyDescent="0.2">
      <c r="A8615" s="5" t="s">
        <v>8659</v>
      </c>
      <c r="B8615" s="5" t="s">
        <v>2104</v>
      </c>
      <c r="C8615" s="5" t="s">
        <v>2102</v>
      </c>
      <c r="D8615" s="5" t="s">
        <v>2103</v>
      </c>
    </row>
    <row r="8616" spans="1:4" ht="17" x14ac:dyDescent="0.2">
      <c r="A8616" s="5" t="s">
        <v>8660</v>
      </c>
      <c r="B8616" s="5" t="s">
        <v>2104</v>
      </c>
      <c r="C8616" s="5" t="s">
        <v>2108</v>
      </c>
      <c r="D8616" s="5" t="s">
        <v>2103</v>
      </c>
    </row>
    <row r="8617" spans="1:4" ht="17" x14ac:dyDescent="0.2">
      <c r="A8617" s="5" t="s">
        <v>8661</v>
      </c>
      <c r="B8617" s="5" t="s">
        <v>2101</v>
      </c>
      <c r="C8617" s="5" t="s">
        <v>2102</v>
      </c>
      <c r="D8617" s="5" t="s">
        <v>2103</v>
      </c>
    </row>
    <row r="8618" spans="1:4" ht="17" x14ac:dyDescent="0.2">
      <c r="A8618" s="5" t="s">
        <v>8662</v>
      </c>
      <c r="B8618" s="5" t="s">
        <v>2101</v>
      </c>
      <c r="C8618" s="5" t="s">
        <v>2102</v>
      </c>
      <c r="D8618" s="5" t="s">
        <v>2103</v>
      </c>
    </row>
    <row r="8619" spans="1:4" ht="17" x14ac:dyDescent="0.2">
      <c r="A8619" s="5" t="s">
        <v>8663</v>
      </c>
      <c r="B8619" s="5" t="s">
        <v>2101</v>
      </c>
      <c r="C8619" s="5" t="s">
        <v>2106</v>
      </c>
      <c r="D8619" s="5" t="s">
        <v>2109</v>
      </c>
    </row>
    <row r="8620" spans="1:4" ht="17" x14ac:dyDescent="0.2">
      <c r="A8620" s="5" t="s">
        <v>8664</v>
      </c>
      <c r="B8620" s="5" t="s">
        <v>2105</v>
      </c>
      <c r="C8620" s="5" t="s">
        <v>2102</v>
      </c>
      <c r="D8620" s="5" t="s">
        <v>2103</v>
      </c>
    </row>
    <row r="8621" spans="1:4" ht="17" x14ac:dyDescent="0.2">
      <c r="A8621" s="5" t="s">
        <v>8665</v>
      </c>
      <c r="B8621" s="5" t="s">
        <v>2101</v>
      </c>
      <c r="C8621" s="5" t="s">
        <v>2107</v>
      </c>
      <c r="D8621" s="5" t="s">
        <v>2109</v>
      </c>
    </row>
    <row r="8622" spans="1:4" ht="17" x14ac:dyDescent="0.2">
      <c r="A8622" s="5" t="s">
        <v>8666</v>
      </c>
      <c r="B8622" s="5" t="s">
        <v>2101</v>
      </c>
      <c r="C8622" s="5" t="s">
        <v>2102</v>
      </c>
      <c r="D8622" s="5" t="s">
        <v>2103</v>
      </c>
    </row>
    <row r="8623" spans="1:4" ht="17" x14ac:dyDescent="0.2">
      <c r="A8623" s="5" t="s">
        <v>8667</v>
      </c>
      <c r="B8623" s="5" t="s">
        <v>2105</v>
      </c>
      <c r="C8623" s="5" t="s">
        <v>2102</v>
      </c>
      <c r="D8623" s="5" t="s">
        <v>2109</v>
      </c>
    </row>
    <row r="8624" spans="1:4" ht="17" x14ac:dyDescent="0.2">
      <c r="A8624" s="5" t="s">
        <v>8668</v>
      </c>
      <c r="B8624" s="5" t="s">
        <v>2104</v>
      </c>
      <c r="C8624" s="5" t="s">
        <v>2108</v>
      </c>
      <c r="D8624" s="5" t="s">
        <v>2103</v>
      </c>
    </row>
    <row r="8625" spans="1:4" ht="17" x14ac:dyDescent="0.2">
      <c r="A8625" s="5" t="s">
        <v>8669</v>
      </c>
      <c r="B8625" s="5" t="s">
        <v>2104</v>
      </c>
      <c r="C8625" s="5" t="s">
        <v>2107</v>
      </c>
      <c r="D8625" s="5" t="s">
        <v>2103</v>
      </c>
    </row>
    <row r="8626" spans="1:4" ht="17" x14ac:dyDescent="0.2">
      <c r="A8626" s="5" t="s">
        <v>8670</v>
      </c>
      <c r="B8626" s="5" t="s">
        <v>2101</v>
      </c>
      <c r="C8626" s="5" t="s">
        <v>2108</v>
      </c>
      <c r="D8626" s="5" t="s">
        <v>2109</v>
      </c>
    </row>
    <row r="8627" spans="1:4" ht="17" x14ac:dyDescent="0.2">
      <c r="A8627" s="5" t="s">
        <v>8671</v>
      </c>
      <c r="B8627" s="5" t="s">
        <v>2101</v>
      </c>
      <c r="C8627" s="5" t="s">
        <v>2106</v>
      </c>
      <c r="D8627" s="5" t="s">
        <v>2103</v>
      </c>
    </row>
    <row r="8628" spans="1:4" ht="17" x14ac:dyDescent="0.2">
      <c r="A8628" s="5" t="s">
        <v>8672</v>
      </c>
      <c r="B8628" s="5" t="s">
        <v>2101</v>
      </c>
      <c r="C8628" s="5" t="s">
        <v>2102</v>
      </c>
      <c r="D8628" s="5" t="s">
        <v>2103</v>
      </c>
    </row>
    <row r="8629" spans="1:4" ht="17" x14ac:dyDescent="0.2">
      <c r="A8629" s="5" t="s">
        <v>8673</v>
      </c>
      <c r="B8629" s="5" t="s">
        <v>2101</v>
      </c>
      <c r="C8629" s="5" t="s">
        <v>2102</v>
      </c>
      <c r="D8629" s="5" t="s">
        <v>2103</v>
      </c>
    </row>
    <row r="8630" spans="1:4" ht="17" x14ac:dyDescent="0.2">
      <c r="A8630" s="5" t="s">
        <v>8674</v>
      </c>
      <c r="B8630" s="5" t="s">
        <v>2104</v>
      </c>
      <c r="C8630" s="5" t="s">
        <v>2106</v>
      </c>
      <c r="D8630" s="5" t="s">
        <v>2103</v>
      </c>
    </row>
    <row r="8631" spans="1:4" ht="17" x14ac:dyDescent="0.2">
      <c r="A8631" s="5" t="s">
        <v>8675</v>
      </c>
      <c r="B8631" s="5" t="s">
        <v>2104</v>
      </c>
      <c r="C8631" s="5" t="s">
        <v>2102</v>
      </c>
      <c r="D8631" s="5" t="s">
        <v>2103</v>
      </c>
    </row>
    <row r="8632" spans="1:4" ht="17" x14ac:dyDescent="0.2">
      <c r="A8632" s="5" t="s">
        <v>8676</v>
      </c>
      <c r="B8632" s="5" t="s">
        <v>2101</v>
      </c>
      <c r="C8632" s="5" t="s">
        <v>2102</v>
      </c>
      <c r="D8632" s="5" t="s">
        <v>2103</v>
      </c>
    </row>
    <row r="8633" spans="1:4" ht="17" x14ac:dyDescent="0.2">
      <c r="A8633" s="5" t="s">
        <v>8677</v>
      </c>
      <c r="B8633" s="5" t="s">
        <v>2101</v>
      </c>
      <c r="C8633" s="5" t="s">
        <v>2102</v>
      </c>
      <c r="D8633" s="5" t="s">
        <v>2109</v>
      </c>
    </row>
    <row r="8634" spans="1:4" ht="17" x14ac:dyDescent="0.2">
      <c r="A8634" s="5" t="s">
        <v>8678</v>
      </c>
      <c r="B8634" s="5" t="s">
        <v>2105</v>
      </c>
      <c r="C8634" s="5" t="s">
        <v>2106</v>
      </c>
      <c r="D8634" s="5" t="s">
        <v>2103</v>
      </c>
    </row>
    <row r="8635" spans="1:4" ht="17" x14ac:dyDescent="0.2">
      <c r="A8635" s="5" t="s">
        <v>8679</v>
      </c>
      <c r="B8635" s="5" t="s">
        <v>2104</v>
      </c>
      <c r="C8635" s="5" t="s">
        <v>2102</v>
      </c>
      <c r="D8635" s="5" t="s">
        <v>2103</v>
      </c>
    </row>
    <row r="8636" spans="1:4" ht="17" x14ac:dyDescent="0.2">
      <c r="A8636" s="5" t="s">
        <v>8680</v>
      </c>
      <c r="B8636" s="5" t="s">
        <v>2101</v>
      </c>
      <c r="C8636" s="5" t="s">
        <v>2106</v>
      </c>
      <c r="D8636" s="5" t="s">
        <v>2103</v>
      </c>
    </row>
    <row r="8637" spans="1:4" ht="17" x14ac:dyDescent="0.2">
      <c r="A8637" s="5" t="s">
        <v>8681</v>
      </c>
      <c r="B8637" s="5" t="s">
        <v>2101</v>
      </c>
      <c r="C8637" s="5" t="s">
        <v>2106</v>
      </c>
      <c r="D8637" s="5" t="s">
        <v>2103</v>
      </c>
    </row>
    <row r="8638" spans="1:4" ht="17" x14ac:dyDescent="0.2">
      <c r="A8638" s="5" t="s">
        <v>8682</v>
      </c>
      <c r="B8638" s="5" t="s">
        <v>2101</v>
      </c>
      <c r="C8638" s="5" t="s">
        <v>2102</v>
      </c>
      <c r="D8638" s="5" t="s">
        <v>2103</v>
      </c>
    </row>
    <row r="8639" spans="1:4" ht="17" x14ac:dyDescent="0.2">
      <c r="A8639" s="5" t="s">
        <v>8683</v>
      </c>
      <c r="B8639" s="5" t="s">
        <v>2104</v>
      </c>
      <c r="C8639" s="5" t="s">
        <v>2106</v>
      </c>
      <c r="D8639" s="5" t="s">
        <v>2110</v>
      </c>
    </row>
    <row r="8640" spans="1:4" ht="17" x14ac:dyDescent="0.2">
      <c r="A8640" s="5" t="s">
        <v>8684</v>
      </c>
      <c r="B8640" s="5" t="s">
        <v>2101</v>
      </c>
      <c r="C8640" s="5" t="s">
        <v>2106</v>
      </c>
      <c r="D8640" s="5" t="s">
        <v>2103</v>
      </c>
    </row>
    <row r="8641" spans="1:4" ht="17" x14ac:dyDescent="0.2">
      <c r="A8641" s="5" t="s">
        <v>8685</v>
      </c>
      <c r="B8641" s="5" t="s">
        <v>2101</v>
      </c>
      <c r="C8641" s="5" t="s">
        <v>2108</v>
      </c>
      <c r="D8641" s="5" t="s">
        <v>2109</v>
      </c>
    </row>
    <row r="8642" spans="1:4" ht="17" x14ac:dyDescent="0.2">
      <c r="A8642" s="5" t="s">
        <v>8686</v>
      </c>
      <c r="B8642" s="5" t="s">
        <v>2101</v>
      </c>
      <c r="C8642" s="5" t="s">
        <v>2108</v>
      </c>
      <c r="D8642" s="5" t="s">
        <v>2110</v>
      </c>
    </row>
    <row r="8643" spans="1:4" ht="17" x14ac:dyDescent="0.2">
      <c r="A8643" s="5" t="s">
        <v>8687</v>
      </c>
      <c r="B8643" s="5" t="s">
        <v>2104</v>
      </c>
      <c r="C8643" s="5" t="s">
        <v>2106</v>
      </c>
      <c r="D8643" s="5" t="s">
        <v>2109</v>
      </c>
    </row>
    <row r="8644" spans="1:4" ht="17" x14ac:dyDescent="0.2">
      <c r="A8644" s="5" t="s">
        <v>8688</v>
      </c>
      <c r="B8644" s="5" t="s">
        <v>2101</v>
      </c>
      <c r="C8644" s="5" t="s">
        <v>2102</v>
      </c>
      <c r="D8644" s="5" t="s">
        <v>2103</v>
      </c>
    </row>
    <row r="8645" spans="1:4" ht="17" x14ac:dyDescent="0.2">
      <c r="A8645" s="5" t="s">
        <v>8689</v>
      </c>
      <c r="B8645" s="5" t="s">
        <v>2105</v>
      </c>
      <c r="C8645" s="5" t="s">
        <v>2102</v>
      </c>
      <c r="D8645" s="5" t="s">
        <v>2109</v>
      </c>
    </row>
    <row r="8646" spans="1:4" ht="17" x14ac:dyDescent="0.2">
      <c r="A8646" s="5" t="s">
        <v>8690</v>
      </c>
      <c r="B8646" s="5" t="s">
        <v>2101</v>
      </c>
      <c r="C8646" s="5" t="s">
        <v>2102</v>
      </c>
      <c r="D8646" s="5" t="s">
        <v>2103</v>
      </c>
    </row>
    <row r="8647" spans="1:4" ht="17" x14ac:dyDescent="0.2">
      <c r="A8647" s="5" t="s">
        <v>8691</v>
      </c>
      <c r="B8647" s="5" t="s">
        <v>2101</v>
      </c>
      <c r="C8647" s="5" t="s">
        <v>2107</v>
      </c>
      <c r="D8647" s="5" t="s">
        <v>2103</v>
      </c>
    </row>
    <row r="8648" spans="1:4" ht="17" x14ac:dyDescent="0.2">
      <c r="A8648" s="5" t="s">
        <v>8692</v>
      </c>
      <c r="B8648" s="5" t="s">
        <v>2101</v>
      </c>
      <c r="C8648" s="5" t="s">
        <v>2108</v>
      </c>
      <c r="D8648" s="5" t="s">
        <v>2109</v>
      </c>
    </row>
    <row r="8649" spans="1:4" ht="17" x14ac:dyDescent="0.2">
      <c r="A8649" s="5" t="s">
        <v>8693</v>
      </c>
      <c r="B8649" s="5" t="s">
        <v>2101</v>
      </c>
      <c r="C8649" s="5" t="s">
        <v>2108</v>
      </c>
      <c r="D8649" s="5" t="s">
        <v>2103</v>
      </c>
    </row>
    <row r="8650" spans="1:4" ht="17" x14ac:dyDescent="0.2">
      <c r="A8650" s="5" t="s">
        <v>8694</v>
      </c>
      <c r="B8650" s="5" t="s">
        <v>2101</v>
      </c>
      <c r="C8650" s="5" t="s">
        <v>2108</v>
      </c>
      <c r="D8650" s="5" t="s">
        <v>2103</v>
      </c>
    </row>
    <row r="8651" spans="1:4" ht="17" x14ac:dyDescent="0.2">
      <c r="A8651" s="5" t="s">
        <v>8695</v>
      </c>
      <c r="B8651" s="5" t="s">
        <v>2101</v>
      </c>
      <c r="C8651" s="5" t="s">
        <v>2102</v>
      </c>
      <c r="D8651" s="5" t="s">
        <v>2103</v>
      </c>
    </row>
    <row r="8652" spans="1:4" ht="17" x14ac:dyDescent="0.2">
      <c r="A8652" s="5" t="s">
        <v>8696</v>
      </c>
      <c r="B8652" s="5" t="s">
        <v>2105</v>
      </c>
      <c r="C8652" s="5" t="s">
        <v>2106</v>
      </c>
      <c r="D8652" s="5" t="s">
        <v>2103</v>
      </c>
    </row>
    <row r="8653" spans="1:4" ht="17" x14ac:dyDescent="0.2">
      <c r="A8653" s="5" t="s">
        <v>8697</v>
      </c>
      <c r="B8653" s="5" t="s">
        <v>2104</v>
      </c>
      <c r="C8653" s="5" t="s">
        <v>2108</v>
      </c>
      <c r="D8653" s="5" t="s">
        <v>2103</v>
      </c>
    </row>
    <row r="8654" spans="1:4" ht="17" x14ac:dyDescent="0.2">
      <c r="A8654" s="5" t="s">
        <v>8698</v>
      </c>
      <c r="B8654" s="5" t="s">
        <v>2101</v>
      </c>
      <c r="C8654" s="5" t="s">
        <v>2106</v>
      </c>
      <c r="D8654" s="5" t="s">
        <v>2103</v>
      </c>
    </row>
    <row r="8655" spans="1:4" ht="17" x14ac:dyDescent="0.2">
      <c r="A8655" s="5" t="s">
        <v>8699</v>
      </c>
      <c r="B8655" s="5" t="s">
        <v>2104</v>
      </c>
      <c r="C8655" s="5" t="s">
        <v>2106</v>
      </c>
      <c r="D8655" s="5" t="s">
        <v>2103</v>
      </c>
    </row>
    <row r="8656" spans="1:4" ht="17" x14ac:dyDescent="0.2">
      <c r="A8656" s="5" t="s">
        <v>8700</v>
      </c>
      <c r="B8656" s="5" t="s">
        <v>2101</v>
      </c>
      <c r="C8656" s="5" t="s">
        <v>2107</v>
      </c>
      <c r="D8656" s="5" t="s">
        <v>2103</v>
      </c>
    </row>
    <row r="8657" spans="1:4" ht="17" x14ac:dyDescent="0.2">
      <c r="A8657" s="5" t="s">
        <v>8701</v>
      </c>
      <c r="B8657" s="5" t="s">
        <v>2104</v>
      </c>
      <c r="C8657" s="5" t="s">
        <v>2102</v>
      </c>
      <c r="D8657" s="5" t="s">
        <v>2103</v>
      </c>
    </row>
    <row r="8658" spans="1:4" ht="17" x14ac:dyDescent="0.2">
      <c r="A8658" s="5" t="s">
        <v>8702</v>
      </c>
      <c r="B8658" s="5" t="s">
        <v>2104</v>
      </c>
      <c r="C8658" s="5" t="s">
        <v>2106</v>
      </c>
      <c r="D8658" s="5" t="s">
        <v>2103</v>
      </c>
    </row>
    <row r="8659" spans="1:4" ht="17" x14ac:dyDescent="0.2">
      <c r="A8659" s="5" t="s">
        <v>8703</v>
      </c>
      <c r="B8659" s="5" t="s">
        <v>2101</v>
      </c>
      <c r="C8659" s="5" t="s">
        <v>2102</v>
      </c>
      <c r="D8659" s="5" t="s">
        <v>2110</v>
      </c>
    </row>
    <row r="8660" spans="1:4" ht="17" x14ac:dyDescent="0.2">
      <c r="A8660" s="5" t="s">
        <v>8704</v>
      </c>
      <c r="B8660" s="5" t="s">
        <v>2105</v>
      </c>
      <c r="C8660" s="5" t="s">
        <v>2102</v>
      </c>
      <c r="D8660" s="5" t="s">
        <v>2103</v>
      </c>
    </row>
    <row r="8661" spans="1:4" ht="17" x14ac:dyDescent="0.2">
      <c r="A8661" s="5" t="s">
        <v>8705</v>
      </c>
      <c r="B8661" s="5" t="s">
        <v>2101</v>
      </c>
      <c r="C8661" s="5" t="s">
        <v>2106</v>
      </c>
      <c r="D8661" s="5" t="s">
        <v>2109</v>
      </c>
    </row>
    <row r="8662" spans="1:4" ht="17" x14ac:dyDescent="0.2">
      <c r="A8662" s="5" t="s">
        <v>8706</v>
      </c>
      <c r="B8662" s="5" t="s">
        <v>2101</v>
      </c>
      <c r="C8662" s="5" t="s">
        <v>2107</v>
      </c>
      <c r="D8662" s="5" t="s">
        <v>2103</v>
      </c>
    </row>
    <row r="8663" spans="1:4" ht="17" x14ac:dyDescent="0.2">
      <c r="A8663" s="5" t="s">
        <v>8707</v>
      </c>
      <c r="B8663" s="5" t="s">
        <v>2101</v>
      </c>
      <c r="C8663" s="5" t="s">
        <v>2108</v>
      </c>
      <c r="D8663" s="5" t="s">
        <v>2103</v>
      </c>
    </row>
    <row r="8664" spans="1:4" ht="17" x14ac:dyDescent="0.2">
      <c r="A8664" s="5" t="s">
        <v>8708</v>
      </c>
      <c r="B8664" s="5" t="s">
        <v>2104</v>
      </c>
      <c r="C8664" s="5" t="s">
        <v>2107</v>
      </c>
      <c r="D8664" s="5" t="s">
        <v>2103</v>
      </c>
    </row>
    <row r="8665" spans="1:4" ht="17" x14ac:dyDescent="0.2">
      <c r="A8665" s="5" t="s">
        <v>8709</v>
      </c>
      <c r="B8665" s="5" t="s">
        <v>2101</v>
      </c>
      <c r="C8665" s="5" t="s">
        <v>2107</v>
      </c>
      <c r="D8665" s="5" t="s">
        <v>2103</v>
      </c>
    </row>
    <row r="8666" spans="1:4" ht="17" x14ac:dyDescent="0.2">
      <c r="A8666" s="5" t="s">
        <v>8710</v>
      </c>
      <c r="B8666" s="5" t="s">
        <v>2104</v>
      </c>
      <c r="C8666" s="5" t="s">
        <v>2102</v>
      </c>
      <c r="D8666" s="5" t="s">
        <v>2103</v>
      </c>
    </row>
    <row r="8667" spans="1:4" ht="17" x14ac:dyDescent="0.2">
      <c r="A8667" s="5" t="s">
        <v>8711</v>
      </c>
      <c r="B8667" s="5" t="s">
        <v>2101</v>
      </c>
      <c r="C8667" s="5" t="s">
        <v>2107</v>
      </c>
      <c r="D8667" s="5" t="s">
        <v>2103</v>
      </c>
    </row>
    <row r="8668" spans="1:4" ht="17" x14ac:dyDescent="0.2">
      <c r="A8668" s="5" t="s">
        <v>8712</v>
      </c>
      <c r="B8668" s="5" t="s">
        <v>2101</v>
      </c>
      <c r="C8668" s="5" t="s">
        <v>2108</v>
      </c>
      <c r="D8668" s="5" t="s">
        <v>2103</v>
      </c>
    </row>
    <row r="8669" spans="1:4" ht="17" x14ac:dyDescent="0.2">
      <c r="A8669" s="5" t="s">
        <v>8713</v>
      </c>
      <c r="B8669" s="5" t="s">
        <v>2104</v>
      </c>
      <c r="C8669" s="5" t="s">
        <v>2106</v>
      </c>
      <c r="D8669" s="5" t="s">
        <v>2109</v>
      </c>
    </row>
    <row r="8670" spans="1:4" ht="17" x14ac:dyDescent="0.2">
      <c r="A8670" s="5" t="s">
        <v>8714</v>
      </c>
      <c r="B8670" s="5" t="s">
        <v>2101</v>
      </c>
      <c r="C8670" s="5" t="s">
        <v>2102</v>
      </c>
      <c r="D8670" s="5" t="s">
        <v>2103</v>
      </c>
    </row>
    <row r="8671" spans="1:4" ht="17" x14ac:dyDescent="0.2">
      <c r="A8671" s="5" t="s">
        <v>8715</v>
      </c>
      <c r="B8671" s="5" t="s">
        <v>2101</v>
      </c>
      <c r="C8671" s="5" t="s">
        <v>2106</v>
      </c>
      <c r="D8671" s="5" t="s">
        <v>2103</v>
      </c>
    </row>
    <row r="8672" spans="1:4" ht="17" x14ac:dyDescent="0.2">
      <c r="A8672" s="5" t="s">
        <v>8716</v>
      </c>
      <c r="B8672" s="5" t="s">
        <v>2101</v>
      </c>
      <c r="C8672" s="5" t="s">
        <v>2106</v>
      </c>
      <c r="D8672" s="5" t="s">
        <v>2103</v>
      </c>
    </row>
    <row r="8673" spans="1:4" ht="17" x14ac:dyDescent="0.2">
      <c r="A8673" s="5" t="s">
        <v>8717</v>
      </c>
      <c r="B8673" s="5" t="s">
        <v>2104</v>
      </c>
      <c r="C8673" s="5" t="s">
        <v>2106</v>
      </c>
      <c r="D8673" s="5" t="s">
        <v>2109</v>
      </c>
    </row>
    <row r="8674" spans="1:4" ht="17" x14ac:dyDescent="0.2">
      <c r="A8674" s="5" t="s">
        <v>8718</v>
      </c>
      <c r="B8674" s="5" t="s">
        <v>2104</v>
      </c>
      <c r="C8674" s="5" t="s">
        <v>2102</v>
      </c>
      <c r="D8674" s="5" t="s">
        <v>2103</v>
      </c>
    </row>
    <row r="8675" spans="1:4" ht="17" x14ac:dyDescent="0.2">
      <c r="A8675" s="5" t="s">
        <v>8719</v>
      </c>
      <c r="B8675" s="5" t="s">
        <v>2101</v>
      </c>
      <c r="C8675" s="5" t="s">
        <v>2107</v>
      </c>
      <c r="D8675" s="5" t="s">
        <v>2109</v>
      </c>
    </row>
    <row r="8676" spans="1:4" ht="17" x14ac:dyDescent="0.2">
      <c r="A8676" s="5" t="s">
        <v>8720</v>
      </c>
      <c r="B8676" s="5" t="s">
        <v>2105</v>
      </c>
      <c r="C8676" s="5" t="s">
        <v>2102</v>
      </c>
      <c r="D8676" s="5" t="s">
        <v>2103</v>
      </c>
    </row>
    <row r="8677" spans="1:4" ht="17" x14ac:dyDescent="0.2">
      <c r="A8677" s="5" t="s">
        <v>8721</v>
      </c>
      <c r="B8677" s="5" t="s">
        <v>2101</v>
      </c>
      <c r="C8677" s="5" t="s">
        <v>2102</v>
      </c>
      <c r="D8677" s="5" t="s">
        <v>2109</v>
      </c>
    </row>
    <row r="8678" spans="1:4" ht="17" x14ac:dyDescent="0.2">
      <c r="A8678" s="5" t="s">
        <v>8722</v>
      </c>
      <c r="B8678" s="5" t="s">
        <v>2101</v>
      </c>
      <c r="C8678" s="5" t="s">
        <v>2106</v>
      </c>
      <c r="D8678" s="5" t="s">
        <v>2103</v>
      </c>
    </row>
    <row r="8679" spans="1:4" ht="17" x14ac:dyDescent="0.2">
      <c r="A8679" s="5" t="s">
        <v>8723</v>
      </c>
      <c r="B8679" s="5" t="s">
        <v>2104</v>
      </c>
      <c r="C8679" s="5" t="s">
        <v>2106</v>
      </c>
      <c r="D8679" s="5" t="s">
        <v>2103</v>
      </c>
    </row>
    <row r="8680" spans="1:4" ht="17" x14ac:dyDescent="0.2">
      <c r="A8680" s="5" t="s">
        <v>8724</v>
      </c>
      <c r="B8680" s="5" t="s">
        <v>2101</v>
      </c>
      <c r="C8680" s="5" t="s">
        <v>2106</v>
      </c>
      <c r="D8680" s="5" t="s">
        <v>2103</v>
      </c>
    </row>
    <row r="8681" spans="1:4" ht="17" x14ac:dyDescent="0.2">
      <c r="A8681" s="5" t="s">
        <v>8725</v>
      </c>
      <c r="B8681" s="5" t="s">
        <v>2104</v>
      </c>
      <c r="C8681" s="5" t="s">
        <v>2106</v>
      </c>
      <c r="D8681" s="5" t="s">
        <v>2103</v>
      </c>
    </row>
    <row r="8682" spans="1:4" ht="17" x14ac:dyDescent="0.2">
      <c r="A8682" s="5" t="s">
        <v>8726</v>
      </c>
      <c r="B8682" s="5" t="s">
        <v>2101</v>
      </c>
      <c r="C8682" s="5" t="s">
        <v>2108</v>
      </c>
      <c r="D8682" s="5" t="s">
        <v>2103</v>
      </c>
    </row>
    <row r="8683" spans="1:4" ht="17" x14ac:dyDescent="0.2">
      <c r="A8683" s="5" t="s">
        <v>8727</v>
      </c>
      <c r="B8683" s="5" t="s">
        <v>2104</v>
      </c>
      <c r="C8683" s="5" t="s">
        <v>2106</v>
      </c>
      <c r="D8683" s="5" t="s">
        <v>2103</v>
      </c>
    </row>
    <row r="8684" spans="1:4" ht="17" x14ac:dyDescent="0.2">
      <c r="A8684" s="5" t="s">
        <v>8728</v>
      </c>
      <c r="B8684" s="5" t="s">
        <v>2101</v>
      </c>
      <c r="C8684" s="5" t="s">
        <v>2106</v>
      </c>
      <c r="D8684" s="5" t="s">
        <v>2109</v>
      </c>
    </row>
    <row r="8685" spans="1:4" ht="17" x14ac:dyDescent="0.2">
      <c r="A8685" s="5" t="s">
        <v>8729</v>
      </c>
      <c r="B8685" s="5" t="s">
        <v>2101</v>
      </c>
      <c r="C8685" s="5" t="s">
        <v>2108</v>
      </c>
      <c r="D8685" s="5" t="s">
        <v>2103</v>
      </c>
    </row>
    <row r="8686" spans="1:4" ht="17" x14ac:dyDescent="0.2">
      <c r="A8686" s="5" t="s">
        <v>8730</v>
      </c>
      <c r="B8686" s="5" t="s">
        <v>2101</v>
      </c>
      <c r="C8686" s="5" t="s">
        <v>2106</v>
      </c>
      <c r="D8686" s="5" t="s">
        <v>2103</v>
      </c>
    </row>
    <row r="8687" spans="1:4" ht="17" x14ac:dyDescent="0.2">
      <c r="A8687" s="5" t="s">
        <v>8731</v>
      </c>
      <c r="B8687" s="5" t="s">
        <v>2101</v>
      </c>
      <c r="C8687" s="5" t="s">
        <v>2108</v>
      </c>
      <c r="D8687" s="5" t="s">
        <v>2103</v>
      </c>
    </row>
    <row r="8688" spans="1:4" ht="17" x14ac:dyDescent="0.2">
      <c r="A8688" s="5" t="s">
        <v>8732</v>
      </c>
      <c r="B8688" s="5" t="s">
        <v>2101</v>
      </c>
      <c r="C8688" s="5" t="s">
        <v>2106</v>
      </c>
      <c r="D8688" s="5" t="s">
        <v>2109</v>
      </c>
    </row>
    <row r="8689" spans="1:4" ht="17" x14ac:dyDescent="0.2">
      <c r="A8689" s="5" t="s">
        <v>8733</v>
      </c>
      <c r="B8689" s="5" t="s">
        <v>2105</v>
      </c>
      <c r="C8689" s="5" t="s">
        <v>2106</v>
      </c>
      <c r="D8689" s="5" t="s">
        <v>2103</v>
      </c>
    </row>
    <row r="8690" spans="1:4" ht="17" x14ac:dyDescent="0.2">
      <c r="A8690" s="5" t="s">
        <v>8734</v>
      </c>
      <c r="B8690" s="5" t="s">
        <v>2101</v>
      </c>
      <c r="C8690" s="5" t="s">
        <v>2107</v>
      </c>
      <c r="D8690" s="5" t="s">
        <v>2103</v>
      </c>
    </row>
    <row r="8691" spans="1:4" ht="17" x14ac:dyDescent="0.2">
      <c r="A8691" s="5" t="s">
        <v>8735</v>
      </c>
      <c r="B8691" s="5" t="s">
        <v>2104</v>
      </c>
      <c r="C8691" s="5" t="s">
        <v>2107</v>
      </c>
      <c r="D8691" s="5" t="s">
        <v>2103</v>
      </c>
    </row>
    <row r="8692" spans="1:4" ht="17" x14ac:dyDescent="0.2">
      <c r="A8692" s="5" t="s">
        <v>8736</v>
      </c>
      <c r="B8692" s="5" t="s">
        <v>2101</v>
      </c>
      <c r="C8692" s="5" t="s">
        <v>2108</v>
      </c>
      <c r="D8692" s="5" t="s">
        <v>2103</v>
      </c>
    </row>
    <row r="8693" spans="1:4" ht="17" x14ac:dyDescent="0.2">
      <c r="A8693" s="5" t="s">
        <v>8737</v>
      </c>
      <c r="B8693" s="5" t="s">
        <v>2101</v>
      </c>
      <c r="C8693" s="5" t="s">
        <v>2102</v>
      </c>
      <c r="D8693" s="5" t="s">
        <v>2109</v>
      </c>
    </row>
    <row r="8694" spans="1:4" ht="17" x14ac:dyDescent="0.2">
      <c r="A8694" s="5" t="s">
        <v>8738</v>
      </c>
      <c r="B8694" s="5" t="s">
        <v>2104</v>
      </c>
      <c r="C8694" s="5" t="s">
        <v>2102</v>
      </c>
      <c r="D8694" s="5" t="s">
        <v>2103</v>
      </c>
    </row>
    <row r="8695" spans="1:4" ht="17" x14ac:dyDescent="0.2">
      <c r="A8695" s="5" t="s">
        <v>8739</v>
      </c>
      <c r="B8695" s="5" t="s">
        <v>2101</v>
      </c>
      <c r="C8695" s="5" t="s">
        <v>2107</v>
      </c>
      <c r="D8695" s="5" t="s">
        <v>2109</v>
      </c>
    </row>
    <row r="8696" spans="1:4" ht="17" x14ac:dyDescent="0.2">
      <c r="A8696" s="5" t="s">
        <v>8740</v>
      </c>
      <c r="B8696" s="5" t="s">
        <v>2101</v>
      </c>
      <c r="C8696" s="5" t="s">
        <v>2102</v>
      </c>
      <c r="D8696" s="5" t="s">
        <v>2103</v>
      </c>
    </row>
    <row r="8697" spans="1:4" ht="17" x14ac:dyDescent="0.2">
      <c r="A8697" s="5" t="s">
        <v>8741</v>
      </c>
      <c r="B8697" s="5" t="s">
        <v>2101</v>
      </c>
      <c r="C8697" s="5" t="s">
        <v>2108</v>
      </c>
      <c r="D8697" s="5" t="s">
        <v>2103</v>
      </c>
    </row>
    <row r="8698" spans="1:4" ht="17" x14ac:dyDescent="0.2">
      <c r="A8698" s="5" t="s">
        <v>8742</v>
      </c>
      <c r="B8698" s="5" t="s">
        <v>2101</v>
      </c>
      <c r="C8698" s="5" t="s">
        <v>2102</v>
      </c>
      <c r="D8698" s="5" t="s">
        <v>2103</v>
      </c>
    </row>
    <row r="8699" spans="1:4" ht="17" x14ac:dyDescent="0.2">
      <c r="A8699" s="5" t="s">
        <v>8743</v>
      </c>
      <c r="B8699" s="5" t="s">
        <v>2101</v>
      </c>
      <c r="C8699" s="5" t="s">
        <v>2108</v>
      </c>
      <c r="D8699" s="5" t="s">
        <v>2103</v>
      </c>
    </row>
    <row r="8700" spans="1:4" ht="17" x14ac:dyDescent="0.2">
      <c r="A8700" s="5" t="s">
        <v>8744</v>
      </c>
      <c r="B8700" s="5" t="s">
        <v>2101</v>
      </c>
      <c r="C8700" s="5" t="s">
        <v>2102</v>
      </c>
      <c r="D8700" s="5" t="s">
        <v>2103</v>
      </c>
    </row>
    <row r="8701" spans="1:4" ht="17" x14ac:dyDescent="0.2">
      <c r="A8701" s="5" t="s">
        <v>8745</v>
      </c>
      <c r="B8701" s="5" t="s">
        <v>2101</v>
      </c>
      <c r="C8701" s="5" t="s">
        <v>2107</v>
      </c>
      <c r="D8701" s="5" t="s">
        <v>2103</v>
      </c>
    </row>
    <row r="8702" spans="1:4" ht="17" x14ac:dyDescent="0.2">
      <c r="A8702" s="5" t="s">
        <v>8746</v>
      </c>
      <c r="B8702" s="5" t="s">
        <v>2101</v>
      </c>
      <c r="C8702" s="5" t="s">
        <v>2102</v>
      </c>
      <c r="D8702" s="5" t="s">
        <v>2103</v>
      </c>
    </row>
    <row r="8703" spans="1:4" ht="17" x14ac:dyDescent="0.2">
      <c r="A8703" s="5" t="s">
        <v>8747</v>
      </c>
      <c r="B8703" s="5" t="s">
        <v>2104</v>
      </c>
      <c r="C8703" s="5" t="s">
        <v>2102</v>
      </c>
      <c r="D8703" s="5" t="s">
        <v>2103</v>
      </c>
    </row>
    <row r="8704" spans="1:4" ht="17" x14ac:dyDescent="0.2">
      <c r="A8704" s="5" t="s">
        <v>8748</v>
      </c>
      <c r="B8704" s="5" t="s">
        <v>2104</v>
      </c>
      <c r="C8704" s="5" t="s">
        <v>2106</v>
      </c>
      <c r="D8704" s="5" t="s">
        <v>2103</v>
      </c>
    </row>
    <row r="8705" spans="1:4" ht="17" x14ac:dyDescent="0.2">
      <c r="A8705" s="5" t="s">
        <v>8749</v>
      </c>
      <c r="B8705" s="5" t="s">
        <v>2104</v>
      </c>
      <c r="C8705" s="5" t="s">
        <v>2108</v>
      </c>
      <c r="D8705" s="5" t="s">
        <v>2103</v>
      </c>
    </row>
    <row r="8706" spans="1:4" ht="17" x14ac:dyDescent="0.2">
      <c r="A8706" s="5" t="s">
        <v>8750</v>
      </c>
      <c r="B8706" s="5" t="s">
        <v>2101</v>
      </c>
      <c r="C8706" s="5" t="s">
        <v>2107</v>
      </c>
      <c r="D8706" s="5" t="s">
        <v>2109</v>
      </c>
    </row>
    <row r="8707" spans="1:4" ht="17" x14ac:dyDescent="0.2">
      <c r="A8707" s="5" t="s">
        <v>8751</v>
      </c>
      <c r="B8707" s="5" t="s">
        <v>2101</v>
      </c>
      <c r="C8707" s="5" t="s">
        <v>2106</v>
      </c>
      <c r="D8707" s="5" t="s">
        <v>2103</v>
      </c>
    </row>
    <row r="8708" spans="1:4" ht="17" x14ac:dyDescent="0.2">
      <c r="A8708" s="5" t="s">
        <v>8752</v>
      </c>
      <c r="B8708" s="5" t="s">
        <v>2101</v>
      </c>
      <c r="C8708" s="5" t="s">
        <v>2102</v>
      </c>
      <c r="D8708" s="5" t="s">
        <v>2103</v>
      </c>
    </row>
    <row r="8709" spans="1:4" ht="17" x14ac:dyDescent="0.2">
      <c r="A8709" s="5" t="s">
        <v>8753</v>
      </c>
      <c r="B8709" s="5" t="s">
        <v>2101</v>
      </c>
      <c r="C8709" s="5" t="s">
        <v>2102</v>
      </c>
      <c r="D8709" s="5" t="s">
        <v>2103</v>
      </c>
    </row>
    <row r="8710" spans="1:4" ht="17" x14ac:dyDescent="0.2">
      <c r="A8710" s="5" t="s">
        <v>8754</v>
      </c>
      <c r="B8710" s="5" t="s">
        <v>2105</v>
      </c>
      <c r="C8710" s="5" t="s">
        <v>2107</v>
      </c>
      <c r="D8710" s="5" t="s">
        <v>2103</v>
      </c>
    </row>
    <row r="8711" spans="1:4" ht="17" x14ac:dyDescent="0.2">
      <c r="A8711" s="5" t="s">
        <v>8755</v>
      </c>
      <c r="B8711" s="5" t="s">
        <v>2101</v>
      </c>
      <c r="C8711" s="5" t="s">
        <v>2102</v>
      </c>
      <c r="D8711" s="5" t="s">
        <v>2110</v>
      </c>
    </row>
    <row r="8712" spans="1:4" ht="17" x14ac:dyDescent="0.2">
      <c r="A8712" s="5" t="s">
        <v>8756</v>
      </c>
      <c r="B8712" s="5" t="s">
        <v>2101</v>
      </c>
      <c r="C8712" s="5" t="s">
        <v>2102</v>
      </c>
      <c r="D8712" s="5" t="s">
        <v>2103</v>
      </c>
    </row>
    <row r="8713" spans="1:4" ht="17" x14ac:dyDescent="0.2">
      <c r="A8713" s="5" t="s">
        <v>8757</v>
      </c>
      <c r="B8713" s="5" t="s">
        <v>2104</v>
      </c>
      <c r="C8713" s="5" t="s">
        <v>2102</v>
      </c>
      <c r="D8713" s="5" t="s">
        <v>2109</v>
      </c>
    </row>
    <row r="8714" spans="1:4" ht="17" x14ac:dyDescent="0.2">
      <c r="A8714" s="5" t="s">
        <v>8758</v>
      </c>
      <c r="B8714" s="5" t="s">
        <v>2104</v>
      </c>
      <c r="C8714" s="5" t="s">
        <v>2108</v>
      </c>
      <c r="D8714" s="5" t="s">
        <v>2103</v>
      </c>
    </row>
    <row r="8715" spans="1:4" ht="17" x14ac:dyDescent="0.2">
      <c r="A8715" s="5" t="s">
        <v>8759</v>
      </c>
      <c r="B8715" s="5" t="s">
        <v>2101</v>
      </c>
      <c r="C8715" s="5" t="s">
        <v>2107</v>
      </c>
      <c r="D8715" s="5" t="s">
        <v>2103</v>
      </c>
    </row>
    <row r="8716" spans="1:4" ht="17" x14ac:dyDescent="0.2">
      <c r="A8716" s="5" t="s">
        <v>8760</v>
      </c>
      <c r="B8716" s="5" t="s">
        <v>2104</v>
      </c>
      <c r="C8716" s="5" t="s">
        <v>2102</v>
      </c>
      <c r="D8716" s="5" t="s">
        <v>2103</v>
      </c>
    </row>
    <row r="8717" spans="1:4" ht="17" x14ac:dyDescent="0.2">
      <c r="A8717" s="5" t="s">
        <v>8761</v>
      </c>
      <c r="B8717" s="5" t="s">
        <v>2104</v>
      </c>
      <c r="C8717" s="5" t="s">
        <v>2108</v>
      </c>
      <c r="D8717" s="5" t="s">
        <v>2109</v>
      </c>
    </row>
    <row r="8718" spans="1:4" ht="17" x14ac:dyDescent="0.2">
      <c r="A8718" s="5" t="s">
        <v>8762</v>
      </c>
      <c r="B8718" s="5" t="s">
        <v>2101</v>
      </c>
      <c r="C8718" s="5" t="s">
        <v>2106</v>
      </c>
      <c r="D8718" s="5" t="s">
        <v>2103</v>
      </c>
    </row>
    <row r="8719" spans="1:4" ht="17" x14ac:dyDescent="0.2">
      <c r="A8719" s="5" t="s">
        <v>8763</v>
      </c>
      <c r="B8719" s="5" t="s">
        <v>2101</v>
      </c>
      <c r="C8719" s="5" t="s">
        <v>2102</v>
      </c>
      <c r="D8719" s="5" t="s">
        <v>2110</v>
      </c>
    </row>
    <row r="8720" spans="1:4" ht="17" x14ac:dyDescent="0.2">
      <c r="A8720" s="5" t="s">
        <v>8764</v>
      </c>
      <c r="B8720" s="5" t="s">
        <v>2101</v>
      </c>
      <c r="C8720" s="5" t="s">
        <v>2106</v>
      </c>
      <c r="D8720" s="5" t="s">
        <v>2110</v>
      </c>
    </row>
    <row r="8721" spans="1:4" ht="17" x14ac:dyDescent="0.2">
      <c r="A8721" s="5" t="s">
        <v>8765</v>
      </c>
      <c r="B8721" s="5" t="s">
        <v>2101</v>
      </c>
      <c r="C8721" s="5" t="s">
        <v>2102</v>
      </c>
      <c r="D8721" s="5" t="s">
        <v>2103</v>
      </c>
    </row>
    <row r="8722" spans="1:4" ht="17" x14ac:dyDescent="0.2">
      <c r="A8722" s="5" t="s">
        <v>8766</v>
      </c>
      <c r="B8722" s="5" t="s">
        <v>2101</v>
      </c>
      <c r="C8722" s="5" t="s">
        <v>2108</v>
      </c>
      <c r="D8722" s="5" t="s">
        <v>2109</v>
      </c>
    </row>
    <row r="8723" spans="1:4" ht="17" x14ac:dyDescent="0.2">
      <c r="A8723" s="5" t="s">
        <v>8767</v>
      </c>
      <c r="B8723" s="5" t="s">
        <v>2104</v>
      </c>
      <c r="C8723" s="5" t="s">
        <v>2102</v>
      </c>
      <c r="D8723" s="5" t="s">
        <v>2103</v>
      </c>
    </row>
    <row r="8724" spans="1:4" ht="17" x14ac:dyDescent="0.2">
      <c r="A8724" s="5" t="s">
        <v>8768</v>
      </c>
      <c r="B8724" s="5" t="s">
        <v>2104</v>
      </c>
      <c r="C8724" s="5" t="s">
        <v>2102</v>
      </c>
      <c r="D8724" s="5" t="s">
        <v>2109</v>
      </c>
    </row>
    <row r="8725" spans="1:4" ht="17" x14ac:dyDescent="0.2">
      <c r="A8725" s="5" t="s">
        <v>8769</v>
      </c>
      <c r="B8725" s="5" t="s">
        <v>2101</v>
      </c>
      <c r="C8725" s="5" t="s">
        <v>2106</v>
      </c>
      <c r="D8725" s="5" t="s">
        <v>2103</v>
      </c>
    </row>
    <row r="8726" spans="1:4" ht="17" x14ac:dyDescent="0.2">
      <c r="A8726" s="5" t="s">
        <v>8770</v>
      </c>
      <c r="B8726" s="5" t="s">
        <v>2101</v>
      </c>
      <c r="C8726" s="5" t="s">
        <v>2102</v>
      </c>
      <c r="D8726" s="5" t="s">
        <v>2103</v>
      </c>
    </row>
    <row r="8727" spans="1:4" ht="17" x14ac:dyDescent="0.2">
      <c r="A8727" s="5" t="s">
        <v>8771</v>
      </c>
      <c r="B8727" s="5" t="s">
        <v>2101</v>
      </c>
      <c r="C8727" s="5" t="s">
        <v>2107</v>
      </c>
      <c r="D8727" s="5" t="s">
        <v>2109</v>
      </c>
    </row>
    <row r="8728" spans="1:4" ht="17" x14ac:dyDescent="0.2">
      <c r="A8728" s="5" t="s">
        <v>8772</v>
      </c>
      <c r="B8728" s="5" t="s">
        <v>2101</v>
      </c>
      <c r="C8728" s="5" t="s">
        <v>2107</v>
      </c>
      <c r="D8728" s="5" t="s">
        <v>2103</v>
      </c>
    </row>
    <row r="8729" spans="1:4" ht="17" x14ac:dyDescent="0.2">
      <c r="A8729" s="5" t="s">
        <v>8773</v>
      </c>
      <c r="B8729" s="5" t="s">
        <v>2101</v>
      </c>
      <c r="C8729" s="5" t="s">
        <v>2108</v>
      </c>
      <c r="D8729" s="5" t="s">
        <v>2103</v>
      </c>
    </row>
    <row r="8730" spans="1:4" ht="17" x14ac:dyDescent="0.2">
      <c r="A8730" s="5" t="s">
        <v>8774</v>
      </c>
      <c r="B8730" s="5" t="s">
        <v>2101</v>
      </c>
      <c r="C8730" s="5" t="s">
        <v>2102</v>
      </c>
      <c r="D8730" s="5" t="s">
        <v>2109</v>
      </c>
    </row>
    <row r="8731" spans="1:4" ht="17" x14ac:dyDescent="0.2">
      <c r="A8731" s="5" t="s">
        <v>8775</v>
      </c>
      <c r="B8731" s="5" t="s">
        <v>2104</v>
      </c>
      <c r="C8731" s="5" t="s">
        <v>2108</v>
      </c>
      <c r="D8731" s="5" t="s">
        <v>2103</v>
      </c>
    </row>
    <row r="8732" spans="1:4" ht="17" x14ac:dyDescent="0.2">
      <c r="A8732" s="5" t="s">
        <v>8776</v>
      </c>
      <c r="B8732" s="5" t="s">
        <v>2104</v>
      </c>
      <c r="C8732" s="5" t="s">
        <v>2102</v>
      </c>
      <c r="D8732" s="5" t="s">
        <v>2103</v>
      </c>
    </row>
    <row r="8733" spans="1:4" ht="17" x14ac:dyDescent="0.2">
      <c r="A8733" s="5" t="s">
        <v>8777</v>
      </c>
      <c r="B8733" s="5" t="s">
        <v>2101</v>
      </c>
      <c r="C8733" s="5" t="s">
        <v>2108</v>
      </c>
      <c r="D8733" s="5" t="s">
        <v>2103</v>
      </c>
    </row>
    <row r="8734" spans="1:4" ht="17" x14ac:dyDescent="0.2">
      <c r="A8734" s="5" t="s">
        <v>8778</v>
      </c>
      <c r="B8734" s="5" t="s">
        <v>2104</v>
      </c>
      <c r="C8734" s="5" t="s">
        <v>2102</v>
      </c>
      <c r="D8734" s="5" t="s">
        <v>2109</v>
      </c>
    </row>
    <row r="8735" spans="1:4" ht="17" x14ac:dyDescent="0.2">
      <c r="A8735" s="5" t="s">
        <v>8779</v>
      </c>
      <c r="B8735" s="5" t="s">
        <v>2105</v>
      </c>
      <c r="C8735" s="5" t="s">
        <v>2108</v>
      </c>
      <c r="D8735" s="5" t="s">
        <v>2109</v>
      </c>
    </row>
    <row r="8736" spans="1:4" ht="17" x14ac:dyDescent="0.2">
      <c r="A8736" s="5" t="s">
        <v>8780</v>
      </c>
      <c r="B8736" s="5" t="s">
        <v>2104</v>
      </c>
      <c r="C8736" s="5" t="s">
        <v>2108</v>
      </c>
      <c r="D8736" s="5" t="s">
        <v>2103</v>
      </c>
    </row>
    <row r="8737" spans="1:4" ht="17" x14ac:dyDescent="0.2">
      <c r="A8737" s="5" t="s">
        <v>8781</v>
      </c>
      <c r="B8737" s="5" t="s">
        <v>2101</v>
      </c>
      <c r="C8737" s="5" t="s">
        <v>2108</v>
      </c>
      <c r="D8737" s="5" t="s">
        <v>2103</v>
      </c>
    </row>
    <row r="8738" spans="1:4" ht="17" x14ac:dyDescent="0.2">
      <c r="A8738" s="5" t="s">
        <v>8782</v>
      </c>
      <c r="B8738" s="5" t="s">
        <v>2105</v>
      </c>
      <c r="C8738" s="5" t="s">
        <v>2106</v>
      </c>
      <c r="D8738" s="5" t="s">
        <v>2109</v>
      </c>
    </row>
    <row r="8739" spans="1:4" ht="17" x14ac:dyDescent="0.2">
      <c r="A8739" s="5" t="s">
        <v>8783</v>
      </c>
      <c r="B8739" s="5" t="s">
        <v>2104</v>
      </c>
      <c r="C8739" s="5" t="s">
        <v>2108</v>
      </c>
      <c r="D8739" s="5" t="s">
        <v>2103</v>
      </c>
    </row>
    <row r="8740" spans="1:4" ht="17" x14ac:dyDescent="0.2">
      <c r="A8740" s="5" t="s">
        <v>8784</v>
      </c>
      <c r="B8740" s="5" t="s">
        <v>2101</v>
      </c>
      <c r="C8740" s="5" t="s">
        <v>2102</v>
      </c>
      <c r="D8740" s="5" t="s">
        <v>2109</v>
      </c>
    </row>
    <row r="8741" spans="1:4" ht="17" x14ac:dyDescent="0.2">
      <c r="A8741" s="5" t="s">
        <v>8785</v>
      </c>
      <c r="B8741" s="5" t="s">
        <v>2101</v>
      </c>
      <c r="C8741" s="5" t="s">
        <v>2102</v>
      </c>
      <c r="D8741" s="5" t="s">
        <v>2103</v>
      </c>
    </row>
    <row r="8742" spans="1:4" ht="17" x14ac:dyDescent="0.2">
      <c r="A8742" s="5" t="s">
        <v>8786</v>
      </c>
      <c r="B8742" s="5" t="s">
        <v>2105</v>
      </c>
      <c r="C8742" s="5" t="s">
        <v>2108</v>
      </c>
      <c r="D8742" s="5" t="s">
        <v>2110</v>
      </c>
    </row>
    <row r="8743" spans="1:4" ht="17" x14ac:dyDescent="0.2">
      <c r="A8743" s="5" t="s">
        <v>8787</v>
      </c>
      <c r="B8743" s="5" t="s">
        <v>2101</v>
      </c>
      <c r="C8743" s="5" t="s">
        <v>2102</v>
      </c>
      <c r="D8743" s="5" t="s">
        <v>2103</v>
      </c>
    </row>
    <row r="8744" spans="1:4" ht="17" x14ac:dyDescent="0.2">
      <c r="A8744" s="5" t="s">
        <v>8788</v>
      </c>
      <c r="B8744" s="5" t="s">
        <v>2105</v>
      </c>
      <c r="C8744" s="5" t="s">
        <v>2102</v>
      </c>
      <c r="D8744" s="5" t="s">
        <v>2103</v>
      </c>
    </row>
    <row r="8745" spans="1:4" ht="17" x14ac:dyDescent="0.2">
      <c r="A8745" s="5" t="s">
        <v>8789</v>
      </c>
      <c r="B8745" s="5" t="s">
        <v>2104</v>
      </c>
      <c r="C8745" s="5" t="s">
        <v>2102</v>
      </c>
      <c r="D8745" s="5" t="s">
        <v>2103</v>
      </c>
    </row>
    <row r="8746" spans="1:4" ht="17" x14ac:dyDescent="0.2">
      <c r="A8746" s="5" t="s">
        <v>8790</v>
      </c>
      <c r="B8746" s="5" t="s">
        <v>2101</v>
      </c>
      <c r="C8746" s="5" t="s">
        <v>2102</v>
      </c>
      <c r="D8746" s="5" t="s">
        <v>2103</v>
      </c>
    </row>
    <row r="8747" spans="1:4" ht="17" x14ac:dyDescent="0.2">
      <c r="A8747" s="5" t="s">
        <v>8791</v>
      </c>
      <c r="B8747" s="5" t="s">
        <v>2101</v>
      </c>
      <c r="C8747" s="5" t="s">
        <v>2102</v>
      </c>
      <c r="D8747" s="5" t="s">
        <v>2103</v>
      </c>
    </row>
    <row r="8748" spans="1:4" ht="17" x14ac:dyDescent="0.2">
      <c r="A8748" s="5" t="s">
        <v>8792</v>
      </c>
      <c r="B8748" s="5" t="s">
        <v>2104</v>
      </c>
      <c r="C8748" s="5" t="s">
        <v>2108</v>
      </c>
      <c r="D8748" s="5" t="s">
        <v>2103</v>
      </c>
    </row>
    <row r="8749" spans="1:4" ht="17" x14ac:dyDescent="0.2">
      <c r="A8749" s="5" t="s">
        <v>8793</v>
      </c>
      <c r="B8749" s="5" t="s">
        <v>2105</v>
      </c>
      <c r="C8749" s="5" t="s">
        <v>2102</v>
      </c>
      <c r="D8749" s="5" t="s">
        <v>2103</v>
      </c>
    </row>
    <row r="8750" spans="1:4" ht="17" x14ac:dyDescent="0.2">
      <c r="A8750" s="5" t="s">
        <v>8794</v>
      </c>
      <c r="B8750" s="5" t="s">
        <v>2101</v>
      </c>
      <c r="C8750" s="5" t="s">
        <v>2107</v>
      </c>
      <c r="D8750" s="5" t="s">
        <v>2103</v>
      </c>
    </row>
    <row r="8751" spans="1:4" ht="17" x14ac:dyDescent="0.2">
      <c r="A8751" s="5" t="s">
        <v>8795</v>
      </c>
      <c r="B8751" s="5" t="s">
        <v>2101</v>
      </c>
      <c r="C8751" s="5" t="s">
        <v>2106</v>
      </c>
      <c r="D8751" s="5" t="s">
        <v>2109</v>
      </c>
    </row>
    <row r="8752" spans="1:4" ht="17" x14ac:dyDescent="0.2">
      <c r="A8752" s="5" t="s">
        <v>8796</v>
      </c>
      <c r="B8752" s="5" t="s">
        <v>2101</v>
      </c>
      <c r="C8752" s="5" t="s">
        <v>2108</v>
      </c>
      <c r="D8752" s="5" t="s">
        <v>2103</v>
      </c>
    </row>
    <row r="8753" spans="1:4" ht="17" x14ac:dyDescent="0.2">
      <c r="A8753" s="5" t="s">
        <v>8797</v>
      </c>
      <c r="B8753" s="5" t="s">
        <v>2104</v>
      </c>
      <c r="C8753" s="5" t="s">
        <v>2108</v>
      </c>
      <c r="D8753" s="5" t="s">
        <v>2109</v>
      </c>
    </row>
    <row r="8754" spans="1:4" ht="17" x14ac:dyDescent="0.2">
      <c r="A8754" s="5" t="s">
        <v>8798</v>
      </c>
      <c r="B8754" s="5" t="s">
        <v>2104</v>
      </c>
      <c r="C8754" s="5" t="s">
        <v>2106</v>
      </c>
      <c r="D8754" s="5" t="s">
        <v>2103</v>
      </c>
    </row>
    <row r="8755" spans="1:4" ht="17" x14ac:dyDescent="0.2">
      <c r="A8755" s="5" t="s">
        <v>8799</v>
      </c>
      <c r="B8755" s="5" t="s">
        <v>2101</v>
      </c>
      <c r="C8755" s="5" t="s">
        <v>2108</v>
      </c>
      <c r="D8755" s="5" t="s">
        <v>2103</v>
      </c>
    </row>
    <row r="8756" spans="1:4" ht="17" x14ac:dyDescent="0.2">
      <c r="A8756" s="5" t="s">
        <v>8800</v>
      </c>
      <c r="B8756" s="5" t="s">
        <v>2104</v>
      </c>
      <c r="C8756" s="5" t="s">
        <v>2102</v>
      </c>
      <c r="D8756" s="5" t="s">
        <v>2103</v>
      </c>
    </row>
    <row r="8757" spans="1:4" ht="17" x14ac:dyDescent="0.2">
      <c r="A8757" s="5" t="s">
        <v>8801</v>
      </c>
      <c r="B8757" s="5" t="s">
        <v>2105</v>
      </c>
      <c r="C8757" s="5" t="s">
        <v>2107</v>
      </c>
      <c r="D8757" s="5" t="s">
        <v>2103</v>
      </c>
    </row>
    <row r="8758" spans="1:4" ht="17" x14ac:dyDescent="0.2">
      <c r="A8758" s="5" t="s">
        <v>8802</v>
      </c>
      <c r="B8758" s="5" t="s">
        <v>2105</v>
      </c>
      <c r="C8758" s="5" t="s">
        <v>2108</v>
      </c>
      <c r="D8758" s="5" t="s">
        <v>2109</v>
      </c>
    </row>
    <row r="8759" spans="1:4" ht="17" x14ac:dyDescent="0.2">
      <c r="A8759" s="5" t="s">
        <v>8803</v>
      </c>
      <c r="B8759" s="5" t="s">
        <v>2101</v>
      </c>
      <c r="C8759" s="5" t="s">
        <v>2102</v>
      </c>
      <c r="D8759" s="5" t="s">
        <v>2110</v>
      </c>
    </row>
    <row r="8760" spans="1:4" ht="17" x14ac:dyDescent="0.2">
      <c r="A8760" s="5" t="s">
        <v>8804</v>
      </c>
      <c r="B8760" s="5" t="s">
        <v>2104</v>
      </c>
      <c r="C8760" s="5" t="s">
        <v>2106</v>
      </c>
      <c r="D8760" s="5" t="s">
        <v>2110</v>
      </c>
    </row>
    <row r="8761" spans="1:4" ht="17" x14ac:dyDescent="0.2">
      <c r="A8761" s="5" t="s">
        <v>8805</v>
      </c>
      <c r="B8761" s="5" t="s">
        <v>2104</v>
      </c>
      <c r="C8761" s="5" t="s">
        <v>2108</v>
      </c>
      <c r="D8761" s="5" t="s">
        <v>2103</v>
      </c>
    </row>
    <row r="8762" spans="1:4" ht="17" x14ac:dyDescent="0.2">
      <c r="A8762" s="5" t="s">
        <v>8806</v>
      </c>
      <c r="B8762" s="5" t="s">
        <v>2101</v>
      </c>
      <c r="C8762" s="5" t="s">
        <v>2107</v>
      </c>
      <c r="D8762" s="5" t="s">
        <v>2103</v>
      </c>
    </row>
    <row r="8763" spans="1:4" ht="17" x14ac:dyDescent="0.2">
      <c r="A8763" s="5" t="s">
        <v>8807</v>
      </c>
      <c r="B8763" s="5" t="s">
        <v>2101</v>
      </c>
      <c r="C8763" s="5" t="s">
        <v>2106</v>
      </c>
      <c r="D8763" s="5" t="s">
        <v>2103</v>
      </c>
    </row>
    <row r="8764" spans="1:4" ht="17" x14ac:dyDescent="0.2">
      <c r="A8764" s="5" t="s">
        <v>8808</v>
      </c>
      <c r="B8764" s="5" t="s">
        <v>2101</v>
      </c>
      <c r="C8764" s="5" t="s">
        <v>2106</v>
      </c>
      <c r="D8764" s="5" t="s">
        <v>2103</v>
      </c>
    </row>
    <row r="8765" spans="1:4" ht="17" x14ac:dyDescent="0.2">
      <c r="A8765" s="5" t="s">
        <v>8809</v>
      </c>
      <c r="B8765" s="5" t="s">
        <v>2104</v>
      </c>
      <c r="C8765" s="5" t="s">
        <v>2106</v>
      </c>
      <c r="D8765" s="5" t="s">
        <v>2103</v>
      </c>
    </row>
    <row r="8766" spans="1:4" ht="17" x14ac:dyDescent="0.2">
      <c r="A8766" s="5" t="s">
        <v>8810</v>
      </c>
      <c r="B8766" s="5" t="s">
        <v>2101</v>
      </c>
      <c r="C8766" s="5" t="s">
        <v>2102</v>
      </c>
      <c r="D8766" s="5" t="s">
        <v>2110</v>
      </c>
    </row>
    <row r="8767" spans="1:4" ht="17" x14ac:dyDescent="0.2">
      <c r="A8767" s="5" t="s">
        <v>8811</v>
      </c>
      <c r="B8767" s="5" t="s">
        <v>2101</v>
      </c>
      <c r="C8767" s="5" t="s">
        <v>2102</v>
      </c>
      <c r="D8767" s="5" t="s">
        <v>2103</v>
      </c>
    </row>
    <row r="8768" spans="1:4" ht="17" x14ac:dyDescent="0.2">
      <c r="A8768" s="5" t="s">
        <v>8812</v>
      </c>
      <c r="B8768" s="5" t="s">
        <v>2101</v>
      </c>
      <c r="C8768" s="5" t="s">
        <v>2108</v>
      </c>
      <c r="D8768" s="5" t="s">
        <v>2103</v>
      </c>
    </row>
    <row r="8769" spans="1:4" ht="17" x14ac:dyDescent="0.2">
      <c r="A8769" s="5" t="s">
        <v>8813</v>
      </c>
      <c r="B8769" s="5" t="s">
        <v>2104</v>
      </c>
      <c r="C8769" s="5" t="s">
        <v>2108</v>
      </c>
      <c r="D8769" s="5" t="s">
        <v>2103</v>
      </c>
    </row>
    <row r="8770" spans="1:4" ht="17" x14ac:dyDescent="0.2">
      <c r="A8770" s="5" t="s">
        <v>8814</v>
      </c>
      <c r="B8770" s="5" t="s">
        <v>2104</v>
      </c>
      <c r="C8770" s="5" t="s">
        <v>2107</v>
      </c>
      <c r="D8770" s="5" t="s">
        <v>2109</v>
      </c>
    </row>
    <row r="8771" spans="1:4" ht="17" x14ac:dyDescent="0.2">
      <c r="A8771" s="5" t="s">
        <v>8815</v>
      </c>
      <c r="B8771" s="5" t="s">
        <v>2105</v>
      </c>
      <c r="C8771" s="5" t="s">
        <v>2108</v>
      </c>
      <c r="D8771" s="5" t="s">
        <v>2103</v>
      </c>
    </row>
    <row r="8772" spans="1:4" ht="17" x14ac:dyDescent="0.2">
      <c r="A8772" s="5" t="s">
        <v>8816</v>
      </c>
      <c r="B8772" s="5" t="s">
        <v>2104</v>
      </c>
      <c r="C8772" s="5" t="s">
        <v>2106</v>
      </c>
      <c r="D8772" s="5" t="s">
        <v>2103</v>
      </c>
    </row>
    <row r="8773" spans="1:4" ht="17" x14ac:dyDescent="0.2">
      <c r="A8773" s="5" t="s">
        <v>8817</v>
      </c>
      <c r="B8773" s="5" t="s">
        <v>2101</v>
      </c>
      <c r="C8773" s="5" t="s">
        <v>2102</v>
      </c>
      <c r="D8773" s="5" t="s">
        <v>2103</v>
      </c>
    </row>
    <row r="8774" spans="1:4" ht="17" x14ac:dyDescent="0.2">
      <c r="A8774" s="5" t="s">
        <v>8818</v>
      </c>
      <c r="B8774" s="5" t="s">
        <v>2104</v>
      </c>
      <c r="C8774" s="5" t="s">
        <v>2102</v>
      </c>
      <c r="D8774" s="5" t="s">
        <v>2103</v>
      </c>
    </row>
    <row r="8775" spans="1:4" ht="17" x14ac:dyDescent="0.2">
      <c r="A8775" s="5" t="s">
        <v>8819</v>
      </c>
      <c r="B8775" s="5" t="s">
        <v>2101</v>
      </c>
      <c r="C8775" s="5" t="s">
        <v>2102</v>
      </c>
      <c r="D8775" s="5" t="s">
        <v>2109</v>
      </c>
    </row>
    <row r="8776" spans="1:4" ht="17" x14ac:dyDescent="0.2">
      <c r="A8776" s="5" t="s">
        <v>8820</v>
      </c>
      <c r="B8776" s="5" t="s">
        <v>2101</v>
      </c>
      <c r="C8776" s="5" t="s">
        <v>2107</v>
      </c>
      <c r="D8776" s="5" t="s">
        <v>2103</v>
      </c>
    </row>
    <row r="8777" spans="1:4" ht="17" x14ac:dyDescent="0.2">
      <c r="A8777" s="5" t="s">
        <v>8821</v>
      </c>
      <c r="B8777" s="5" t="s">
        <v>2101</v>
      </c>
      <c r="C8777" s="5" t="s">
        <v>2108</v>
      </c>
      <c r="D8777" s="5" t="s">
        <v>2103</v>
      </c>
    </row>
    <row r="8778" spans="1:4" ht="17" x14ac:dyDescent="0.2">
      <c r="A8778" s="5" t="s">
        <v>8822</v>
      </c>
      <c r="B8778" s="5" t="s">
        <v>2101</v>
      </c>
      <c r="C8778" s="5" t="s">
        <v>2106</v>
      </c>
      <c r="D8778" s="5" t="s">
        <v>2109</v>
      </c>
    </row>
    <row r="8779" spans="1:4" ht="17" x14ac:dyDescent="0.2">
      <c r="A8779" s="5" t="s">
        <v>8823</v>
      </c>
      <c r="B8779" s="5" t="s">
        <v>2104</v>
      </c>
      <c r="C8779" s="5" t="s">
        <v>2108</v>
      </c>
      <c r="D8779" s="5" t="s">
        <v>2109</v>
      </c>
    </row>
    <row r="8780" spans="1:4" ht="17" x14ac:dyDescent="0.2">
      <c r="A8780" s="5" t="s">
        <v>8824</v>
      </c>
      <c r="B8780" s="5" t="s">
        <v>2101</v>
      </c>
      <c r="C8780" s="5" t="s">
        <v>2106</v>
      </c>
      <c r="D8780" s="5" t="s">
        <v>2109</v>
      </c>
    </row>
    <row r="8781" spans="1:4" ht="17" x14ac:dyDescent="0.2">
      <c r="A8781" s="5" t="s">
        <v>8825</v>
      </c>
      <c r="B8781" s="5" t="s">
        <v>2101</v>
      </c>
      <c r="C8781" s="5" t="s">
        <v>2102</v>
      </c>
      <c r="D8781" s="5" t="s">
        <v>2109</v>
      </c>
    </row>
    <row r="8782" spans="1:4" ht="17" x14ac:dyDescent="0.2">
      <c r="A8782" s="5" t="s">
        <v>8826</v>
      </c>
      <c r="B8782" s="5" t="s">
        <v>2101</v>
      </c>
      <c r="C8782" s="5" t="s">
        <v>2102</v>
      </c>
      <c r="D8782" s="5" t="s">
        <v>2103</v>
      </c>
    </row>
    <row r="8783" spans="1:4" ht="17" x14ac:dyDescent="0.2">
      <c r="A8783" s="5" t="s">
        <v>8827</v>
      </c>
      <c r="B8783" s="5" t="s">
        <v>2104</v>
      </c>
      <c r="C8783" s="5" t="s">
        <v>2108</v>
      </c>
      <c r="D8783" s="5" t="s">
        <v>2103</v>
      </c>
    </row>
    <row r="8784" spans="1:4" ht="17" x14ac:dyDescent="0.2">
      <c r="A8784" s="5" t="s">
        <v>8828</v>
      </c>
      <c r="B8784" s="5" t="s">
        <v>2101</v>
      </c>
      <c r="C8784" s="5" t="s">
        <v>2108</v>
      </c>
      <c r="D8784" s="5" t="s">
        <v>2109</v>
      </c>
    </row>
    <row r="8785" spans="1:4" ht="17" x14ac:dyDescent="0.2">
      <c r="A8785" s="5" t="s">
        <v>8829</v>
      </c>
      <c r="B8785" s="5" t="s">
        <v>2101</v>
      </c>
      <c r="C8785" s="5" t="s">
        <v>2102</v>
      </c>
      <c r="D8785" s="5" t="s">
        <v>2103</v>
      </c>
    </row>
    <row r="8786" spans="1:4" ht="17" x14ac:dyDescent="0.2">
      <c r="A8786" s="5" t="s">
        <v>8830</v>
      </c>
      <c r="B8786" s="5" t="s">
        <v>2101</v>
      </c>
      <c r="C8786" s="5" t="s">
        <v>2107</v>
      </c>
      <c r="D8786" s="5" t="s">
        <v>2103</v>
      </c>
    </row>
    <row r="8787" spans="1:4" ht="17" x14ac:dyDescent="0.2">
      <c r="A8787" s="5" t="s">
        <v>8831</v>
      </c>
      <c r="B8787" s="5" t="s">
        <v>2101</v>
      </c>
      <c r="C8787" s="5" t="s">
        <v>2102</v>
      </c>
      <c r="D8787" s="5" t="s">
        <v>2103</v>
      </c>
    </row>
    <row r="8788" spans="1:4" ht="17" x14ac:dyDescent="0.2">
      <c r="A8788" s="5" t="s">
        <v>8832</v>
      </c>
      <c r="B8788" s="5" t="s">
        <v>2104</v>
      </c>
      <c r="C8788" s="5" t="s">
        <v>2106</v>
      </c>
      <c r="D8788" s="5" t="s">
        <v>2103</v>
      </c>
    </row>
    <row r="8789" spans="1:4" ht="17" x14ac:dyDescent="0.2">
      <c r="A8789" s="5" t="s">
        <v>8833</v>
      </c>
      <c r="B8789" s="5" t="s">
        <v>2104</v>
      </c>
      <c r="C8789" s="5" t="s">
        <v>2106</v>
      </c>
      <c r="D8789" s="5" t="s">
        <v>2110</v>
      </c>
    </row>
    <row r="8790" spans="1:4" ht="17" x14ac:dyDescent="0.2">
      <c r="A8790" s="5" t="s">
        <v>8834</v>
      </c>
      <c r="B8790" s="5" t="s">
        <v>2104</v>
      </c>
      <c r="C8790" s="5" t="s">
        <v>2102</v>
      </c>
      <c r="D8790" s="5" t="s">
        <v>2103</v>
      </c>
    </row>
    <row r="8791" spans="1:4" ht="17" x14ac:dyDescent="0.2">
      <c r="A8791" s="5" t="s">
        <v>8835</v>
      </c>
      <c r="B8791" s="5" t="s">
        <v>2101</v>
      </c>
      <c r="C8791" s="5" t="s">
        <v>2108</v>
      </c>
      <c r="D8791" s="5" t="s">
        <v>2103</v>
      </c>
    </row>
    <row r="8792" spans="1:4" ht="17" x14ac:dyDescent="0.2">
      <c r="A8792" s="5" t="s">
        <v>8836</v>
      </c>
      <c r="B8792" s="5" t="s">
        <v>2101</v>
      </c>
      <c r="C8792" s="5" t="s">
        <v>2108</v>
      </c>
      <c r="D8792" s="5" t="s">
        <v>2103</v>
      </c>
    </row>
    <row r="8793" spans="1:4" ht="17" x14ac:dyDescent="0.2">
      <c r="A8793" s="5" t="s">
        <v>8837</v>
      </c>
      <c r="B8793" s="5" t="s">
        <v>2101</v>
      </c>
      <c r="C8793" s="5" t="s">
        <v>2106</v>
      </c>
      <c r="D8793" s="5" t="s">
        <v>2103</v>
      </c>
    </row>
    <row r="8794" spans="1:4" ht="17" x14ac:dyDescent="0.2">
      <c r="A8794" s="5" t="s">
        <v>8838</v>
      </c>
      <c r="B8794" s="5" t="s">
        <v>2101</v>
      </c>
      <c r="C8794" s="5" t="s">
        <v>2107</v>
      </c>
      <c r="D8794" s="5" t="s">
        <v>2103</v>
      </c>
    </row>
    <row r="8795" spans="1:4" ht="17" x14ac:dyDescent="0.2">
      <c r="A8795" s="5" t="s">
        <v>8839</v>
      </c>
      <c r="B8795" s="5" t="s">
        <v>2101</v>
      </c>
      <c r="C8795" s="5" t="s">
        <v>2106</v>
      </c>
      <c r="D8795" s="5" t="s">
        <v>2109</v>
      </c>
    </row>
    <row r="8796" spans="1:4" ht="17" x14ac:dyDescent="0.2">
      <c r="A8796" s="5" t="s">
        <v>8840</v>
      </c>
      <c r="B8796" s="5" t="s">
        <v>2101</v>
      </c>
      <c r="C8796" s="5" t="s">
        <v>2108</v>
      </c>
      <c r="D8796" s="5" t="s">
        <v>2110</v>
      </c>
    </row>
    <row r="8797" spans="1:4" ht="17" x14ac:dyDescent="0.2">
      <c r="A8797" s="5" t="s">
        <v>8841</v>
      </c>
      <c r="B8797" s="5" t="s">
        <v>2104</v>
      </c>
      <c r="C8797" s="5" t="s">
        <v>2106</v>
      </c>
      <c r="D8797" s="5" t="s">
        <v>2103</v>
      </c>
    </row>
    <row r="8798" spans="1:4" ht="17" x14ac:dyDescent="0.2">
      <c r="A8798" s="5" t="s">
        <v>8842</v>
      </c>
      <c r="B8798" s="5" t="s">
        <v>2101</v>
      </c>
      <c r="C8798" s="5" t="s">
        <v>2106</v>
      </c>
      <c r="D8798" s="5" t="s">
        <v>2103</v>
      </c>
    </row>
    <row r="8799" spans="1:4" ht="17" x14ac:dyDescent="0.2">
      <c r="A8799" s="5" t="s">
        <v>8843</v>
      </c>
      <c r="B8799" s="5" t="s">
        <v>2101</v>
      </c>
      <c r="C8799" s="5" t="s">
        <v>2106</v>
      </c>
      <c r="D8799" s="5" t="s">
        <v>2103</v>
      </c>
    </row>
    <row r="8800" spans="1:4" ht="17" x14ac:dyDescent="0.2">
      <c r="A8800" s="5" t="s">
        <v>8844</v>
      </c>
      <c r="B8800" s="5" t="s">
        <v>2101</v>
      </c>
      <c r="C8800" s="5" t="s">
        <v>2102</v>
      </c>
      <c r="D8800" s="5" t="s">
        <v>2109</v>
      </c>
    </row>
    <row r="8801" spans="1:4" ht="17" x14ac:dyDescent="0.2">
      <c r="A8801" s="5" t="s">
        <v>8845</v>
      </c>
      <c r="B8801" s="5" t="s">
        <v>2105</v>
      </c>
      <c r="C8801" s="5" t="s">
        <v>2102</v>
      </c>
      <c r="D8801" s="5" t="s">
        <v>2103</v>
      </c>
    </row>
    <row r="8802" spans="1:4" ht="17" x14ac:dyDescent="0.2">
      <c r="A8802" s="5" t="s">
        <v>8846</v>
      </c>
      <c r="B8802" s="5" t="s">
        <v>2104</v>
      </c>
      <c r="C8802" s="5" t="s">
        <v>2107</v>
      </c>
      <c r="D8802" s="5" t="s">
        <v>2109</v>
      </c>
    </row>
    <row r="8803" spans="1:4" ht="17" x14ac:dyDescent="0.2">
      <c r="A8803" s="5" t="s">
        <v>8847</v>
      </c>
      <c r="B8803" s="5" t="s">
        <v>2101</v>
      </c>
      <c r="C8803" s="5" t="s">
        <v>2106</v>
      </c>
      <c r="D8803" s="5" t="s">
        <v>2103</v>
      </c>
    </row>
    <row r="8804" spans="1:4" ht="17" x14ac:dyDescent="0.2">
      <c r="A8804" s="5" t="s">
        <v>8848</v>
      </c>
      <c r="B8804" s="5" t="s">
        <v>2101</v>
      </c>
      <c r="C8804" s="5" t="s">
        <v>2108</v>
      </c>
      <c r="D8804" s="5" t="s">
        <v>2109</v>
      </c>
    </row>
    <row r="8805" spans="1:4" ht="17" x14ac:dyDescent="0.2">
      <c r="A8805" s="5" t="s">
        <v>8849</v>
      </c>
      <c r="B8805" s="5" t="s">
        <v>2101</v>
      </c>
      <c r="C8805" s="5" t="s">
        <v>2107</v>
      </c>
      <c r="D8805" s="5" t="s">
        <v>2103</v>
      </c>
    </row>
    <row r="8806" spans="1:4" ht="17" x14ac:dyDescent="0.2">
      <c r="A8806" s="5" t="s">
        <v>8850</v>
      </c>
      <c r="B8806" s="5" t="s">
        <v>2104</v>
      </c>
      <c r="C8806" s="5" t="s">
        <v>2106</v>
      </c>
      <c r="D8806" s="5" t="s">
        <v>2109</v>
      </c>
    </row>
    <row r="8807" spans="1:4" ht="17" x14ac:dyDescent="0.2">
      <c r="A8807" s="5" t="s">
        <v>8851</v>
      </c>
      <c r="B8807" s="5" t="s">
        <v>2105</v>
      </c>
      <c r="C8807" s="5" t="s">
        <v>2107</v>
      </c>
      <c r="D8807" s="5" t="s">
        <v>2103</v>
      </c>
    </row>
    <row r="8808" spans="1:4" ht="17" x14ac:dyDescent="0.2">
      <c r="A8808" s="5" t="s">
        <v>8852</v>
      </c>
      <c r="B8808" s="5" t="s">
        <v>2101</v>
      </c>
      <c r="C8808" s="5" t="s">
        <v>2102</v>
      </c>
      <c r="D8808" s="5" t="s">
        <v>2109</v>
      </c>
    </row>
    <row r="8809" spans="1:4" ht="17" x14ac:dyDescent="0.2">
      <c r="A8809" s="5" t="s">
        <v>8853</v>
      </c>
      <c r="B8809" s="5" t="s">
        <v>2101</v>
      </c>
      <c r="C8809" s="5" t="s">
        <v>2102</v>
      </c>
      <c r="D8809" s="5" t="s">
        <v>2103</v>
      </c>
    </row>
    <row r="8810" spans="1:4" ht="17" x14ac:dyDescent="0.2">
      <c r="A8810" s="5" t="s">
        <v>8854</v>
      </c>
      <c r="B8810" s="5" t="s">
        <v>2104</v>
      </c>
      <c r="C8810" s="5" t="s">
        <v>2107</v>
      </c>
      <c r="D8810" s="5" t="s">
        <v>2103</v>
      </c>
    </row>
    <row r="8811" spans="1:4" ht="17" x14ac:dyDescent="0.2">
      <c r="A8811" s="5" t="s">
        <v>8855</v>
      </c>
      <c r="B8811" s="5" t="s">
        <v>2104</v>
      </c>
      <c r="C8811" s="5" t="s">
        <v>2102</v>
      </c>
      <c r="D8811" s="5" t="s">
        <v>2103</v>
      </c>
    </row>
    <row r="8812" spans="1:4" ht="17" x14ac:dyDescent="0.2">
      <c r="A8812" s="5" t="s">
        <v>8856</v>
      </c>
      <c r="B8812" s="5" t="s">
        <v>2101</v>
      </c>
      <c r="C8812" s="5" t="s">
        <v>2106</v>
      </c>
      <c r="D8812" s="5" t="s">
        <v>2103</v>
      </c>
    </row>
    <row r="8813" spans="1:4" ht="17" x14ac:dyDescent="0.2">
      <c r="A8813" s="5" t="s">
        <v>8857</v>
      </c>
      <c r="B8813" s="5" t="s">
        <v>2101</v>
      </c>
      <c r="C8813" s="5" t="s">
        <v>2108</v>
      </c>
      <c r="D8813" s="5" t="s">
        <v>2103</v>
      </c>
    </row>
    <row r="8814" spans="1:4" ht="17" x14ac:dyDescent="0.2">
      <c r="A8814" s="5" t="s">
        <v>8858</v>
      </c>
      <c r="B8814" s="5" t="s">
        <v>2104</v>
      </c>
      <c r="C8814" s="5" t="s">
        <v>2102</v>
      </c>
      <c r="D8814" s="5" t="s">
        <v>2103</v>
      </c>
    </row>
    <row r="8815" spans="1:4" ht="17" x14ac:dyDescent="0.2">
      <c r="A8815" s="5" t="s">
        <v>8859</v>
      </c>
      <c r="B8815" s="5" t="s">
        <v>2101</v>
      </c>
      <c r="C8815" s="5" t="s">
        <v>2108</v>
      </c>
      <c r="D8815" s="5" t="s">
        <v>2103</v>
      </c>
    </row>
    <row r="8816" spans="1:4" ht="17" x14ac:dyDescent="0.2">
      <c r="A8816" s="5" t="s">
        <v>8860</v>
      </c>
      <c r="B8816" s="5" t="s">
        <v>2101</v>
      </c>
      <c r="C8816" s="5" t="s">
        <v>2108</v>
      </c>
      <c r="D8816" s="5" t="s">
        <v>2103</v>
      </c>
    </row>
    <row r="8817" spans="1:4" ht="17" x14ac:dyDescent="0.2">
      <c r="A8817" s="5" t="s">
        <v>8861</v>
      </c>
      <c r="B8817" s="5" t="s">
        <v>2101</v>
      </c>
      <c r="C8817" s="5" t="s">
        <v>2108</v>
      </c>
      <c r="D8817" s="5" t="s">
        <v>2103</v>
      </c>
    </row>
    <row r="8818" spans="1:4" ht="17" x14ac:dyDescent="0.2">
      <c r="A8818" s="5" t="s">
        <v>8862</v>
      </c>
      <c r="B8818" s="5" t="s">
        <v>2104</v>
      </c>
      <c r="C8818" s="5" t="s">
        <v>2102</v>
      </c>
      <c r="D8818" s="5" t="s">
        <v>2103</v>
      </c>
    </row>
    <row r="8819" spans="1:4" ht="17" x14ac:dyDescent="0.2">
      <c r="A8819" s="5" t="s">
        <v>8863</v>
      </c>
      <c r="B8819" s="5" t="s">
        <v>2105</v>
      </c>
      <c r="C8819" s="5" t="s">
        <v>2108</v>
      </c>
      <c r="D8819" s="5" t="s">
        <v>2110</v>
      </c>
    </row>
    <row r="8820" spans="1:4" ht="17" x14ac:dyDescent="0.2">
      <c r="A8820" s="5" t="s">
        <v>8864</v>
      </c>
      <c r="B8820" s="5" t="s">
        <v>2101</v>
      </c>
      <c r="C8820" s="5" t="s">
        <v>2107</v>
      </c>
      <c r="D8820" s="5" t="s">
        <v>2103</v>
      </c>
    </row>
    <row r="8821" spans="1:4" ht="17" x14ac:dyDescent="0.2">
      <c r="A8821" s="5" t="s">
        <v>8865</v>
      </c>
      <c r="B8821" s="5" t="s">
        <v>2105</v>
      </c>
      <c r="C8821" s="5" t="s">
        <v>2102</v>
      </c>
      <c r="D8821" s="5" t="s">
        <v>2103</v>
      </c>
    </row>
    <row r="8822" spans="1:4" ht="17" x14ac:dyDescent="0.2">
      <c r="A8822" s="5" t="s">
        <v>8866</v>
      </c>
      <c r="B8822" s="5" t="s">
        <v>2101</v>
      </c>
      <c r="C8822" s="5" t="s">
        <v>2106</v>
      </c>
      <c r="D8822" s="5" t="s">
        <v>2103</v>
      </c>
    </row>
    <row r="8823" spans="1:4" ht="17" x14ac:dyDescent="0.2">
      <c r="A8823" s="5" t="s">
        <v>8867</v>
      </c>
      <c r="B8823" s="5" t="s">
        <v>2104</v>
      </c>
      <c r="C8823" s="5" t="s">
        <v>2102</v>
      </c>
      <c r="D8823" s="5" t="s">
        <v>2103</v>
      </c>
    </row>
    <row r="8824" spans="1:4" ht="17" x14ac:dyDescent="0.2">
      <c r="A8824" s="5" t="s">
        <v>8868</v>
      </c>
      <c r="B8824" s="5" t="s">
        <v>2101</v>
      </c>
      <c r="C8824" s="5" t="s">
        <v>2108</v>
      </c>
      <c r="D8824" s="5" t="s">
        <v>2109</v>
      </c>
    </row>
    <row r="8825" spans="1:4" ht="17" x14ac:dyDescent="0.2">
      <c r="A8825" s="5" t="s">
        <v>8869</v>
      </c>
      <c r="B8825" s="5" t="s">
        <v>2105</v>
      </c>
      <c r="C8825" s="5" t="s">
        <v>2107</v>
      </c>
      <c r="D8825" s="5" t="s">
        <v>2103</v>
      </c>
    </row>
    <row r="8826" spans="1:4" ht="17" x14ac:dyDescent="0.2">
      <c r="A8826" s="5" t="s">
        <v>8870</v>
      </c>
      <c r="B8826" s="5" t="s">
        <v>2101</v>
      </c>
      <c r="C8826" s="5" t="s">
        <v>2102</v>
      </c>
      <c r="D8826" s="5" t="s">
        <v>2109</v>
      </c>
    </row>
    <row r="8827" spans="1:4" ht="17" x14ac:dyDescent="0.2">
      <c r="A8827" s="5" t="s">
        <v>8871</v>
      </c>
      <c r="B8827" s="5" t="s">
        <v>2101</v>
      </c>
      <c r="C8827" s="5" t="s">
        <v>2108</v>
      </c>
      <c r="D8827" s="5" t="s">
        <v>2103</v>
      </c>
    </row>
    <row r="8828" spans="1:4" ht="17" x14ac:dyDescent="0.2">
      <c r="A8828" s="5" t="s">
        <v>8872</v>
      </c>
      <c r="B8828" s="5" t="s">
        <v>2104</v>
      </c>
      <c r="C8828" s="5" t="s">
        <v>2102</v>
      </c>
      <c r="D8828" s="5" t="s">
        <v>2103</v>
      </c>
    </row>
    <row r="8829" spans="1:4" ht="17" x14ac:dyDescent="0.2">
      <c r="A8829" s="5" t="s">
        <v>8873</v>
      </c>
      <c r="B8829" s="5" t="s">
        <v>2101</v>
      </c>
      <c r="C8829" s="5" t="s">
        <v>2102</v>
      </c>
      <c r="D8829" s="5" t="s">
        <v>2103</v>
      </c>
    </row>
    <row r="8830" spans="1:4" ht="17" x14ac:dyDescent="0.2">
      <c r="A8830" s="5" t="s">
        <v>8874</v>
      </c>
      <c r="B8830" s="5" t="s">
        <v>2104</v>
      </c>
      <c r="C8830" s="5" t="s">
        <v>2102</v>
      </c>
      <c r="D8830" s="5" t="s">
        <v>2103</v>
      </c>
    </row>
    <row r="8831" spans="1:4" ht="17" x14ac:dyDescent="0.2">
      <c r="A8831" s="5" t="s">
        <v>8875</v>
      </c>
      <c r="B8831" s="5" t="s">
        <v>2101</v>
      </c>
      <c r="C8831" s="5" t="s">
        <v>2106</v>
      </c>
      <c r="D8831" s="5" t="s">
        <v>2103</v>
      </c>
    </row>
    <row r="8832" spans="1:4" ht="17" x14ac:dyDescent="0.2">
      <c r="A8832" s="5" t="s">
        <v>8876</v>
      </c>
      <c r="B8832" s="5" t="s">
        <v>2104</v>
      </c>
      <c r="C8832" s="5" t="s">
        <v>2102</v>
      </c>
      <c r="D8832" s="5" t="s">
        <v>2103</v>
      </c>
    </row>
    <row r="8833" spans="1:4" ht="17" x14ac:dyDescent="0.2">
      <c r="A8833" s="5" t="s">
        <v>8877</v>
      </c>
      <c r="B8833" s="5" t="s">
        <v>2101</v>
      </c>
      <c r="C8833" s="5" t="s">
        <v>2108</v>
      </c>
      <c r="D8833" s="5" t="s">
        <v>2103</v>
      </c>
    </row>
    <row r="8834" spans="1:4" ht="17" x14ac:dyDescent="0.2">
      <c r="A8834" s="5" t="s">
        <v>8878</v>
      </c>
      <c r="B8834" s="5" t="s">
        <v>2101</v>
      </c>
      <c r="C8834" s="5" t="s">
        <v>2102</v>
      </c>
      <c r="D8834" s="5" t="s">
        <v>2103</v>
      </c>
    </row>
    <row r="8835" spans="1:4" ht="17" x14ac:dyDescent="0.2">
      <c r="A8835" s="5" t="s">
        <v>8879</v>
      </c>
      <c r="B8835" s="5" t="s">
        <v>2104</v>
      </c>
      <c r="C8835" s="5" t="s">
        <v>2102</v>
      </c>
      <c r="D8835" s="5" t="s">
        <v>2103</v>
      </c>
    </row>
    <row r="8836" spans="1:4" ht="17" x14ac:dyDescent="0.2">
      <c r="A8836" s="5" t="s">
        <v>8880</v>
      </c>
      <c r="B8836" s="5" t="s">
        <v>2101</v>
      </c>
      <c r="C8836" s="5" t="s">
        <v>2106</v>
      </c>
      <c r="D8836" s="5" t="s">
        <v>2103</v>
      </c>
    </row>
    <row r="8837" spans="1:4" ht="17" x14ac:dyDescent="0.2">
      <c r="A8837" s="5" t="s">
        <v>8881</v>
      </c>
      <c r="B8837" s="5" t="s">
        <v>2104</v>
      </c>
      <c r="C8837" s="5" t="s">
        <v>2106</v>
      </c>
      <c r="D8837" s="5" t="s">
        <v>2103</v>
      </c>
    </row>
    <row r="8838" spans="1:4" ht="17" x14ac:dyDescent="0.2">
      <c r="A8838" s="5" t="s">
        <v>8882</v>
      </c>
      <c r="B8838" s="5" t="s">
        <v>2101</v>
      </c>
      <c r="C8838" s="5" t="s">
        <v>2107</v>
      </c>
      <c r="D8838" s="5" t="s">
        <v>2103</v>
      </c>
    </row>
    <row r="8839" spans="1:4" ht="17" x14ac:dyDescent="0.2">
      <c r="A8839" s="5" t="s">
        <v>8883</v>
      </c>
      <c r="B8839" s="5" t="s">
        <v>2101</v>
      </c>
      <c r="C8839" s="5" t="s">
        <v>2102</v>
      </c>
      <c r="D8839" s="5" t="s">
        <v>2103</v>
      </c>
    </row>
    <row r="8840" spans="1:4" ht="17" x14ac:dyDescent="0.2">
      <c r="A8840" s="5" t="s">
        <v>8884</v>
      </c>
      <c r="B8840" s="5" t="s">
        <v>2101</v>
      </c>
      <c r="C8840" s="5" t="s">
        <v>2107</v>
      </c>
      <c r="D8840" s="5" t="s">
        <v>2103</v>
      </c>
    </row>
    <row r="8841" spans="1:4" ht="17" x14ac:dyDescent="0.2">
      <c r="A8841" s="5" t="s">
        <v>8885</v>
      </c>
      <c r="B8841" s="5" t="s">
        <v>2101</v>
      </c>
      <c r="C8841" s="5" t="s">
        <v>2108</v>
      </c>
      <c r="D8841" s="5" t="s">
        <v>2103</v>
      </c>
    </row>
    <row r="8842" spans="1:4" ht="17" x14ac:dyDescent="0.2">
      <c r="A8842" s="5" t="s">
        <v>8886</v>
      </c>
      <c r="B8842" s="5" t="s">
        <v>2104</v>
      </c>
      <c r="C8842" s="5" t="s">
        <v>2102</v>
      </c>
      <c r="D8842" s="5" t="s">
        <v>2103</v>
      </c>
    </row>
    <row r="8843" spans="1:4" ht="17" x14ac:dyDescent="0.2">
      <c r="A8843" s="5" t="s">
        <v>8887</v>
      </c>
      <c r="B8843" s="5" t="s">
        <v>2101</v>
      </c>
      <c r="C8843" s="5" t="s">
        <v>2102</v>
      </c>
      <c r="D8843" s="5" t="s">
        <v>2109</v>
      </c>
    </row>
    <row r="8844" spans="1:4" ht="17" x14ac:dyDescent="0.2">
      <c r="A8844" s="5" t="s">
        <v>8888</v>
      </c>
      <c r="B8844" s="5" t="s">
        <v>2104</v>
      </c>
      <c r="C8844" s="5" t="s">
        <v>2106</v>
      </c>
      <c r="D8844" s="5" t="s">
        <v>2110</v>
      </c>
    </row>
    <row r="8845" spans="1:4" ht="17" x14ac:dyDescent="0.2">
      <c r="A8845" s="5" t="s">
        <v>8889</v>
      </c>
      <c r="B8845" s="5" t="s">
        <v>2101</v>
      </c>
      <c r="C8845" s="5" t="s">
        <v>2102</v>
      </c>
      <c r="D8845" s="5" t="s">
        <v>2103</v>
      </c>
    </row>
    <row r="8846" spans="1:4" ht="17" x14ac:dyDescent="0.2">
      <c r="A8846" s="5" t="s">
        <v>8890</v>
      </c>
      <c r="B8846" s="5" t="s">
        <v>2104</v>
      </c>
      <c r="C8846" s="5" t="s">
        <v>2107</v>
      </c>
      <c r="D8846" s="5" t="s">
        <v>2103</v>
      </c>
    </row>
    <row r="8847" spans="1:4" ht="17" x14ac:dyDescent="0.2">
      <c r="A8847" s="5" t="s">
        <v>8891</v>
      </c>
      <c r="B8847" s="5" t="s">
        <v>2101</v>
      </c>
      <c r="C8847" s="5" t="s">
        <v>2106</v>
      </c>
      <c r="D8847" s="5" t="s">
        <v>2103</v>
      </c>
    </row>
    <row r="8848" spans="1:4" ht="17" x14ac:dyDescent="0.2">
      <c r="A8848" s="5" t="s">
        <v>8892</v>
      </c>
      <c r="B8848" s="5" t="s">
        <v>2104</v>
      </c>
      <c r="C8848" s="5" t="s">
        <v>2106</v>
      </c>
      <c r="D8848" s="5" t="s">
        <v>2109</v>
      </c>
    </row>
    <row r="8849" spans="1:4" ht="17" x14ac:dyDescent="0.2">
      <c r="A8849" s="5" t="s">
        <v>8893</v>
      </c>
      <c r="B8849" s="5" t="s">
        <v>2101</v>
      </c>
      <c r="C8849" s="5" t="s">
        <v>2106</v>
      </c>
      <c r="D8849" s="5" t="s">
        <v>2103</v>
      </c>
    </row>
    <row r="8850" spans="1:4" ht="17" x14ac:dyDescent="0.2">
      <c r="A8850" s="5" t="s">
        <v>8894</v>
      </c>
      <c r="B8850" s="5" t="s">
        <v>2101</v>
      </c>
      <c r="C8850" s="5" t="s">
        <v>2108</v>
      </c>
      <c r="D8850" s="5" t="s">
        <v>2103</v>
      </c>
    </row>
    <row r="8851" spans="1:4" ht="17" x14ac:dyDescent="0.2">
      <c r="A8851" s="5" t="s">
        <v>8895</v>
      </c>
      <c r="B8851" s="5" t="s">
        <v>2104</v>
      </c>
      <c r="C8851" s="5" t="s">
        <v>2102</v>
      </c>
      <c r="D8851" s="5" t="s">
        <v>2109</v>
      </c>
    </row>
    <row r="8852" spans="1:4" ht="17" x14ac:dyDescent="0.2">
      <c r="A8852" s="5" t="s">
        <v>8896</v>
      </c>
      <c r="B8852" s="5" t="s">
        <v>2101</v>
      </c>
      <c r="C8852" s="5" t="s">
        <v>2107</v>
      </c>
      <c r="D8852" s="5" t="s">
        <v>2103</v>
      </c>
    </row>
    <row r="8853" spans="1:4" ht="17" x14ac:dyDescent="0.2">
      <c r="A8853" s="5" t="s">
        <v>8897</v>
      </c>
      <c r="B8853" s="5" t="s">
        <v>2105</v>
      </c>
      <c r="C8853" s="5" t="s">
        <v>2102</v>
      </c>
      <c r="D8853" s="5" t="s">
        <v>2103</v>
      </c>
    </row>
    <row r="8854" spans="1:4" ht="17" x14ac:dyDescent="0.2">
      <c r="A8854" s="5" t="s">
        <v>8898</v>
      </c>
      <c r="B8854" s="5" t="s">
        <v>2101</v>
      </c>
      <c r="C8854" s="5" t="s">
        <v>2107</v>
      </c>
      <c r="D8854" s="5" t="s">
        <v>2103</v>
      </c>
    </row>
    <row r="8855" spans="1:4" ht="17" x14ac:dyDescent="0.2">
      <c r="A8855" s="5" t="s">
        <v>8899</v>
      </c>
      <c r="B8855" s="5" t="s">
        <v>2104</v>
      </c>
      <c r="C8855" s="5" t="s">
        <v>2108</v>
      </c>
      <c r="D8855" s="5" t="s">
        <v>2103</v>
      </c>
    </row>
    <row r="8856" spans="1:4" ht="17" x14ac:dyDescent="0.2">
      <c r="A8856" s="5" t="s">
        <v>8900</v>
      </c>
      <c r="B8856" s="5" t="s">
        <v>2104</v>
      </c>
      <c r="C8856" s="5" t="s">
        <v>2106</v>
      </c>
      <c r="D8856" s="5" t="s">
        <v>2103</v>
      </c>
    </row>
    <row r="8857" spans="1:4" ht="17" x14ac:dyDescent="0.2">
      <c r="A8857" s="5" t="s">
        <v>8901</v>
      </c>
      <c r="B8857" s="5" t="s">
        <v>2101</v>
      </c>
      <c r="C8857" s="5" t="s">
        <v>2106</v>
      </c>
      <c r="D8857" s="5" t="s">
        <v>2103</v>
      </c>
    </row>
    <row r="8858" spans="1:4" ht="17" x14ac:dyDescent="0.2">
      <c r="A8858" s="5" t="s">
        <v>8902</v>
      </c>
      <c r="B8858" s="5" t="s">
        <v>2101</v>
      </c>
      <c r="C8858" s="5" t="s">
        <v>2102</v>
      </c>
      <c r="D8858" s="5" t="s">
        <v>2103</v>
      </c>
    </row>
    <row r="8859" spans="1:4" ht="17" x14ac:dyDescent="0.2">
      <c r="A8859" s="5" t="s">
        <v>8903</v>
      </c>
      <c r="B8859" s="5" t="s">
        <v>2101</v>
      </c>
      <c r="C8859" s="5" t="s">
        <v>2108</v>
      </c>
      <c r="D8859" s="5" t="s">
        <v>2103</v>
      </c>
    </row>
    <row r="8860" spans="1:4" ht="17" x14ac:dyDescent="0.2">
      <c r="A8860" s="5" t="s">
        <v>8904</v>
      </c>
      <c r="B8860" s="5" t="s">
        <v>2101</v>
      </c>
      <c r="C8860" s="5" t="s">
        <v>2107</v>
      </c>
      <c r="D8860" s="5" t="s">
        <v>2103</v>
      </c>
    </row>
    <row r="8861" spans="1:4" ht="17" x14ac:dyDescent="0.2">
      <c r="A8861" s="5" t="s">
        <v>8905</v>
      </c>
      <c r="B8861" s="5" t="s">
        <v>2104</v>
      </c>
      <c r="C8861" s="5" t="s">
        <v>2102</v>
      </c>
      <c r="D8861" s="5" t="s">
        <v>2103</v>
      </c>
    </row>
    <row r="8862" spans="1:4" ht="17" x14ac:dyDescent="0.2">
      <c r="A8862" s="5" t="s">
        <v>8906</v>
      </c>
      <c r="B8862" s="5" t="s">
        <v>2101</v>
      </c>
      <c r="C8862" s="5" t="s">
        <v>2107</v>
      </c>
      <c r="D8862" s="5" t="s">
        <v>2103</v>
      </c>
    </row>
    <row r="8863" spans="1:4" ht="17" x14ac:dyDescent="0.2">
      <c r="A8863" s="5" t="s">
        <v>8907</v>
      </c>
      <c r="B8863" s="5" t="s">
        <v>2101</v>
      </c>
      <c r="C8863" s="5" t="s">
        <v>2102</v>
      </c>
      <c r="D8863" s="5" t="s">
        <v>2103</v>
      </c>
    </row>
    <row r="8864" spans="1:4" ht="17" x14ac:dyDescent="0.2">
      <c r="A8864" s="5" t="s">
        <v>8908</v>
      </c>
      <c r="B8864" s="5" t="s">
        <v>2101</v>
      </c>
      <c r="C8864" s="5" t="s">
        <v>2106</v>
      </c>
      <c r="D8864" s="5" t="s">
        <v>2103</v>
      </c>
    </row>
    <row r="8865" spans="1:4" ht="17" x14ac:dyDescent="0.2">
      <c r="A8865" s="5" t="s">
        <v>8909</v>
      </c>
      <c r="B8865" s="5" t="s">
        <v>2101</v>
      </c>
      <c r="C8865" s="5" t="s">
        <v>2108</v>
      </c>
      <c r="D8865" s="5" t="s">
        <v>2103</v>
      </c>
    </row>
    <row r="8866" spans="1:4" ht="17" x14ac:dyDescent="0.2">
      <c r="A8866" s="5" t="s">
        <v>8910</v>
      </c>
      <c r="B8866" s="5" t="s">
        <v>2105</v>
      </c>
      <c r="C8866" s="5" t="s">
        <v>2108</v>
      </c>
      <c r="D8866" s="5" t="s">
        <v>2103</v>
      </c>
    </row>
    <row r="8867" spans="1:4" ht="17" x14ac:dyDescent="0.2">
      <c r="A8867" s="5" t="s">
        <v>8911</v>
      </c>
      <c r="B8867" s="5" t="s">
        <v>2104</v>
      </c>
      <c r="C8867" s="5" t="s">
        <v>2108</v>
      </c>
      <c r="D8867" s="5" t="s">
        <v>2109</v>
      </c>
    </row>
    <row r="8868" spans="1:4" ht="17" x14ac:dyDescent="0.2">
      <c r="A8868" s="5" t="s">
        <v>8912</v>
      </c>
      <c r="B8868" s="5" t="s">
        <v>2101</v>
      </c>
      <c r="C8868" s="5" t="s">
        <v>2102</v>
      </c>
      <c r="D8868" s="5" t="s">
        <v>2103</v>
      </c>
    </row>
    <row r="8869" spans="1:4" ht="17" x14ac:dyDescent="0.2">
      <c r="A8869" s="5" t="s">
        <v>8913</v>
      </c>
      <c r="B8869" s="5" t="s">
        <v>2101</v>
      </c>
      <c r="C8869" s="5" t="s">
        <v>2108</v>
      </c>
      <c r="D8869" s="5" t="s">
        <v>2103</v>
      </c>
    </row>
    <row r="8870" spans="1:4" ht="17" x14ac:dyDescent="0.2">
      <c r="A8870" s="5" t="s">
        <v>8914</v>
      </c>
      <c r="B8870" s="5" t="s">
        <v>2104</v>
      </c>
      <c r="C8870" s="5" t="s">
        <v>2106</v>
      </c>
      <c r="D8870" s="5" t="s">
        <v>2103</v>
      </c>
    </row>
    <row r="8871" spans="1:4" ht="17" x14ac:dyDescent="0.2">
      <c r="A8871" s="5" t="s">
        <v>8915</v>
      </c>
      <c r="B8871" s="5" t="s">
        <v>2101</v>
      </c>
      <c r="C8871" s="5" t="s">
        <v>2102</v>
      </c>
      <c r="D8871" s="5" t="s">
        <v>2103</v>
      </c>
    </row>
    <row r="8872" spans="1:4" ht="17" x14ac:dyDescent="0.2">
      <c r="A8872" s="5" t="s">
        <v>8916</v>
      </c>
      <c r="B8872" s="5" t="s">
        <v>2101</v>
      </c>
      <c r="C8872" s="5" t="s">
        <v>2106</v>
      </c>
      <c r="D8872" s="5" t="s">
        <v>2103</v>
      </c>
    </row>
    <row r="8873" spans="1:4" ht="17" x14ac:dyDescent="0.2">
      <c r="A8873" s="5" t="s">
        <v>8917</v>
      </c>
      <c r="B8873" s="5" t="s">
        <v>2104</v>
      </c>
      <c r="C8873" s="5" t="s">
        <v>2108</v>
      </c>
      <c r="D8873" s="5" t="s">
        <v>2103</v>
      </c>
    </row>
    <row r="8874" spans="1:4" ht="17" x14ac:dyDescent="0.2">
      <c r="A8874" s="5" t="s">
        <v>8918</v>
      </c>
      <c r="B8874" s="5" t="s">
        <v>2105</v>
      </c>
      <c r="C8874" s="5" t="s">
        <v>2106</v>
      </c>
      <c r="D8874" s="5" t="s">
        <v>2109</v>
      </c>
    </row>
    <row r="8875" spans="1:4" ht="17" x14ac:dyDescent="0.2">
      <c r="A8875" s="5" t="s">
        <v>8919</v>
      </c>
      <c r="B8875" s="5" t="s">
        <v>2101</v>
      </c>
      <c r="C8875" s="5" t="s">
        <v>2106</v>
      </c>
      <c r="D8875" s="5" t="s">
        <v>2103</v>
      </c>
    </row>
    <row r="8876" spans="1:4" ht="17" x14ac:dyDescent="0.2">
      <c r="A8876" s="5" t="s">
        <v>8920</v>
      </c>
      <c r="B8876" s="5" t="s">
        <v>2101</v>
      </c>
      <c r="C8876" s="5" t="s">
        <v>2108</v>
      </c>
      <c r="D8876" s="5" t="s">
        <v>2103</v>
      </c>
    </row>
    <row r="8877" spans="1:4" ht="17" x14ac:dyDescent="0.2">
      <c r="A8877" s="5" t="s">
        <v>8921</v>
      </c>
      <c r="B8877" s="5" t="s">
        <v>2104</v>
      </c>
      <c r="C8877" s="5" t="s">
        <v>2106</v>
      </c>
      <c r="D8877" s="5" t="s">
        <v>2103</v>
      </c>
    </row>
    <row r="8878" spans="1:4" ht="17" x14ac:dyDescent="0.2">
      <c r="A8878" s="5" t="s">
        <v>8922</v>
      </c>
      <c r="B8878" s="5" t="s">
        <v>2101</v>
      </c>
      <c r="C8878" s="5" t="s">
        <v>2106</v>
      </c>
      <c r="D8878" s="5" t="s">
        <v>2109</v>
      </c>
    </row>
    <row r="8879" spans="1:4" ht="17" x14ac:dyDescent="0.2">
      <c r="A8879" s="5" t="s">
        <v>8923</v>
      </c>
      <c r="B8879" s="5" t="s">
        <v>2104</v>
      </c>
      <c r="C8879" s="5" t="s">
        <v>2108</v>
      </c>
      <c r="D8879" s="5" t="s">
        <v>2110</v>
      </c>
    </row>
    <row r="8880" spans="1:4" ht="17" x14ac:dyDescent="0.2">
      <c r="A8880" s="5" t="s">
        <v>8924</v>
      </c>
      <c r="B8880" s="5" t="s">
        <v>2104</v>
      </c>
      <c r="C8880" s="5" t="s">
        <v>2102</v>
      </c>
      <c r="D8880" s="5" t="s">
        <v>2103</v>
      </c>
    </row>
    <row r="8881" spans="1:4" ht="17" x14ac:dyDescent="0.2">
      <c r="A8881" s="5" t="s">
        <v>8925</v>
      </c>
      <c r="B8881" s="5" t="s">
        <v>2105</v>
      </c>
      <c r="C8881" s="5" t="s">
        <v>2106</v>
      </c>
      <c r="D8881" s="5" t="s">
        <v>2103</v>
      </c>
    </row>
    <row r="8882" spans="1:4" ht="17" x14ac:dyDescent="0.2">
      <c r="A8882" s="5" t="s">
        <v>8926</v>
      </c>
      <c r="B8882" s="5" t="s">
        <v>2104</v>
      </c>
      <c r="C8882" s="5" t="s">
        <v>2102</v>
      </c>
      <c r="D8882" s="5" t="s">
        <v>2110</v>
      </c>
    </row>
    <row r="8883" spans="1:4" ht="17" x14ac:dyDescent="0.2">
      <c r="A8883" s="5" t="s">
        <v>8927</v>
      </c>
      <c r="B8883" s="5" t="s">
        <v>2104</v>
      </c>
      <c r="C8883" s="5" t="s">
        <v>2108</v>
      </c>
      <c r="D8883" s="5" t="s">
        <v>2109</v>
      </c>
    </row>
    <row r="8884" spans="1:4" ht="17" x14ac:dyDescent="0.2">
      <c r="A8884" s="5" t="s">
        <v>8928</v>
      </c>
      <c r="B8884" s="5" t="s">
        <v>2104</v>
      </c>
      <c r="C8884" s="5" t="s">
        <v>2108</v>
      </c>
      <c r="D8884" s="5" t="s">
        <v>2103</v>
      </c>
    </row>
    <row r="8885" spans="1:4" ht="17" x14ac:dyDescent="0.2">
      <c r="A8885" s="5" t="s">
        <v>8929</v>
      </c>
      <c r="B8885" s="5" t="s">
        <v>2105</v>
      </c>
      <c r="C8885" s="5" t="s">
        <v>2108</v>
      </c>
      <c r="D8885" s="5" t="s">
        <v>2103</v>
      </c>
    </row>
    <row r="8886" spans="1:4" ht="17" x14ac:dyDescent="0.2">
      <c r="A8886" s="5" t="s">
        <v>8930</v>
      </c>
      <c r="B8886" s="5" t="s">
        <v>2101</v>
      </c>
      <c r="C8886" s="5" t="s">
        <v>2106</v>
      </c>
      <c r="D8886" s="5" t="s">
        <v>2103</v>
      </c>
    </row>
    <row r="8887" spans="1:4" ht="17" x14ac:dyDescent="0.2">
      <c r="A8887" s="5" t="s">
        <v>8931</v>
      </c>
      <c r="B8887" s="5" t="s">
        <v>2101</v>
      </c>
      <c r="C8887" s="5" t="s">
        <v>2108</v>
      </c>
      <c r="D8887" s="5" t="s">
        <v>2103</v>
      </c>
    </row>
    <row r="8888" spans="1:4" ht="17" x14ac:dyDescent="0.2">
      <c r="A8888" s="5" t="s">
        <v>8932</v>
      </c>
      <c r="B8888" s="5" t="s">
        <v>2101</v>
      </c>
      <c r="C8888" s="5" t="s">
        <v>2108</v>
      </c>
      <c r="D8888" s="5" t="s">
        <v>2103</v>
      </c>
    </row>
    <row r="8889" spans="1:4" ht="17" x14ac:dyDescent="0.2">
      <c r="A8889" s="5" t="s">
        <v>8933</v>
      </c>
      <c r="B8889" s="5" t="s">
        <v>2101</v>
      </c>
      <c r="C8889" s="5" t="s">
        <v>2106</v>
      </c>
      <c r="D8889" s="5" t="s">
        <v>2103</v>
      </c>
    </row>
    <row r="8890" spans="1:4" ht="17" x14ac:dyDescent="0.2">
      <c r="A8890" s="5" t="s">
        <v>8934</v>
      </c>
      <c r="B8890" s="5" t="s">
        <v>2101</v>
      </c>
      <c r="C8890" s="5" t="s">
        <v>2108</v>
      </c>
      <c r="D8890" s="5" t="s">
        <v>2103</v>
      </c>
    </row>
    <row r="8891" spans="1:4" ht="17" x14ac:dyDescent="0.2">
      <c r="A8891" s="5" t="s">
        <v>8935</v>
      </c>
      <c r="B8891" s="5" t="s">
        <v>2101</v>
      </c>
      <c r="C8891" s="5" t="s">
        <v>2102</v>
      </c>
      <c r="D8891" s="5" t="s">
        <v>2109</v>
      </c>
    </row>
    <row r="8892" spans="1:4" ht="17" x14ac:dyDescent="0.2">
      <c r="A8892" s="5" t="s">
        <v>8936</v>
      </c>
      <c r="B8892" s="5" t="s">
        <v>2101</v>
      </c>
      <c r="C8892" s="5" t="s">
        <v>2107</v>
      </c>
      <c r="D8892" s="5" t="s">
        <v>2103</v>
      </c>
    </row>
    <row r="8893" spans="1:4" ht="17" x14ac:dyDescent="0.2">
      <c r="A8893" s="5" t="s">
        <v>8937</v>
      </c>
      <c r="B8893" s="5" t="s">
        <v>2105</v>
      </c>
      <c r="C8893" s="5" t="s">
        <v>2108</v>
      </c>
      <c r="D8893" s="5" t="s">
        <v>2103</v>
      </c>
    </row>
    <row r="8894" spans="1:4" ht="17" x14ac:dyDescent="0.2">
      <c r="A8894" s="5" t="s">
        <v>8938</v>
      </c>
      <c r="B8894" s="5" t="s">
        <v>2104</v>
      </c>
      <c r="C8894" s="5" t="s">
        <v>2107</v>
      </c>
      <c r="D8894" s="5" t="s">
        <v>2103</v>
      </c>
    </row>
    <row r="8895" spans="1:4" ht="17" x14ac:dyDescent="0.2">
      <c r="A8895" s="5" t="s">
        <v>8939</v>
      </c>
      <c r="B8895" s="5" t="s">
        <v>2101</v>
      </c>
      <c r="C8895" s="5" t="s">
        <v>2108</v>
      </c>
      <c r="D8895" s="5" t="s">
        <v>2109</v>
      </c>
    </row>
    <row r="8896" spans="1:4" ht="17" x14ac:dyDescent="0.2">
      <c r="A8896" s="5" t="s">
        <v>8940</v>
      </c>
      <c r="B8896" s="5" t="s">
        <v>2104</v>
      </c>
      <c r="C8896" s="5" t="s">
        <v>2108</v>
      </c>
      <c r="D8896" s="5" t="s">
        <v>2103</v>
      </c>
    </row>
    <row r="8897" spans="1:4" ht="17" x14ac:dyDescent="0.2">
      <c r="A8897" s="5" t="s">
        <v>8941</v>
      </c>
      <c r="B8897" s="5" t="s">
        <v>2101</v>
      </c>
      <c r="C8897" s="5" t="s">
        <v>2108</v>
      </c>
      <c r="D8897" s="5" t="s">
        <v>2103</v>
      </c>
    </row>
    <row r="8898" spans="1:4" ht="17" x14ac:dyDescent="0.2">
      <c r="A8898" s="5" t="s">
        <v>8942</v>
      </c>
      <c r="B8898" s="5" t="s">
        <v>2104</v>
      </c>
      <c r="C8898" s="5" t="s">
        <v>2107</v>
      </c>
      <c r="D8898" s="5" t="s">
        <v>2103</v>
      </c>
    </row>
    <row r="8899" spans="1:4" ht="17" x14ac:dyDescent="0.2">
      <c r="A8899" s="5" t="s">
        <v>8943</v>
      </c>
      <c r="B8899" s="5" t="s">
        <v>2101</v>
      </c>
      <c r="C8899" s="5" t="s">
        <v>2108</v>
      </c>
      <c r="D8899" s="5" t="s">
        <v>2103</v>
      </c>
    </row>
    <row r="8900" spans="1:4" ht="17" x14ac:dyDescent="0.2">
      <c r="A8900" s="5" t="s">
        <v>8944</v>
      </c>
      <c r="B8900" s="5" t="s">
        <v>2104</v>
      </c>
      <c r="C8900" s="5" t="s">
        <v>2102</v>
      </c>
      <c r="D8900" s="5" t="s">
        <v>2103</v>
      </c>
    </row>
    <row r="8901" spans="1:4" ht="17" x14ac:dyDescent="0.2">
      <c r="A8901" s="5" t="s">
        <v>8945</v>
      </c>
      <c r="B8901" s="5" t="s">
        <v>2101</v>
      </c>
      <c r="C8901" s="5" t="s">
        <v>2108</v>
      </c>
      <c r="D8901" s="5" t="s">
        <v>2109</v>
      </c>
    </row>
    <row r="8902" spans="1:4" ht="17" x14ac:dyDescent="0.2">
      <c r="A8902" s="5" t="s">
        <v>8946</v>
      </c>
      <c r="B8902" s="5" t="s">
        <v>2101</v>
      </c>
      <c r="C8902" s="5" t="s">
        <v>2102</v>
      </c>
      <c r="D8902" s="5" t="s">
        <v>2103</v>
      </c>
    </row>
    <row r="8903" spans="1:4" ht="17" x14ac:dyDescent="0.2">
      <c r="A8903" s="5" t="s">
        <v>8947</v>
      </c>
      <c r="B8903" s="5" t="s">
        <v>2101</v>
      </c>
      <c r="C8903" s="5" t="s">
        <v>2106</v>
      </c>
      <c r="D8903" s="5" t="s">
        <v>2103</v>
      </c>
    </row>
    <row r="8904" spans="1:4" ht="17" x14ac:dyDescent="0.2">
      <c r="A8904" s="5" t="s">
        <v>8948</v>
      </c>
      <c r="B8904" s="5" t="s">
        <v>2105</v>
      </c>
      <c r="C8904" s="5" t="s">
        <v>2102</v>
      </c>
      <c r="D8904" s="5" t="s">
        <v>2109</v>
      </c>
    </row>
    <row r="8905" spans="1:4" ht="17" x14ac:dyDescent="0.2">
      <c r="A8905" s="5" t="s">
        <v>8949</v>
      </c>
      <c r="B8905" s="5" t="s">
        <v>2105</v>
      </c>
      <c r="C8905" s="5" t="s">
        <v>2106</v>
      </c>
      <c r="D8905" s="5" t="s">
        <v>2109</v>
      </c>
    </row>
    <row r="8906" spans="1:4" ht="17" x14ac:dyDescent="0.2">
      <c r="A8906" s="5" t="s">
        <v>8950</v>
      </c>
      <c r="B8906" s="5" t="s">
        <v>2104</v>
      </c>
      <c r="C8906" s="5" t="s">
        <v>2108</v>
      </c>
      <c r="D8906" s="5" t="s">
        <v>2109</v>
      </c>
    </row>
    <row r="8907" spans="1:4" ht="17" x14ac:dyDescent="0.2">
      <c r="A8907" s="5" t="s">
        <v>8951</v>
      </c>
      <c r="B8907" s="5" t="s">
        <v>2101</v>
      </c>
      <c r="C8907" s="5" t="s">
        <v>2102</v>
      </c>
      <c r="D8907" s="5" t="s">
        <v>2103</v>
      </c>
    </row>
    <row r="8908" spans="1:4" ht="17" x14ac:dyDescent="0.2">
      <c r="A8908" s="5" t="s">
        <v>8952</v>
      </c>
      <c r="B8908" s="5" t="s">
        <v>2104</v>
      </c>
      <c r="C8908" s="5" t="s">
        <v>2108</v>
      </c>
      <c r="D8908" s="5" t="s">
        <v>2103</v>
      </c>
    </row>
    <row r="8909" spans="1:4" ht="17" x14ac:dyDescent="0.2">
      <c r="A8909" s="5" t="s">
        <v>8953</v>
      </c>
      <c r="B8909" s="5" t="s">
        <v>2101</v>
      </c>
      <c r="C8909" s="5" t="s">
        <v>2107</v>
      </c>
      <c r="D8909" s="5" t="s">
        <v>2103</v>
      </c>
    </row>
    <row r="8910" spans="1:4" ht="17" x14ac:dyDescent="0.2">
      <c r="A8910" s="5" t="s">
        <v>8954</v>
      </c>
      <c r="B8910" s="5" t="s">
        <v>2104</v>
      </c>
      <c r="C8910" s="5" t="s">
        <v>2102</v>
      </c>
      <c r="D8910" s="5" t="s">
        <v>2103</v>
      </c>
    </row>
    <row r="8911" spans="1:4" ht="17" x14ac:dyDescent="0.2">
      <c r="A8911" s="5" t="s">
        <v>8955</v>
      </c>
      <c r="B8911" s="5" t="s">
        <v>2101</v>
      </c>
      <c r="C8911" s="5" t="s">
        <v>2102</v>
      </c>
      <c r="D8911" s="5" t="s">
        <v>2110</v>
      </c>
    </row>
    <row r="8912" spans="1:4" ht="17" x14ac:dyDescent="0.2">
      <c r="A8912" s="5" t="s">
        <v>8956</v>
      </c>
      <c r="B8912" s="5" t="s">
        <v>2104</v>
      </c>
      <c r="C8912" s="5" t="s">
        <v>2102</v>
      </c>
      <c r="D8912" s="5" t="s">
        <v>2103</v>
      </c>
    </row>
    <row r="8913" spans="1:4" ht="17" x14ac:dyDescent="0.2">
      <c r="A8913" s="5" t="s">
        <v>8957</v>
      </c>
      <c r="B8913" s="5" t="s">
        <v>2105</v>
      </c>
      <c r="C8913" s="5" t="s">
        <v>2102</v>
      </c>
      <c r="D8913" s="5" t="s">
        <v>2109</v>
      </c>
    </row>
    <row r="8914" spans="1:4" ht="17" x14ac:dyDescent="0.2">
      <c r="A8914" s="5" t="s">
        <v>8958</v>
      </c>
      <c r="B8914" s="5" t="s">
        <v>2101</v>
      </c>
      <c r="C8914" s="5" t="s">
        <v>2108</v>
      </c>
      <c r="D8914" s="5" t="s">
        <v>2110</v>
      </c>
    </row>
    <row r="8915" spans="1:4" ht="17" x14ac:dyDescent="0.2">
      <c r="A8915" s="5" t="s">
        <v>8959</v>
      </c>
      <c r="B8915" s="5" t="s">
        <v>2104</v>
      </c>
      <c r="C8915" s="5" t="s">
        <v>2107</v>
      </c>
      <c r="D8915" s="5" t="s">
        <v>2110</v>
      </c>
    </row>
    <row r="8916" spans="1:4" ht="17" x14ac:dyDescent="0.2">
      <c r="A8916" s="5" t="s">
        <v>8960</v>
      </c>
      <c r="B8916" s="5" t="s">
        <v>2104</v>
      </c>
      <c r="C8916" s="5" t="s">
        <v>2108</v>
      </c>
      <c r="D8916" s="5" t="s">
        <v>2103</v>
      </c>
    </row>
    <row r="8917" spans="1:4" ht="17" x14ac:dyDescent="0.2">
      <c r="A8917" s="5" t="s">
        <v>8961</v>
      </c>
      <c r="B8917" s="5" t="s">
        <v>2101</v>
      </c>
      <c r="C8917" s="5" t="s">
        <v>2107</v>
      </c>
      <c r="D8917" s="5" t="s">
        <v>2103</v>
      </c>
    </row>
    <row r="8918" spans="1:4" ht="17" x14ac:dyDescent="0.2">
      <c r="A8918" s="5" t="s">
        <v>8962</v>
      </c>
      <c r="B8918" s="5" t="s">
        <v>2101</v>
      </c>
      <c r="C8918" s="5" t="s">
        <v>2108</v>
      </c>
      <c r="D8918" s="5" t="s">
        <v>2109</v>
      </c>
    </row>
    <row r="8919" spans="1:4" ht="17" x14ac:dyDescent="0.2">
      <c r="A8919" s="5" t="s">
        <v>8963</v>
      </c>
      <c r="B8919" s="5" t="s">
        <v>2104</v>
      </c>
      <c r="C8919" s="5" t="s">
        <v>2102</v>
      </c>
      <c r="D8919" s="5" t="s">
        <v>2103</v>
      </c>
    </row>
    <row r="8920" spans="1:4" ht="17" x14ac:dyDescent="0.2">
      <c r="A8920" s="5" t="s">
        <v>8964</v>
      </c>
      <c r="B8920" s="5" t="s">
        <v>2101</v>
      </c>
      <c r="C8920" s="5" t="s">
        <v>2107</v>
      </c>
      <c r="D8920" s="5" t="s">
        <v>2110</v>
      </c>
    </row>
    <row r="8921" spans="1:4" ht="17" x14ac:dyDescent="0.2">
      <c r="A8921" s="5" t="s">
        <v>8965</v>
      </c>
      <c r="B8921" s="5" t="s">
        <v>2101</v>
      </c>
      <c r="C8921" s="5" t="s">
        <v>2102</v>
      </c>
      <c r="D8921" s="5" t="s">
        <v>2103</v>
      </c>
    </row>
    <row r="8922" spans="1:4" ht="17" x14ac:dyDescent="0.2">
      <c r="A8922" s="5" t="s">
        <v>8966</v>
      </c>
      <c r="B8922" s="5" t="s">
        <v>2101</v>
      </c>
      <c r="C8922" s="5" t="s">
        <v>2106</v>
      </c>
      <c r="D8922" s="5" t="s">
        <v>2103</v>
      </c>
    </row>
    <row r="8923" spans="1:4" ht="17" x14ac:dyDescent="0.2">
      <c r="A8923" s="5" t="s">
        <v>8967</v>
      </c>
      <c r="B8923" s="5" t="s">
        <v>2104</v>
      </c>
      <c r="C8923" s="5" t="s">
        <v>2106</v>
      </c>
      <c r="D8923" s="5" t="s">
        <v>2103</v>
      </c>
    </row>
    <row r="8924" spans="1:4" ht="17" x14ac:dyDescent="0.2">
      <c r="A8924" s="5" t="s">
        <v>8968</v>
      </c>
      <c r="B8924" s="5" t="s">
        <v>2104</v>
      </c>
      <c r="C8924" s="5" t="s">
        <v>2102</v>
      </c>
      <c r="D8924" s="5" t="s">
        <v>2103</v>
      </c>
    </row>
    <row r="8925" spans="1:4" ht="17" x14ac:dyDescent="0.2">
      <c r="A8925" s="5" t="s">
        <v>8969</v>
      </c>
      <c r="B8925" s="5" t="s">
        <v>2101</v>
      </c>
      <c r="C8925" s="5" t="s">
        <v>2108</v>
      </c>
      <c r="D8925" s="5" t="s">
        <v>2110</v>
      </c>
    </row>
    <row r="8926" spans="1:4" ht="17" x14ac:dyDescent="0.2">
      <c r="A8926" s="5" t="s">
        <v>8970</v>
      </c>
      <c r="B8926" s="5" t="s">
        <v>2101</v>
      </c>
      <c r="C8926" s="5" t="s">
        <v>2108</v>
      </c>
      <c r="D8926" s="5" t="s">
        <v>2103</v>
      </c>
    </row>
    <row r="8927" spans="1:4" ht="17" x14ac:dyDescent="0.2">
      <c r="A8927" s="5" t="s">
        <v>8971</v>
      </c>
      <c r="B8927" s="5" t="s">
        <v>2104</v>
      </c>
      <c r="C8927" s="5" t="s">
        <v>2108</v>
      </c>
      <c r="D8927" s="5" t="s">
        <v>2109</v>
      </c>
    </row>
    <row r="8928" spans="1:4" ht="17" x14ac:dyDescent="0.2">
      <c r="A8928" s="5" t="s">
        <v>8972</v>
      </c>
      <c r="B8928" s="5" t="s">
        <v>2105</v>
      </c>
      <c r="C8928" s="5" t="s">
        <v>2107</v>
      </c>
      <c r="D8928" s="5" t="s">
        <v>2103</v>
      </c>
    </row>
    <row r="8929" spans="1:4" ht="17" x14ac:dyDescent="0.2">
      <c r="A8929" s="5" t="s">
        <v>8973</v>
      </c>
      <c r="B8929" s="5" t="s">
        <v>2101</v>
      </c>
      <c r="C8929" s="5" t="s">
        <v>2107</v>
      </c>
      <c r="D8929" s="5" t="s">
        <v>2103</v>
      </c>
    </row>
    <row r="8930" spans="1:4" ht="17" x14ac:dyDescent="0.2">
      <c r="A8930" s="5" t="s">
        <v>8974</v>
      </c>
      <c r="B8930" s="5" t="s">
        <v>2104</v>
      </c>
      <c r="C8930" s="5" t="s">
        <v>2106</v>
      </c>
      <c r="D8930" s="5" t="s">
        <v>2110</v>
      </c>
    </row>
    <row r="8931" spans="1:4" ht="17" x14ac:dyDescent="0.2">
      <c r="A8931" s="5" t="s">
        <v>8975</v>
      </c>
      <c r="B8931" s="5" t="s">
        <v>2101</v>
      </c>
      <c r="C8931" s="5" t="s">
        <v>2102</v>
      </c>
      <c r="D8931" s="5" t="s">
        <v>2103</v>
      </c>
    </row>
    <row r="8932" spans="1:4" ht="17" x14ac:dyDescent="0.2">
      <c r="A8932" s="5" t="s">
        <v>8976</v>
      </c>
      <c r="B8932" s="5" t="s">
        <v>2101</v>
      </c>
      <c r="C8932" s="5" t="s">
        <v>2108</v>
      </c>
      <c r="D8932" s="5" t="s">
        <v>2103</v>
      </c>
    </row>
    <row r="8933" spans="1:4" ht="17" x14ac:dyDescent="0.2">
      <c r="A8933" s="5" t="s">
        <v>8977</v>
      </c>
      <c r="B8933" s="5" t="s">
        <v>2101</v>
      </c>
      <c r="C8933" s="5" t="s">
        <v>2102</v>
      </c>
      <c r="D8933" s="5" t="s">
        <v>2103</v>
      </c>
    </row>
    <row r="8934" spans="1:4" ht="17" x14ac:dyDescent="0.2">
      <c r="A8934" s="5" t="s">
        <v>8978</v>
      </c>
      <c r="B8934" s="5" t="s">
        <v>2105</v>
      </c>
      <c r="C8934" s="5" t="s">
        <v>2108</v>
      </c>
      <c r="D8934" s="5" t="s">
        <v>2109</v>
      </c>
    </row>
    <row r="8935" spans="1:4" ht="17" x14ac:dyDescent="0.2">
      <c r="A8935" s="5" t="s">
        <v>8979</v>
      </c>
      <c r="B8935" s="5" t="s">
        <v>2104</v>
      </c>
      <c r="C8935" s="5" t="s">
        <v>2107</v>
      </c>
      <c r="D8935" s="5" t="s">
        <v>2103</v>
      </c>
    </row>
    <row r="8936" spans="1:4" ht="17" x14ac:dyDescent="0.2">
      <c r="A8936" s="5" t="s">
        <v>8980</v>
      </c>
      <c r="B8936" s="5" t="s">
        <v>2101</v>
      </c>
      <c r="C8936" s="5" t="s">
        <v>2102</v>
      </c>
      <c r="D8936" s="5" t="s">
        <v>2103</v>
      </c>
    </row>
    <row r="8937" spans="1:4" ht="17" x14ac:dyDescent="0.2">
      <c r="A8937" s="5" t="s">
        <v>8981</v>
      </c>
      <c r="B8937" s="5" t="s">
        <v>2101</v>
      </c>
      <c r="C8937" s="5" t="s">
        <v>2106</v>
      </c>
      <c r="D8937" s="5" t="s">
        <v>2103</v>
      </c>
    </row>
    <row r="8938" spans="1:4" ht="17" x14ac:dyDescent="0.2">
      <c r="A8938" s="5" t="s">
        <v>8982</v>
      </c>
      <c r="B8938" s="5" t="s">
        <v>2101</v>
      </c>
      <c r="C8938" s="5" t="s">
        <v>2102</v>
      </c>
      <c r="D8938" s="5" t="s">
        <v>2103</v>
      </c>
    </row>
    <row r="8939" spans="1:4" ht="17" x14ac:dyDescent="0.2">
      <c r="A8939" s="5" t="s">
        <v>8983</v>
      </c>
      <c r="B8939" s="5" t="s">
        <v>2101</v>
      </c>
      <c r="C8939" s="5" t="s">
        <v>2108</v>
      </c>
      <c r="D8939" s="5" t="s">
        <v>2103</v>
      </c>
    </row>
    <row r="8940" spans="1:4" ht="17" x14ac:dyDescent="0.2">
      <c r="A8940" s="5" t="s">
        <v>8984</v>
      </c>
      <c r="B8940" s="5" t="s">
        <v>2101</v>
      </c>
      <c r="C8940" s="5" t="s">
        <v>2102</v>
      </c>
      <c r="D8940" s="5" t="s">
        <v>2103</v>
      </c>
    </row>
    <row r="8941" spans="1:4" ht="17" x14ac:dyDescent="0.2">
      <c r="A8941" s="5" t="s">
        <v>8985</v>
      </c>
      <c r="B8941" s="5" t="s">
        <v>2101</v>
      </c>
      <c r="C8941" s="5" t="s">
        <v>2106</v>
      </c>
      <c r="D8941" s="5" t="s">
        <v>2109</v>
      </c>
    </row>
    <row r="8942" spans="1:4" ht="17" x14ac:dyDescent="0.2">
      <c r="A8942" s="5" t="s">
        <v>8986</v>
      </c>
      <c r="B8942" s="5" t="s">
        <v>2105</v>
      </c>
      <c r="C8942" s="5" t="s">
        <v>2102</v>
      </c>
      <c r="D8942" s="5" t="s">
        <v>2103</v>
      </c>
    </row>
    <row r="8943" spans="1:4" ht="17" x14ac:dyDescent="0.2">
      <c r="A8943" s="5" t="s">
        <v>8987</v>
      </c>
      <c r="B8943" s="5" t="s">
        <v>2105</v>
      </c>
      <c r="C8943" s="5" t="s">
        <v>2102</v>
      </c>
      <c r="D8943" s="5" t="s">
        <v>2103</v>
      </c>
    </row>
    <row r="8944" spans="1:4" ht="17" x14ac:dyDescent="0.2">
      <c r="A8944" s="5" t="s">
        <v>8988</v>
      </c>
      <c r="B8944" s="5" t="s">
        <v>2101</v>
      </c>
      <c r="C8944" s="5" t="s">
        <v>2102</v>
      </c>
      <c r="D8944" s="5" t="s">
        <v>2103</v>
      </c>
    </row>
    <row r="8945" spans="1:4" ht="17" x14ac:dyDescent="0.2">
      <c r="A8945" s="5" t="s">
        <v>8989</v>
      </c>
      <c r="B8945" s="5" t="s">
        <v>2104</v>
      </c>
      <c r="C8945" s="5" t="s">
        <v>2107</v>
      </c>
      <c r="D8945" s="5" t="s">
        <v>2103</v>
      </c>
    </row>
    <row r="8946" spans="1:4" ht="17" x14ac:dyDescent="0.2">
      <c r="A8946" s="5" t="s">
        <v>8990</v>
      </c>
      <c r="B8946" s="5" t="s">
        <v>2101</v>
      </c>
      <c r="C8946" s="5" t="s">
        <v>2102</v>
      </c>
      <c r="D8946" s="5" t="s">
        <v>2110</v>
      </c>
    </row>
    <row r="8947" spans="1:4" ht="17" x14ac:dyDescent="0.2">
      <c r="A8947" s="5" t="s">
        <v>8991</v>
      </c>
      <c r="B8947" s="5" t="s">
        <v>2104</v>
      </c>
      <c r="C8947" s="5" t="s">
        <v>2106</v>
      </c>
      <c r="D8947" s="5" t="s">
        <v>2103</v>
      </c>
    </row>
    <row r="8948" spans="1:4" ht="17" x14ac:dyDescent="0.2">
      <c r="A8948" s="5" t="s">
        <v>8992</v>
      </c>
      <c r="B8948" s="5" t="s">
        <v>2101</v>
      </c>
      <c r="C8948" s="5" t="s">
        <v>2102</v>
      </c>
      <c r="D8948" s="5" t="s">
        <v>2103</v>
      </c>
    </row>
    <row r="8949" spans="1:4" ht="17" x14ac:dyDescent="0.2">
      <c r="A8949" s="5" t="s">
        <v>8993</v>
      </c>
      <c r="B8949" s="5" t="s">
        <v>2101</v>
      </c>
      <c r="C8949" s="5" t="s">
        <v>2106</v>
      </c>
      <c r="D8949" s="5" t="s">
        <v>2109</v>
      </c>
    </row>
    <row r="8950" spans="1:4" ht="17" x14ac:dyDescent="0.2">
      <c r="A8950" s="5" t="s">
        <v>8994</v>
      </c>
      <c r="B8950" s="5" t="s">
        <v>2101</v>
      </c>
      <c r="C8950" s="5" t="s">
        <v>2102</v>
      </c>
      <c r="D8950" s="5" t="s">
        <v>2103</v>
      </c>
    </row>
    <row r="8951" spans="1:4" ht="17" x14ac:dyDescent="0.2">
      <c r="A8951" s="5" t="s">
        <v>8995</v>
      </c>
      <c r="B8951" s="5" t="s">
        <v>2101</v>
      </c>
      <c r="C8951" s="5" t="s">
        <v>2108</v>
      </c>
      <c r="D8951" s="5" t="s">
        <v>2103</v>
      </c>
    </row>
    <row r="8952" spans="1:4" ht="17" x14ac:dyDescent="0.2">
      <c r="A8952" s="5" t="s">
        <v>8996</v>
      </c>
      <c r="B8952" s="5" t="s">
        <v>2101</v>
      </c>
      <c r="C8952" s="5" t="s">
        <v>2108</v>
      </c>
      <c r="D8952" s="5" t="s">
        <v>2109</v>
      </c>
    </row>
    <row r="8953" spans="1:4" ht="17" x14ac:dyDescent="0.2">
      <c r="A8953" s="5" t="s">
        <v>8997</v>
      </c>
      <c r="B8953" s="5" t="s">
        <v>2101</v>
      </c>
      <c r="C8953" s="5" t="s">
        <v>2108</v>
      </c>
      <c r="D8953" s="5" t="s">
        <v>2109</v>
      </c>
    </row>
    <row r="8954" spans="1:4" ht="17" x14ac:dyDescent="0.2">
      <c r="A8954" s="5" t="s">
        <v>8998</v>
      </c>
      <c r="B8954" s="5" t="s">
        <v>2101</v>
      </c>
      <c r="C8954" s="5" t="s">
        <v>2108</v>
      </c>
      <c r="D8954" s="5" t="s">
        <v>2103</v>
      </c>
    </row>
    <row r="8955" spans="1:4" ht="17" x14ac:dyDescent="0.2">
      <c r="A8955" s="5" t="s">
        <v>8999</v>
      </c>
      <c r="B8955" s="5" t="s">
        <v>2104</v>
      </c>
      <c r="C8955" s="5" t="s">
        <v>2102</v>
      </c>
      <c r="D8955" s="5" t="s">
        <v>2110</v>
      </c>
    </row>
    <row r="8956" spans="1:4" ht="17" x14ac:dyDescent="0.2">
      <c r="A8956" s="5" t="s">
        <v>9000</v>
      </c>
      <c r="B8956" s="5" t="s">
        <v>2101</v>
      </c>
      <c r="C8956" s="5" t="s">
        <v>2107</v>
      </c>
      <c r="D8956" s="5" t="s">
        <v>2109</v>
      </c>
    </row>
    <row r="8957" spans="1:4" ht="17" x14ac:dyDescent="0.2">
      <c r="A8957" s="5" t="s">
        <v>9001</v>
      </c>
      <c r="B8957" s="5" t="s">
        <v>2101</v>
      </c>
      <c r="C8957" s="5" t="s">
        <v>2102</v>
      </c>
      <c r="D8957" s="5" t="s">
        <v>2110</v>
      </c>
    </row>
    <row r="8958" spans="1:4" ht="17" x14ac:dyDescent="0.2">
      <c r="A8958" s="5" t="s">
        <v>9002</v>
      </c>
      <c r="B8958" s="5" t="s">
        <v>2101</v>
      </c>
      <c r="C8958" s="5" t="s">
        <v>2106</v>
      </c>
      <c r="D8958" s="5" t="s">
        <v>2103</v>
      </c>
    </row>
    <row r="8959" spans="1:4" ht="17" x14ac:dyDescent="0.2">
      <c r="A8959" s="5" t="s">
        <v>9003</v>
      </c>
      <c r="B8959" s="5" t="s">
        <v>2101</v>
      </c>
      <c r="C8959" s="5" t="s">
        <v>2106</v>
      </c>
      <c r="D8959" s="5" t="s">
        <v>2110</v>
      </c>
    </row>
    <row r="8960" spans="1:4" ht="17" x14ac:dyDescent="0.2">
      <c r="A8960" s="5" t="s">
        <v>9004</v>
      </c>
      <c r="B8960" s="5" t="s">
        <v>2101</v>
      </c>
      <c r="C8960" s="5" t="s">
        <v>2102</v>
      </c>
      <c r="D8960" s="5" t="s">
        <v>2110</v>
      </c>
    </row>
    <row r="8961" spans="1:4" ht="17" x14ac:dyDescent="0.2">
      <c r="A8961" s="5" t="s">
        <v>9005</v>
      </c>
      <c r="B8961" s="5" t="s">
        <v>2105</v>
      </c>
      <c r="C8961" s="5" t="s">
        <v>2108</v>
      </c>
      <c r="D8961" s="5" t="s">
        <v>2103</v>
      </c>
    </row>
    <row r="8962" spans="1:4" ht="17" x14ac:dyDescent="0.2">
      <c r="A8962" s="5" t="s">
        <v>9006</v>
      </c>
      <c r="B8962" s="5" t="s">
        <v>2101</v>
      </c>
      <c r="C8962" s="5" t="s">
        <v>2106</v>
      </c>
      <c r="D8962" s="5" t="s">
        <v>2103</v>
      </c>
    </row>
    <row r="8963" spans="1:4" ht="17" x14ac:dyDescent="0.2">
      <c r="A8963" s="5" t="s">
        <v>9007</v>
      </c>
      <c r="B8963" s="5" t="s">
        <v>2101</v>
      </c>
      <c r="C8963" s="5" t="s">
        <v>2108</v>
      </c>
      <c r="D8963" s="5" t="s">
        <v>2103</v>
      </c>
    </row>
    <row r="8964" spans="1:4" ht="17" x14ac:dyDescent="0.2">
      <c r="A8964" s="5" t="s">
        <v>9008</v>
      </c>
      <c r="B8964" s="5" t="s">
        <v>2101</v>
      </c>
      <c r="C8964" s="5" t="s">
        <v>2102</v>
      </c>
      <c r="D8964" s="5" t="s">
        <v>2109</v>
      </c>
    </row>
    <row r="8965" spans="1:4" ht="17" x14ac:dyDescent="0.2">
      <c r="A8965" s="5" t="s">
        <v>9009</v>
      </c>
      <c r="B8965" s="5" t="s">
        <v>2101</v>
      </c>
      <c r="C8965" s="5" t="s">
        <v>2102</v>
      </c>
      <c r="D8965" s="5" t="s">
        <v>2103</v>
      </c>
    </row>
    <row r="8966" spans="1:4" ht="17" x14ac:dyDescent="0.2">
      <c r="A8966" s="5" t="s">
        <v>9010</v>
      </c>
      <c r="B8966" s="5" t="s">
        <v>2101</v>
      </c>
      <c r="C8966" s="5" t="s">
        <v>2108</v>
      </c>
      <c r="D8966" s="5" t="s">
        <v>2103</v>
      </c>
    </row>
    <row r="8967" spans="1:4" ht="17" x14ac:dyDescent="0.2">
      <c r="A8967" s="5" t="s">
        <v>9011</v>
      </c>
      <c r="B8967" s="5" t="s">
        <v>2101</v>
      </c>
      <c r="C8967" s="5" t="s">
        <v>2107</v>
      </c>
      <c r="D8967" s="5" t="s">
        <v>2109</v>
      </c>
    </row>
    <row r="8968" spans="1:4" ht="17" x14ac:dyDescent="0.2">
      <c r="A8968" s="5" t="s">
        <v>9012</v>
      </c>
      <c r="B8968" s="5" t="s">
        <v>2101</v>
      </c>
      <c r="C8968" s="5" t="s">
        <v>2107</v>
      </c>
      <c r="D8968" s="5" t="s">
        <v>2103</v>
      </c>
    </row>
    <row r="8969" spans="1:4" ht="17" x14ac:dyDescent="0.2">
      <c r="A8969" s="5" t="s">
        <v>9013</v>
      </c>
      <c r="B8969" s="5" t="s">
        <v>2105</v>
      </c>
      <c r="C8969" s="5" t="s">
        <v>2106</v>
      </c>
      <c r="D8969" s="5" t="s">
        <v>2103</v>
      </c>
    </row>
    <row r="8970" spans="1:4" ht="17" x14ac:dyDescent="0.2">
      <c r="A8970" s="5" t="s">
        <v>9014</v>
      </c>
      <c r="B8970" s="5" t="s">
        <v>2104</v>
      </c>
      <c r="C8970" s="5" t="s">
        <v>2102</v>
      </c>
      <c r="D8970" s="5" t="s">
        <v>2103</v>
      </c>
    </row>
    <row r="8971" spans="1:4" ht="17" x14ac:dyDescent="0.2">
      <c r="A8971" s="5" t="s">
        <v>9015</v>
      </c>
      <c r="B8971" s="5" t="s">
        <v>2104</v>
      </c>
      <c r="C8971" s="5" t="s">
        <v>2107</v>
      </c>
      <c r="D8971" s="5" t="s">
        <v>2103</v>
      </c>
    </row>
    <row r="8972" spans="1:4" ht="17" x14ac:dyDescent="0.2">
      <c r="A8972" s="5" t="s">
        <v>9016</v>
      </c>
      <c r="B8972" s="5" t="s">
        <v>2101</v>
      </c>
      <c r="C8972" s="5" t="s">
        <v>2102</v>
      </c>
      <c r="D8972" s="5" t="s">
        <v>2103</v>
      </c>
    </row>
    <row r="8973" spans="1:4" ht="17" x14ac:dyDescent="0.2">
      <c r="A8973" s="5" t="s">
        <v>9017</v>
      </c>
      <c r="B8973" s="5" t="s">
        <v>2101</v>
      </c>
      <c r="C8973" s="5" t="s">
        <v>2108</v>
      </c>
      <c r="D8973" s="5" t="s">
        <v>2103</v>
      </c>
    </row>
    <row r="8974" spans="1:4" ht="17" x14ac:dyDescent="0.2">
      <c r="A8974" s="5" t="s">
        <v>9018</v>
      </c>
      <c r="B8974" s="5" t="s">
        <v>2101</v>
      </c>
      <c r="C8974" s="5" t="s">
        <v>2108</v>
      </c>
      <c r="D8974" s="5" t="s">
        <v>2110</v>
      </c>
    </row>
    <row r="8975" spans="1:4" ht="17" x14ac:dyDescent="0.2">
      <c r="A8975" s="5" t="s">
        <v>9019</v>
      </c>
      <c r="B8975" s="5" t="s">
        <v>2101</v>
      </c>
      <c r="C8975" s="5" t="s">
        <v>2106</v>
      </c>
      <c r="D8975" s="5" t="s">
        <v>2103</v>
      </c>
    </row>
    <row r="8976" spans="1:4" ht="17" x14ac:dyDescent="0.2">
      <c r="A8976" s="5" t="s">
        <v>9020</v>
      </c>
      <c r="B8976" s="5" t="s">
        <v>2105</v>
      </c>
      <c r="C8976" s="5" t="s">
        <v>2102</v>
      </c>
      <c r="D8976" s="5" t="s">
        <v>2103</v>
      </c>
    </row>
    <row r="8977" spans="1:4" ht="17" x14ac:dyDescent="0.2">
      <c r="A8977" s="5" t="s">
        <v>9021</v>
      </c>
      <c r="B8977" s="5" t="s">
        <v>2101</v>
      </c>
      <c r="C8977" s="5" t="s">
        <v>2107</v>
      </c>
      <c r="D8977" s="5" t="s">
        <v>2103</v>
      </c>
    </row>
    <row r="8978" spans="1:4" ht="17" x14ac:dyDescent="0.2">
      <c r="A8978" s="5" t="s">
        <v>9022</v>
      </c>
      <c r="B8978" s="5" t="s">
        <v>2101</v>
      </c>
      <c r="C8978" s="5" t="s">
        <v>2102</v>
      </c>
      <c r="D8978" s="5" t="s">
        <v>2103</v>
      </c>
    </row>
    <row r="8979" spans="1:4" ht="17" x14ac:dyDescent="0.2">
      <c r="A8979" s="5" t="s">
        <v>9023</v>
      </c>
      <c r="B8979" s="5" t="s">
        <v>2104</v>
      </c>
      <c r="C8979" s="5" t="s">
        <v>2102</v>
      </c>
      <c r="D8979" s="5" t="s">
        <v>2103</v>
      </c>
    </row>
    <row r="8980" spans="1:4" ht="17" x14ac:dyDescent="0.2">
      <c r="A8980" s="5" t="s">
        <v>9024</v>
      </c>
      <c r="B8980" s="5" t="s">
        <v>2104</v>
      </c>
      <c r="C8980" s="5" t="s">
        <v>2102</v>
      </c>
      <c r="D8980" s="5" t="s">
        <v>2103</v>
      </c>
    </row>
    <row r="8981" spans="1:4" ht="17" x14ac:dyDescent="0.2">
      <c r="A8981" s="5" t="s">
        <v>9025</v>
      </c>
      <c r="B8981" s="5" t="s">
        <v>2105</v>
      </c>
      <c r="C8981" s="5" t="s">
        <v>2106</v>
      </c>
      <c r="D8981" s="5" t="s">
        <v>2103</v>
      </c>
    </row>
    <row r="8982" spans="1:4" ht="17" x14ac:dyDescent="0.2">
      <c r="A8982" s="5" t="s">
        <v>9026</v>
      </c>
      <c r="B8982" s="5" t="s">
        <v>2104</v>
      </c>
      <c r="C8982" s="5" t="s">
        <v>2102</v>
      </c>
      <c r="D8982" s="5" t="s">
        <v>2109</v>
      </c>
    </row>
    <row r="8983" spans="1:4" ht="17" x14ac:dyDescent="0.2">
      <c r="A8983" s="5" t="s">
        <v>9027</v>
      </c>
      <c r="B8983" s="5" t="s">
        <v>2101</v>
      </c>
      <c r="C8983" s="5" t="s">
        <v>2106</v>
      </c>
      <c r="D8983" s="5" t="s">
        <v>2110</v>
      </c>
    </row>
    <row r="8984" spans="1:4" ht="17" x14ac:dyDescent="0.2">
      <c r="A8984" s="5" t="s">
        <v>9028</v>
      </c>
      <c r="B8984" s="5" t="s">
        <v>2101</v>
      </c>
      <c r="C8984" s="5" t="s">
        <v>2108</v>
      </c>
      <c r="D8984" s="5" t="s">
        <v>2103</v>
      </c>
    </row>
    <row r="8985" spans="1:4" ht="17" x14ac:dyDescent="0.2">
      <c r="A8985" s="5" t="s">
        <v>9029</v>
      </c>
      <c r="B8985" s="5" t="s">
        <v>2101</v>
      </c>
      <c r="C8985" s="5" t="s">
        <v>2108</v>
      </c>
      <c r="D8985" s="5" t="s">
        <v>2103</v>
      </c>
    </row>
    <row r="8986" spans="1:4" ht="17" x14ac:dyDescent="0.2">
      <c r="A8986" s="5" t="s">
        <v>9030</v>
      </c>
      <c r="B8986" s="5" t="s">
        <v>2101</v>
      </c>
      <c r="C8986" s="5" t="s">
        <v>2102</v>
      </c>
      <c r="D8986" s="5" t="s">
        <v>2103</v>
      </c>
    </row>
    <row r="8987" spans="1:4" ht="17" x14ac:dyDescent="0.2">
      <c r="A8987" s="5" t="s">
        <v>9031</v>
      </c>
      <c r="B8987" s="5" t="s">
        <v>2104</v>
      </c>
      <c r="C8987" s="5" t="s">
        <v>2108</v>
      </c>
      <c r="D8987" s="5" t="s">
        <v>2110</v>
      </c>
    </row>
    <row r="8988" spans="1:4" ht="17" x14ac:dyDescent="0.2">
      <c r="A8988" s="5" t="s">
        <v>9032</v>
      </c>
      <c r="B8988" s="5" t="s">
        <v>2101</v>
      </c>
      <c r="C8988" s="5" t="s">
        <v>2108</v>
      </c>
      <c r="D8988" s="5" t="s">
        <v>2103</v>
      </c>
    </row>
    <row r="8989" spans="1:4" ht="17" x14ac:dyDescent="0.2">
      <c r="A8989" s="5" t="s">
        <v>9033</v>
      </c>
      <c r="B8989" s="5" t="s">
        <v>2101</v>
      </c>
      <c r="C8989" s="5" t="s">
        <v>2108</v>
      </c>
      <c r="D8989" s="5" t="s">
        <v>2103</v>
      </c>
    </row>
    <row r="8990" spans="1:4" ht="17" x14ac:dyDescent="0.2">
      <c r="A8990" s="5" t="s">
        <v>9034</v>
      </c>
      <c r="B8990" s="5" t="s">
        <v>2101</v>
      </c>
      <c r="C8990" s="5" t="s">
        <v>2102</v>
      </c>
      <c r="D8990" s="5" t="s">
        <v>2109</v>
      </c>
    </row>
    <row r="8991" spans="1:4" ht="17" x14ac:dyDescent="0.2">
      <c r="A8991" s="5" t="s">
        <v>9035</v>
      </c>
      <c r="B8991" s="5" t="s">
        <v>2101</v>
      </c>
      <c r="C8991" s="5" t="s">
        <v>2108</v>
      </c>
      <c r="D8991" s="5" t="s">
        <v>2103</v>
      </c>
    </row>
    <row r="8992" spans="1:4" ht="17" x14ac:dyDescent="0.2">
      <c r="A8992" s="5" t="s">
        <v>9036</v>
      </c>
      <c r="B8992" s="5" t="s">
        <v>2101</v>
      </c>
      <c r="C8992" s="5" t="s">
        <v>2106</v>
      </c>
      <c r="D8992" s="5" t="s">
        <v>2109</v>
      </c>
    </row>
    <row r="8993" spans="1:4" ht="17" x14ac:dyDescent="0.2">
      <c r="A8993" s="5" t="s">
        <v>9037</v>
      </c>
      <c r="B8993" s="5" t="s">
        <v>2101</v>
      </c>
      <c r="C8993" s="5" t="s">
        <v>2102</v>
      </c>
      <c r="D8993" s="5" t="s">
        <v>2103</v>
      </c>
    </row>
    <row r="8994" spans="1:4" ht="17" x14ac:dyDescent="0.2">
      <c r="A8994" s="5" t="s">
        <v>9038</v>
      </c>
      <c r="B8994" s="5" t="s">
        <v>2104</v>
      </c>
      <c r="C8994" s="5" t="s">
        <v>2102</v>
      </c>
      <c r="D8994" s="5" t="s">
        <v>2103</v>
      </c>
    </row>
    <row r="8995" spans="1:4" ht="17" x14ac:dyDescent="0.2">
      <c r="A8995" s="5" t="s">
        <v>9039</v>
      </c>
      <c r="B8995" s="5" t="s">
        <v>2101</v>
      </c>
      <c r="C8995" s="5" t="s">
        <v>2102</v>
      </c>
      <c r="D8995" s="5" t="s">
        <v>2109</v>
      </c>
    </row>
    <row r="8996" spans="1:4" ht="17" x14ac:dyDescent="0.2">
      <c r="A8996" s="5" t="s">
        <v>9040</v>
      </c>
      <c r="B8996" s="5" t="s">
        <v>2101</v>
      </c>
      <c r="C8996" s="5" t="s">
        <v>2108</v>
      </c>
      <c r="D8996" s="5" t="s">
        <v>2110</v>
      </c>
    </row>
    <row r="8997" spans="1:4" ht="17" x14ac:dyDescent="0.2">
      <c r="A8997" s="5" t="s">
        <v>9041</v>
      </c>
      <c r="B8997" s="5" t="s">
        <v>2101</v>
      </c>
      <c r="C8997" s="5" t="s">
        <v>2102</v>
      </c>
      <c r="D8997" s="5" t="s">
        <v>2103</v>
      </c>
    </row>
    <row r="8998" spans="1:4" ht="17" x14ac:dyDescent="0.2">
      <c r="A8998" s="5" t="s">
        <v>9042</v>
      </c>
      <c r="B8998" s="5" t="s">
        <v>2101</v>
      </c>
      <c r="C8998" s="5" t="s">
        <v>2102</v>
      </c>
      <c r="D8998" s="5" t="s">
        <v>2109</v>
      </c>
    </row>
    <row r="8999" spans="1:4" ht="17" x14ac:dyDescent="0.2">
      <c r="A8999" s="5" t="s">
        <v>9043</v>
      </c>
      <c r="B8999" s="5" t="s">
        <v>2101</v>
      </c>
      <c r="C8999" s="5" t="s">
        <v>2107</v>
      </c>
      <c r="D8999" s="5" t="s">
        <v>2103</v>
      </c>
    </row>
    <row r="9000" spans="1:4" ht="17" x14ac:dyDescent="0.2">
      <c r="A9000" s="5" t="s">
        <v>9044</v>
      </c>
      <c r="B9000" s="5" t="s">
        <v>2105</v>
      </c>
      <c r="C9000" s="5" t="s">
        <v>2102</v>
      </c>
      <c r="D9000" s="5" t="s">
        <v>2103</v>
      </c>
    </row>
    <row r="9001" spans="1:4" ht="17" x14ac:dyDescent="0.2">
      <c r="A9001" s="5" t="s">
        <v>9045</v>
      </c>
      <c r="B9001" s="5" t="s">
        <v>2101</v>
      </c>
      <c r="C9001" s="5" t="s">
        <v>2102</v>
      </c>
      <c r="D9001" s="5" t="s">
        <v>2103</v>
      </c>
    </row>
    <row r="9002" spans="1:4" ht="17" x14ac:dyDescent="0.2">
      <c r="A9002" s="5" t="s">
        <v>9046</v>
      </c>
      <c r="B9002" s="5" t="s">
        <v>2104</v>
      </c>
      <c r="C9002" s="5" t="s">
        <v>2102</v>
      </c>
      <c r="D9002" s="5" t="s">
        <v>2110</v>
      </c>
    </row>
    <row r="9003" spans="1:4" ht="17" x14ac:dyDescent="0.2">
      <c r="A9003" s="5" t="s">
        <v>9047</v>
      </c>
      <c r="B9003" s="5" t="s">
        <v>2104</v>
      </c>
      <c r="C9003" s="5" t="s">
        <v>2108</v>
      </c>
      <c r="D9003" s="5" t="s">
        <v>2103</v>
      </c>
    </row>
    <row r="9004" spans="1:4" ht="17" x14ac:dyDescent="0.2">
      <c r="A9004" s="5" t="s">
        <v>9048</v>
      </c>
      <c r="B9004" s="5" t="s">
        <v>2101</v>
      </c>
      <c r="C9004" s="5" t="s">
        <v>2102</v>
      </c>
      <c r="D9004" s="5" t="s">
        <v>2103</v>
      </c>
    </row>
    <row r="9005" spans="1:4" ht="17" x14ac:dyDescent="0.2">
      <c r="A9005" s="5" t="s">
        <v>9049</v>
      </c>
      <c r="B9005" s="5" t="s">
        <v>2101</v>
      </c>
      <c r="C9005" s="5" t="s">
        <v>2108</v>
      </c>
      <c r="D9005" s="5" t="s">
        <v>2109</v>
      </c>
    </row>
    <row r="9006" spans="1:4" ht="17" x14ac:dyDescent="0.2">
      <c r="A9006" s="5" t="s">
        <v>9050</v>
      </c>
      <c r="B9006" s="5" t="s">
        <v>2104</v>
      </c>
      <c r="C9006" s="5" t="s">
        <v>2106</v>
      </c>
      <c r="D9006" s="5" t="s">
        <v>2103</v>
      </c>
    </row>
    <row r="9007" spans="1:4" ht="17" x14ac:dyDescent="0.2">
      <c r="A9007" s="5" t="s">
        <v>9051</v>
      </c>
      <c r="B9007" s="5" t="s">
        <v>2105</v>
      </c>
      <c r="C9007" s="5" t="s">
        <v>2108</v>
      </c>
      <c r="D9007" s="5" t="s">
        <v>2103</v>
      </c>
    </row>
    <row r="9008" spans="1:4" ht="17" x14ac:dyDescent="0.2">
      <c r="A9008" s="5" t="s">
        <v>9052</v>
      </c>
      <c r="B9008" s="5" t="s">
        <v>2101</v>
      </c>
      <c r="C9008" s="5" t="s">
        <v>2108</v>
      </c>
      <c r="D9008" s="5" t="s">
        <v>2109</v>
      </c>
    </row>
    <row r="9009" spans="1:4" ht="17" x14ac:dyDescent="0.2">
      <c r="A9009" s="5" t="s">
        <v>9053</v>
      </c>
      <c r="B9009" s="5" t="s">
        <v>2101</v>
      </c>
      <c r="C9009" s="5" t="s">
        <v>2106</v>
      </c>
      <c r="D9009" s="5" t="s">
        <v>2110</v>
      </c>
    </row>
    <row r="9010" spans="1:4" ht="17" x14ac:dyDescent="0.2">
      <c r="A9010" s="5" t="s">
        <v>9054</v>
      </c>
      <c r="B9010" s="5" t="s">
        <v>2101</v>
      </c>
      <c r="C9010" s="5" t="s">
        <v>2102</v>
      </c>
      <c r="D9010" s="5" t="s">
        <v>2103</v>
      </c>
    </row>
    <row r="9011" spans="1:4" ht="17" x14ac:dyDescent="0.2">
      <c r="A9011" s="5" t="s">
        <v>9055</v>
      </c>
      <c r="B9011" s="5" t="s">
        <v>2101</v>
      </c>
      <c r="C9011" s="5" t="s">
        <v>2106</v>
      </c>
      <c r="D9011" s="5" t="s">
        <v>2103</v>
      </c>
    </row>
    <row r="9012" spans="1:4" ht="17" x14ac:dyDescent="0.2">
      <c r="A9012" s="5" t="s">
        <v>9056</v>
      </c>
      <c r="B9012" s="5" t="s">
        <v>2101</v>
      </c>
      <c r="C9012" s="5" t="s">
        <v>2106</v>
      </c>
      <c r="D9012" s="5" t="s">
        <v>2110</v>
      </c>
    </row>
    <row r="9013" spans="1:4" ht="17" x14ac:dyDescent="0.2">
      <c r="A9013" s="5" t="s">
        <v>9057</v>
      </c>
      <c r="B9013" s="5" t="s">
        <v>2101</v>
      </c>
      <c r="C9013" s="5" t="s">
        <v>2102</v>
      </c>
      <c r="D9013" s="5" t="s">
        <v>2103</v>
      </c>
    </row>
    <row r="9014" spans="1:4" ht="17" x14ac:dyDescent="0.2">
      <c r="A9014" s="5" t="s">
        <v>9058</v>
      </c>
      <c r="B9014" s="5" t="s">
        <v>2101</v>
      </c>
      <c r="C9014" s="5" t="s">
        <v>2102</v>
      </c>
      <c r="D9014" s="5" t="s">
        <v>2103</v>
      </c>
    </row>
    <row r="9015" spans="1:4" ht="17" x14ac:dyDescent="0.2">
      <c r="A9015" s="5" t="s">
        <v>9059</v>
      </c>
      <c r="B9015" s="5" t="s">
        <v>2101</v>
      </c>
      <c r="C9015" s="5" t="s">
        <v>2102</v>
      </c>
      <c r="D9015" s="5" t="s">
        <v>2103</v>
      </c>
    </row>
    <row r="9016" spans="1:4" ht="17" x14ac:dyDescent="0.2">
      <c r="A9016" s="5" t="s">
        <v>9060</v>
      </c>
      <c r="B9016" s="5" t="s">
        <v>2101</v>
      </c>
      <c r="C9016" s="5" t="s">
        <v>2108</v>
      </c>
      <c r="D9016" s="5" t="s">
        <v>2103</v>
      </c>
    </row>
    <row r="9017" spans="1:4" ht="17" x14ac:dyDescent="0.2">
      <c r="A9017" s="5" t="s">
        <v>9061</v>
      </c>
      <c r="B9017" s="5" t="s">
        <v>2101</v>
      </c>
      <c r="C9017" s="5" t="s">
        <v>2107</v>
      </c>
      <c r="D9017" s="5" t="s">
        <v>2103</v>
      </c>
    </row>
    <row r="9018" spans="1:4" ht="17" x14ac:dyDescent="0.2">
      <c r="A9018" s="5" t="s">
        <v>9062</v>
      </c>
      <c r="B9018" s="5" t="s">
        <v>2101</v>
      </c>
      <c r="C9018" s="5" t="s">
        <v>2108</v>
      </c>
      <c r="D9018" s="5" t="s">
        <v>2103</v>
      </c>
    </row>
    <row r="9019" spans="1:4" ht="17" x14ac:dyDescent="0.2">
      <c r="A9019" s="5" t="s">
        <v>9063</v>
      </c>
      <c r="B9019" s="5" t="s">
        <v>2101</v>
      </c>
      <c r="C9019" s="5" t="s">
        <v>2108</v>
      </c>
      <c r="D9019" s="5" t="s">
        <v>2103</v>
      </c>
    </row>
    <row r="9020" spans="1:4" ht="17" x14ac:dyDescent="0.2">
      <c r="A9020" s="5" t="s">
        <v>9064</v>
      </c>
      <c r="B9020" s="5" t="s">
        <v>2104</v>
      </c>
      <c r="C9020" s="5" t="s">
        <v>2107</v>
      </c>
      <c r="D9020" s="5" t="s">
        <v>2103</v>
      </c>
    </row>
    <row r="9021" spans="1:4" ht="17" x14ac:dyDescent="0.2">
      <c r="A9021" s="5" t="s">
        <v>9065</v>
      </c>
      <c r="B9021" s="5" t="s">
        <v>2101</v>
      </c>
      <c r="C9021" s="5" t="s">
        <v>2102</v>
      </c>
      <c r="D9021" s="5" t="s">
        <v>2103</v>
      </c>
    </row>
    <row r="9022" spans="1:4" ht="17" x14ac:dyDescent="0.2">
      <c r="A9022" s="5" t="s">
        <v>9066</v>
      </c>
      <c r="B9022" s="5" t="s">
        <v>2105</v>
      </c>
      <c r="C9022" s="5" t="s">
        <v>2108</v>
      </c>
      <c r="D9022" s="5" t="s">
        <v>2103</v>
      </c>
    </row>
    <row r="9023" spans="1:4" ht="17" x14ac:dyDescent="0.2">
      <c r="A9023" s="5" t="s">
        <v>9067</v>
      </c>
      <c r="B9023" s="5" t="s">
        <v>2104</v>
      </c>
      <c r="C9023" s="5" t="s">
        <v>2108</v>
      </c>
      <c r="D9023" s="5" t="s">
        <v>2103</v>
      </c>
    </row>
    <row r="9024" spans="1:4" ht="17" x14ac:dyDescent="0.2">
      <c r="A9024" s="5" t="s">
        <v>9068</v>
      </c>
      <c r="B9024" s="5" t="s">
        <v>2104</v>
      </c>
      <c r="C9024" s="5" t="s">
        <v>2102</v>
      </c>
      <c r="D9024" s="5" t="s">
        <v>2103</v>
      </c>
    </row>
    <row r="9025" spans="1:4" ht="17" x14ac:dyDescent="0.2">
      <c r="A9025" s="5" t="s">
        <v>9069</v>
      </c>
      <c r="B9025" s="5" t="s">
        <v>2101</v>
      </c>
      <c r="C9025" s="5" t="s">
        <v>2108</v>
      </c>
      <c r="D9025" s="5" t="s">
        <v>2103</v>
      </c>
    </row>
    <row r="9026" spans="1:4" ht="17" x14ac:dyDescent="0.2">
      <c r="A9026" s="5" t="s">
        <v>9070</v>
      </c>
      <c r="B9026" s="5" t="s">
        <v>2101</v>
      </c>
      <c r="C9026" s="5" t="s">
        <v>2108</v>
      </c>
      <c r="D9026" s="5" t="s">
        <v>2110</v>
      </c>
    </row>
    <row r="9027" spans="1:4" ht="17" x14ac:dyDescent="0.2">
      <c r="A9027" s="5" t="s">
        <v>9071</v>
      </c>
      <c r="B9027" s="5" t="s">
        <v>2104</v>
      </c>
      <c r="C9027" s="5" t="s">
        <v>2102</v>
      </c>
      <c r="D9027" s="5" t="s">
        <v>2103</v>
      </c>
    </row>
    <row r="9028" spans="1:4" ht="17" x14ac:dyDescent="0.2">
      <c r="A9028" s="5" t="s">
        <v>9072</v>
      </c>
      <c r="B9028" s="5" t="s">
        <v>2104</v>
      </c>
      <c r="C9028" s="5" t="s">
        <v>2102</v>
      </c>
      <c r="D9028" s="5" t="s">
        <v>2103</v>
      </c>
    </row>
    <row r="9029" spans="1:4" ht="17" x14ac:dyDescent="0.2">
      <c r="A9029" s="5" t="s">
        <v>9073</v>
      </c>
      <c r="B9029" s="5" t="s">
        <v>2101</v>
      </c>
      <c r="C9029" s="5" t="s">
        <v>2102</v>
      </c>
      <c r="D9029" s="5" t="s">
        <v>2103</v>
      </c>
    </row>
    <row r="9030" spans="1:4" ht="17" x14ac:dyDescent="0.2">
      <c r="A9030" s="5" t="s">
        <v>9074</v>
      </c>
      <c r="B9030" s="5" t="s">
        <v>2101</v>
      </c>
      <c r="C9030" s="5" t="s">
        <v>2107</v>
      </c>
      <c r="D9030" s="5" t="s">
        <v>2103</v>
      </c>
    </row>
    <row r="9031" spans="1:4" ht="17" x14ac:dyDescent="0.2">
      <c r="A9031" s="5" t="s">
        <v>9075</v>
      </c>
      <c r="B9031" s="5" t="s">
        <v>2101</v>
      </c>
      <c r="C9031" s="5" t="s">
        <v>2102</v>
      </c>
      <c r="D9031" s="5" t="s">
        <v>2103</v>
      </c>
    </row>
    <row r="9032" spans="1:4" ht="17" x14ac:dyDescent="0.2">
      <c r="A9032" s="5" t="s">
        <v>9076</v>
      </c>
      <c r="B9032" s="5" t="s">
        <v>2104</v>
      </c>
      <c r="C9032" s="5" t="s">
        <v>2108</v>
      </c>
      <c r="D9032" s="5" t="s">
        <v>2103</v>
      </c>
    </row>
    <row r="9033" spans="1:4" ht="17" x14ac:dyDescent="0.2">
      <c r="A9033" s="5" t="s">
        <v>9077</v>
      </c>
      <c r="B9033" s="5" t="s">
        <v>2104</v>
      </c>
      <c r="C9033" s="5" t="s">
        <v>2108</v>
      </c>
      <c r="D9033" s="5" t="s">
        <v>2103</v>
      </c>
    </row>
    <row r="9034" spans="1:4" ht="17" x14ac:dyDescent="0.2">
      <c r="A9034" s="5" t="s">
        <v>9078</v>
      </c>
      <c r="B9034" s="5" t="s">
        <v>2101</v>
      </c>
      <c r="C9034" s="5" t="s">
        <v>2108</v>
      </c>
      <c r="D9034" s="5" t="s">
        <v>2110</v>
      </c>
    </row>
    <row r="9035" spans="1:4" ht="17" x14ac:dyDescent="0.2">
      <c r="A9035" s="5" t="s">
        <v>9079</v>
      </c>
      <c r="B9035" s="5" t="s">
        <v>2101</v>
      </c>
      <c r="C9035" s="5" t="s">
        <v>2102</v>
      </c>
      <c r="D9035" s="5" t="s">
        <v>2103</v>
      </c>
    </row>
    <row r="9036" spans="1:4" ht="17" x14ac:dyDescent="0.2">
      <c r="A9036" s="5" t="s">
        <v>9080</v>
      </c>
      <c r="B9036" s="5" t="s">
        <v>2104</v>
      </c>
      <c r="C9036" s="5" t="s">
        <v>2108</v>
      </c>
      <c r="D9036" s="5" t="s">
        <v>2110</v>
      </c>
    </row>
    <row r="9037" spans="1:4" ht="17" x14ac:dyDescent="0.2">
      <c r="A9037" s="5" t="s">
        <v>9081</v>
      </c>
      <c r="B9037" s="5" t="s">
        <v>2101</v>
      </c>
      <c r="C9037" s="5" t="s">
        <v>2102</v>
      </c>
      <c r="D9037" s="5" t="s">
        <v>2103</v>
      </c>
    </row>
    <row r="9038" spans="1:4" ht="17" x14ac:dyDescent="0.2">
      <c r="A9038" s="5" t="s">
        <v>9082</v>
      </c>
      <c r="B9038" s="5" t="s">
        <v>2101</v>
      </c>
      <c r="C9038" s="5" t="s">
        <v>2106</v>
      </c>
      <c r="D9038" s="5" t="s">
        <v>2103</v>
      </c>
    </row>
    <row r="9039" spans="1:4" ht="17" x14ac:dyDescent="0.2">
      <c r="A9039" s="5" t="s">
        <v>9083</v>
      </c>
      <c r="B9039" s="5" t="s">
        <v>2101</v>
      </c>
      <c r="C9039" s="5" t="s">
        <v>2108</v>
      </c>
      <c r="D9039" s="5" t="s">
        <v>2103</v>
      </c>
    </row>
    <row r="9040" spans="1:4" ht="17" x14ac:dyDescent="0.2">
      <c r="A9040" s="5" t="s">
        <v>9084</v>
      </c>
      <c r="B9040" s="5" t="s">
        <v>2104</v>
      </c>
      <c r="C9040" s="5" t="s">
        <v>2102</v>
      </c>
      <c r="D9040" s="5" t="s">
        <v>2110</v>
      </c>
    </row>
    <row r="9041" spans="1:4" ht="17" x14ac:dyDescent="0.2">
      <c r="A9041" s="5" t="s">
        <v>9085</v>
      </c>
      <c r="B9041" s="5" t="s">
        <v>2101</v>
      </c>
      <c r="C9041" s="5" t="s">
        <v>2108</v>
      </c>
      <c r="D9041" s="5" t="s">
        <v>2109</v>
      </c>
    </row>
    <row r="9042" spans="1:4" ht="17" x14ac:dyDescent="0.2">
      <c r="A9042" s="5" t="s">
        <v>9086</v>
      </c>
      <c r="B9042" s="5" t="s">
        <v>2101</v>
      </c>
      <c r="C9042" s="5" t="s">
        <v>2102</v>
      </c>
      <c r="D9042" s="5" t="s">
        <v>2103</v>
      </c>
    </row>
    <row r="9043" spans="1:4" ht="17" x14ac:dyDescent="0.2">
      <c r="A9043" s="5" t="s">
        <v>9087</v>
      </c>
      <c r="B9043" s="5" t="s">
        <v>2104</v>
      </c>
      <c r="C9043" s="5" t="s">
        <v>2102</v>
      </c>
      <c r="D9043" s="5" t="s">
        <v>2103</v>
      </c>
    </row>
    <row r="9044" spans="1:4" ht="17" x14ac:dyDescent="0.2">
      <c r="A9044" s="5" t="s">
        <v>9088</v>
      </c>
      <c r="B9044" s="5" t="s">
        <v>2101</v>
      </c>
      <c r="C9044" s="5" t="s">
        <v>2102</v>
      </c>
      <c r="D9044" s="5" t="s">
        <v>2103</v>
      </c>
    </row>
    <row r="9045" spans="1:4" ht="17" x14ac:dyDescent="0.2">
      <c r="A9045" s="5" t="s">
        <v>9089</v>
      </c>
      <c r="B9045" s="5" t="s">
        <v>2101</v>
      </c>
      <c r="C9045" s="5" t="s">
        <v>2107</v>
      </c>
      <c r="D9045" s="5" t="s">
        <v>2103</v>
      </c>
    </row>
    <row r="9046" spans="1:4" ht="17" x14ac:dyDescent="0.2">
      <c r="A9046" s="5" t="s">
        <v>9090</v>
      </c>
      <c r="B9046" s="5" t="s">
        <v>2104</v>
      </c>
      <c r="C9046" s="5" t="s">
        <v>2107</v>
      </c>
      <c r="D9046" s="5" t="s">
        <v>2103</v>
      </c>
    </row>
    <row r="9047" spans="1:4" ht="17" x14ac:dyDescent="0.2">
      <c r="A9047" s="5" t="s">
        <v>9091</v>
      </c>
      <c r="B9047" s="5" t="s">
        <v>2101</v>
      </c>
      <c r="C9047" s="5" t="s">
        <v>2108</v>
      </c>
      <c r="D9047" s="5" t="s">
        <v>2110</v>
      </c>
    </row>
    <row r="9048" spans="1:4" ht="17" x14ac:dyDescent="0.2">
      <c r="A9048" s="5" t="s">
        <v>9092</v>
      </c>
      <c r="B9048" s="5" t="s">
        <v>2101</v>
      </c>
      <c r="C9048" s="5" t="s">
        <v>2106</v>
      </c>
      <c r="D9048" s="5" t="s">
        <v>2103</v>
      </c>
    </row>
    <row r="9049" spans="1:4" ht="17" x14ac:dyDescent="0.2">
      <c r="A9049" s="5" t="s">
        <v>9093</v>
      </c>
      <c r="B9049" s="5" t="s">
        <v>2101</v>
      </c>
      <c r="C9049" s="5" t="s">
        <v>2108</v>
      </c>
      <c r="D9049" s="5" t="s">
        <v>2103</v>
      </c>
    </row>
    <row r="9050" spans="1:4" ht="17" x14ac:dyDescent="0.2">
      <c r="A9050" s="5" t="s">
        <v>9094</v>
      </c>
      <c r="B9050" s="5" t="s">
        <v>2105</v>
      </c>
      <c r="C9050" s="5" t="s">
        <v>2108</v>
      </c>
      <c r="D9050" s="5" t="s">
        <v>2103</v>
      </c>
    </row>
    <row r="9051" spans="1:4" ht="17" x14ac:dyDescent="0.2">
      <c r="A9051" s="5" t="s">
        <v>9095</v>
      </c>
      <c r="B9051" s="5" t="s">
        <v>2105</v>
      </c>
      <c r="C9051" s="5" t="s">
        <v>2102</v>
      </c>
      <c r="D9051" s="5" t="s">
        <v>2110</v>
      </c>
    </row>
    <row r="9052" spans="1:4" ht="17" x14ac:dyDescent="0.2">
      <c r="A9052" s="5" t="s">
        <v>9096</v>
      </c>
      <c r="B9052" s="5" t="s">
        <v>2104</v>
      </c>
      <c r="C9052" s="5" t="s">
        <v>2102</v>
      </c>
      <c r="D9052" s="5" t="s">
        <v>2103</v>
      </c>
    </row>
    <row r="9053" spans="1:4" ht="17" x14ac:dyDescent="0.2">
      <c r="A9053" s="5" t="s">
        <v>9097</v>
      </c>
      <c r="B9053" s="5" t="s">
        <v>2101</v>
      </c>
      <c r="C9053" s="5" t="s">
        <v>2102</v>
      </c>
      <c r="D9053" s="5" t="s">
        <v>2103</v>
      </c>
    </row>
    <row r="9054" spans="1:4" ht="17" x14ac:dyDescent="0.2">
      <c r="A9054" s="5" t="s">
        <v>9098</v>
      </c>
      <c r="B9054" s="5" t="s">
        <v>2101</v>
      </c>
      <c r="C9054" s="5" t="s">
        <v>2102</v>
      </c>
      <c r="D9054" s="5" t="s">
        <v>2103</v>
      </c>
    </row>
    <row r="9055" spans="1:4" ht="17" x14ac:dyDescent="0.2">
      <c r="A9055" s="5" t="s">
        <v>9099</v>
      </c>
      <c r="B9055" s="5" t="s">
        <v>2101</v>
      </c>
      <c r="C9055" s="5" t="s">
        <v>2106</v>
      </c>
      <c r="D9055" s="5" t="s">
        <v>2103</v>
      </c>
    </row>
    <row r="9056" spans="1:4" ht="17" x14ac:dyDescent="0.2">
      <c r="A9056" s="5" t="s">
        <v>9100</v>
      </c>
      <c r="B9056" s="5" t="s">
        <v>2101</v>
      </c>
      <c r="C9056" s="5" t="s">
        <v>2106</v>
      </c>
      <c r="D9056" s="5" t="s">
        <v>2103</v>
      </c>
    </row>
    <row r="9057" spans="1:4" ht="17" x14ac:dyDescent="0.2">
      <c r="A9057" s="5" t="s">
        <v>9101</v>
      </c>
      <c r="B9057" s="5" t="s">
        <v>2101</v>
      </c>
      <c r="C9057" s="5" t="s">
        <v>2108</v>
      </c>
      <c r="D9057" s="5" t="s">
        <v>2103</v>
      </c>
    </row>
    <row r="9058" spans="1:4" ht="17" x14ac:dyDescent="0.2">
      <c r="A9058" s="5" t="s">
        <v>9102</v>
      </c>
      <c r="B9058" s="5" t="s">
        <v>2101</v>
      </c>
      <c r="C9058" s="5" t="s">
        <v>2102</v>
      </c>
      <c r="D9058" s="5" t="s">
        <v>2109</v>
      </c>
    </row>
    <row r="9059" spans="1:4" ht="17" x14ac:dyDescent="0.2">
      <c r="A9059" s="5" t="s">
        <v>9103</v>
      </c>
      <c r="B9059" s="5" t="s">
        <v>2101</v>
      </c>
      <c r="C9059" s="5" t="s">
        <v>2108</v>
      </c>
      <c r="D9059" s="5" t="s">
        <v>2109</v>
      </c>
    </row>
    <row r="9060" spans="1:4" ht="17" x14ac:dyDescent="0.2">
      <c r="A9060" s="5" t="s">
        <v>9104</v>
      </c>
      <c r="B9060" s="5" t="s">
        <v>2101</v>
      </c>
      <c r="C9060" s="5" t="s">
        <v>2102</v>
      </c>
      <c r="D9060" s="5" t="s">
        <v>2103</v>
      </c>
    </row>
    <row r="9061" spans="1:4" ht="17" x14ac:dyDescent="0.2">
      <c r="A9061" s="5" t="s">
        <v>9105</v>
      </c>
      <c r="B9061" s="5" t="s">
        <v>2101</v>
      </c>
      <c r="C9061" s="5" t="s">
        <v>2108</v>
      </c>
      <c r="D9061" s="5" t="s">
        <v>2103</v>
      </c>
    </row>
    <row r="9062" spans="1:4" ht="17" x14ac:dyDescent="0.2">
      <c r="A9062" s="5" t="s">
        <v>9106</v>
      </c>
      <c r="B9062" s="5" t="s">
        <v>2101</v>
      </c>
      <c r="C9062" s="5" t="s">
        <v>2102</v>
      </c>
      <c r="D9062" s="5" t="s">
        <v>2103</v>
      </c>
    </row>
    <row r="9063" spans="1:4" ht="17" x14ac:dyDescent="0.2">
      <c r="A9063" s="5" t="s">
        <v>9107</v>
      </c>
      <c r="B9063" s="5" t="s">
        <v>2105</v>
      </c>
      <c r="C9063" s="5" t="s">
        <v>2108</v>
      </c>
      <c r="D9063" s="5" t="s">
        <v>2103</v>
      </c>
    </row>
    <row r="9064" spans="1:4" ht="17" x14ac:dyDescent="0.2">
      <c r="A9064" s="5" t="s">
        <v>9108</v>
      </c>
      <c r="B9064" s="5" t="s">
        <v>2104</v>
      </c>
      <c r="C9064" s="5" t="s">
        <v>2102</v>
      </c>
      <c r="D9064" s="5" t="s">
        <v>2103</v>
      </c>
    </row>
    <row r="9065" spans="1:4" ht="17" x14ac:dyDescent="0.2">
      <c r="A9065" s="5" t="s">
        <v>9109</v>
      </c>
      <c r="B9065" s="5" t="s">
        <v>2105</v>
      </c>
      <c r="C9065" s="5" t="s">
        <v>2108</v>
      </c>
      <c r="D9065" s="5" t="s">
        <v>2103</v>
      </c>
    </row>
    <row r="9066" spans="1:4" ht="17" x14ac:dyDescent="0.2">
      <c r="A9066" s="5" t="s">
        <v>9110</v>
      </c>
      <c r="B9066" s="5" t="s">
        <v>2104</v>
      </c>
      <c r="C9066" s="5" t="s">
        <v>2102</v>
      </c>
      <c r="D9066" s="5" t="s">
        <v>2109</v>
      </c>
    </row>
    <row r="9067" spans="1:4" ht="17" x14ac:dyDescent="0.2">
      <c r="A9067" s="5" t="s">
        <v>9111</v>
      </c>
      <c r="B9067" s="5" t="s">
        <v>2101</v>
      </c>
      <c r="C9067" s="5" t="s">
        <v>2106</v>
      </c>
      <c r="D9067" s="5" t="s">
        <v>2110</v>
      </c>
    </row>
    <row r="9068" spans="1:4" ht="17" x14ac:dyDescent="0.2">
      <c r="A9068" s="5" t="s">
        <v>9112</v>
      </c>
      <c r="B9068" s="5" t="s">
        <v>2101</v>
      </c>
      <c r="C9068" s="5" t="s">
        <v>2106</v>
      </c>
      <c r="D9068" s="5" t="s">
        <v>2103</v>
      </c>
    </row>
    <row r="9069" spans="1:4" ht="17" x14ac:dyDescent="0.2">
      <c r="A9069" s="5" t="s">
        <v>9113</v>
      </c>
      <c r="B9069" s="5" t="s">
        <v>2104</v>
      </c>
      <c r="C9069" s="5" t="s">
        <v>2106</v>
      </c>
      <c r="D9069" s="5" t="s">
        <v>2110</v>
      </c>
    </row>
    <row r="9070" spans="1:4" ht="17" x14ac:dyDescent="0.2">
      <c r="A9070" s="5" t="s">
        <v>9114</v>
      </c>
      <c r="B9070" s="5" t="s">
        <v>2104</v>
      </c>
      <c r="C9070" s="5" t="s">
        <v>2106</v>
      </c>
      <c r="D9070" s="5" t="s">
        <v>2103</v>
      </c>
    </row>
    <row r="9071" spans="1:4" ht="17" x14ac:dyDescent="0.2">
      <c r="A9071" s="5" t="s">
        <v>9115</v>
      </c>
      <c r="B9071" s="5" t="s">
        <v>2101</v>
      </c>
      <c r="C9071" s="5" t="s">
        <v>2102</v>
      </c>
      <c r="D9071" s="5" t="s">
        <v>2109</v>
      </c>
    </row>
    <row r="9072" spans="1:4" ht="17" x14ac:dyDescent="0.2">
      <c r="A9072" s="5" t="s">
        <v>9116</v>
      </c>
      <c r="B9072" s="5" t="s">
        <v>2101</v>
      </c>
      <c r="C9072" s="5" t="s">
        <v>2106</v>
      </c>
      <c r="D9072" s="5" t="s">
        <v>2103</v>
      </c>
    </row>
    <row r="9073" spans="1:4" ht="17" x14ac:dyDescent="0.2">
      <c r="A9073" s="5" t="s">
        <v>9117</v>
      </c>
      <c r="B9073" s="5" t="s">
        <v>2101</v>
      </c>
      <c r="C9073" s="5" t="s">
        <v>2102</v>
      </c>
      <c r="D9073" s="5" t="s">
        <v>2103</v>
      </c>
    </row>
    <row r="9074" spans="1:4" ht="17" x14ac:dyDescent="0.2">
      <c r="A9074" s="5" t="s">
        <v>9118</v>
      </c>
      <c r="B9074" s="5" t="s">
        <v>2101</v>
      </c>
      <c r="C9074" s="5" t="s">
        <v>2108</v>
      </c>
      <c r="D9074" s="5" t="s">
        <v>2103</v>
      </c>
    </row>
    <row r="9075" spans="1:4" ht="17" x14ac:dyDescent="0.2">
      <c r="A9075" s="5" t="s">
        <v>9119</v>
      </c>
      <c r="B9075" s="5" t="s">
        <v>2101</v>
      </c>
      <c r="C9075" s="5" t="s">
        <v>2102</v>
      </c>
      <c r="D9075" s="5" t="s">
        <v>2109</v>
      </c>
    </row>
    <row r="9076" spans="1:4" ht="17" x14ac:dyDescent="0.2">
      <c r="A9076" s="5" t="s">
        <v>9120</v>
      </c>
      <c r="B9076" s="5" t="s">
        <v>2104</v>
      </c>
      <c r="C9076" s="5" t="s">
        <v>2108</v>
      </c>
      <c r="D9076" s="5" t="s">
        <v>2103</v>
      </c>
    </row>
    <row r="9077" spans="1:4" ht="17" x14ac:dyDescent="0.2">
      <c r="A9077" s="5" t="s">
        <v>9121</v>
      </c>
      <c r="B9077" s="5" t="s">
        <v>2104</v>
      </c>
      <c r="C9077" s="5" t="s">
        <v>2102</v>
      </c>
      <c r="D9077" s="5" t="s">
        <v>2103</v>
      </c>
    </row>
    <row r="9078" spans="1:4" ht="17" x14ac:dyDescent="0.2">
      <c r="A9078" s="5" t="s">
        <v>9122</v>
      </c>
      <c r="B9078" s="5" t="s">
        <v>2104</v>
      </c>
      <c r="C9078" s="5" t="s">
        <v>2107</v>
      </c>
      <c r="D9078" s="5" t="s">
        <v>2103</v>
      </c>
    </row>
    <row r="9079" spans="1:4" ht="17" x14ac:dyDescent="0.2">
      <c r="A9079" s="5" t="s">
        <v>9123</v>
      </c>
      <c r="B9079" s="5" t="s">
        <v>2101</v>
      </c>
      <c r="C9079" s="5" t="s">
        <v>2106</v>
      </c>
      <c r="D9079" s="5" t="s">
        <v>2109</v>
      </c>
    </row>
    <row r="9080" spans="1:4" ht="17" x14ac:dyDescent="0.2">
      <c r="A9080" s="5" t="s">
        <v>9124</v>
      </c>
      <c r="B9080" s="5" t="s">
        <v>2105</v>
      </c>
      <c r="C9080" s="5" t="s">
        <v>2102</v>
      </c>
      <c r="D9080" s="5" t="s">
        <v>2103</v>
      </c>
    </row>
    <row r="9081" spans="1:4" ht="17" x14ac:dyDescent="0.2">
      <c r="A9081" s="5" t="s">
        <v>9125</v>
      </c>
      <c r="B9081" s="5" t="s">
        <v>2101</v>
      </c>
      <c r="C9081" s="5" t="s">
        <v>2106</v>
      </c>
      <c r="D9081" s="5" t="s">
        <v>2103</v>
      </c>
    </row>
    <row r="9082" spans="1:4" ht="17" x14ac:dyDescent="0.2">
      <c r="A9082" s="5" t="s">
        <v>9126</v>
      </c>
      <c r="B9082" s="5" t="s">
        <v>2101</v>
      </c>
      <c r="C9082" s="5" t="s">
        <v>2102</v>
      </c>
      <c r="D9082" s="5" t="s">
        <v>2103</v>
      </c>
    </row>
    <row r="9083" spans="1:4" ht="17" x14ac:dyDescent="0.2">
      <c r="A9083" s="5" t="s">
        <v>9127</v>
      </c>
      <c r="B9083" s="5" t="s">
        <v>2101</v>
      </c>
      <c r="C9083" s="5" t="s">
        <v>2102</v>
      </c>
      <c r="D9083" s="5" t="s">
        <v>2109</v>
      </c>
    </row>
    <row r="9084" spans="1:4" ht="17" x14ac:dyDescent="0.2">
      <c r="A9084" s="5" t="s">
        <v>9128</v>
      </c>
      <c r="B9084" s="5" t="s">
        <v>2101</v>
      </c>
      <c r="C9084" s="5" t="s">
        <v>2102</v>
      </c>
      <c r="D9084" s="5" t="s">
        <v>2103</v>
      </c>
    </row>
    <row r="9085" spans="1:4" ht="17" x14ac:dyDescent="0.2">
      <c r="A9085" s="5" t="s">
        <v>9129</v>
      </c>
      <c r="B9085" s="5" t="s">
        <v>2104</v>
      </c>
      <c r="C9085" s="5" t="s">
        <v>2108</v>
      </c>
      <c r="D9085" s="5" t="s">
        <v>2110</v>
      </c>
    </row>
    <row r="9086" spans="1:4" ht="17" x14ac:dyDescent="0.2">
      <c r="A9086" s="5" t="s">
        <v>9130</v>
      </c>
      <c r="B9086" s="5" t="s">
        <v>2104</v>
      </c>
      <c r="C9086" s="5" t="s">
        <v>2102</v>
      </c>
      <c r="D9086" s="5" t="s">
        <v>2103</v>
      </c>
    </row>
    <row r="9087" spans="1:4" ht="17" x14ac:dyDescent="0.2">
      <c r="A9087" s="5" t="s">
        <v>9131</v>
      </c>
      <c r="B9087" s="5" t="s">
        <v>2101</v>
      </c>
      <c r="C9087" s="5" t="s">
        <v>2108</v>
      </c>
      <c r="D9087" s="5" t="s">
        <v>2103</v>
      </c>
    </row>
    <row r="9088" spans="1:4" ht="17" x14ac:dyDescent="0.2">
      <c r="A9088" s="5" t="s">
        <v>9132</v>
      </c>
      <c r="B9088" s="5" t="s">
        <v>2101</v>
      </c>
      <c r="C9088" s="5" t="s">
        <v>2106</v>
      </c>
      <c r="D9088" s="5" t="s">
        <v>2110</v>
      </c>
    </row>
    <row r="9089" spans="1:4" ht="17" x14ac:dyDescent="0.2">
      <c r="A9089" s="5" t="s">
        <v>9133</v>
      </c>
      <c r="B9089" s="5" t="s">
        <v>2105</v>
      </c>
      <c r="C9089" s="5" t="s">
        <v>2108</v>
      </c>
      <c r="D9089" s="5" t="s">
        <v>2103</v>
      </c>
    </row>
    <row r="9090" spans="1:4" ht="17" x14ac:dyDescent="0.2">
      <c r="A9090" s="5" t="s">
        <v>9134</v>
      </c>
      <c r="B9090" s="5" t="s">
        <v>2105</v>
      </c>
      <c r="C9090" s="5" t="s">
        <v>2108</v>
      </c>
      <c r="D9090" s="5" t="s">
        <v>2110</v>
      </c>
    </row>
    <row r="9091" spans="1:4" ht="17" x14ac:dyDescent="0.2">
      <c r="A9091" s="5" t="s">
        <v>9135</v>
      </c>
      <c r="B9091" s="5" t="s">
        <v>2101</v>
      </c>
      <c r="C9091" s="5" t="s">
        <v>2108</v>
      </c>
      <c r="D9091" s="5" t="s">
        <v>2109</v>
      </c>
    </row>
    <row r="9092" spans="1:4" ht="17" x14ac:dyDescent="0.2">
      <c r="A9092" s="5" t="s">
        <v>9136</v>
      </c>
      <c r="B9092" s="5" t="s">
        <v>2105</v>
      </c>
      <c r="C9092" s="5" t="s">
        <v>2108</v>
      </c>
      <c r="D9092" s="5" t="s">
        <v>2110</v>
      </c>
    </row>
    <row r="9093" spans="1:4" ht="17" x14ac:dyDescent="0.2">
      <c r="A9093" s="5" t="s">
        <v>9137</v>
      </c>
      <c r="B9093" s="5" t="s">
        <v>2101</v>
      </c>
      <c r="C9093" s="5" t="s">
        <v>2108</v>
      </c>
      <c r="D9093" s="5" t="s">
        <v>2110</v>
      </c>
    </row>
    <row r="9094" spans="1:4" ht="17" x14ac:dyDescent="0.2">
      <c r="A9094" s="5" t="s">
        <v>9138</v>
      </c>
      <c r="B9094" s="5" t="s">
        <v>2101</v>
      </c>
      <c r="C9094" s="5" t="s">
        <v>2102</v>
      </c>
      <c r="D9094" s="5" t="s">
        <v>2103</v>
      </c>
    </row>
    <row r="9095" spans="1:4" ht="17" x14ac:dyDescent="0.2">
      <c r="A9095" s="5" t="s">
        <v>9139</v>
      </c>
      <c r="B9095" s="5" t="s">
        <v>2101</v>
      </c>
      <c r="C9095" s="5" t="s">
        <v>2107</v>
      </c>
      <c r="D9095" s="5" t="s">
        <v>2103</v>
      </c>
    </row>
    <row r="9096" spans="1:4" ht="17" x14ac:dyDescent="0.2">
      <c r="A9096" s="5" t="s">
        <v>9140</v>
      </c>
      <c r="B9096" s="5" t="s">
        <v>2101</v>
      </c>
      <c r="C9096" s="5" t="s">
        <v>2102</v>
      </c>
      <c r="D9096" s="5" t="s">
        <v>2103</v>
      </c>
    </row>
    <row r="9097" spans="1:4" ht="17" x14ac:dyDescent="0.2">
      <c r="A9097" s="5" t="s">
        <v>9141</v>
      </c>
      <c r="B9097" s="5" t="s">
        <v>2101</v>
      </c>
      <c r="C9097" s="5" t="s">
        <v>2107</v>
      </c>
      <c r="D9097" s="5" t="s">
        <v>2103</v>
      </c>
    </row>
    <row r="9098" spans="1:4" ht="17" x14ac:dyDescent="0.2">
      <c r="A9098" s="5" t="s">
        <v>9142</v>
      </c>
      <c r="B9098" s="5" t="s">
        <v>2105</v>
      </c>
      <c r="C9098" s="5" t="s">
        <v>2108</v>
      </c>
      <c r="D9098" s="5" t="s">
        <v>2103</v>
      </c>
    </row>
    <row r="9099" spans="1:4" ht="17" x14ac:dyDescent="0.2">
      <c r="A9099" s="5" t="s">
        <v>9143</v>
      </c>
      <c r="B9099" s="5" t="s">
        <v>2104</v>
      </c>
      <c r="C9099" s="5" t="s">
        <v>2108</v>
      </c>
      <c r="D9099" s="5" t="s">
        <v>2109</v>
      </c>
    </row>
    <row r="9100" spans="1:4" ht="17" x14ac:dyDescent="0.2">
      <c r="A9100" s="5" t="s">
        <v>9144</v>
      </c>
      <c r="B9100" s="5" t="s">
        <v>2101</v>
      </c>
      <c r="C9100" s="5" t="s">
        <v>2106</v>
      </c>
      <c r="D9100" s="5" t="s">
        <v>2103</v>
      </c>
    </row>
    <row r="9101" spans="1:4" ht="17" x14ac:dyDescent="0.2">
      <c r="A9101" s="5" t="s">
        <v>9145</v>
      </c>
      <c r="B9101" s="5" t="s">
        <v>2101</v>
      </c>
      <c r="C9101" s="5" t="s">
        <v>2108</v>
      </c>
      <c r="D9101" s="5" t="s">
        <v>2103</v>
      </c>
    </row>
    <row r="9102" spans="1:4" ht="17" x14ac:dyDescent="0.2">
      <c r="A9102" s="5" t="s">
        <v>9146</v>
      </c>
      <c r="B9102" s="5" t="s">
        <v>2104</v>
      </c>
      <c r="C9102" s="5" t="s">
        <v>2106</v>
      </c>
      <c r="D9102" s="5" t="s">
        <v>2103</v>
      </c>
    </row>
    <row r="9103" spans="1:4" ht="17" x14ac:dyDescent="0.2">
      <c r="A9103" s="5" t="s">
        <v>9147</v>
      </c>
      <c r="B9103" s="5" t="s">
        <v>2101</v>
      </c>
      <c r="C9103" s="5" t="s">
        <v>2102</v>
      </c>
      <c r="D9103" s="5" t="s">
        <v>2103</v>
      </c>
    </row>
    <row r="9104" spans="1:4" ht="17" x14ac:dyDescent="0.2">
      <c r="A9104" s="5" t="s">
        <v>9148</v>
      </c>
      <c r="B9104" s="5" t="s">
        <v>2101</v>
      </c>
      <c r="C9104" s="5" t="s">
        <v>2102</v>
      </c>
      <c r="D9104" s="5" t="s">
        <v>2103</v>
      </c>
    </row>
    <row r="9105" spans="1:4" ht="17" x14ac:dyDescent="0.2">
      <c r="A9105" s="5" t="s">
        <v>9149</v>
      </c>
      <c r="B9105" s="5" t="s">
        <v>2101</v>
      </c>
      <c r="C9105" s="5" t="s">
        <v>2102</v>
      </c>
      <c r="D9105" s="5" t="s">
        <v>2110</v>
      </c>
    </row>
    <row r="9106" spans="1:4" ht="17" x14ac:dyDescent="0.2">
      <c r="A9106" s="5" t="s">
        <v>9150</v>
      </c>
      <c r="B9106" s="5" t="s">
        <v>2101</v>
      </c>
      <c r="C9106" s="5" t="s">
        <v>2102</v>
      </c>
      <c r="D9106" s="5" t="s">
        <v>2103</v>
      </c>
    </row>
    <row r="9107" spans="1:4" ht="17" x14ac:dyDescent="0.2">
      <c r="A9107" s="5" t="s">
        <v>9151</v>
      </c>
      <c r="B9107" s="5" t="s">
        <v>2104</v>
      </c>
      <c r="C9107" s="5" t="s">
        <v>2108</v>
      </c>
      <c r="D9107" s="5" t="s">
        <v>2103</v>
      </c>
    </row>
    <row r="9108" spans="1:4" ht="17" x14ac:dyDescent="0.2">
      <c r="A9108" s="5" t="s">
        <v>9152</v>
      </c>
      <c r="B9108" s="5" t="s">
        <v>2101</v>
      </c>
      <c r="C9108" s="5" t="s">
        <v>2102</v>
      </c>
      <c r="D9108" s="5" t="s">
        <v>2103</v>
      </c>
    </row>
    <row r="9109" spans="1:4" ht="17" x14ac:dyDescent="0.2">
      <c r="A9109" s="5" t="s">
        <v>9153</v>
      </c>
      <c r="B9109" s="5" t="s">
        <v>2105</v>
      </c>
      <c r="C9109" s="5" t="s">
        <v>2107</v>
      </c>
      <c r="D9109" s="5" t="s">
        <v>2103</v>
      </c>
    </row>
    <row r="9110" spans="1:4" ht="17" x14ac:dyDescent="0.2">
      <c r="A9110" s="5" t="s">
        <v>9154</v>
      </c>
      <c r="B9110" s="5" t="s">
        <v>2101</v>
      </c>
      <c r="C9110" s="5" t="s">
        <v>2102</v>
      </c>
      <c r="D9110" s="5" t="s">
        <v>2103</v>
      </c>
    </row>
    <row r="9111" spans="1:4" ht="17" x14ac:dyDescent="0.2">
      <c r="A9111" s="5" t="s">
        <v>9155</v>
      </c>
      <c r="B9111" s="5" t="s">
        <v>2101</v>
      </c>
      <c r="C9111" s="5" t="s">
        <v>2108</v>
      </c>
      <c r="D9111" s="5" t="s">
        <v>2103</v>
      </c>
    </row>
    <row r="9112" spans="1:4" ht="17" x14ac:dyDescent="0.2">
      <c r="A9112" s="5" t="s">
        <v>9156</v>
      </c>
      <c r="B9112" s="5" t="s">
        <v>2101</v>
      </c>
      <c r="C9112" s="5" t="s">
        <v>2102</v>
      </c>
      <c r="D9112" s="5" t="s">
        <v>2103</v>
      </c>
    </row>
    <row r="9113" spans="1:4" ht="17" x14ac:dyDescent="0.2">
      <c r="A9113" s="5" t="s">
        <v>9157</v>
      </c>
      <c r="B9113" s="5" t="s">
        <v>2101</v>
      </c>
      <c r="C9113" s="5" t="s">
        <v>2102</v>
      </c>
      <c r="D9113" s="5" t="s">
        <v>2109</v>
      </c>
    </row>
    <row r="9114" spans="1:4" ht="17" x14ac:dyDescent="0.2">
      <c r="A9114" s="5" t="s">
        <v>9158</v>
      </c>
      <c r="B9114" s="5" t="s">
        <v>2104</v>
      </c>
      <c r="C9114" s="5" t="s">
        <v>2102</v>
      </c>
      <c r="D9114" s="5" t="s">
        <v>2103</v>
      </c>
    </row>
    <row r="9115" spans="1:4" ht="17" x14ac:dyDescent="0.2">
      <c r="A9115" s="5" t="s">
        <v>9159</v>
      </c>
      <c r="B9115" s="5" t="s">
        <v>2104</v>
      </c>
      <c r="C9115" s="5" t="s">
        <v>2102</v>
      </c>
      <c r="D9115" s="5" t="s">
        <v>2103</v>
      </c>
    </row>
    <row r="9116" spans="1:4" ht="17" x14ac:dyDescent="0.2">
      <c r="A9116" s="5" t="s">
        <v>9160</v>
      </c>
      <c r="B9116" s="5" t="s">
        <v>2104</v>
      </c>
      <c r="C9116" s="5" t="s">
        <v>2108</v>
      </c>
      <c r="D9116" s="5" t="s">
        <v>2103</v>
      </c>
    </row>
    <row r="9117" spans="1:4" ht="17" x14ac:dyDescent="0.2">
      <c r="A9117" s="5" t="s">
        <v>9161</v>
      </c>
      <c r="B9117" s="5" t="s">
        <v>2105</v>
      </c>
      <c r="C9117" s="5" t="s">
        <v>2106</v>
      </c>
      <c r="D9117" s="5" t="s">
        <v>2109</v>
      </c>
    </row>
    <row r="9118" spans="1:4" ht="17" x14ac:dyDescent="0.2">
      <c r="A9118" s="5" t="s">
        <v>9162</v>
      </c>
      <c r="B9118" s="5" t="s">
        <v>2101</v>
      </c>
      <c r="C9118" s="5" t="s">
        <v>2102</v>
      </c>
      <c r="D9118" s="5" t="s">
        <v>2109</v>
      </c>
    </row>
    <row r="9119" spans="1:4" ht="17" x14ac:dyDescent="0.2">
      <c r="A9119" s="5" t="s">
        <v>9163</v>
      </c>
      <c r="B9119" s="5" t="s">
        <v>2101</v>
      </c>
      <c r="C9119" s="5" t="s">
        <v>2108</v>
      </c>
      <c r="D9119" s="5" t="s">
        <v>2103</v>
      </c>
    </row>
    <row r="9120" spans="1:4" ht="17" x14ac:dyDescent="0.2">
      <c r="A9120" s="5" t="s">
        <v>9164</v>
      </c>
      <c r="B9120" s="5" t="s">
        <v>2101</v>
      </c>
      <c r="C9120" s="5" t="s">
        <v>2102</v>
      </c>
      <c r="D9120" s="5" t="s">
        <v>2103</v>
      </c>
    </row>
    <row r="9121" spans="1:4" ht="17" x14ac:dyDescent="0.2">
      <c r="A9121" s="5" t="s">
        <v>9165</v>
      </c>
      <c r="B9121" s="5" t="s">
        <v>2101</v>
      </c>
      <c r="C9121" s="5" t="s">
        <v>2108</v>
      </c>
      <c r="D9121" s="5" t="s">
        <v>2109</v>
      </c>
    </row>
    <row r="9122" spans="1:4" ht="17" x14ac:dyDescent="0.2">
      <c r="A9122" s="5" t="s">
        <v>9166</v>
      </c>
      <c r="B9122" s="5" t="s">
        <v>2101</v>
      </c>
      <c r="C9122" s="5" t="s">
        <v>2107</v>
      </c>
      <c r="D9122" s="5" t="s">
        <v>2103</v>
      </c>
    </row>
    <row r="9123" spans="1:4" ht="17" x14ac:dyDescent="0.2">
      <c r="A9123" s="5" t="s">
        <v>9167</v>
      </c>
      <c r="B9123" s="5" t="s">
        <v>2104</v>
      </c>
      <c r="C9123" s="5" t="s">
        <v>2108</v>
      </c>
      <c r="D9123" s="5" t="s">
        <v>2103</v>
      </c>
    </row>
    <row r="9124" spans="1:4" ht="17" x14ac:dyDescent="0.2">
      <c r="A9124" s="5" t="s">
        <v>9168</v>
      </c>
      <c r="B9124" s="5" t="s">
        <v>2104</v>
      </c>
      <c r="C9124" s="5" t="s">
        <v>2108</v>
      </c>
      <c r="D9124" s="5" t="s">
        <v>2109</v>
      </c>
    </row>
    <row r="9125" spans="1:4" ht="17" x14ac:dyDescent="0.2">
      <c r="A9125" s="5" t="s">
        <v>9169</v>
      </c>
      <c r="B9125" s="5" t="s">
        <v>2104</v>
      </c>
      <c r="C9125" s="5" t="s">
        <v>2102</v>
      </c>
      <c r="D9125" s="5" t="s">
        <v>2109</v>
      </c>
    </row>
    <row r="9126" spans="1:4" ht="17" x14ac:dyDescent="0.2">
      <c r="A9126" s="5" t="s">
        <v>9170</v>
      </c>
      <c r="B9126" s="5" t="s">
        <v>2104</v>
      </c>
      <c r="C9126" s="5" t="s">
        <v>2102</v>
      </c>
      <c r="D9126" s="5" t="s">
        <v>2103</v>
      </c>
    </row>
    <row r="9127" spans="1:4" ht="17" x14ac:dyDescent="0.2">
      <c r="A9127" s="5" t="s">
        <v>9171</v>
      </c>
      <c r="B9127" s="5" t="s">
        <v>2105</v>
      </c>
      <c r="C9127" s="5" t="s">
        <v>2102</v>
      </c>
      <c r="D9127" s="5" t="s">
        <v>2109</v>
      </c>
    </row>
    <row r="9128" spans="1:4" ht="17" x14ac:dyDescent="0.2">
      <c r="A9128" s="5" t="s">
        <v>9172</v>
      </c>
      <c r="B9128" s="5" t="s">
        <v>2101</v>
      </c>
      <c r="C9128" s="5" t="s">
        <v>2108</v>
      </c>
      <c r="D9128" s="5" t="s">
        <v>2103</v>
      </c>
    </row>
    <row r="9129" spans="1:4" ht="17" x14ac:dyDescent="0.2">
      <c r="A9129" s="5" t="s">
        <v>9173</v>
      </c>
      <c r="B9129" s="5" t="s">
        <v>2101</v>
      </c>
      <c r="C9129" s="5" t="s">
        <v>2106</v>
      </c>
      <c r="D9129" s="5" t="s">
        <v>2109</v>
      </c>
    </row>
    <row r="9130" spans="1:4" ht="17" x14ac:dyDescent="0.2">
      <c r="A9130" s="5" t="s">
        <v>9174</v>
      </c>
      <c r="B9130" s="5" t="s">
        <v>2105</v>
      </c>
      <c r="C9130" s="5" t="s">
        <v>2108</v>
      </c>
      <c r="D9130" s="5" t="s">
        <v>2110</v>
      </c>
    </row>
    <row r="9131" spans="1:4" ht="17" x14ac:dyDescent="0.2">
      <c r="A9131" s="5" t="s">
        <v>9175</v>
      </c>
      <c r="B9131" s="5" t="s">
        <v>2101</v>
      </c>
      <c r="C9131" s="5" t="s">
        <v>2107</v>
      </c>
      <c r="D9131" s="5" t="s">
        <v>2103</v>
      </c>
    </row>
    <row r="9132" spans="1:4" ht="17" x14ac:dyDescent="0.2">
      <c r="A9132" s="5" t="s">
        <v>9176</v>
      </c>
      <c r="B9132" s="5" t="s">
        <v>2104</v>
      </c>
      <c r="C9132" s="5" t="s">
        <v>2108</v>
      </c>
      <c r="D9132" s="5" t="s">
        <v>2103</v>
      </c>
    </row>
    <row r="9133" spans="1:4" ht="17" x14ac:dyDescent="0.2">
      <c r="A9133" s="5" t="s">
        <v>9177</v>
      </c>
      <c r="B9133" s="5" t="s">
        <v>2104</v>
      </c>
      <c r="C9133" s="5" t="s">
        <v>2108</v>
      </c>
      <c r="D9133" s="5" t="s">
        <v>2103</v>
      </c>
    </row>
    <row r="9134" spans="1:4" ht="17" x14ac:dyDescent="0.2">
      <c r="A9134" s="5" t="s">
        <v>9178</v>
      </c>
      <c r="B9134" s="5" t="s">
        <v>2104</v>
      </c>
      <c r="C9134" s="5" t="s">
        <v>2108</v>
      </c>
      <c r="D9134" s="5" t="s">
        <v>2110</v>
      </c>
    </row>
    <row r="9135" spans="1:4" ht="17" x14ac:dyDescent="0.2">
      <c r="A9135" s="5" t="s">
        <v>9179</v>
      </c>
      <c r="B9135" s="5" t="s">
        <v>2104</v>
      </c>
      <c r="C9135" s="5" t="s">
        <v>2106</v>
      </c>
      <c r="D9135" s="5" t="s">
        <v>2103</v>
      </c>
    </row>
  </sheetData>
  <autoFilter ref="A1:D1" xr:uid="{A83F623B-20A2-4D4B-8556-0088D459B12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31C7-6EDB-1845-9992-A3C9DC6D764A}">
  <dimension ref="B3:B17"/>
  <sheetViews>
    <sheetView workbookViewId="0">
      <selection activeCell="B12" sqref="B12"/>
    </sheetView>
  </sheetViews>
  <sheetFormatPr baseColWidth="10" defaultRowHeight="16" x14ac:dyDescent="0.2"/>
  <sheetData>
    <row r="3" spans="2:2" ht="31" x14ac:dyDescent="0.35">
      <c r="B3" s="1" t="s">
        <v>9180</v>
      </c>
    </row>
    <row r="4" spans="2:2" ht="21" x14ac:dyDescent="0.25">
      <c r="B4" s="2" t="s">
        <v>9181</v>
      </c>
    </row>
    <row r="5" spans="2:2" ht="21" x14ac:dyDescent="0.25">
      <c r="B5" s="3" t="s">
        <v>9182</v>
      </c>
    </row>
    <row r="6" spans="2:2" ht="21" x14ac:dyDescent="0.25">
      <c r="B6" s="2" t="s">
        <v>9183</v>
      </c>
    </row>
    <row r="7" spans="2:2" ht="21" x14ac:dyDescent="0.25">
      <c r="B7" s="2" t="s">
        <v>9184</v>
      </c>
    </row>
    <row r="8" spans="2:2" ht="21" x14ac:dyDescent="0.25">
      <c r="B8" s="2" t="s">
        <v>9185</v>
      </c>
    </row>
    <row r="9" spans="2:2" ht="21" x14ac:dyDescent="0.25">
      <c r="B9" s="2" t="s">
        <v>9186</v>
      </c>
    </row>
    <row r="10" spans="2:2" ht="21" x14ac:dyDescent="0.25">
      <c r="B10" s="2" t="s">
        <v>9187</v>
      </c>
    </row>
    <row r="11" spans="2:2" ht="21" x14ac:dyDescent="0.25">
      <c r="B11" s="2" t="s">
        <v>9188</v>
      </c>
    </row>
    <row r="12" spans="2:2" ht="21" x14ac:dyDescent="0.25">
      <c r="B12" s="2" t="s">
        <v>9189</v>
      </c>
    </row>
    <row r="13" spans="2:2" ht="21" x14ac:dyDescent="0.25">
      <c r="B13" s="2" t="s">
        <v>9190</v>
      </c>
    </row>
    <row r="14" spans="2:2" ht="21" x14ac:dyDescent="0.25">
      <c r="B14" s="3" t="s">
        <v>9191</v>
      </c>
    </row>
    <row r="15" spans="2:2" ht="21" x14ac:dyDescent="0.25">
      <c r="B15" s="2" t="s">
        <v>9192</v>
      </c>
    </row>
    <row r="16" spans="2:2" ht="21" x14ac:dyDescent="0.25">
      <c r="B16" s="2" t="s">
        <v>9193</v>
      </c>
    </row>
    <row r="17" spans="2:2" ht="21" x14ac:dyDescent="0.25">
      <c r="B17" s="2" t="s">
        <v>9194</v>
      </c>
    </row>
  </sheetData>
  <hyperlinks>
    <hyperlink ref="B5" r:id="rId1" location="lesson-2" display="https://github.com/ironhack-edu/data_1.02_excell_activity/blob/master/files_for_activities/tasks.md - lesson-2" xr:uid="{4F48C0AF-21AB-3E43-BC51-4E25461C61EF}"/>
    <hyperlink ref="B14" r:id="rId2" location="lesson-3" display="https://github.com/ironhack-edu/data_1.02_excell_activity/blob/master/files_for_activities/tasks.md - lesson-3" xr:uid="{720A746A-FA6A-3D44-9DD5-33CB72CFE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file1</vt:lpstr>
      <vt:lpstr>file2</vt:lpstr>
      <vt:lpstr>lookup_table</vt:lpstr>
      <vt:lpstr>Tasks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2020-10-05T16:27:01Z</dcterms:created>
  <dcterms:modified xsi:type="dcterms:W3CDTF">2020-10-05T21:39:17Z</dcterms:modified>
</cp:coreProperties>
</file>