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4" i="1"/>
  <c r="I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<sst xmlns="http://schemas.openxmlformats.org/spreadsheetml/2006/main" count="10" uniqueCount="10">
  <si>
    <t>age</t>
  </si>
  <si>
    <t>maturity</t>
  </si>
  <si>
    <t>WA</t>
  </si>
  <si>
    <t>a</t>
  </si>
  <si>
    <t>b</t>
  </si>
  <si>
    <t>length</t>
  </si>
  <si>
    <t>k</t>
  </si>
  <si>
    <t>to</t>
  </si>
  <si>
    <t>linf</t>
  </si>
  <si>
    <t>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</si>
</sst>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4" sqref="H4"/>
    </sheetView>
  </sheetViews>
  <sheetFormatPr baseColWidth="10" defaultRowHeight="20" x14ac:dyDescent="0"/>
  <sheetData>
    <row r="1" spans="1:9">
      <c r="A1" t="s">
        <v>3</v>
      </c>
      <c r="B1" s="1">
        <v>6.9999999999999999E-6</v>
      </c>
    </row>
    <row r="2" spans="1:9">
      <c r="A2" t="s">
        <v>4</v>
      </c>
      <c r="B2">
        <v>2.9624000000000001</v>
      </c>
    </row>
    <row r="3" spans="1:9">
      <c r="E3" t="s">
        <v>0</v>
      </c>
      <c r="F3" t="s">
        <v>5</v>
      </c>
      <c r="G3" t="s">
        <v>1</v>
      </c>
      <c r="H3" t="s">
        <v>2</v>
      </c>
      <c r="I3" t="s">
        <v>9</v>
      </c>
    </row>
    <row r="4" spans="1:9">
      <c r="E4">
        <v>1</v>
      </c>
      <c r="F4">
        <f>$B$5*(1-EXP(-$B$6*(E4-$B$7)))</f>
        <v>19.278182333721659</v>
      </c>
      <c r="G4">
        <v>5.5300000000000002E-2</v>
      </c>
      <c r="H4" s="1">
        <f>$B$1*F4^$B$2</f>
        <v>4.4872245787573983E-2</v>
      </c>
      <c r="I4" s="1">
        <f>H4*G4</f>
        <v>2.4814351920528412E-3</v>
      </c>
    </row>
    <row r="5" spans="1:9">
      <c r="A5" t="s">
        <v>8</v>
      </c>
      <c r="B5">
        <v>53.2</v>
      </c>
      <c r="E5">
        <v>2</v>
      </c>
      <c r="F5">
        <f t="shared" ref="F5:G23" si="0">$B$5*(1-EXP(-$B$6*(E5-$B$7)))</f>
        <v>28.070099394178019</v>
      </c>
      <c r="G5">
        <v>0.2752</v>
      </c>
      <c r="H5" s="1">
        <f>$B$1*F5^$B$2</f>
        <v>0.1365764810677538</v>
      </c>
      <c r="I5" s="1">
        <f t="shared" ref="I5:I23" si="1">H5*G5</f>
        <v>3.7585847589845844E-2</v>
      </c>
    </row>
    <row r="6" spans="1:9">
      <c r="A6" t="s">
        <v>6</v>
      </c>
      <c r="B6">
        <v>0.3</v>
      </c>
      <c r="E6">
        <v>3</v>
      </c>
      <c r="F6">
        <f t="shared" si="0"/>
        <v>34.583311747286544</v>
      </c>
      <c r="G6">
        <v>0.72450000000000003</v>
      </c>
      <c r="H6" s="1">
        <f t="shared" ref="H5:H23" si="2">$B$1*F6^$B$2</f>
        <v>0.25341737930754876</v>
      </c>
      <c r="I6" s="1">
        <f t="shared" si="1"/>
        <v>0.18360089130831908</v>
      </c>
    </row>
    <row r="7" spans="1:9">
      <c r="A7" t="s">
        <v>7</v>
      </c>
      <c r="B7">
        <v>-0.5</v>
      </c>
      <c r="E7">
        <v>4</v>
      </c>
      <c r="F7">
        <f t="shared" si="0"/>
        <v>39.40841813363857</v>
      </c>
      <c r="G7">
        <v>0.873</v>
      </c>
      <c r="H7" s="1">
        <f t="shared" si="2"/>
        <v>0.37313922141985034</v>
      </c>
      <c r="I7" s="1">
        <f t="shared" si="1"/>
        <v>0.32575054029952932</v>
      </c>
    </row>
    <row r="8" spans="1:9">
      <c r="E8">
        <v>5</v>
      </c>
      <c r="F8">
        <f t="shared" si="0"/>
        <v>42.982944861375884</v>
      </c>
      <c r="G8">
        <v>0.91300000000000003</v>
      </c>
      <c r="H8" s="1">
        <f t="shared" si="2"/>
        <v>0.4825858728024176</v>
      </c>
      <c r="I8" s="1">
        <f t="shared" si="1"/>
        <v>0.44060090186860729</v>
      </c>
    </row>
    <row r="9" spans="1:9">
      <c r="E9">
        <v>6</v>
      </c>
      <c r="F9">
        <f t="shared" si="0"/>
        <v>45.631019391597476</v>
      </c>
      <c r="G9">
        <v>0.92300000000000004</v>
      </c>
      <c r="H9" s="1">
        <f t="shared" si="2"/>
        <v>0.57609004491053717</v>
      </c>
      <c r="I9" s="1">
        <f t="shared" si="1"/>
        <v>0.5317311114524258</v>
      </c>
    </row>
    <row r="10" spans="1:9">
      <c r="E10">
        <v>7</v>
      </c>
      <c r="F10">
        <f t="shared" si="0"/>
        <v>47.592761253308822</v>
      </c>
      <c r="G10">
        <v>0.9244</v>
      </c>
      <c r="H10" s="1">
        <f t="shared" si="2"/>
        <v>0.65259720558290457</v>
      </c>
      <c r="I10" s="1">
        <f t="shared" si="1"/>
        <v>0.60326085684083697</v>
      </c>
    </row>
    <row r="11" spans="1:9">
      <c r="E11">
        <v>8</v>
      </c>
      <c r="F11">
        <f t="shared" si="0"/>
        <v>49.046055368738656</v>
      </c>
      <c r="G11">
        <v>0.92469999999999997</v>
      </c>
      <c r="H11" s="1">
        <f t="shared" si="2"/>
        <v>0.7134172049704165</v>
      </c>
      <c r="I11" s="1">
        <f t="shared" si="1"/>
        <v>0.65969688943614413</v>
      </c>
    </row>
    <row r="12" spans="1:9">
      <c r="E12">
        <v>9</v>
      </c>
      <c r="F12">
        <f t="shared" si="0"/>
        <v>50.122682129458596</v>
      </c>
      <c r="G12">
        <v>0.92479999999999996</v>
      </c>
      <c r="H12" s="1">
        <f t="shared" si="2"/>
        <v>0.76081603640898643</v>
      </c>
      <c r="I12" s="1">
        <f t="shared" si="1"/>
        <v>0.70360267047103064</v>
      </c>
    </row>
    <row r="13" spans="1:9">
      <c r="E13">
        <v>10</v>
      </c>
      <c r="F13">
        <f t="shared" si="0"/>
        <v>50.920266850673464</v>
      </c>
      <c r="G13">
        <v>0.92479999999999996</v>
      </c>
      <c r="H13" s="1">
        <f t="shared" si="2"/>
        <v>0.79724345686311771</v>
      </c>
      <c r="I13" s="1">
        <f t="shared" si="1"/>
        <v>0.73729074890701118</v>
      </c>
    </row>
    <row r="14" spans="1:9">
      <c r="E14">
        <v>11</v>
      </c>
      <c r="F14">
        <f t="shared" si="0"/>
        <v>51.51113214468679</v>
      </c>
      <c r="G14">
        <v>0.92479999999999996</v>
      </c>
      <c r="H14" s="1">
        <f t="shared" si="2"/>
        <v>0.82496181038193117</v>
      </c>
      <c r="I14" s="1">
        <f t="shared" si="1"/>
        <v>0.76292468224120991</v>
      </c>
    </row>
    <row r="15" spans="1:9">
      <c r="E15">
        <v>12</v>
      </c>
      <c r="F15">
        <f t="shared" si="0"/>
        <v>51.948855920460318</v>
      </c>
      <c r="G15">
        <v>0.92479999999999996</v>
      </c>
      <c r="H15" s="1">
        <f t="shared" si="2"/>
        <v>0.84590257157262916</v>
      </c>
      <c r="I15" s="1">
        <f t="shared" si="1"/>
        <v>0.78229069819036745</v>
      </c>
    </row>
    <row r="16" spans="1:9">
      <c r="E16">
        <v>13</v>
      </c>
      <c r="F16">
        <f t="shared" si="0"/>
        <v>52.27312966917895</v>
      </c>
      <c r="G16">
        <v>0.92479999999999996</v>
      </c>
      <c r="H16" s="1">
        <f t="shared" si="2"/>
        <v>0.86164084207893454</v>
      </c>
      <c r="I16" s="1">
        <f t="shared" si="1"/>
        <v>0.79684545075459867</v>
      </c>
    </row>
    <row r="17" spans="5:9">
      <c r="E17">
        <v>14</v>
      </c>
      <c r="F17">
        <f t="shared" si="0"/>
        <v>52.513357570718476</v>
      </c>
      <c r="G17">
        <v>0.92479999999999996</v>
      </c>
      <c r="H17" s="1">
        <f t="shared" si="2"/>
        <v>0.87342427208778561</v>
      </c>
      <c r="I17" s="1">
        <f t="shared" si="1"/>
        <v>0.80774276682678414</v>
      </c>
    </row>
    <row r="18" spans="5:9">
      <c r="E18">
        <v>15</v>
      </c>
      <c r="F18">
        <f t="shared" si="0"/>
        <v>52.691322777295085</v>
      </c>
      <c r="G18">
        <v>0.92479999999999996</v>
      </c>
      <c r="H18" s="1">
        <f t="shared" si="2"/>
        <v>0.88222214276376532</v>
      </c>
      <c r="I18" s="1">
        <f t="shared" si="1"/>
        <v>0.81587903762793013</v>
      </c>
    </row>
    <row r="19" spans="5:9">
      <c r="E19">
        <v>16</v>
      </c>
      <c r="F19">
        <f t="shared" si="0"/>
        <v>52.823162644974431</v>
      </c>
      <c r="G19">
        <v>0.92479999999999996</v>
      </c>
      <c r="H19" s="1">
        <f t="shared" si="2"/>
        <v>0.88877748067877482</v>
      </c>
      <c r="I19" s="1">
        <f t="shared" si="1"/>
        <v>0.82194141413173094</v>
      </c>
    </row>
    <row r="20" spans="5:9">
      <c r="E20">
        <v>17</v>
      </c>
      <c r="F20">
        <f t="shared" si="0"/>
        <v>52.920832021163555</v>
      </c>
      <c r="G20">
        <v>0.92479999999999996</v>
      </c>
      <c r="H20" s="1">
        <f t="shared" si="2"/>
        <v>0.89365454424994473</v>
      </c>
      <c r="I20" s="1">
        <f t="shared" si="1"/>
        <v>0.82645172252234889</v>
      </c>
    </row>
    <row r="21" spans="5:9">
      <c r="E21">
        <v>18</v>
      </c>
      <c r="F21">
        <f t="shared" si="0"/>
        <v>52.99318727464707</v>
      </c>
      <c r="G21">
        <v>0.92479999999999996</v>
      </c>
      <c r="H21" s="1">
        <f t="shared" si="2"/>
        <v>0.89727897041953153</v>
      </c>
      <c r="I21" s="1">
        <f t="shared" si="1"/>
        <v>0.82980359184398267</v>
      </c>
    </row>
    <row r="22" spans="5:9">
      <c r="E22">
        <v>19</v>
      </c>
      <c r="F22">
        <f t="shared" si="0"/>
        <v>53.046789364789703</v>
      </c>
      <c r="G22">
        <v>0.92479999999999996</v>
      </c>
      <c r="H22" s="1">
        <f t="shared" si="2"/>
        <v>0.89997028103364973</v>
      </c>
      <c r="I22" s="1">
        <f t="shared" si="1"/>
        <v>0.83229251589991926</v>
      </c>
    </row>
    <row r="23" spans="5:9">
      <c r="E23">
        <v>20</v>
      </c>
      <c r="F23">
        <f t="shared" si="0"/>
        <v>53.086498769833995</v>
      </c>
      <c r="G23">
        <v>0.92479999999999996</v>
      </c>
      <c r="H23" s="1">
        <f t="shared" si="2"/>
        <v>0.90196749729207726</v>
      </c>
      <c r="I23" s="1">
        <f t="shared" si="1"/>
        <v>0.83413954149571301</v>
      </c>
    </row>
    <row r="27" spans="5:9">
      <c r="F27">
        <v>19.278182333721659</v>
      </c>
      <c r="G27">
        <v>5.5300000000000002E-2</v>
      </c>
      <c r="H27">
        <v>4.4872245787573983E-2</v>
      </c>
      <c r="I27">
        <v>2.4814351920528412E-3</v>
      </c>
    </row>
    <row r="28" spans="5:9">
      <c r="F28">
        <v>28.070099394178019</v>
      </c>
      <c r="G28">
        <v>0.2752</v>
      </c>
      <c r="H28">
        <v>0.1365764810677538</v>
      </c>
      <c r="I28">
        <v>3.7585847589845844E-2</v>
      </c>
    </row>
    <row r="29" spans="5:9">
      <c r="F29">
        <v>34.583311747286544</v>
      </c>
      <c r="G29">
        <v>0.72450000000000003</v>
      </c>
      <c r="H29">
        <v>0.25341737930754876</v>
      </c>
      <c r="I29">
        <v>0.18360089130831908</v>
      </c>
    </row>
    <row r="30" spans="5:9">
      <c r="F30">
        <v>39.40841813363857</v>
      </c>
      <c r="G30">
        <v>0.873</v>
      </c>
      <c r="H30">
        <v>0.37313922141985034</v>
      </c>
      <c r="I30">
        <v>0.32575054029952932</v>
      </c>
    </row>
    <row r="31" spans="5:9">
      <c r="F31">
        <v>42.982944861375884</v>
      </c>
      <c r="G31">
        <v>0.91300000000000003</v>
      </c>
      <c r="H31">
        <v>0.4825858728024176</v>
      </c>
      <c r="I31">
        <v>0.44060090186860729</v>
      </c>
    </row>
    <row r="32" spans="5:9">
      <c r="F32">
        <v>45.631019391597476</v>
      </c>
      <c r="G32">
        <v>0.92300000000000004</v>
      </c>
      <c r="H32">
        <v>0.57609004491053717</v>
      </c>
      <c r="I32">
        <v>0.5317311114524258</v>
      </c>
    </row>
    <row r="33" spans="6:9">
      <c r="F33">
        <v>47.592761253308822</v>
      </c>
      <c r="G33">
        <v>0.9244</v>
      </c>
      <c r="H33">
        <v>0.65259720558290457</v>
      </c>
      <c r="I33">
        <v>0.60326085684083697</v>
      </c>
    </row>
    <row r="34" spans="6:9">
      <c r="F34">
        <v>49.046055368738656</v>
      </c>
      <c r="G34">
        <v>0.92469999999999997</v>
      </c>
      <c r="H34">
        <v>0.7134172049704165</v>
      </c>
      <c r="I34">
        <v>0.65969688943614413</v>
      </c>
    </row>
    <row r="35" spans="6:9">
      <c r="F35">
        <v>50.122682129458596</v>
      </c>
      <c r="G35">
        <v>0.92479999999999996</v>
      </c>
      <c r="H35">
        <v>0.76081603640898643</v>
      </c>
      <c r="I35">
        <v>0.70360267047103064</v>
      </c>
    </row>
    <row r="36" spans="6:9">
      <c r="F36">
        <v>50.920266850673464</v>
      </c>
      <c r="G36">
        <v>0.92479999999999996</v>
      </c>
      <c r="H36">
        <v>0.79724345686311771</v>
      </c>
      <c r="I36">
        <v>0.73729074890701118</v>
      </c>
    </row>
    <row r="37" spans="6:9">
      <c r="F37">
        <v>51.51113214468679</v>
      </c>
      <c r="G37">
        <v>0.92479999999999996</v>
      </c>
      <c r="H37">
        <v>0.82496181038193117</v>
      </c>
      <c r="I37">
        <v>0.76292468224120991</v>
      </c>
    </row>
    <row r="38" spans="6:9">
      <c r="F38">
        <v>51.948855920460318</v>
      </c>
      <c r="G38">
        <v>0.92479999999999996</v>
      </c>
      <c r="H38">
        <v>0.84590257157262916</v>
      </c>
      <c r="I38">
        <v>0.78229069819036745</v>
      </c>
    </row>
    <row r="39" spans="6:9">
      <c r="F39">
        <v>52.27312966917895</v>
      </c>
      <c r="G39">
        <v>0.92479999999999996</v>
      </c>
      <c r="H39">
        <v>0.86164084207893454</v>
      </c>
      <c r="I39">
        <v>0.79684545075459867</v>
      </c>
    </row>
    <row r="40" spans="6:9">
      <c r="F40">
        <v>52.513357570718476</v>
      </c>
      <c r="G40">
        <v>0.92479999999999996</v>
      </c>
      <c r="H40">
        <v>0.87342427208778561</v>
      </c>
      <c r="I40">
        <v>0.80774276682678414</v>
      </c>
    </row>
    <row r="41" spans="6:9">
      <c r="F41">
        <v>52.691322777295085</v>
      </c>
      <c r="G41">
        <v>0.92479999999999996</v>
      </c>
      <c r="H41">
        <v>0.88222214276376532</v>
      </c>
      <c r="I41">
        <v>0.81587903762793013</v>
      </c>
    </row>
    <row r="42" spans="6:9">
      <c r="F42">
        <v>52.823162644974431</v>
      </c>
      <c r="G42">
        <v>0.92479999999999996</v>
      </c>
      <c r="H42">
        <v>0.88877748067877482</v>
      </c>
      <c r="I42">
        <v>0.82194141413173094</v>
      </c>
    </row>
    <row r="43" spans="6:9">
      <c r="F43">
        <v>52.920832021163555</v>
      </c>
      <c r="G43">
        <v>0.92479999999999996</v>
      </c>
      <c r="H43">
        <v>0.89365454424994473</v>
      </c>
      <c r="I43">
        <v>0.82645172252234889</v>
      </c>
    </row>
    <row r="44" spans="6:9">
      <c r="F44">
        <v>52.99318727464707</v>
      </c>
      <c r="G44">
        <v>0.92479999999999996</v>
      </c>
      <c r="H44">
        <v>0.89727897041953153</v>
      </c>
      <c r="I44">
        <v>0.82980359184398267</v>
      </c>
    </row>
    <row r="45" spans="6:9">
      <c r="F45">
        <v>53.046789364789703</v>
      </c>
      <c r="G45">
        <v>0.92479999999999996</v>
      </c>
      <c r="H45">
        <v>0.89997028103364973</v>
      </c>
      <c r="I45">
        <v>0.83229251589991926</v>
      </c>
    </row>
    <row r="46" spans="6:9">
      <c r="F46">
        <v>53.086498769833995</v>
      </c>
      <c r="G46">
        <v>0.92479999999999996</v>
      </c>
      <c r="H46">
        <v>0.90196749729207726</v>
      </c>
      <c r="I46">
        <v>0.83413954149571301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2017-02-15T23:20:37Z</dcterms:created>
  <dcterms:modified xsi:type="dcterms:W3CDTF">2017-02-16T18:05:20Z</dcterms:modified>
</cp:coreProperties>
</file>