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Sheet1" sheetId="1" r:id="rId1"/>
    <sheet name="dome_shape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K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K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K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K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K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K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K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K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K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K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K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K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K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K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K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K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K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K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K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K6" i="2"/>
  <c r="G4" i="2"/>
  <c r="K21" i="1"/>
  <c r="K22" i="1"/>
  <c r="K23" i="1"/>
  <c r="K24" i="1"/>
  <c r="K25" i="1"/>
  <c r="K16" i="1"/>
  <c r="K17" i="1"/>
  <c r="K18" i="1"/>
  <c r="K19" i="1"/>
  <c r="K20" i="1"/>
  <c r="G4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7" i="1"/>
  <c r="O8" i="1"/>
  <c r="O9" i="1"/>
  <c r="O10" i="1"/>
  <c r="O11" i="1"/>
  <c r="O12" i="1"/>
  <c r="O13" i="1"/>
  <c r="O14" i="1"/>
  <c r="O15" i="1"/>
  <c r="O16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7" i="1"/>
  <c r="N8" i="1"/>
  <c r="N9" i="1"/>
  <c r="N10" i="1"/>
  <c r="N11" i="1"/>
  <c r="N12" i="1"/>
  <c r="N13" i="1"/>
  <c r="N14" i="1"/>
  <c r="N15" i="1"/>
  <c r="N16" i="1"/>
  <c r="N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L30" i="1"/>
  <c r="L31" i="1"/>
  <c r="L3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7" i="1"/>
  <c r="K7" i="1"/>
  <c r="K8" i="1"/>
  <c r="K9" i="1"/>
  <c r="K10" i="1"/>
  <c r="K11" i="1"/>
  <c r="K12" i="1"/>
  <c r="K13" i="1"/>
  <c r="K14" i="1"/>
  <c r="K15" i="1"/>
  <c r="K6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V17" i="1"/>
  <c r="U17" i="1"/>
  <c r="T17" i="1"/>
  <c r="S17" i="1"/>
  <c r="R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M17" i="1"/>
  <c r="O6" i="1"/>
  <c r="N6" i="1"/>
  <c r="M7" i="1"/>
  <c r="M8" i="1"/>
  <c r="M9" i="1"/>
  <c r="M10" i="1"/>
  <c r="M11" i="1"/>
  <c r="M12" i="1"/>
  <c r="M13" i="1"/>
  <c r="M14" i="1"/>
  <c r="M15" i="1"/>
  <c r="M16" i="1"/>
  <c r="M6" i="1"/>
</calcChain>
</file>

<file path=xl/sharedStrings.xml><?xml version="1.0" encoding="utf-8"?>
<sst xmlns="http://schemas.openxmlformats.org/spreadsheetml/2006/main" count="42" uniqueCount="21">
  <si>
    <t>S(l)=(1/(1-g))*((1-g)/g)^g*((exp(a*g*(b-l)))/(1+exp(a*(b-l))))</t>
  </si>
  <si>
    <t>length</t>
  </si>
  <si>
    <t>b</t>
  </si>
  <si>
    <t>a</t>
  </si>
  <si>
    <t>g</t>
  </si>
  <si>
    <t>sage</t>
  </si>
  <si>
    <t>31-32</t>
  </si>
  <si>
    <t>33-34</t>
  </si>
  <si>
    <t>35-36</t>
  </si>
  <si>
    <t>37-38</t>
  </si>
  <si>
    <t>39-40</t>
  </si>
  <si>
    <t>41-42</t>
  </si>
  <si>
    <t>43-44</t>
  </si>
  <si>
    <t>45-46</t>
  </si>
  <si>
    <t>47-48</t>
  </si>
  <si>
    <t>49-50</t>
  </si>
  <si>
    <t>21-22</t>
  </si>
  <si>
    <t>23-24</t>
  </si>
  <si>
    <t>25-26</t>
  </si>
  <si>
    <t>27-28</t>
  </si>
  <si>
    <t>29-30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</si>
</sst>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scatterChart>
        <c:scatterStyle val="lineMarker"/>
        <c:varyColors val="0"/>
        <c:ser>
          <c:idx val="14"/>
          <c:order val="14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0.00889760463762272</c:v>
                </c:pt>
                <c:pt idx="1">
                  <c:v>0.0232045300234742</c:v>
                </c:pt>
                <c:pt idx="2">
                  <c:v>0.0593771870135077</c:v>
                </c:pt>
                <c:pt idx="3">
                  <c:v>0.144831273829794</c:v>
                </c:pt>
                <c:pt idx="4">
                  <c:v>0.317105891170036</c:v>
                </c:pt>
                <c:pt idx="5">
                  <c:v>0.57212086219422</c:v>
                </c:pt>
                <c:pt idx="6">
                  <c:v>0.811785189038037</c:v>
                </c:pt>
                <c:pt idx="7">
                  <c:v>0.949152457240892</c:v>
                </c:pt>
                <c:pt idx="8">
                  <c:v>0.996162199857341</c:v>
                </c:pt>
                <c:pt idx="9">
                  <c:v>0.996598040085168</c:v>
                </c:pt>
                <c:pt idx="10">
                  <c:v>0.978266471503519</c:v>
                </c:pt>
                <c:pt idx="11">
                  <c:v>0.953387814914105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0.0104809065062376</c:v>
                </c:pt>
                <c:pt idx="1">
                  <c:v>0.0267924624049293</c:v>
                </c:pt>
                <c:pt idx="2">
                  <c:v>0.0672006668440396</c:v>
                </c:pt>
                <c:pt idx="3">
                  <c:v>0.160668383544182</c:v>
                </c:pt>
                <c:pt idx="4">
                  <c:v>0.344815273606059</c:v>
                </c:pt>
                <c:pt idx="5">
                  <c:v>0.609795308957086</c:v>
                </c:pt>
                <c:pt idx="6">
                  <c:v>0.848108719735898</c:v>
                </c:pt>
                <c:pt idx="7">
                  <c:v>0.971987079119389</c:v>
                </c:pt>
                <c:pt idx="8">
                  <c:v>0.999927894371866</c:v>
                </c:pt>
                <c:pt idx="9">
                  <c:v>0.980556820419031</c:v>
                </c:pt>
                <c:pt idx="10">
                  <c:v>0.943461137120481</c:v>
                </c:pt>
                <c:pt idx="11">
                  <c:v>0.901260948984255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0.0152735550354282</c:v>
                </c:pt>
                <c:pt idx="1">
                  <c:v>0.0371397685639704</c:v>
                </c:pt>
                <c:pt idx="2">
                  <c:v>0.088610547854341</c:v>
                </c:pt>
                <c:pt idx="3">
                  <c:v>0.201524354750418</c:v>
                </c:pt>
                <c:pt idx="4">
                  <c:v>0.411404355776717</c:v>
                </c:pt>
                <c:pt idx="5">
                  <c:v>0.692072744230843</c:v>
                </c:pt>
                <c:pt idx="6">
                  <c:v>0.91559723194116</c:v>
                </c:pt>
                <c:pt idx="7">
                  <c:v>0.998156663384124</c:v>
                </c:pt>
                <c:pt idx="8">
                  <c:v>0.976769698183685</c:v>
                </c:pt>
                <c:pt idx="9">
                  <c:v>0.911132493809258</c:v>
                </c:pt>
                <c:pt idx="10">
                  <c:v>0.833907849363797</c:v>
                </c:pt>
                <c:pt idx="11">
                  <c:v>0.757756858652056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0.00253939734192572</c:v>
                </c:pt>
                <c:pt idx="1">
                  <c:v>0.00623614727136644</c:v>
                </c:pt>
                <c:pt idx="2">
                  <c:v>0.0152735550354282</c:v>
                </c:pt>
                <c:pt idx="3">
                  <c:v>0.0371397685639704</c:v>
                </c:pt>
                <c:pt idx="4">
                  <c:v>0.088610547854341</c:v>
                </c:pt>
                <c:pt idx="5">
                  <c:v>0.201524354750418</c:v>
                </c:pt>
                <c:pt idx="6">
                  <c:v>0.411404355776717</c:v>
                </c:pt>
                <c:pt idx="7">
                  <c:v>0.692072744230843</c:v>
                </c:pt>
                <c:pt idx="8">
                  <c:v>0.91559723194116</c:v>
                </c:pt>
                <c:pt idx="9">
                  <c:v>0.998156663384124</c:v>
                </c:pt>
                <c:pt idx="10">
                  <c:v>0.976769698183685</c:v>
                </c:pt>
                <c:pt idx="11">
                  <c:v>0.911132493809258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0.00017080936882517</c:v>
                </c:pt>
                <c:pt idx="1">
                  <c:v>0.000420090485258927</c:v>
                </c:pt>
                <c:pt idx="2">
                  <c:v>0.00103303683316333</c:v>
                </c:pt>
                <c:pt idx="3">
                  <c:v>0.00253939734192572</c:v>
                </c:pt>
                <c:pt idx="4">
                  <c:v>0.00623614727136644</c:v>
                </c:pt>
                <c:pt idx="5">
                  <c:v>0.0152735550354282</c:v>
                </c:pt>
                <c:pt idx="6">
                  <c:v>0.0371397685639704</c:v>
                </c:pt>
                <c:pt idx="7">
                  <c:v>0.088610547854341</c:v>
                </c:pt>
                <c:pt idx="8">
                  <c:v>0.201524354750418</c:v>
                </c:pt>
                <c:pt idx="9">
                  <c:v>0.411404355776717</c:v>
                </c:pt>
                <c:pt idx="10">
                  <c:v>0.692072744230843</c:v>
                </c:pt>
                <c:pt idx="11">
                  <c:v>0.91559723194116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2.82357071272519E-5</c:v>
                </c:pt>
                <c:pt idx="1">
                  <c:v>6.94478999050098E-5</c:v>
                </c:pt>
                <c:pt idx="2">
                  <c:v>0.00017080936882517</c:v>
                </c:pt>
                <c:pt idx="3">
                  <c:v>0.000420090485258927</c:v>
                </c:pt>
                <c:pt idx="4">
                  <c:v>0.00103303683316333</c:v>
                </c:pt>
                <c:pt idx="5">
                  <c:v>0.00253939734192572</c:v>
                </c:pt>
                <c:pt idx="6">
                  <c:v>0.00623614727136644</c:v>
                </c:pt>
                <c:pt idx="7">
                  <c:v>0.0152735550354282</c:v>
                </c:pt>
                <c:pt idx="8">
                  <c:v>0.0371397685639704</c:v>
                </c:pt>
                <c:pt idx="9">
                  <c:v>0.088610547854341</c:v>
                </c:pt>
                <c:pt idx="10">
                  <c:v>0.201524354750418</c:v>
                </c:pt>
                <c:pt idx="11">
                  <c:v>0.411404355776717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1.83410801452755E-5</c:v>
                </c:pt>
                <c:pt idx="1">
                  <c:v>4.64851451922579E-5</c:v>
                </c:pt>
                <c:pt idx="2">
                  <c:v>0.000117813646126152</c:v>
                </c:pt>
                <c:pt idx="3">
                  <c:v>0.000298576476499349</c:v>
                </c:pt>
                <c:pt idx="4">
                  <c:v>0.000756584403846027</c:v>
                </c:pt>
                <c:pt idx="5">
                  <c:v>0.00191646579770179</c:v>
                </c:pt>
                <c:pt idx="6">
                  <c:v>0.00484970821248869</c:v>
                </c:pt>
                <c:pt idx="7">
                  <c:v>0.0122396279137014</c:v>
                </c:pt>
                <c:pt idx="8">
                  <c:v>0.030668752365479</c:v>
                </c:pt>
                <c:pt idx="9">
                  <c:v>0.0753999697884457</c:v>
                </c:pt>
                <c:pt idx="10">
                  <c:v>0.176702268053627</c:v>
                </c:pt>
                <c:pt idx="11">
                  <c:v>0.371716898268432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1.00769091325969E-5</c:v>
                </c:pt>
                <c:pt idx="1">
                  <c:v>2.65820459758305E-5</c:v>
                </c:pt>
                <c:pt idx="2">
                  <c:v>7.01199486155072E-5</c:v>
                </c:pt>
                <c:pt idx="3">
                  <c:v>0.000184958102037206</c:v>
                </c:pt>
                <c:pt idx="4">
                  <c:v>0.000487805772654149</c:v>
                </c:pt>
                <c:pt idx="5">
                  <c:v>0.00128606347195833</c:v>
                </c:pt>
                <c:pt idx="6">
                  <c:v>0.00338726144648474</c:v>
                </c:pt>
                <c:pt idx="7">
                  <c:v>0.00889760463762272</c:v>
                </c:pt>
                <c:pt idx="8">
                  <c:v>0.0232045300234742</c:v>
                </c:pt>
                <c:pt idx="9">
                  <c:v>0.0593771870135077</c:v>
                </c:pt>
                <c:pt idx="10">
                  <c:v>0.144831273829794</c:v>
                </c:pt>
                <c:pt idx="11">
                  <c:v>0.317105891170036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Sheet1!$M$6:$M$17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0.00889760463762272</c:v>
                </c:pt>
                <c:pt idx="1">
                  <c:v>0.0232045300234742</c:v>
                </c:pt>
                <c:pt idx="2">
                  <c:v>0.0593771870135077</c:v>
                </c:pt>
                <c:pt idx="3">
                  <c:v>0.144831273829794</c:v>
                </c:pt>
                <c:pt idx="4">
                  <c:v>0.317105891170036</c:v>
                </c:pt>
                <c:pt idx="5">
                  <c:v>0.57212086219422</c:v>
                </c:pt>
                <c:pt idx="6">
                  <c:v>0.811785189038037</c:v>
                </c:pt>
                <c:pt idx="7">
                  <c:v>0.949152457240892</c:v>
                </c:pt>
                <c:pt idx="8">
                  <c:v>0.996162199857341</c:v>
                </c:pt>
                <c:pt idx="9">
                  <c:v>0.996598040085168</c:v>
                </c:pt>
                <c:pt idx="10">
                  <c:v>0.978266471503519</c:v>
                </c:pt>
                <c:pt idx="11">
                  <c:v>0.953387814914105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0.0104809065062376</c:v>
                </c:pt>
                <c:pt idx="1">
                  <c:v>0.0267924624049293</c:v>
                </c:pt>
                <c:pt idx="2">
                  <c:v>0.0672006668440396</c:v>
                </c:pt>
                <c:pt idx="3">
                  <c:v>0.160668383544182</c:v>
                </c:pt>
                <c:pt idx="4">
                  <c:v>0.344815273606059</c:v>
                </c:pt>
                <c:pt idx="5">
                  <c:v>0.609795308957086</c:v>
                </c:pt>
                <c:pt idx="6">
                  <c:v>0.848108719735898</c:v>
                </c:pt>
                <c:pt idx="7">
                  <c:v>0.971987079119389</c:v>
                </c:pt>
                <c:pt idx="8">
                  <c:v>0.999927894371866</c:v>
                </c:pt>
                <c:pt idx="9">
                  <c:v>0.980556820419031</c:v>
                </c:pt>
                <c:pt idx="10">
                  <c:v>0.943461137120481</c:v>
                </c:pt>
                <c:pt idx="11">
                  <c:v>0.901260948984255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0.0152735550354282</c:v>
                </c:pt>
                <c:pt idx="1">
                  <c:v>0.0371397685639704</c:v>
                </c:pt>
                <c:pt idx="2">
                  <c:v>0.088610547854341</c:v>
                </c:pt>
                <c:pt idx="3">
                  <c:v>0.201524354750418</c:v>
                </c:pt>
                <c:pt idx="4">
                  <c:v>0.411404355776717</c:v>
                </c:pt>
                <c:pt idx="5">
                  <c:v>0.692072744230843</c:v>
                </c:pt>
                <c:pt idx="6">
                  <c:v>0.91559723194116</c:v>
                </c:pt>
                <c:pt idx="7">
                  <c:v>0.998156663384124</c:v>
                </c:pt>
                <c:pt idx="8">
                  <c:v>0.976769698183685</c:v>
                </c:pt>
                <c:pt idx="9">
                  <c:v>0.911132493809258</c:v>
                </c:pt>
                <c:pt idx="10">
                  <c:v>0.833907849363797</c:v>
                </c:pt>
                <c:pt idx="11">
                  <c:v>0.757756858652056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0.00253939734192572</c:v>
                </c:pt>
                <c:pt idx="1">
                  <c:v>0.00623614727136644</c:v>
                </c:pt>
                <c:pt idx="2">
                  <c:v>0.0152735550354282</c:v>
                </c:pt>
                <c:pt idx="3">
                  <c:v>0.0371397685639704</c:v>
                </c:pt>
                <c:pt idx="4">
                  <c:v>0.088610547854341</c:v>
                </c:pt>
                <c:pt idx="5">
                  <c:v>0.201524354750418</c:v>
                </c:pt>
                <c:pt idx="6">
                  <c:v>0.411404355776717</c:v>
                </c:pt>
                <c:pt idx="7">
                  <c:v>0.692072744230843</c:v>
                </c:pt>
                <c:pt idx="8">
                  <c:v>0.91559723194116</c:v>
                </c:pt>
                <c:pt idx="9">
                  <c:v>0.998156663384124</c:v>
                </c:pt>
                <c:pt idx="10">
                  <c:v>0.976769698183685</c:v>
                </c:pt>
                <c:pt idx="11">
                  <c:v>0.911132493809258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0.00017080936882517</c:v>
                </c:pt>
                <c:pt idx="1">
                  <c:v>0.000420090485258927</c:v>
                </c:pt>
                <c:pt idx="2">
                  <c:v>0.00103303683316333</c:v>
                </c:pt>
                <c:pt idx="3">
                  <c:v>0.00253939734192572</c:v>
                </c:pt>
                <c:pt idx="4">
                  <c:v>0.00623614727136644</c:v>
                </c:pt>
                <c:pt idx="5">
                  <c:v>0.0152735550354282</c:v>
                </c:pt>
                <c:pt idx="6">
                  <c:v>0.0371397685639704</c:v>
                </c:pt>
                <c:pt idx="7">
                  <c:v>0.088610547854341</c:v>
                </c:pt>
                <c:pt idx="8">
                  <c:v>0.201524354750418</c:v>
                </c:pt>
                <c:pt idx="9">
                  <c:v>0.411404355776717</c:v>
                </c:pt>
                <c:pt idx="10">
                  <c:v>0.692072744230843</c:v>
                </c:pt>
                <c:pt idx="11">
                  <c:v>0.91559723194116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2.82357071272519E-5</c:v>
                </c:pt>
                <c:pt idx="1">
                  <c:v>6.94478999050098E-5</c:v>
                </c:pt>
                <c:pt idx="2">
                  <c:v>0.00017080936882517</c:v>
                </c:pt>
                <c:pt idx="3">
                  <c:v>0.000420090485258927</c:v>
                </c:pt>
                <c:pt idx="4">
                  <c:v>0.00103303683316333</c:v>
                </c:pt>
                <c:pt idx="5">
                  <c:v>0.00253939734192572</c:v>
                </c:pt>
                <c:pt idx="6">
                  <c:v>0.00623614727136644</c:v>
                </c:pt>
                <c:pt idx="7">
                  <c:v>0.0152735550354282</c:v>
                </c:pt>
                <c:pt idx="8">
                  <c:v>0.0371397685639704</c:v>
                </c:pt>
                <c:pt idx="9">
                  <c:v>0.088610547854341</c:v>
                </c:pt>
                <c:pt idx="10">
                  <c:v>0.201524354750418</c:v>
                </c:pt>
                <c:pt idx="11">
                  <c:v>0.411404355776717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1.83410801452755E-5</c:v>
                </c:pt>
                <c:pt idx="1">
                  <c:v>4.64851451922579E-5</c:v>
                </c:pt>
                <c:pt idx="2">
                  <c:v>0.000117813646126152</c:v>
                </c:pt>
                <c:pt idx="3">
                  <c:v>0.000298576476499349</c:v>
                </c:pt>
                <c:pt idx="4">
                  <c:v>0.000756584403846027</c:v>
                </c:pt>
                <c:pt idx="5">
                  <c:v>0.00191646579770179</c:v>
                </c:pt>
                <c:pt idx="6">
                  <c:v>0.00484970821248869</c:v>
                </c:pt>
                <c:pt idx="7">
                  <c:v>0.0122396279137014</c:v>
                </c:pt>
                <c:pt idx="8">
                  <c:v>0.030668752365479</c:v>
                </c:pt>
                <c:pt idx="9">
                  <c:v>0.0753999697884457</c:v>
                </c:pt>
                <c:pt idx="10">
                  <c:v>0.176702268053627</c:v>
                </c:pt>
                <c:pt idx="11">
                  <c:v>0.371716898268432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1.00769091325969E-5</c:v>
                </c:pt>
                <c:pt idx="1">
                  <c:v>2.65820459758305E-5</c:v>
                </c:pt>
                <c:pt idx="2">
                  <c:v>7.01199486155072E-5</c:v>
                </c:pt>
                <c:pt idx="3">
                  <c:v>0.000184958102037206</c:v>
                </c:pt>
                <c:pt idx="4">
                  <c:v>0.000487805772654149</c:v>
                </c:pt>
                <c:pt idx="5">
                  <c:v>0.00128606347195833</c:v>
                </c:pt>
                <c:pt idx="6">
                  <c:v>0.00338726144648474</c:v>
                </c:pt>
                <c:pt idx="7">
                  <c:v>0.00889760463762272</c:v>
                </c:pt>
                <c:pt idx="8">
                  <c:v>0.0232045300234742</c:v>
                </c:pt>
                <c:pt idx="9">
                  <c:v>0.0593771870135077</c:v>
                </c:pt>
                <c:pt idx="10">
                  <c:v>0.144831273829794</c:v>
                </c:pt>
                <c:pt idx="11">
                  <c:v>0.317105891170036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93800"/>
        <c:axId val="-2094191992"/>
      </c:scatterChart>
      <c:valAx>
        <c:axId val="-209419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191992"/>
        <c:crosses val="autoZero"/>
        <c:crossBetween val="midCat"/>
      </c:valAx>
      <c:valAx>
        <c:axId val="-209419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9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Sheet1!$M$6:$M$32</c:f>
              <c:numCache>
                <c:formatCode>General</c:formatCode>
                <c:ptCount val="27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  <c:pt idx="12">
                  <c:v>0.503969300008427</c:v>
                </c:pt>
                <c:pt idx="13">
                  <c:v>0.736125666422664</c:v>
                </c:pt>
                <c:pt idx="14">
                  <c:v>0.886015569324231</c:v>
                </c:pt>
                <c:pt idx="15">
                  <c:v>0.957260139401945</c:v>
                </c:pt>
                <c:pt idx="16">
                  <c:v>0.985858274238561</c:v>
                </c:pt>
                <c:pt idx="17">
                  <c:v>0.996199148215561</c:v>
                </c:pt>
                <c:pt idx="18">
                  <c:v>0.999431731500242</c:v>
                </c:pt>
                <c:pt idx="19">
                  <c:v>0.999995788667326</c:v>
                </c:pt>
                <c:pt idx="20">
                  <c:v>0.999571940383008</c:v>
                </c:pt>
                <c:pt idx="21">
                  <c:v>0.998784592129674</c:v>
                </c:pt>
                <c:pt idx="22">
                  <c:v>0.997864140414169</c:v>
                </c:pt>
                <c:pt idx="23">
                  <c:v>0.996895382872721</c:v>
                </c:pt>
                <c:pt idx="24">
                  <c:v>0.995909499898858</c:v>
                </c:pt>
                <c:pt idx="25">
                  <c:v>0.994917952308891</c:v>
                </c:pt>
                <c:pt idx="26">
                  <c:v>0.993924951767225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Sheet1!$N$6:$N$32</c:f>
              <c:numCache>
                <c:formatCode>General</c:formatCode>
                <c:ptCount val="27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  <c:pt idx="12">
                  <c:v>0.886015569324231</c:v>
                </c:pt>
                <c:pt idx="13">
                  <c:v>0.957260139401945</c:v>
                </c:pt>
                <c:pt idx="14">
                  <c:v>0.985858274238561</c:v>
                </c:pt>
                <c:pt idx="15">
                  <c:v>0.996199148215561</c:v>
                </c:pt>
                <c:pt idx="16">
                  <c:v>0.999431731500242</c:v>
                </c:pt>
                <c:pt idx="17">
                  <c:v>0.999995788667326</c:v>
                </c:pt>
                <c:pt idx="18">
                  <c:v>0.999571940383008</c:v>
                </c:pt>
                <c:pt idx="19">
                  <c:v>0.998784592129674</c:v>
                </c:pt>
                <c:pt idx="20">
                  <c:v>0.997864140414169</c:v>
                </c:pt>
                <c:pt idx="21">
                  <c:v>0.996895382872721</c:v>
                </c:pt>
                <c:pt idx="22">
                  <c:v>0.995909499898858</c:v>
                </c:pt>
                <c:pt idx="23">
                  <c:v>0.994917952308891</c:v>
                </c:pt>
                <c:pt idx="24">
                  <c:v>0.993924951767225</c:v>
                </c:pt>
                <c:pt idx="25">
                  <c:v>0.992932045523182</c:v>
                </c:pt>
                <c:pt idx="26">
                  <c:v>0.991939801586744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Sheet1!$O$6:$O$32</c:f>
              <c:numCache>
                <c:formatCode>General</c:formatCode>
                <c:ptCount val="27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  <c:pt idx="12">
                  <c:v>0.996199148215561</c:v>
                </c:pt>
                <c:pt idx="13">
                  <c:v>0.999431731500242</c:v>
                </c:pt>
                <c:pt idx="14">
                  <c:v>0.999995788667326</c:v>
                </c:pt>
                <c:pt idx="15">
                  <c:v>0.999571940383008</c:v>
                </c:pt>
                <c:pt idx="16">
                  <c:v>0.998784592129674</c:v>
                </c:pt>
                <c:pt idx="17">
                  <c:v>0.997864140414169</c:v>
                </c:pt>
                <c:pt idx="18">
                  <c:v>0.996895382872721</c:v>
                </c:pt>
                <c:pt idx="19">
                  <c:v>0.995909499898858</c:v>
                </c:pt>
                <c:pt idx="20">
                  <c:v>0.994917952308891</c:v>
                </c:pt>
                <c:pt idx="21">
                  <c:v>0.993924951767225</c:v>
                </c:pt>
                <c:pt idx="22">
                  <c:v>0.992932045523182</c:v>
                </c:pt>
                <c:pt idx="23">
                  <c:v>0.991939801586744</c:v>
                </c:pt>
                <c:pt idx="24">
                  <c:v>0.990948428081675</c:v>
                </c:pt>
                <c:pt idx="25">
                  <c:v>0.989958000869294</c:v>
                </c:pt>
                <c:pt idx="26">
                  <c:v>0.988968547203455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Sheet1!$P$6:$P$32</c:f>
              <c:numCache>
                <c:formatCode>General</c:formatCode>
                <c:ptCount val="27"/>
                <c:pt idx="0">
                  <c:v>0.00889760463762272</c:v>
                </c:pt>
                <c:pt idx="1">
                  <c:v>0.0232045300234742</c:v>
                </c:pt>
                <c:pt idx="2">
                  <c:v>0.0593771870135077</c:v>
                </c:pt>
                <c:pt idx="3">
                  <c:v>0.144831273829794</c:v>
                </c:pt>
                <c:pt idx="4">
                  <c:v>0.317105891170036</c:v>
                </c:pt>
                <c:pt idx="5">
                  <c:v>0.57212086219422</c:v>
                </c:pt>
                <c:pt idx="6">
                  <c:v>0.811785189038037</c:v>
                </c:pt>
                <c:pt idx="7">
                  <c:v>0.949152457240892</c:v>
                </c:pt>
                <c:pt idx="8">
                  <c:v>0.996162199857341</c:v>
                </c:pt>
                <c:pt idx="9">
                  <c:v>0.996598040085168</c:v>
                </c:pt>
                <c:pt idx="10">
                  <c:v>0.978266471503519</c:v>
                </c:pt>
                <c:pt idx="11">
                  <c:v>0.953387814914105</c:v>
                </c:pt>
                <c:pt idx="12">
                  <c:v>0.926659311456699</c:v>
                </c:pt>
                <c:pt idx="13">
                  <c:v>0.899790574088238</c:v>
                </c:pt>
                <c:pt idx="14">
                  <c:v>0.873382884952051</c:v>
                </c:pt>
                <c:pt idx="15">
                  <c:v>0.847636635647502</c:v>
                </c:pt>
                <c:pt idx="16">
                  <c:v>0.822608793479986</c:v>
                </c:pt>
                <c:pt idx="17">
                  <c:v>0.798305457450254</c:v>
                </c:pt>
                <c:pt idx="18">
                  <c:v>0.774714974473788</c:v>
                </c:pt>
                <c:pt idx="19">
                  <c:v>0.751819760949398</c:v>
                </c:pt>
                <c:pt idx="20">
                  <c:v>0.729600512543821</c:v>
                </c:pt>
                <c:pt idx="21">
                  <c:v>0.70803769558404</c:v>
                </c:pt>
                <c:pt idx="22">
                  <c:v>0.687112068141769</c:v>
                </c:pt>
                <c:pt idx="23">
                  <c:v>0.666804855025339</c:v>
                </c:pt>
                <c:pt idx="24">
                  <c:v>0.64709779953753</c:v>
                </c:pt>
                <c:pt idx="25">
                  <c:v>0.62797317155432</c:v>
                </c:pt>
                <c:pt idx="26">
                  <c:v>0.609413760317185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Sheet1!$Q$6:$Q$32</c:f>
              <c:numCache>
                <c:formatCode>General</c:formatCode>
                <c:ptCount val="27"/>
                <c:pt idx="0">
                  <c:v>0.0104809065062376</c:v>
                </c:pt>
                <c:pt idx="1">
                  <c:v>0.0267924624049293</c:v>
                </c:pt>
                <c:pt idx="2">
                  <c:v>0.0672006668440396</c:v>
                </c:pt>
                <c:pt idx="3">
                  <c:v>0.160668383544182</c:v>
                </c:pt>
                <c:pt idx="4">
                  <c:v>0.344815273606059</c:v>
                </c:pt>
                <c:pt idx="5">
                  <c:v>0.609795308957086</c:v>
                </c:pt>
                <c:pt idx="6">
                  <c:v>0.848108719735898</c:v>
                </c:pt>
                <c:pt idx="7">
                  <c:v>0.971987079119389</c:v>
                </c:pt>
                <c:pt idx="8">
                  <c:v>0.999927894371866</c:v>
                </c:pt>
                <c:pt idx="9">
                  <c:v>0.980556820419031</c:v>
                </c:pt>
                <c:pt idx="10">
                  <c:v>0.943461137120481</c:v>
                </c:pt>
                <c:pt idx="11">
                  <c:v>0.901260948984255</c:v>
                </c:pt>
                <c:pt idx="12">
                  <c:v>0.858647997153439</c:v>
                </c:pt>
                <c:pt idx="13">
                  <c:v>0.817241885034476</c:v>
                </c:pt>
                <c:pt idx="14">
                  <c:v>0.777549354222397</c:v>
                </c:pt>
                <c:pt idx="15">
                  <c:v>0.739685520392149</c:v>
                </c:pt>
                <c:pt idx="16">
                  <c:v>0.703630823915914</c:v>
                </c:pt>
                <c:pt idx="17">
                  <c:v>0.669321409929526</c:v>
                </c:pt>
                <c:pt idx="18">
                  <c:v>0.63668069235136</c:v>
                </c:pt>
                <c:pt idx="19">
                  <c:v>0.605630273899096</c:v>
                </c:pt>
                <c:pt idx="20">
                  <c:v>0.57609363971102</c:v>
                </c:pt>
                <c:pt idx="21">
                  <c:v>0.547997327325482</c:v>
                </c:pt>
                <c:pt idx="22">
                  <c:v>0.521271219380787</c:v>
                </c:pt>
                <c:pt idx="23">
                  <c:v>0.495848534996429</c:v>
                </c:pt>
                <c:pt idx="24">
                  <c:v>0.471665721124987</c:v>
                </c:pt>
                <c:pt idx="25">
                  <c:v>0.448662314051438</c:v>
                </c:pt>
                <c:pt idx="26">
                  <c:v>0.426780795346359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210152"/>
        <c:axId val="-2094206312"/>
      </c:scatterChart>
      <c:valAx>
        <c:axId val="-209421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206312"/>
        <c:crosses val="autoZero"/>
        <c:crossBetween val="midCat"/>
      </c:valAx>
      <c:valAx>
        <c:axId val="-209420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1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33333333333333"/>
          <c:w val="0.694129702537183"/>
          <c:h val="0.822469378827647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Sheet1!$R$6:$R$32</c:f>
              <c:numCache>
                <c:formatCode>General</c:formatCode>
                <c:ptCount val="27"/>
                <c:pt idx="0">
                  <c:v>0.0152735550354282</c:v>
                </c:pt>
                <c:pt idx="1">
                  <c:v>0.0371397685639704</c:v>
                </c:pt>
                <c:pt idx="2">
                  <c:v>0.088610547854341</c:v>
                </c:pt>
                <c:pt idx="3">
                  <c:v>0.201524354750418</c:v>
                </c:pt>
                <c:pt idx="4">
                  <c:v>0.411404355776717</c:v>
                </c:pt>
                <c:pt idx="5">
                  <c:v>0.692072744230843</c:v>
                </c:pt>
                <c:pt idx="6">
                  <c:v>0.91559723194116</c:v>
                </c:pt>
                <c:pt idx="7">
                  <c:v>0.998156663384124</c:v>
                </c:pt>
                <c:pt idx="8">
                  <c:v>0.976769698183685</c:v>
                </c:pt>
                <c:pt idx="9">
                  <c:v>0.911132493809258</c:v>
                </c:pt>
                <c:pt idx="10">
                  <c:v>0.833907849363797</c:v>
                </c:pt>
                <c:pt idx="11">
                  <c:v>0.757756858652056</c:v>
                </c:pt>
                <c:pt idx="12">
                  <c:v>0.686720100204495</c:v>
                </c:pt>
                <c:pt idx="13">
                  <c:v>0.621728091978439</c:v>
                </c:pt>
                <c:pt idx="14">
                  <c:v>0.562682119785187</c:v>
                </c:pt>
                <c:pt idx="15">
                  <c:v>0.509175552260949</c:v>
                </c:pt>
                <c:pt idx="16">
                  <c:v>0.460734313693398</c:v>
                </c:pt>
                <c:pt idx="17">
                  <c:v>0.416894048083487</c:v>
                </c:pt>
                <c:pt idx="18">
                  <c:v>0.377222799142616</c:v>
                </c:pt>
                <c:pt idx="19">
                  <c:v>0.341325791285925</c:v>
                </c:pt>
                <c:pt idx="20">
                  <c:v>0.30884451003293</c:v>
                </c:pt>
                <c:pt idx="21">
                  <c:v>0.279454123070007</c:v>
                </c:pt>
                <c:pt idx="22">
                  <c:v>0.252860565165605</c:v>
                </c:pt>
                <c:pt idx="23">
                  <c:v>0.228797706895057</c:v>
                </c:pt>
                <c:pt idx="24">
                  <c:v>0.207024728352537</c:v>
                </c:pt>
                <c:pt idx="25">
                  <c:v>0.187323721335539</c:v>
                </c:pt>
                <c:pt idx="26">
                  <c:v>0.169497512570974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Sheet1!$S$6:$S$32</c:f>
              <c:numCache>
                <c:formatCode>General</c:formatCode>
                <c:ptCount val="27"/>
                <c:pt idx="0">
                  <c:v>0.00253939734192572</c:v>
                </c:pt>
                <c:pt idx="1">
                  <c:v>0.00623614727136644</c:v>
                </c:pt>
                <c:pt idx="2">
                  <c:v>0.0152735550354282</c:v>
                </c:pt>
                <c:pt idx="3">
                  <c:v>0.0371397685639704</c:v>
                </c:pt>
                <c:pt idx="4">
                  <c:v>0.088610547854341</c:v>
                </c:pt>
                <c:pt idx="5">
                  <c:v>0.201524354750418</c:v>
                </c:pt>
                <c:pt idx="6">
                  <c:v>0.411404355776717</c:v>
                </c:pt>
                <c:pt idx="7">
                  <c:v>0.692072744230843</c:v>
                </c:pt>
                <c:pt idx="8">
                  <c:v>0.91559723194116</c:v>
                </c:pt>
                <c:pt idx="9">
                  <c:v>0.998156663384124</c:v>
                </c:pt>
                <c:pt idx="10">
                  <c:v>0.976769698183685</c:v>
                </c:pt>
                <c:pt idx="11">
                  <c:v>0.911132493809258</c:v>
                </c:pt>
                <c:pt idx="12">
                  <c:v>0.833907849363797</c:v>
                </c:pt>
                <c:pt idx="13">
                  <c:v>0.757756858652056</c:v>
                </c:pt>
                <c:pt idx="14">
                  <c:v>0.686720100204495</c:v>
                </c:pt>
                <c:pt idx="15">
                  <c:v>0.621728091978439</c:v>
                </c:pt>
                <c:pt idx="16">
                  <c:v>0.562682119785187</c:v>
                </c:pt>
                <c:pt idx="17">
                  <c:v>0.509175552260949</c:v>
                </c:pt>
                <c:pt idx="18">
                  <c:v>0.460734313693398</c:v>
                </c:pt>
                <c:pt idx="19">
                  <c:v>0.416894048083487</c:v>
                </c:pt>
                <c:pt idx="20">
                  <c:v>0.377222799142616</c:v>
                </c:pt>
                <c:pt idx="21">
                  <c:v>0.341325791285925</c:v>
                </c:pt>
                <c:pt idx="22">
                  <c:v>0.30884451003293</c:v>
                </c:pt>
                <c:pt idx="23">
                  <c:v>0.279454123070007</c:v>
                </c:pt>
                <c:pt idx="24">
                  <c:v>0.252860565165605</c:v>
                </c:pt>
                <c:pt idx="25">
                  <c:v>0.228797706895057</c:v>
                </c:pt>
                <c:pt idx="26">
                  <c:v>0.207024728352537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Sheet1!$L$6:$L$31</c:f>
              <c:numCache>
                <c:formatCode>General</c:formatCode>
                <c:ptCount val="26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</c:numCache>
            </c:numRef>
          </c:xVal>
          <c:yVal>
            <c:numRef>
              <c:f>Sheet1!$T$6:$T$32</c:f>
              <c:numCache>
                <c:formatCode>General</c:formatCode>
                <c:ptCount val="27"/>
                <c:pt idx="0">
                  <c:v>0.00017080936882517</c:v>
                </c:pt>
                <c:pt idx="1">
                  <c:v>0.000420090485258927</c:v>
                </c:pt>
                <c:pt idx="2">
                  <c:v>0.00103303683316333</c:v>
                </c:pt>
                <c:pt idx="3">
                  <c:v>0.00253939734192572</c:v>
                </c:pt>
                <c:pt idx="4">
                  <c:v>0.00623614727136644</c:v>
                </c:pt>
                <c:pt idx="5">
                  <c:v>0.0152735550354282</c:v>
                </c:pt>
                <c:pt idx="6">
                  <c:v>0.0371397685639704</c:v>
                </c:pt>
                <c:pt idx="7">
                  <c:v>0.088610547854341</c:v>
                </c:pt>
                <c:pt idx="8">
                  <c:v>0.201524354750418</c:v>
                </c:pt>
                <c:pt idx="9">
                  <c:v>0.411404355776717</c:v>
                </c:pt>
                <c:pt idx="10">
                  <c:v>0.692072744230843</c:v>
                </c:pt>
                <c:pt idx="11">
                  <c:v>0.91559723194116</c:v>
                </c:pt>
                <c:pt idx="12">
                  <c:v>0.998156663384124</c:v>
                </c:pt>
                <c:pt idx="13">
                  <c:v>0.976769698183685</c:v>
                </c:pt>
                <c:pt idx="14">
                  <c:v>0.911132493809258</c:v>
                </c:pt>
                <c:pt idx="15">
                  <c:v>0.833907849363797</c:v>
                </c:pt>
                <c:pt idx="16">
                  <c:v>0.757756858652056</c:v>
                </c:pt>
                <c:pt idx="17">
                  <c:v>0.686720100204495</c:v>
                </c:pt>
                <c:pt idx="18">
                  <c:v>0.621728091978439</c:v>
                </c:pt>
                <c:pt idx="19">
                  <c:v>0.562682119785187</c:v>
                </c:pt>
                <c:pt idx="20">
                  <c:v>0.509175552260949</c:v>
                </c:pt>
                <c:pt idx="21">
                  <c:v>0.460734313693398</c:v>
                </c:pt>
                <c:pt idx="22">
                  <c:v>0.416894048083487</c:v>
                </c:pt>
                <c:pt idx="23">
                  <c:v>0.377222799142616</c:v>
                </c:pt>
                <c:pt idx="24">
                  <c:v>0.341325791285925</c:v>
                </c:pt>
                <c:pt idx="25">
                  <c:v>0.30884451003293</c:v>
                </c:pt>
                <c:pt idx="26">
                  <c:v>0.279454123070007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2.82357071272519E-5</c:v>
                </c:pt>
                <c:pt idx="1">
                  <c:v>6.94478999050098E-5</c:v>
                </c:pt>
                <c:pt idx="2">
                  <c:v>0.00017080936882517</c:v>
                </c:pt>
                <c:pt idx="3">
                  <c:v>0.000420090485258927</c:v>
                </c:pt>
                <c:pt idx="4">
                  <c:v>0.00103303683316333</c:v>
                </c:pt>
                <c:pt idx="5">
                  <c:v>0.00253939734192572</c:v>
                </c:pt>
                <c:pt idx="6">
                  <c:v>0.00623614727136644</c:v>
                </c:pt>
                <c:pt idx="7">
                  <c:v>0.0152735550354282</c:v>
                </c:pt>
                <c:pt idx="8">
                  <c:v>0.0371397685639704</c:v>
                </c:pt>
                <c:pt idx="9">
                  <c:v>0.088610547854341</c:v>
                </c:pt>
                <c:pt idx="10">
                  <c:v>0.201524354750418</c:v>
                </c:pt>
                <c:pt idx="11">
                  <c:v>0.411404355776717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Sheet1!$V$6:$V$32</c:f>
              <c:numCache>
                <c:formatCode>General</c:formatCode>
                <c:ptCount val="27"/>
                <c:pt idx="0">
                  <c:v>1.83410801452755E-5</c:v>
                </c:pt>
                <c:pt idx="1">
                  <c:v>4.64851451922579E-5</c:v>
                </c:pt>
                <c:pt idx="2">
                  <c:v>0.000117813646126152</c:v>
                </c:pt>
                <c:pt idx="3">
                  <c:v>0.000298576476499349</c:v>
                </c:pt>
                <c:pt idx="4">
                  <c:v>0.000756584403846027</c:v>
                </c:pt>
                <c:pt idx="5">
                  <c:v>0.00191646579770179</c:v>
                </c:pt>
                <c:pt idx="6">
                  <c:v>0.00484970821248869</c:v>
                </c:pt>
                <c:pt idx="7">
                  <c:v>0.0122396279137014</c:v>
                </c:pt>
                <c:pt idx="8">
                  <c:v>0.030668752365479</c:v>
                </c:pt>
                <c:pt idx="9">
                  <c:v>0.0753999697884457</c:v>
                </c:pt>
                <c:pt idx="10">
                  <c:v>0.176702268053627</c:v>
                </c:pt>
                <c:pt idx="11">
                  <c:v>0.371716898268432</c:v>
                </c:pt>
                <c:pt idx="12">
                  <c:v>0.644353214418538</c:v>
                </c:pt>
                <c:pt idx="13">
                  <c:v>0.878426763174193</c:v>
                </c:pt>
                <c:pt idx="14">
                  <c:v>0.986798845647615</c:v>
                </c:pt>
                <c:pt idx="15">
                  <c:v>0.995063818532185</c:v>
                </c:pt>
                <c:pt idx="16">
                  <c:v>0.956465097096436</c:v>
                </c:pt>
                <c:pt idx="17">
                  <c:v>0.902058052199605</c:v>
                </c:pt>
                <c:pt idx="18">
                  <c:v>0.844646790671728</c:v>
                </c:pt>
                <c:pt idx="19">
                  <c:v>0.788776301776287</c:v>
                </c:pt>
                <c:pt idx="20">
                  <c:v>0.735873934588074</c:v>
                </c:pt>
                <c:pt idx="21">
                  <c:v>0.686269785483728</c:v>
                </c:pt>
                <c:pt idx="22">
                  <c:v>0.639923620974556</c:v>
                </c:pt>
                <c:pt idx="23">
                  <c:v>0.596677952231634</c:v>
                </c:pt>
                <c:pt idx="24">
                  <c:v>0.556344708639643</c:v>
                </c:pt>
                <c:pt idx="25">
                  <c:v>0.518734382764222</c:v>
                </c:pt>
                <c:pt idx="26">
                  <c:v>0.483665423722016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085224"/>
        <c:axId val="-2114081608"/>
      </c:scatterChart>
      <c:valAx>
        <c:axId val="-211408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081608"/>
        <c:crosses val="autoZero"/>
        <c:crossBetween val="midCat"/>
      </c:valAx>
      <c:valAx>
        <c:axId val="-2114081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408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Sheet1!$W$6:$W$32</c:f>
              <c:numCache>
                <c:formatCode>General</c:formatCode>
                <c:ptCount val="27"/>
                <c:pt idx="0">
                  <c:v>1.00769091325969E-5</c:v>
                </c:pt>
                <c:pt idx="1">
                  <c:v>2.65820459758305E-5</c:v>
                </c:pt>
                <c:pt idx="2">
                  <c:v>7.01199486155072E-5</c:v>
                </c:pt>
                <c:pt idx="3">
                  <c:v>0.000184958102037206</c:v>
                </c:pt>
                <c:pt idx="4">
                  <c:v>0.000487805772654149</c:v>
                </c:pt>
                <c:pt idx="5">
                  <c:v>0.00128606347195833</c:v>
                </c:pt>
                <c:pt idx="6">
                  <c:v>0.00338726144648474</c:v>
                </c:pt>
                <c:pt idx="7">
                  <c:v>0.00889760463762272</c:v>
                </c:pt>
                <c:pt idx="8">
                  <c:v>0.0232045300234742</c:v>
                </c:pt>
                <c:pt idx="9">
                  <c:v>0.0593771870135077</c:v>
                </c:pt>
                <c:pt idx="10">
                  <c:v>0.144831273829794</c:v>
                </c:pt>
                <c:pt idx="11">
                  <c:v>0.317105891170036</c:v>
                </c:pt>
                <c:pt idx="12">
                  <c:v>0.57212086219422</c:v>
                </c:pt>
                <c:pt idx="13">
                  <c:v>0.811785189038037</c:v>
                </c:pt>
                <c:pt idx="14">
                  <c:v>0.949152457240892</c:v>
                </c:pt>
                <c:pt idx="15">
                  <c:v>0.996162199857341</c:v>
                </c:pt>
                <c:pt idx="16">
                  <c:v>0.996598040085168</c:v>
                </c:pt>
                <c:pt idx="17">
                  <c:v>0.978266471503519</c:v>
                </c:pt>
                <c:pt idx="18">
                  <c:v>0.953387814914105</c:v>
                </c:pt>
                <c:pt idx="19">
                  <c:v>0.926659311456699</c:v>
                </c:pt>
                <c:pt idx="20">
                  <c:v>0.899790574088238</c:v>
                </c:pt>
                <c:pt idx="21">
                  <c:v>0.873382884952051</c:v>
                </c:pt>
                <c:pt idx="22">
                  <c:v>0.847636635647502</c:v>
                </c:pt>
                <c:pt idx="23">
                  <c:v>0.822608793479986</c:v>
                </c:pt>
                <c:pt idx="24">
                  <c:v>0.798305457450254</c:v>
                </c:pt>
                <c:pt idx="25">
                  <c:v>0.774714974473788</c:v>
                </c:pt>
                <c:pt idx="26">
                  <c:v>0.751819760949398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Sheet1!$X$1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Sheet1!$X$6:$X$32</c:f>
              <c:numCache>
                <c:formatCode>General</c:formatCode>
                <c:ptCount val="27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  <c:pt idx="12">
                  <c:v>0.503969300008427</c:v>
                </c:pt>
                <c:pt idx="13">
                  <c:v>0.736125666422664</c:v>
                </c:pt>
                <c:pt idx="14">
                  <c:v>0.886015569324231</c:v>
                </c:pt>
                <c:pt idx="15">
                  <c:v>0.957260139401945</c:v>
                </c:pt>
                <c:pt idx="16">
                  <c:v>0.985858274238561</c:v>
                </c:pt>
                <c:pt idx="17">
                  <c:v>0.996199148215561</c:v>
                </c:pt>
                <c:pt idx="18">
                  <c:v>0.999431731500242</c:v>
                </c:pt>
                <c:pt idx="19">
                  <c:v>0.999995788667326</c:v>
                </c:pt>
                <c:pt idx="20">
                  <c:v>0.999571940383008</c:v>
                </c:pt>
                <c:pt idx="21">
                  <c:v>0.998784592129674</c:v>
                </c:pt>
                <c:pt idx="22">
                  <c:v>0.997864140414169</c:v>
                </c:pt>
                <c:pt idx="23">
                  <c:v>0.996895382872721</c:v>
                </c:pt>
                <c:pt idx="24">
                  <c:v>0.995909499898858</c:v>
                </c:pt>
                <c:pt idx="25">
                  <c:v>0.994917952308891</c:v>
                </c:pt>
                <c:pt idx="26">
                  <c:v>0.993924951767225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Sheet1!$Y$1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Sheet1!$Y$6:$Y$32</c:f>
              <c:numCache>
                <c:formatCode>General</c:formatCode>
                <c:ptCount val="27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  <c:pt idx="12">
                  <c:v>0.886015569324231</c:v>
                </c:pt>
                <c:pt idx="13">
                  <c:v>0.957260139401945</c:v>
                </c:pt>
                <c:pt idx="14">
                  <c:v>0.985858274238561</c:v>
                </c:pt>
                <c:pt idx="15">
                  <c:v>0.996199148215561</c:v>
                </c:pt>
                <c:pt idx="16">
                  <c:v>0.999431731500242</c:v>
                </c:pt>
                <c:pt idx="17">
                  <c:v>0.999995788667326</c:v>
                </c:pt>
                <c:pt idx="18">
                  <c:v>0.999571940383008</c:v>
                </c:pt>
                <c:pt idx="19">
                  <c:v>0.998784592129674</c:v>
                </c:pt>
                <c:pt idx="20">
                  <c:v>0.997864140414169</c:v>
                </c:pt>
                <c:pt idx="21">
                  <c:v>0.996895382872721</c:v>
                </c:pt>
                <c:pt idx="22">
                  <c:v>0.995909499898858</c:v>
                </c:pt>
                <c:pt idx="23">
                  <c:v>0.994917952308891</c:v>
                </c:pt>
                <c:pt idx="24">
                  <c:v>0.993924951767225</c:v>
                </c:pt>
                <c:pt idx="25">
                  <c:v>0.992932045523182</c:v>
                </c:pt>
                <c:pt idx="26">
                  <c:v>0.991939801586744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Sheet1!$Z$1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Sheet1!$Z$6:$Z$32</c:f>
              <c:numCache>
                <c:formatCode>General</c:formatCode>
                <c:ptCount val="27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  <c:pt idx="12">
                  <c:v>0.996199148215561</c:v>
                </c:pt>
                <c:pt idx="13">
                  <c:v>0.999431731500242</c:v>
                </c:pt>
                <c:pt idx="14">
                  <c:v>0.999995788667326</c:v>
                </c:pt>
                <c:pt idx="15">
                  <c:v>0.999571940383008</c:v>
                </c:pt>
                <c:pt idx="16">
                  <c:v>0.998784592129674</c:v>
                </c:pt>
                <c:pt idx="17">
                  <c:v>0.997864140414169</c:v>
                </c:pt>
                <c:pt idx="18">
                  <c:v>0.996895382872721</c:v>
                </c:pt>
                <c:pt idx="19">
                  <c:v>0.995909499898858</c:v>
                </c:pt>
                <c:pt idx="20">
                  <c:v>0.994917952308891</c:v>
                </c:pt>
                <c:pt idx="21">
                  <c:v>0.993924951767225</c:v>
                </c:pt>
                <c:pt idx="22">
                  <c:v>0.992932045523182</c:v>
                </c:pt>
                <c:pt idx="23">
                  <c:v>0.991939801586744</c:v>
                </c:pt>
                <c:pt idx="24">
                  <c:v>0.990948428081675</c:v>
                </c:pt>
                <c:pt idx="25">
                  <c:v>0.989958000869294</c:v>
                </c:pt>
                <c:pt idx="26">
                  <c:v>0.988968547203455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Sheet1!$AA$1</c:f>
              <c:strCache>
                <c:ptCount val="1"/>
                <c:pt idx="0">
                  <c:v>49-50</c:v>
                </c:pt>
              </c:strCache>
            </c:strRef>
          </c:tx>
          <c:xVal>
            <c:numRef>
              <c:f>Sheet1!$L$6:$L$32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Sheet1!$AA$6:$AA$32</c:f>
              <c:numCache>
                <c:formatCode>General</c:formatCode>
                <c:ptCount val="27"/>
                <c:pt idx="0">
                  <c:v>0.00708173544090049</c:v>
                </c:pt>
                <c:pt idx="1">
                  <c:v>0.018936370103946</c:v>
                </c:pt>
                <c:pt idx="2">
                  <c:v>0.0496822135779966</c:v>
                </c:pt>
                <c:pt idx="3">
                  <c:v>0.124251325619088</c:v>
                </c:pt>
                <c:pt idx="4">
                  <c:v>0.278933292265572</c:v>
                </c:pt>
                <c:pt idx="5">
                  <c:v>0.515989885925227</c:v>
                </c:pt>
                <c:pt idx="6">
                  <c:v>0.75067489163098</c:v>
                </c:pt>
                <c:pt idx="7">
                  <c:v>0.899920417024609</c:v>
                </c:pt>
                <c:pt idx="8">
                  <c:v>0.968401712415156</c:v>
                </c:pt>
                <c:pt idx="9">
                  <c:v>0.993351338835471</c:v>
                </c:pt>
                <c:pt idx="10">
                  <c:v>0.99976374537057</c:v>
                </c:pt>
                <c:pt idx="11">
                  <c:v>0.999003877269401</c:v>
                </c:pt>
                <c:pt idx="12">
                  <c:v>0.995577408083301</c:v>
                </c:pt>
                <c:pt idx="13">
                  <c:v>0.991182761438855</c:v>
                </c:pt>
                <c:pt idx="14">
                  <c:v>0.986448325797102</c:v>
                </c:pt>
                <c:pt idx="15">
                  <c:v>0.981604959677461</c:v>
                </c:pt>
                <c:pt idx="16">
                  <c:v>0.976737213872182</c:v>
                </c:pt>
                <c:pt idx="17">
                  <c:v>0.971875977092737</c:v>
                </c:pt>
                <c:pt idx="18">
                  <c:v>0.967032481252741</c:v>
                </c:pt>
                <c:pt idx="19">
                  <c:v>0.962210761435431</c:v>
                </c:pt>
                <c:pt idx="20">
                  <c:v>0.957412218482464</c:v>
                </c:pt>
                <c:pt idx="21">
                  <c:v>0.9526372893303</c:v>
                </c:pt>
                <c:pt idx="22">
                  <c:v>0.947886058456562</c:v>
                </c:pt>
                <c:pt idx="23">
                  <c:v>0.943158481698932</c:v>
                </c:pt>
                <c:pt idx="24">
                  <c:v>0.938454468181533</c:v>
                </c:pt>
                <c:pt idx="25">
                  <c:v>0.933773910301851</c:v>
                </c:pt>
                <c:pt idx="26">
                  <c:v>0.929116694705434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572296"/>
        <c:axId val="-2114569416"/>
      </c:scatterChart>
      <c:valAx>
        <c:axId val="-211457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569416"/>
        <c:crosses val="autoZero"/>
        <c:crossBetween val="midCat"/>
      </c:valAx>
      <c:valAx>
        <c:axId val="-211456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572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scatterChart>
        <c:scatterStyle val="lineMarker"/>
        <c:varyColors val="0"/>
        <c:ser>
          <c:idx val="14"/>
          <c:order val="14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dome_shaped!$M$6:$M$17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dome_shaped!$N$6:$N$17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dome_shaped!$O$6:$O$17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dome_shaped!$P$6:$P$17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dome_shaped!$Q$6:$Q$17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dome_shaped!$R$6:$R$17</c:f>
              <c:numCache>
                <c:formatCode>General</c:formatCode>
                <c:ptCount val="12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dome_shaped!$S$6:$S$17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dome_shaped!$T$6:$T$17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dome_shaped!$V$6:$V$17</c:f>
              <c:numCache>
                <c:formatCode>General</c:formatCode>
                <c:ptCount val="12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dome_shaped!$W$6:$W$17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dome_shaped!$X$6:$X$17</c:f>
              <c:numCache>
                <c:formatCode>General</c:formatCode>
                <c:ptCount val="12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dome_shaped!$Y$6:$Y$17</c:f>
              <c:numCache>
                <c:formatCode>General</c:formatCode>
                <c:ptCount val="12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dome_shaped!$Z$6:$Z$17</c:f>
              <c:numCache>
                <c:formatCode>General</c:formatCode>
                <c:ptCount val="12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dome_shaped!$M$6:$M$17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dome_shaped!$N$6:$N$17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dome_shaped!$O$6:$O$17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dome_shaped!$P$6:$P$17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dome_shaped!$Q$6:$Q$17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dome_shaped!$R$6:$R$17</c:f>
              <c:numCache>
                <c:formatCode>General</c:formatCode>
                <c:ptCount val="12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dome_shaped!$S$6:$S$17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dome_shaped!$T$6:$T$17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dome_shaped!$V$6:$V$17</c:f>
              <c:numCache>
                <c:formatCode>General</c:formatCode>
                <c:ptCount val="12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dome_shaped!$W$6:$W$17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dome_shaped!$X$6:$X$17</c:f>
              <c:numCache>
                <c:formatCode>General</c:formatCode>
                <c:ptCount val="12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dome_shaped!$Y$6:$Y$17</c:f>
              <c:numCache>
                <c:formatCode>General</c:formatCode>
                <c:ptCount val="12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dome_shaped!$Z$6:$Z$17</c:f>
              <c:numCache>
                <c:formatCode>General</c:formatCode>
                <c:ptCount val="12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12168"/>
        <c:axId val="-2118818152"/>
      </c:scatterChart>
      <c:valAx>
        <c:axId val="-211881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18152"/>
        <c:crosses val="autoZero"/>
        <c:crossBetween val="midCat"/>
      </c:valAx>
      <c:valAx>
        <c:axId val="-211881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12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dome_shaped!$M$6:$M$32</c:f>
              <c:numCache>
                <c:formatCode>General</c:formatCode>
                <c:ptCount val="27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  <c:pt idx="12">
                  <c:v>0.00363816272665856</c:v>
                </c:pt>
                <c:pt idx="13">
                  <c:v>0.0260661012576754</c:v>
                </c:pt>
                <c:pt idx="14">
                  <c:v>0.172044804230634</c:v>
                </c:pt>
                <c:pt idx="15">
                  <c:v>0.692072744230843</c:v>
                </c:pt>
                <c:pt idx="16">
                  <c:v>0.999999653622812</c:v>
                </c:pt>
                <c:pt idx="17">
                  <c:v>0.880628333271395</c:v>
                </c:pt>
                <c:pt idx="18">
                  <c:v>0.7144255611435</c:v>
                </c:pt>
                <c:pt idx="19">
                  <c:v>0.574033370079983</c:v>
                </c:pt>
                <c:pt idx="20">
                  <c:v>0.460734313693398</c:v>
                </c:pt>
                <c:pt idx="21">
                  <c:v>0.369753438758725</c:v>
                </c:pt>
                <c:pt idx="22">
                  <c:v>0.296734573505445</c:v>
                </c:pt>
                <c:pt idx="23">
                  <c:v>0.238135116663141</c:v>
                </c:pt>
                <c:pt idx="24">
                  <c:v>0.191107911438104</c:v>
                </c:pt>
                <c:pt idx="25">
                  <c:v>0.153367691711749</c:v>
                </c:pt>
                <c:pt idx="26">
                  <c:v>0.123080455629321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dome_shaped!$N$6:$N$32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dome_shaped!$O$6:$O$32</c:f>
              <c:numCache>
                <c:formatCode>General</c:formatCode>
                <c:ptCount val="27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  <c:pt idx="12">
                  <c:v>0.7144255611435</c:v>
                </c:pt>
                <c:pt idx="13">
                  <c:v>0.574033370079983</c:v>
                </c:pt>
                <c:pt idx="14">
                  <c:v>0.460734313693398</c:v>
                </c:pt>
                <c:pt idx="15">
                  <c:v>0.369753438758725</c:v>
                </c:pt>
                <c:pt idx="16">
                  <c:v>0.296734573505445</c:v>
                </c:pt>
                <c:pt idx="17">
                  <c:v>0.238135116663141</c:v>
                </c:pt>
                <c:pt idx="18">
                  <c:v>0.191107911438104</c:v>
                </c:pt>
                <c:pt idx="19">
                  <c:v>0.153367691711749</c:v>
                </c:pt>
                <c:pt idx="20">
                  <c:v>0.123080455629321</c:v>
                </c:pt>
                <c:pt idx="21">
                  <c:v>0.0987743793070317</c:v>
                </c:pt>
                <c:pt idx="22">
                  <c:v>0.0792682961512104</c:v>
                </c:pt>
                <c:pt idx="23">
                  <c:v>0.0636142977438246</c:v>
                </c:pt>
                <c:pt idx="24">
                  <c:v>0.0510516697586032</c:v>
                </c:pt>
                <c:pt idx="25">
                  <c:v>0.0409699246486518</c:v>
                </c:pt>
                <c:pt idx="26">
                  <c:v>0.0328791346816494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dome_shaped!$P$6:$P$32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dome_shaped!$Q$6:$Q$32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34632"/>
        <c:axId val="-2118842600"/>
      </c:scatterChart>
      <c:valAx>
        <c:axId val="-211883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842600"/>
        <c:crosses val="autoZero"/>
        <c:crossBetween val="midCat"/>
      </c:valAx>
      <c:valAx>
        <c:axId val="-211884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3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33333333333333"/>
          <c:w val="0.694129702537183"/>
          <c:h val="0.822469378827647"/>
        </c:manualLayout>
      </c:layout>
      <c:scatterChart>
        <c:scatterStyle val="lineMarker"/>
        <c:varyColors val="0"/>
        <c:ser>
          <c:idx val="3"/>
          <c:order val="0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dome_shaped!$R$6:$R$32</c:f>
              <c:numCache>
                <c:formatCode>General</c:formatCode>
                <c:ptCount val="27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  <c:pt idx="12">
                  <c:v>0.369753438758725</c:v>
                </c:pt>
                <c:pt idx="13">
                  <c:v>0.296734573505445</c:v>
                </c:pt>
                <c:pt idx="14">
                  <c:v>0.238135116663141</c:v>
                </c:pt>
                <c:pt idx="15">
                  <c:v>0.191107911438104</c:v>
                </c:pt>
                <c:pt idx="16">
                  <c:v>0.153367691711749</c:v>
                </c:pt>
                <c:pt idx="17">
                  <c:v>0.123080455629321</c:v>
                </c:pt>
                <c:pt idx="18">
                  <c:v>0.0987743793070317</c:v>
                </c:pt>
                <c:pt idx="19">
                  <c:v>0.0792682961512104</c:v>
                </c:pt>
                <c:pt idx="20">
                  <c:v>0.0636142977438246</c:v>
                </c:pt>
                <c:pt idx="21">
                  <c:v>0.0510516697586032</c:v>
                </c:pt>
                <c:pt idx="22">
                  <c:v>0.0409699246486518</c:v>
                </c:pt>
                <c:pt idx="23">
                  <c:v>0.0328791346816494</c:v>
                </c:pt>
                <c:pt idx="24">
                  <c:v>0.0263861236427637</c:v>
                </c:pt>
                <c:pt idx="25">
                  <c:v>0.0211753602286801</c:v>
                </c:pt>
                <c:pt idx="26">
                  <c:v>0.0169936246371428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dome_shaped!$S$6:$S$32</c:f>
              <c:numCache>
                <c:formatCode>General</c:formatCode>
                <c:ptCount val="27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  <c:pt idx="12">
                  <c:v>0.7144255611435</c:v>
                </c:pt>
                <c:pt idx="13">
                  <c:v>0.574033370079983</c:v>
                </c:pt>
                <c:pt idx="14">
                  <c:v>0.460734313693398</c:v>
                </c:pt>
                <c:pt idx="15">
                  <c:v>0.369753438758725</c:v>
                </c:pt>
                <c:pt idx="16">
                  <c:v>0.296734573505445</c:v>
                </c:pt>
                <c:pt idx="17">
                  <c:v>0.238135116663141</c:v>
                </c:pt>
                <c:pt idx="18">
                  <c:v>0.191107911438104</c:v>
                </c:pt>
                <c:pt idx="19">
                  <c:v>0.153367691711749</c:v>
                </c:pt>
                <c:pt idx="20">
                  <c:v>0.123080455629321</c:v>
                </c:pt>
                <c:pt idx="21">
                  <c:v>0.0987743793070317</c:v>
                </c:pt>
                <c:pt idx="22">
                  <c:v>0.0792682961512104</c:v>
                </c:pt>
                <c:pt idx="23">
                  <c:v>0.0636142977438246</c:v>
                </c:pt>
                <c:pt idx="24">
                  <c:v>0.0510516697586032</c:v>
                </c:pt>
                <c:pt idx="25">
                  <c:v>0.0409699246486518</c:v>
                </c:pt>
                <c:pt idx="26">
                  <c:v>0.0328791346816494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dome_shaped!$L$6:$L$31</c:f>
              <c:numCache>
                <c:formatCode>General</c:formatCode>
                <c:ptCount val="26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</c:numCache>
            </c:numRef>
          </c:xVal>
          <c:yVal>
            <c:numRef>
              <c:f>dome_shaped!$T$6:$T$32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dome_shaped!$V$6:$V$32</c:f>
              <c:numCache>
                <c:formatCode>General</c:formatCode>
                <c:ptCount val="27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  <c:pt idx="12">
                  <c:v>0.0260661012576754</c:v>
                </c:pt>
                <c:pt idx="13">
                  <c:v>0.172044804230634</c:v>
                </c:pt>
                <c:pt idx="14">
                  <c:v>0.692072744230843</c:v>
                </c:pt>
                <c:pt idx="15">
                  <c:v>0.999999653622812</c:v>
                </c:pt>
                <c:pt idx="16">
                  <c:v>0.880628333271395</c:v>
                </c:pt>
                <c:pt idx="17">
                  <c:v>0.7144255611435</c:v>
                </c:pt>
                <c:pt idx="18">
                  <c:v>0.574033370079983</c:v>
                </c:pt>
                <c:pt idx="19">
                  <c:v>0.460734313693398</c:v>
                </c:pt>
                <c:pt idx="20">
                  <c:v>0.369753438758725</c:v>
                </c:pt>
                <c:pt idx="21">
                  <c:v>0.296734573505445</c:v>
                </c:pt>
                <c:pt idx="22">
                  <c:v>0.238135116663141</c:v>
                </c:pt>
                <c:pt idx="23">
                  <c:v>0.191107911438104</c:v>
                </c:pt>
                <c:pt idx="24">
                  <c:v>0.153367691711749</c:v>
                </c:pt>
                <c:pt idx="25">
                  <c:v>0.123080455629321</c:v>
                </c:pt>
                <c:pt idx="26">
                  <c:v>0.0987743793070317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87528"/>
        <c:axId val="-2122502680"/>
      </c:scatterChart>
      <c:valAx>
        <c:axId val="-212248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02680"/>
        <c:crosses val="autoZero"/>
        <c:crossBetween val="midCat"/>
      </c:valAx>
      <c:valAx>
        <c:axId val="-2122502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2487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dome_shaped!$W$6:$W$32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dome_shaped!$X$6:$X$32</c:f>
              <c:numCache>
                <c:formatCode>General</c:formatCode>
                <c:ptCount val="27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  <c:pt idx="12">
                  <c:v>0.880628333271395</c:v>
                </c:pt>
                <c:pt idx="13">
                  <c:v>0.7144255611435</c:v>
                </c:pt>
                <c:pt idx="14">
                  <c:v>0.574033370079983</c:v>
                </c:pt>
                <c:pt idx="15">
                  <c:v>0.460734313693398</c:v>
                </c:pt>
                <c:pt idx="16">
                  <c:v>0.369753438758725</c:v>
                </c:pt>
                <c:pt idx="17">
                  <c:v>0.296734573505445</c:v>
                </c:pt>
                <c:pt idx="18">
                  <c:v>0.238135116663141</c:v>
                </c:pt>
                <c:pt idx="19">
                  <c:v>0.191107911438104</c:v>
                </c:pt>
                <c:pt idx="20">
                  <c:v>0.153367691711749</c:v>
                </c:pt>
                <c:pt idx="21">
                  <c:v>0.123080455629321</c:v>
                </c:pt>
                <c:pt idx="22">
                  <c:v>0.0987743793070317</c:v>
                </c:pt>
                <c:pt idx="23">
                  <c:v>0.0792682961512104</c:v>
                </c:pt>
                <c:pt idx="24">
                  <c:v>0.0636142977438246</c:v>
                </c:pt>
                <c:pt idx="25">
                  <c:v>0.0510516697586032</c:v>
                </c:pt>
                <c:pt idx="26">
                  <c:v>0.0409699246486518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dome_shaped!$Y$6:$Y$32</c:f>
              <c:numCache>
                <c:formatCode>General</c:formatCode>
                <c:ptCount val="27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  <c:pt idx="12">
                  <c:v>0.460734313693398</c:v>
                </c:pt>
                <c:pt idx="13">
                  <c:v>0.369753438758725</c:v>
                </c:pt>
                <c:pt idx="14">
                  <c:v>0.296734573505445</c:v>
                </c:pt>
                <c:pt idx="15">
                  <c:v>0.238135116663141</c:v>
                </c:pt>
                <c:pt idx="16">
                  <c:v>0.191107911438104</c:v>
                </c:pt>
                <c:pt idx="17">
                  <c:v>0.153367691711749</c:v>
                </c:pt>
                <c:pt idx="18">
                  <c:v>0.123080455629321</c:v>
                </c:pt>
                <c:pt idx="19">
                  <c:v>0.0987743793070317</c:v>
                </c:pt>
                <c:pt idx="20">
                  <c:v>0.0792682961512104</c:v>
                </c:pt>
                <c:pt idx="21">
                  <c:v>0.0636142977438246</c:v>
                </c:pt>
                <c:pt idx="22">
                  <c:v>0.0510516697586032</c:v>
                </c:pt>
                <c:pt idx="23">
                  <c:v>0.0409699246486518</c:v>
                </c:pt>
                <c:pt idx="24">
                  <c:v>0.0328791346816494</c:v>
                </c:pt>
                <c:pt idx="25">
                  <c:v>0.0263861236427637</c:v>
                </c:pt>
                <c:pt idx="26">
                  <c:v>0.0211753602286801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dome_shaped!$Z$6:$Z$32</c:f>
              <c:numCache>
                <c:formatCode>General</c:formatCode>
                <c:ptCount val="27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  <c:pt idx="12">
                  <c:v>0.296734573505445</c:v>
                </c:pt>
                <c:pt idx="13">
                  <c:v>0.238135116663141</c:v>
                </c:pt>
                <c:pt idx="14">
                  <c:v>0.191107911438104</c:v>
                </c:pt>
                <c:pt idx="15">
                  <c:v>0.153367691711749</c:v>
                </c:pt>
                <c:pt idx="16">
                  <c:v>0.123080455629321</c:v>
                </c:pt>
                <c:pt idx="17">
                  <c:v>0.0987743793070317</c:v>
                </c:pt>
                <c:pt idx="18">
                  <c:v>0.0792682961512104</c:v>
                </c:pt>
                <c:pt idx="19">
                  <c:v>0.0636142977438246</c:v>
                </c:pt>
                <c:pt idx="20">
                  <c:v>0.0510516697586032</c:v>
                </c:pt>
                <c:pt idx="21">
                  <c:v>0.0409699246486518</c:v>
                </c:pt>
                <c:pt idx="22">
                  <c:v>0.0328791346816494</c:v>
                </c:pt>
                <c:pt idx="23">
                  <c:v>0.0263861236427637</c:v>
                </c:pt>
                <c:pt idx="24">
                  <c:v>0.0211753602286801</c:v>
                </c:pt>
                <c:pt idx="25">
                  <c:v>0.0169936246371428</c:v>
                </c:pt>
                <c:pt idx="26">
                  <c:v>0.0136377032168254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dome_shaped!$AA$1</c:f>
              <c:strCache>
                <c:ptCount val="1"/>
                <c:pt idx="0">
                  <c:v>49-50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dome_shaped!$AA$6:$AA$32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50680"/>
        <c:axId val="-2122553688"/>
      </c:scatterChart>
      <c:valAx>
        <c:axId val="-212255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53688"/>
        <c:crosses val="autoZero"/>
        <c:crossBetween val="midCat"/>
      </c:valAx>
      <c:valAx>
        <c:axId val="-212255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50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39</xdr:row>
      <xdr:rowOff>50800</xdr:rowOff>
    </xdr:from>
    <xdr:to>
      <xdr:col>6</xdr:col>
      <xdr:colOff>469900</xdr:colOff>
      <xdr:row>53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14</xdr:col>
      <xdr:colOff>444500</xdr:colOff>
      <xdr:row>63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39</xdr:row>
      <xdr:rowOff>0</xdr:rowOff>
    </xdr:from>
    <xdr:to>
      <xdr:col>20</xdr:col>
      <xdr:colOff>63500</xdr:colOff>
      <xdr:row>63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</xdr:colOff>
      <xdr:row>38</xdr:row>
      <xdr:rowOff>177800</xdr:rowOff>
    </xdr:from>
    <xdr:to>
      <xdr:col>25</xdr:col>
      <xdr:colOff>495300</xdr:colOff>
      <xdr:row>62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39</xdr:row>
      <xdr:rowOff>50800</xdr:rowOff>
    </xdr:from>
    <xdr:to>
      <xdr:col>6</xdr:col>
      <xdr:colOff>469900</xdr:colOff>
      <xdr:row>53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14</xdr:col>
      <xdr:colOff>444500</xdr:colOff>
      <xdr:row>63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39</xdr:row>
      <xdr:rowOff>0</xdr:rowOff>
    </xdr:from>
    <xdr:to>
      <xdr:col>20</xdr:col>
      <xdr:colOff>63500</xdr:colOff>
      <xdr:row>63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</xdr:colOff>
      <xdr:row>38</xdr:row>
      <xdr:rowOff>177800</xdr:rowOff>
    </xdr:from>
    <xdr:to>
      <xdr:col>25</xdr:col>
      <xdr:colOff>495300</xdr:colOff>
      <xdr:row>62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53"/>
  <sheetViews>
    <sheetView tabSelected="1" topLeftCell="E35" workbookViewId="0">
      <selection activeCell="M3" sqref="M3:AA3"/>
    </sheetView>
  </sheetViews>
  <sheetFormatPr baseColWidth="10" defaultRowHeight="15" x14ac:dyDescent="0"/>
  <sheetData>
    <row r="1" spans="4:27"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4:27">
      <c r="L2" t="s">
        <v>2</v>
      </c>
      <c r="M2">
        <v>32</v>
      </c>
      <c r="N2">
        <v>28</v>
      </c>
      <c r="O2">
        <v>22</v>
      </c>
      <c r="P2">
        <v>18</v>
      </c>
      <c r="Q2">
        <v>18</v>
      </c>
      <c r="R2">
        <v>18</v>
      </c>
      <c r="S2">
        <v>22</v>
      </c>
      <c r="T2">
        <v>28</v>
      </c>
      <c r="U2">
        <v>32</v>
      </c>
      <c r="V2">
        <v>32</v>
      </c>
      <c r="W2">
        <v>32</v>
      </c>
      <c r="X2">
        <v>32</v>
      </c>
      <c r="Y2">
        <v>28</v>
      </c>
      <c r="Z2">
        <v>22</v>
      </c>
      <c r="AA2">
        <v>18</v>
      </c>
    </row>
    <row r="3" spans="4:27">
      <c r="L3" t="s">
        <v>3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</row>
    <row r="4" spans="4:27">
      <c r="G4">
        <f>(60-8)/2</f>
        <v>26</v>
      </c>
      <c r="L4" t="s">
        <v>4</v>
      </c>
      <c r="M4">
        <v>1E-3</v>
      </c>
      <c r="N4">
        <v>1E-3</v>
      </c>
      <c r="O4">
        <v>1E-3</v>
      </c>
      <c r="P4">
        <v>0.03</v>
      </c>
      <c r="Q4">
        <v>0.05</v>
      </c>
      <c r="R4">
        <v>0.1</v>
      </c>
      <c r="S4">
        <v>0.1</v>
      </c>
      <c r="T4">
        <v>0.1</v>
      </c>
      <c r="U4">
        <v>0.1</v>
      </c>
      <c r="V4">
        <v>7.0000000000000007E-2</v>
      </c>
      <c r="W4">
        <v>0.03</v>
      </c>
      <c r="X4">
        <v>1E-3</v>
      </c>
      <c r="Y4">
        <v>1E-3</v>
      </c>
      <c r="Z4">
        <v>1E-3</v>
      </c>
      <c r="AA4">
        <v>5.0000000000000001E-3</v>
      </c>
    </row>
    <row r="5" spans="4:27">
      <c r="J5" t="s">
        <v>5</v>
      </c>
      <c r="L5" t="s">
        <v>1</v>
      </c>
    </row>
    <row r="6" spans="4:27">
      <c r="J6">
        <v>1</v>
      </c>
      <c r="K6">
        <f>50*(1-EXP(-0.15*(J6+0.1)))</f>
        <v>7.6053147956042064</v>
      </c>
      <c r="L6">
        <v>8</v>
      </c>
      <c r="M6">
        <f>(1/(1-M$4))*((1-M$4)/M$4)^M$4*((EXP(M$3*M$4*(M$2-$L6)))/(1+EXP(M$3*(M$2-$L6))))</f>
        <v>6.2677138371643653E-6</v>
      </c>
      <c r="N6">
        <f t="shared" ref="N6:AA21" si="0">(1/(1-N$4))*((1-N$4)/N$4)^N$4*((EXP(N$3*N$4*(N$2-$L6)))/(1+EXP(N$3*(N$2-$L6))))</f>
        <v>4.6218142424610195E-5</v>
      </c>
      <c r="O6">
        <f t="shared" si="0"/>
        <v>9.247342016228795E-4</v>
      </c>
      <c r="P6">
        <f t="shared" si="0"/>
        <v>8.8976046376227236E-3</v>
      </c>
      <c r="Q6">
        <f t="shared" si="0"/>
        <v>1.0480906506237571E-2</v>
      </c>
      <c r="R6">
        <f t="shared" si="0"/>
        <v>1.5273555035428245E-2</v>
      </c>
      <c r="S6">
        <f t="shared" si="0"/>
        <v>2.5393973419257248E-3</v>
      </c>
      <c r="T6">
        <f t="shared" si="0"/>
        <v>1.7080936882517056E-4</v>
      </c>
      <c r="U6">
        <f t="shared" si="0"/>
        <v>2.8235707127251881E-5</v>
      </c>
      <c r="V6">
        <f t="shared" si="0"/>
        <v>1.8341080145275517E-5</v>
      </c>
      <c r="W6">
        <f t="shared" si="0"/>
        <v>1.0076909132596895E-5</v>
      </c>
      <c r="X6">
        <f t="shared" si="0"/>
        <v>6.2677138371643653E-6</v>
      </c>
      <c r="Y6">
        <f t="shared" si="0"/>
        <v>4.6218142424610195E-5</v>
      </c>
      <c r="Z6">
        <f t="shared" si="0"/>
        <v>9.247342016228795E-4</v>
      </c>
      <c r="AA6">
        <f t="shared" si="0"/>
        <v>7.0817354409004876E-3</v>
      </c>
    </row>
    <row r="7" spans="4:27">
      <c r="J7">
        <v>2</v>
      </c>
      <c r="K7">
        <f t="shared" ref="K7:K25" si="1">50*(1-EXP(-0.15*(J7+0.1)))</f>
        <v>13.51055628654716</v>
      </c>
      <c r="L7">
        <f>L6+2</f>
        <v>10</v>
      </c>
      <c r="M7">
        <f t="shared" ref="M7:AA32" si="2">(1/(1-M$4))*((1-M$4)/M$4)^M$4*((EXP(M$3*M$4*(M$2-$L7)))/(1+EXP(M$3*(M$2-$L7))))</f>
        <v>1.7020204043279786E-5</v>
      </c>
      <c r="N7">
        <f t="shared" si="0"/>
        <v>1.2549857587360581E-4</v>
      </c>
      <c r="O7">
        <f t="shared" si="0"/>
        <v>2.5072507872025557E-3</v>
      </c>
      <c r="P7">
        <f t="shared" si="0"/>
        <v>2.3204530023474251E-2</v>
      </c>
      <c r="Q7">
        <f t="shared" si="0"/>
        <v>2.6792462404929291E-2</v>
      </c>
      <c r="R7">
        <f t="shared" si="0"/>
        <v>3.713976856397045E-2</v>
      </c>
      <c r="S7">
        <f t="shared" si="0"/>
        <v>6.2361472713664424E-3</v>
      </c>
      <c r="T7">
        <f t="shared" si="0"/>
        <v>4.2009048525892758E-4</v>
      </c>
      <c r="U7">
        <f t="shared" si="0"/>
        <v>6.9447899905009832E-5</v>
      </c>
      <c r="V7">
        <f t="shared" si="0"/>
        <v>4.6485145192257915E-5</v>
      </c>
      <c r="W7">
        <f t="shared" si="0"/>
        <v>2.6582045975830524E-5</v>
      </c>
      <c r="X7">
        <f t="shared" si="0"/>
        <v>1.7020204043279786E-5</v>
      </c>
      <c r="Y7">
        <f t="shared" si="0"/>
        <v>1.2549857587360581E-4</v>
      </c>
      <c r="Z7">
        <f t="shared" si="0"/>
        <v>2.5072507872025557E-3</v>
      </c>
      <c r="AA7">
        <f t="shared" si="0"/>
        <v>1.8936370103946023E-2</v>
      </c>
    </row>
    <row r="8" spans="4:27">
      <c r="J8">
        <v>3</v>
      </c>
      <c r="K8">
        <f t="shared" si="1"/>
        <v>18.593244740517957</v>
      </c>
      <c r="L8">
        <f t="shared" ref="L8:L32" si="3">L7+2</f>
        <v>12</v>
      </c>
      <c r="M8">
        <f t="shared" si="2"/>
        <v>4.6218142424610195E-5</v>
      </c>
      <c r="N8">
        <f t="shared" si="0"/>
        <v>3.4072728504240649E-4</v>
      </c>
      <c r="O8">
        <f t="shared" si="0"/>
        <v>6.779797170200959E-3</v>
      </c>
      <c r="P8">
        <f t="shared" si="0"/>
        <v>5.9377187013507686E-2</v>
      </c>
      <c r="Q8">
        <f t="shared" si="0"/>
        <v>6.7200666844039622E-2</v>
      </c>
      <c r="R8">
        <f t="shared" si="0"/>
        <v>8.8610547854341054E-2</v>
      </c>
      <c r="S8">
        <f t="shared" si="0"/>
        <v>1.5273555035428245E-2</v>
      </c>
      <c r="T8">
        <f t="shared" si="0"/>
        <v>1.0330368331633287E-3</v>
      </c>
      <c r="U8">
        <f t="shared" si="0"/>
        <v>1.7080936882517056E-4</v>
      </c>
      <c r="V8">
        <f t="shared" si="0"/>
        <v>1.178136461261518E-4</v>
      </c>
      <c r="W8">
        <f t="shared" si="0"/>
        <v>7.0119948615507161E-5</v>
      </c>
      <c r="X8">
        <f t="shared" si="0"/>
        <v>4.6218142424610195E-5</v>
      </c>
      <c r="Y8">
        <f t="shared" si="0"/>
        <v>3.4072728504240649E-4</v>
      </c>
      <c r="Z8">
        <f t="shared" si="0"/>
        <v>6.779797170200959E-3</v>
      </c>
      <c r="AA8">
        <f t="shared" si="0"/>
        <v>4.968221357799664E-2</v>
      </c>
    </row>
    <row r="9" spans="4:27">
      <c r="J9">
        <v>4</v>
      </c>
      <c r="K9">
        <f t="shared" si="1"/>
        <v>22.96795523453417</v>
      </c>
      <c r="L9">
        <f t="shared" si="3"/>
        <v>14</v>
      </c>
      <c r="M9">
        <f t="shared" si="2"/>
        <v>1.2549857587360581E-4</v>
      </c>
      <c r="N9">
        <f t="shared" si="0"/>
        <v>9.247342016228795E-4</v>
      </c>
      <c r="O9">
        <f t="shared" si="0"/>
        <v>1.8201656495486759E-2</v>
      </c>
      <c r="P9">
        <f t="shared" si="0"/>
        <v>0.14483127382979394</v>
      </c>
      <c r="Q9">
        <f t="shared" si="0"/>
        <v>0.16066838354418234</v>
      </c>
      <c r="R9">
        <f t="shared" si="0"/>
        <v>0.20152435475041808</v>
      </c>
      <c r="S9">
        <f t="shared" si="0"/>
        <v>3.713976856397045E-2</v>
      </c>
      <c r="T9">
        <f t="shared" si="0"/>
        <v>2.5393973419257248E-3</v>
      </c>
      <c r="U9">
        <f t="shared" si="0"/>
        <v>4.2009048525892758E-4</v>
      </c>
      <c r="V9">
        <f t="shared" si="0"/>
        <v>2.985764764993493E-4</v>
      </c>
      <c r="W9">
        <f t="shared" si="0"/>
        <v>1.849581020372056E-4</v>
      </c>
      <c r="X9">
        <f t="shared" si="0"/>
        <v>1.2549857587360581E-4</v>
      </c>
      <c r="Y9">
        <f t="shared" si="0"/>
        <v>9.247342016228795E-4</v>
      </c>
      <c r="Z9">
        <f t="shared" si="0"/>
        <v>1.8201656495486759E-2</v>
      </c>
      <c r="AA9">
        <f t="shared" si="0"/>
        <v>0.12425132561908839</v>
      </c>
    </row>
    <row r="10" spans="4:27">
      <c r="J10">
        <v>5</v>
      </c>
      <c r="K10">
        <f t="shared" si="1"/>
        <v>26.733303451284328</v>
      </c>
      <c r="L10">
        <f t="shared" si="3"/>
        <v>16</v>
      </c>
      <c r="M10">
        <f t="shared" si="2"/>
        <v>3.4072728504240649E-4</v>
      </c>
      <c r="N10">
        <f t="shared" si="0"/>
        <v>2.5072507872025557E-3</v>
      </c>
      <c r="O10">
        <f t="shared" si="0"/>
        <v>4.7945990645748136E-2</v>
      </c>
      <c r="P10">
        <f t="shared" si="0"/>
        <v>0.3171058911700364</v>
      </c>
      <c r="Q10">
        <f t="shared" si="0"/>
        <v>0.34481527360605929</v>
      </c>
      <c r="R10">
        <f t="shared" si="0"/>
        <v>0.41140435577671713</v>
      </c>
      <c r="S10">
        <f t="shared" si="0"/>
        <v>8.8610547854341054E-2</v>
      </c>
      <c r="T10">
        <f t="shared" si="0"/>
        <v>6.2361472713664424E-3</v>
      </c>
      <c r="U10">
        <f t="shared" si="0"/>
        <v>1.0330368331633287E-3</v>
      </c>
      <c r="V10">
        <f t="shared" si="0"/>
        <v>7.5658440384602675E-4</v>
      </c>
      <c r="W10">
        <f t="shared" si="0"/>
        <v>4.8780577265414955E-4</v>
      </c>
      <c r="X10">
        <f t="shared" si="0"/>
        <v>3.4072728504240649E-4</v>
      </c>
      <c r="Y10">
        <f t="shared" si="0"/>
        <v>2.5072507872025557E-3</v>
      </c>
      <c r="Z10">
        <f t="shared" si="0"/>
        <v>4.7945990645748136E-2</v>
      </c>
      <c r="AA10">
        <f t="shared" si="0"/>
        <v>0.27893329226557229</v>
      </c>
    </row>
    <row r="11" spans="4:27">
      <c r="J11">
        <v>6</v>
      </c>
      <c r="K11">
        <f t="shared" si="1"/>
        <v>29.974168695459056</v>
      </c>
      <c r="L11">
        <f t="shared" si="3"/>
        <v>18</v>
      </c>
      <c r="M11">
        <f t="shared" si="2"/>
        <v>9.247342016228795E-4</v>
      </c>
      <c r="N11">
        <f t="shared" si="0"/>
        <v>6.779797170200959E-3</v>
      </c>
      <c r="O11">
        <f t="shared" si="0"/>
        <v>0.12038976525230502</v>
      </c>
      <c r="P11">
        <f t="shared" si="0"/>
        <v>0.57212086219421976</v>
      </c>
      <c r="Q11">
        <f t="shared" si="0"/>
        <v>0.60979530895708589</v>
      </c>
      <c r="R11">
        <f t="shared" si="0"/>
        <v>0.69207274423084297</v>
      </c>
      <c r="S11">
        <f t="shared" si="0"/>
        <v>0.20152435475041808</v>
      </c>
      <c r="T11">
        <f t="shared" si="0"/>
        <v>1.5273555035428245E-2</v>
      </c>
      <c r="U11">
        <f t="shared" si="0"/>
        <v>2.5393973419257248E-3</v>
      </c>
      <c r="V11">
        <f t="shared" si="0"/>
        <v>1.9164657977017913E-3</v>
      </c>
      <c r="W11">
        <f t="shared" si="0"/>
        <v>1.2860634719583277E-3</v>
      </c>
      <c r="X11">
        <f t="shared" si="0"/>
        <v>9.247342016228795E-4</v>
      </c>
      <c r="Y11">
        <f t="shared" si="0"/>
        <v>6.779797170200959E-3</v>
      </c>
      <c r="Z11">
        <f t="shared" si="0"/>
        <v>0.12038976525230502</v>
      </c>
      <c r="AA11">
        <f t="shared" si="0"/>
        <v>0.51598988592522654</v>
      </c>
    </row>
    <row r="12" spans="4:27">
      <c r="J12">
        <v>7</v>
      </c>
      <c r="K12">
        <f t="shared" si="1"/>
        <v>32.763607261638995</v>
      </c>
      <c r="L12">
        <f t="shared" si="3"/>
        <v>20</v>
      </c>
      <c r="M12">
        <f t="shared" si="2"/>
        <v>2.5072507872025557E-3</v>
      </c>
      <c r="N12">
        <f t="shared" si="0"/>
        <v>1.8201656495486759E-2</v>
      </c>
      <c r="O12">
        <f t="shared" si="0"/>
        <v>0.27134765176536868</v>
      </c>
      <c r="P12">
        <f t="shared" si="0"/>
        <v>0.81178518903803742</v>
      </c>
      <c r="Q12">
        <f t="shared" si="0"/>
        <v>0.84810871973589819</v>
      </c>
      <c r="R12">
        <f t="shared" si="0"/>
        <v>0.91559723194116038</v>
      </c>
      <c r="S12">
        <f t="shared" si="0"/>
        <v>0.41140435577671713</v>
      </c>
      <c r="T12">
        <f t="shared" si="0"/>
        <v>3.713976856397045E-2</v>
      </c>
      <c r="U12">
        <f t="shared" si="0"/>
        <v>6.2361472713664424E-3</v>
      </c>
      <c r="V12">
        <f t="shared" si="0"/>
        <v>4.8497082124886928E-3</v>
      </c>
      <c r="W12">
        <f t="shared" si="0"/>
        <v>3.387261446484741E-3</v>
      </c>
      <c r="X12">
        <f t="shared" si="0"/>
        <v>2.5072507872025557E-3</v>
      </c>
      <c r="Y12">
        <f t="shared" si="0"/>
        <v>1.8201656495486759E-2</v>
      </c>
      <c r="Z12">
        <f t="shared" si="0"/>
        <v>0.27134765176536868</v>
      </c>
      <c r="AA12">
        <f t="shared" si="0"/>
        <v>0.75067489163098</v>
      </c>
    </row>
    <row r="13" spans="4:27">
      <c r="J13">
        <v>8</v>
      </c>
      <c r="K13">
        <f t="shared" si="1"/>
        <v>35.164499285297737</v>
      </c>
      <c r="L13">
        <f t="shared" si="3"/>
        <v>22</v>
      </c>
      <c r="M13">
        <f t="shared" si="2"/>
        <v>6.779797170200959E-3</v>
      </c>
      <c r="N13">
        <f t="shared" si="0"/>
        <v>4.7945990645748136E-2</v>
      </c>
      <c r="O13">
        <f t="shared" si="0"/>
        <v>0.50396930000842732</v>
      </c>
      <c r="P13">
        <f t="shared" si="0"/>
        <v>0.94915245724089203</v>
      </c>
      <c r="Q13">
        <f t="shared" si="0"/>
        <v>0.9719870791193892</v>
      </c>
      <c r="R13">
        <f t="shared" si="0"/>
        <v>0.99815666338412423</v>
      </c>
      <c r="S13">
        <f t="shared" si="0"/>
        <v>0.69207274423084297</v>
      </c>
      <c r="T13">
        <f t="shared" si="0"/>
        <v>8.8610547854341054E-2</v>
      </c>
      <c r="U13">
        <f t="shared" si="0"/>
        <v>1.5273555035428245E-2</v>
      </c>
      <c r="V13">
        <f t="shared" si="0"/>
        <v>1.2239627913701374E-2</v>
      </c>
      <c r="W13">
        <f t="shared" si="0"/>
        <v>8.8976046376227236E-3</v>
      </c>
      <c r="X13">
        <f t="shared" si="0"/>
        <v>6.779797170200959E-3</v>
      </c>
      <c r="Y13">
        <f t="shared" si="0"/>
        <v>4.7945990645748136E-2</v>
      </c>
      <c r="Z13">
        <f t="shared" si="0"/>
        <v>0.50396930000842732</v>
      </c>
      <c r="AA13">
        <f t="shared" si="0"/>
        <v>0.89992041702460923</v>
      </c>
    </row>
    <row r="14" spans="4:27" ht="19">
      <c r="D14" s="1" t="s">
        <v>0</v>
      </c>
      <c r="J14">
        <v>9</v>
      </c>
      <c r="K14">
        <f t="shared" si="1"/>
        <v>37.230966200596114</v>
      </c>
      <c r="L14">
        <f t="shared" si="3"/>
        <v>24</v>
      </c>
      <c r="M14">
        <f t="shared" si="2"/>
        <v>1.8201656495486759E-2</v>
      </c>
      <c r="N14">
        <f t="shared" si="0"/>
        <v>0.12038976525230502</v>
      </c>
      <c r="O14">
        <f t="shared" si="0"/>
        <v>0.73612566642266453</v>
      </c>
      <c r="P14">
        <f t="shared" si="0"/>
        <v>0.99616219985734145</v>
      </c>
      <c r="Q14">
        <f t="shared" si="0"/>
        <v>0.99992789437186647</v>
      </c>
      <c r="R14">
        <f t="shared" si="0"/>
        <v>0.97676969818368453</v>
      </c>
      <c r="S14">
        <f t="shared" si="0"/>
        <v>0.91559723194116038</v>
      </c>
      <c r="T14">
        <f t="shared" si="0"/>
        <v>0.20152435475041808</v>
      </c>
      <c r="U14">
        <f t="shared" si="0"/>
        <v>3.713976856397045E-2</v>
      </c>
      <c r="V14">
        <f t="shared" si="0"/>
        <v>3.0668752365479012E-2</v>
      </c>
      <c r="W14">
        <f t="shared" si="0"/>
        <v>2.3204530023474251E-2</v>
      </c>
      <c r="X14">
        <f t="shared" si="0"/>
        <v>1.8201656495486759E-2</v>
      </c>
      <c r="Y14">
        <f t="shared" si="0"/>
        <v>0.12038976525230502</v>
      </c>
      <c r="Z14">
        <f t="shared" si="0"/>
        <v>0.73612566642266453</v>
      </c>
      <c r="AA14">
        <f t="shared" si="0"/>
        <v>0.96840171241515616</v>
      </c>
    </row>
    <row r="15" spans="4:27">
      <c r="J15">
        <v>10</v>
      </c>
      <c r="K15">
        <f t="shared" si="1"/>
        <v>39.00959075761191</v>
      </c>
      <c r="L15">
        <f t="shared" si="3"/>
        <v>26</v>
      </c>
      <c r="M15">
        <f t="shared" si="2"/>
        <v>4.7945990645748136E-2</v>
      </c>
      <c r="N15">
        <f t="shared" si="0"/>
        <v>0.27134765176536868</v>
      </c>
      <c r="O15">
        <f t="shared" si="0"/>
        <v>0.88601556932423098</v>
      </c>
      <c r="P15">
        <f t="shared" si="0"/>
        <v>0.99659804008516795</v>
      </c>
      <c r="Q15">
        <f t="shared" si="0"/>
        <v>0.98055682041903069</v>
      </c>
      <c r="R15">
        <f t="shared" si="0"/>
        <v>0.91113249380925754</v>
      </c>
      <c r="S15">
        <f t="shared" si="0"/>
        <v>0.99815666338412423</v>
      </c>
      <c r="T15">
        <f t="shared" si="0"/>
        <v>0.41140435577671713</v>
      </c>
      <c r="U15">
        <f t="shared" si="0"/>
        <v>8.8610547854341054E-2</v>
      </c>
      <c r="V15">
        <f t="shared" si="0"/>
        <v>7.5399969788445736E-2</v>
      </c>
      <c r="W15">
        <f t="shared" si="0"/>
        <v>5.9377187013507686E-2</v>
      </c>
      <c r="X15">
        <f t="shared" si="0"/>
        <v>4.7945990645748136E-2</v>
      </c>
      <c r="Y15">
        <f t="shared" si="0"/>
        <v>0.27134765176536868</v>
      </c>
      <c r="Z15">
        <f t="shared" si="0"/>
        <v>0.88601556932423098</v>
      </c>
      <c r="AA15">
        <f t="shared" si="0"/>
        <v>0.993351338835471</v>
      </c>
    </row>
    <row r="16" spans="4:27">
      <c r="J16">
        <v>11</v>
      </c>
      <c r="K16">
        <f t="shared" si="1"/>
        <v>40.540467100900898</v>
      </c>
      <c r="L16">
        <f t="shared" si="3"/>
        <v>28</v>
      </c>
      <c r="M16">
        <f t="shared" si="2"/>
        <v>0.12038976525230502</v>
      </c>
      <c r="N16">
        <f t="shared" si="0"/>
        <v>0.50396930000842732</v>
      </c>
      <c r="O16">
        <f t="shared" si="0"/>
        <v>0.95726013940194465</v>
      </c>
      <c r="P16">
        <f t="shared" si="0"/>
        <v>0.97826647150351953</v>
      </c>
      <c r="Q16">
        <f t="shared" si="0"/>
        <v>0.94346113712048096</v>
      </c>
      <c r="R16">
        <f t="shared" si="0"/>
        <v>0.83390784936379714</v>
      </c>
      <c r="S16">
        <f t="shared" si="0"/>
        <v>0.97676969818368453</v>
      </c>
      <c r="T16">
        <f t="shared" si="0"/>
        <v>0.69207274423084297</v>
      </c>
      <c r="U16">
        <f t="shared" si="0"/>
        <v>0.20152435475041808</v>
      </c>
      <c r="V16">
        <f t="shared" si="0"/>
        <v>0.1767022680536266</v>
      </c>
      <c r="W16">
        <f t="shared" si="0"/>
        <v>0.14483127382979394</v>
      </c>
      <c r="X16">
        <f t="shared" si="0"/>
        <v>0.12038976525230502</v>
      </c>
      <c r="Y16">
        <f t="shared" si="0"/>
        <v>0.50396930000842732</v>
      </c>
      <c r="Z16">
        <f t="shared" si="0"/>
        <v>0.95726013940194465</v>
      </c>
      <c r="AA16">
        <f t="shared" si="0"/>
        <v>0.99976374537057022</v>
      </c>
    </row>
    <row r="17" spans="10:27">
      <c r="J17">
        <v>12</v>
      </c>
      <c r="K17">
        <f t="shared" si="1"/>
        <v>41.858104580490149</v>
      </c>
      <c r="L17">
        <f t="shared" si="3"/>
        <v>30</v>
      </c>
      <c r="M17">
        <f t="shared" si="2"/>
        <v>0.27134765176536868</v>
      </c>
      <c r="N17">
        <f t="shared" si="0"/>
        <v>0.73612566642266453</v>
      </c>
      <c r="O17">
        <f t="shared" si="0"/>
        <v>0.98585827423856087</v>
      </c>
      <c r="P17">
        <f t="shared" si="0"/>
        <v>0.95338781491410485</v>
      </c>
      <c r="Q17">
        <f t="shared" si="0"/>
        <v>0.90126094898425457</v>
      </c>
      <c r="R17">
        <f t="shared" si="0"/>
        <v>0.75775685865205566</v>
      </c>
      <c r="S17">
        <f t="shared" si="0"/>
        <v>0.91113249380925754</v>
      </c>
      <c r="T17">
        <f t="shared" si="0"/>
        <v>0.91559723194116038</v>
      </c>
      <c r="U17">
        <f t="shared" si="0"/>
        <v>0.41140435577671713</v>
      </c>
      <c r="V17">
        <f t="shared" si="0"/>
        <v>0.37171689826843174</v>
      </c>
      <c r="W17">
        <f t="shared" si="0"/>
        <v>0.3171058911700364</v>
      </c>
      <c r="X17">
        <f t="shared" si="0"/>
        <v>0.27134765176536868</v>
      </c>
      <c r="Y17">
        <f t="shared" si="0"/>
        <v>0.73612566642266453</v>
      </c>
      <c r="Z17">
        <f t="shared" si="0"/>
        <v>0.98585827423856087</v>
      </c>
      <c r="AA17">
        <f t="shared" si="0"/>
        <v>0.9990038772694011</v>
      </c>
    </row>
    <row r="18" spans="10:27">
      <c r="J18">
        <v>13</v>
      </c>
      <c r="K18">
        <f t="shared" si="1"/>
        <v>42.992205669209234</v>
      </c>
      <c r="L18">
        <f t="shared" si="3"/>
        <v>32</v>
      </c>
      <c r="M18">
        <f t="shared" si="2"/>
        <v>0.50396930000842732</v>
      </c>
      <c r="N18">
        <f t="shared" si="0"/>
        <v>0.88601556932423098</v>
      </c>
      <c r="O18">
        <f t="shared" si="0"/>
        <v>0.99619914821556144</v>
      </c>
      <c r="P18">
        <f t="shared" si="0"/>
        <v>0.92665931145669933</v>
      </c>
      <c r="Q18">
        <f t="shared" si="0"/>
        <v>0.85864799715343942</v>
      </c>
      <c r="R18">
        <f t="shared" si="0"/>
        <v>0.68672010020449492</v>
      </c>
      <c r="S18">
        <f t="shared" si="0"/>
        <v>0.83390784936379714</v>
      </c>
      <c r="T18">
        <f t="shared" si="0"/>
        <v>0.99815666338412423</v>
      </c>
      <c r="U18">
        <f t="shared" si="0"/>
        <v>0.69207274423084297</v>
      </c>
      <c r="V18">
        <f t="shared" si="0"/>
        <v>0.64435321441853821</v>
      </c>
      <c r="W18">
        <f t="shared" si="0"/>
        <v>0.57212086219421976</v>
      </c>
      <c r="X18">
        <f t="shared" si="0"/>
        <v>0.50396930000842732</v>
      </c>
      <c r="Y18">
        <f t="shared" si="0"/>
        <v>0.88601556932423098</v>
      </c>
      <c r="Z18">
        <f t="shared" si="0"/>
        <v>0.99619914821556144</v>
      </c>
      <c r="AA18">
        <f t="shared" si="0"/>
        <v>0.99557740808330064</v>
      </c>
    </row>
    <row r="19" spans="10:27">
      <c r="J19">
        <v>14</v>
      </c>
      <c r="K19">
        <f t="shared" si="1"/>
        <v>43.96833552234208</v>
      </c>
      <c r="L19">
        <f t="shared" si="3"/>
        <v>34</v>
      </c>
      <c r="M19">
        <f t="shared" si="2"/>
        <v>0.73612566642266453</v>
      </c>
      <c r="N19">
        <f t="shared" si="0"/>
        <v>0.95726013940194465</v>
      </c>
      <c r="O19">
        <f t="shared" si="0"/>
        <v>0.99943173150024212</v>
      </c>
      <c r="P19">
        <f t="shared" si="0"/>
        <v>0.89979057408823759</v>
      </c>
      <c r="Q19">
        <f t="shared" si="0"/>
        <v>0.81724188503447581</v>
      </c>
      <c r="R19">
        <f t="shared" si="0"/>
        <v>0.62172809197843915</v>
      </c>
      <c r="S19">
        <f t="shared" si="0"/>
        <v>0.75775685865205566</v>
      </c>
      <c r="T19">
        <f t="shared" si="0"/>
        <v>0.97676969818368453</v>
      </c>
      <c r="U19">
        <f t="shared" si="0"/>
        <v>0.91559723194116038</v>
      </c>
      <c r="V19">
        <f t="shared" si="0"/>
        <v>0.87842676317419344</v>
      </c>
      <c r="W19">
        <f t="shared" si="0"/>
        <v>0.81178518903803742</v>
      </c>
      <c r="X19">
        <f t="shared" si="0"/>
        <v>0.73612566642266453</v>
      </c>
      <c r="Y19">
        <f t="shared" si="0"/>
        <v>0.95726013940194465</v>
      </c>
      <c r="Z19">
        <f t="shared" si="0"/>
        <v>0.99943173150024212</v>
      </c>
      <c r="AA19">
        <f t="shared" si="0"/>
        <v>0.99118276143885542</v>
      </c>
    </row>
    <row r="20" spans="10:27">
      <c r="J20">
        <v>15</v>
      </c>
      <c r="K20">
        <f t="shared" si="1"/>
        <v>44.808498272960151</v>
      </c>
      <c r="L20">
        <f t="shared" si="3"/>
        <v>36</v>
      </c>
      <c r="M20">
        <f t="shared" si="2"/>
        <v>0.88601556932423098</v>
      </c>
      <c r="N20">
        <f t="shared" si="0"/>
        <v>0.98585827423856087</v>
      </c>
      <c r="O20">
        <f t="shared" si="0"/>
        <v>0.99999578866732575</v>
      </c>
      <c r="P20">
        <f t="shared" si="0"/>
        <v>0.87338288495205119</v>
      </c>
      <c r="Q20">
        <f t="shared" si="0"/>
        <v>0.77754935422239735</v>
      </c>
      <c r="R20">
        <f t="shared" si="0"/>
        <v>0.56268211978518712</v>
      </c>
      <c r="S20">
        <f t="shared" si="0"/>
        <v>0.68672010020449492</v>
      </c>
      <c r="T20">
        <f t="shared" si="0"/>
        <v>0.91113249380925754</v>
      </c>
      <c r="U20">
        <f t="shared" si="0"/>
        <v>0.99815666338412423</v>
      </c>
      <c r="V20">
        <f t="shared" si="0"/>
        <v>0.986798845647615</v>
      </c>
      <c r="W20">
        <f t="shared" si="0"/>
        <v>0.94915245724089203</v>
      </c>
      <c r="X20">
        <f t="shared" si="0"/>
        <v>0.88601556932423098</v>
      </c>
      <c r="Y20">
        <f t="shared" si="0"/>
        <v>0.98585827423856087</v>
      </c>
      <c r="Z20">
        <f t="shared" si="0"/>
        <v>0.99999578866732575</v>
      </c>
      <c r="AA20">
        <f t="shared" si="0"/>
        <v>0.98644832579710184</v>
      </c>
    </row>
    <row r="21" spans="10:27">
      <c r="J21">
        <v>16</v>
      </c>
      <c r="K21">
        <f t="shared" si="1"/>
        <v>45.531633053912337</v>
      </c>
      <c r="L21">
        <f t="shared" si="3"/>
        <v>38</v>
      </c>
      <c r="M21">
        <f t="shared" si="2"/>
        <v>0.95726013940194465</v>
      </c>
      <c r="N21">
        <f t="shared" si="0"/>
        <v>0.99619914821556144</v>
      </c>
      <c r="O21">
        <f t="shared" si="0"/>
        <v>0.99957194038300812</v>
      </c>
      <c r="P21">
        <f t="shared" si="0"/>
        <v>0.8476366356475018</v>
      </c>
      <c r="Q21">
        <f t="shared" si="0"/>
        <v>0.73968552039214863</v>
      </c>
      <c r="R21">
        <f t="shared" si="0"/>
        <v>0.50917555226094868</v>
      </c>
      <c r="S21">
        <f t="shared" si="0"/>
        <v>0.62172809197843915</v>
      </c>
      <c r="T21">
        <f t="shared" si="0"/>
        <v>0.83390784936379714</v>
      </c>
      <c r="U21">
        <f t="shared" si="0"/>
        <v>0.97676969818368453</v>
      </c>
      <c r="V21">
        <f t="shared" si="0"/>
        <v>0.99506381853218462</v>
      </c>
      <c r="W21">
        <f t="shared" si="0"/>
        <v>0.99616219985734145</v>
      </c>
      <c r="X21">
        <f t="shared" si="0"/>
        <v>0.95726013940194465</v>
      </c>
      <c r="Y21">
        <f t="shared" si="0"/>
        <v>0.99619914821556144</v>
      </c>
      <c r="Z21">
        <f t="shared" si="0"/>
        <v>0.99957194038300812</v>
      </c>
      <c r="AA21">
        <f t="shared" si="0"/>
        <v>0.98160495967746075</v>
      </c>
    </row>
    <row r="22" spans="10:27">
      <c r="J22">
        <v>17</v>
      </c>
      <c r="K22">
        <f t="shared" si="1"/>
        <v>46.154040927908277</v>
      </c>
      <c r="L22">
        <f t="shared" si="3"/>
        <v>40</v>
      </c>
      <c r="M22">
        <f t="shared" si="2"/>
        <v>0.98585827423856087</v>
      </c>
      <c r="N22">
        <f t="shared" si="2"/>
        <v>0.99943173150024212</v>
      </c>
      <c r="O22">
        <f t="shared" si="2"/>
        <v>0.99878459212967408</v>
      </c>
      <c r="P22">
        <f t="shared" si="2"/>
        <v>0.82260879347998606</v>
      </c>
      <c r="Q22">
        <f t="shared" si="2"/>
        <v>0.70363082391591414</v>
      </c>
      <c r="R22">
        <f t="shared" si="2"/>
        <v>0.46073431369339801</v>
      </c>
      <c r="S22">
        <f t="shared" si="2"/>
        <v>0.56268211978518712</v>
      </c>
      <c r="T22">
        <f t="shared" si="2"/>
        <v>0.75775685865205566</v>
      </c>
      <c r="U22">
        <f t="shared" si="2"/>
        <v>0.91113249380925754</v>
      </c>
      <c r="V22">
        <f t="shared" si="2"/>
        <v>0.9564650970964359</v>
      </c>
      <c r="W22">
        <f t="shared" si="2"/>
        <v>0.99659804008516795</v>
      </c>
      <c r="X22">
        <f t="shared" si="2"/>
        <v>0.98585827423856087</v>
      </c>
      <c r="Y22">
        <f t="shared" si="2"/>
        <v>0.99943173150024212</v>
      </c>
      <c r="Z22">
        <f t="shared" si="2"/>
        <v>0.99878459212967408</v>
      </c>
      <c r="AA22">
        <f t="shared" si="2"/>
        <v>0.97673721387218193</v>
      </c>
    </row>
    <row r="23" spans="10:27">
      <c r="J23">
        <v>18</v>
      </c>
      <c r="K23">
        <f t="shared" si="1"/>
        <v>46.689752349646341</v>
      </c>
      <c r="L23">
        <f t="shared" si="3"/>
        <v>42</v>
      </c>
      <c r="M23">
        <f t="shared" si="2"/>
        <v>0.99619914821556144</v>
      </c>
      <c r="N23">
        <f t="shared" si="2"/>
        <v>0.99999578866732575</v>
      </c>
      <c r="O23">
        <f t="shared" si="2"/>
        <v>0.99786414041416893</v>
      </c>
      <c r="P23">
        <f t="shared" si="2"/>
        <v>0.79830545745025427</v>
      </c>
      <c r="Q23">
        <f t="shared" si="2"/>
        <v>0.66932140992952593</v>
      </c>
      <c r="R23">
        <f t="shared" si="2"/>
        <v>0.41689404808348718</v>
      </c>
      <c r="S23">
        <f t="shared" si="2"/>
        <v>0.50917555226094868</v>
      </c>
      <c r="T23">
        <f t="shared" si="2"/>
        <v>0.68672010020449492</v>
      </c>
      <c r="U23">
        <f t="shared" si="2"/>
        <v>0.83390784936379714</v>
      </c>
      <c r="V23">
        <f t="shared" si="2"/>
        <v>0.90205805219960533</v>
      </c>
      <c r="W23">
        <f t="shared" si="2"/>
        <v>0.97826647150351953</v>
      </c>
      <c r="X23">
        <f t="shared" si="2"/>
        <v>0.99619914821556144</v>
      </c>
      <c r="Y23">
        <f t="shared" si="2"/>
        <v>0.99999578866732575</v>
      </c>
      <c r="Z23">
        <f t="shared" si="2"/>
        <v>0.99786414041416893</v>
      </c>
      <c r="AA23">
        <f t="shared" si="2"/>
        <v>0.97187597709273699</v>
      </c>
    </row>
    <row r="24" spans="10:27">
      <c r="J24">
        <v>19</v>
      </c>
      <c r="K24">
        <f t="shared" si="1"/>
        <v>47.150843443398301</v>
      </c>
      <c r="L24">
        <f t="shared" si="3"/>
        <v>44</v>
      </c>
      <c r="M24">
        <f t="shared" si="2"/>
        <v>0.99943173150024212</v>
      </c>
      <c r="N24">
        <f t="shared" si="2"/>
        <v>0.99957194038300812</v>
      </c>
      <c r="O24">
        <f t="shared" si="2"/>
        <v>0.99689538287272128</v>
      </c>
      <c r="P24">
        <f t="shared" si="2"/>
        <v>0.77471497447378845</v>
      </c>
      <c r="Q24">
        <f t="shared" si="2"/>
        <v>0.6366806923513596</v>
      </c>
      <c r="R24">
        <f t="shared" si="2"/>
        <v>0.37722279914261653</v>
      </c>
      <c r="S24">
        <f t="shared" si="2"/>
        <v>0.46073431369339801</v>
      </c>
      <c r="T24">
        <f t="shared" si="2"/>
        <v>0.62172809197843915</v>
      </c>
      <c r="U24">
        <f t="shared" si="2"/>
        <v>0.75775685865205566</v>
      </c>
      <c r="V24">
        <f t="shared" si="2"/>
        <v>0.8446467906717281</v>
      </c>
      <c r="W24">
        <f t="shared" si="2"/>
        <v>0.95338781491410485</v>
      </c>
      <c r="X24">
        <f t="shared" si="2"/>
        <v>0.99943173150024212</v>
      </c>
      <c r="Y24">
        <f t="shared" si="2"/>
        <v>0.99957194038300812</v>
      </c>
      <c r="Z24">
        <f t="shared" si="2"/>
        <v>0.99689538287272128</v>
      </c>
      <c r="AA24">
        <f t="shared" si="2"/>
        <v>0.96703248125274077</v>
      </c>
    </row>
    <row r="25" spans="10:27">
      <c r="J25">
        <v>20</v>
      </c>
      <c r="K25">
        <f t="shared" si="1"/>
        <v>47.547708225649167</v>
      </c>
      <c r="L25">
        <f t="shared" si="3"/>
        <v>46</v>
      </c>
      <c r="M25">
        <f t="shared" si="2"/>
        <v>0.99999578866732575</v>
      </c>
      <c r="N25">
        <f t="shared" si="2"/>
        <v>0.99878459212967408</v>
      </c>
      <c r="O25">
        <f t="shared" si="2"/>
        <v>0.99590949989885769</v>
      </c>
      <c r="P25">
        <f t="shared" si="2"/>
        <v>0.75181976094939795</v>
      </c>
      <c r="Q25">
        <f t="shared" si="2"/>
        <v>0.60563027389909585</v>
      </c>
      <c r="R25">
        <f t="shared" si="2"/>
        <v>0.34132579128592549</v>
      </c>
      <c r="S25">
        <f t="shared" si="2"/>
        <v>0.41689404808348718</v>
      </c>
      <c r="T25">
        <f t="shared" si="2"/>
        <v>0.56268211978518712</v>
      </c>
      <c r="U25">
        <f t="shared" si="2"/>
        <v>0.68672010020449492</v>
      </c>
      <c r="V25">
        <f t="shared" si="2"/>
        <v>0.78877630177628721</v>
      </c>
      <c r="W25">
        <f t="shared" si="2"/>
        <v>0.92665931145669933</v>
      </c>
      <c r="X25">
        <f t="shared" si="2"/>
        <v>0.99999578866732575</v>
      </c>
      <c r="Y25">
        <f t="shared" si="2"/>
        <v>0.99878459212967408</v>
      </c>
      <c r="Z25">
        <f t="shared" si="2"/>
        <v>0.99590949989885769</v>
      </c>
      <c r="AA25">
        <f t="shared" si="2"/>
        <v>0.96221076143543094</v>
      </c>
    </row>
    <row r="26" spans="10:27">
      <c r="L26">
        <f t="shared" si="3"/>
        <v>48</v>
      </c>
      <c r="M26">
        <f t="shared" si="2"/>
        <v>0.99957194038300812</v>
      </c>
      <c r="N26">
        <f t="shared" si="2"/>
        <v>0.99786414041416893</v>
      </c>
      <c r="O26">
        <f t="shared" si="2"/>
        <v>0.99491795230889146</v>
      </c>
      <c r="P26">
        <f t="shared" si="2"/>
        <v>0.72960051254382141</v>
      </c>
      <c r="Q26">
        <f t="shared" si="2"/>
        <v>0.57609363971102001</v>
      </c>
      <c r="R26">
        <f t="shared" si="2"/>
        <v>0.30884451003293029</v>
      </c>
      <c r="S26">
        <f t="shared" si="2"/>
        <v>0.37722279914261653</v>
      </c>
      <c r="T26">
        <f t="shared" si="2"/>
        <v>0.50917555226094868</v>
      </c>
      <c r="U26">
        <f t="shared" si="2"/>
        <v>0.62172809197843915</v>
      </c>
      <c r="V26">
        <f t="shared" si="2"/>
        <v>0.73587393458807393</v>
      </c>
      <c r="W26">
        <f t="shared" si="2"/>
        <v>0.89979057408823759</v>
      </c>
      <c r="X26">
        <f t="shared" si="2"/>
        <v>0.99957194038300812</v>
      </c>
      <c r="Y26">
        <f t="shared" si="2"/>
        <v>0.99786414041416893</v>
      </c>
      <c r="Z26">
        <f t="shared" si="2"/>
        <v>0.99491795230889146</v>
      </c>
      <c r="AA26">
        <f t="shared" si="2"/>
        <v>0.95741221848246449</v>
      </c>
    </row>
    <row r="27" spans="10:27">
      <c r="L27">
        <f t="shared" si="3"/>
        <v>50</v>
      </c>
      <c r="M27">
        <f t="shared" si="2"/>
        <v>0.99878459212967408</v>
      </c>
      <c r="N27">
        <f t="shared" si="2"/>
        <v>0.99689538287272128</v>
      </c>
      <c r="O27">
        <f t="shared" si="2"/>
        <v>0.99392495176722528</v>
      </c>
      <c r="P27">
        <f t="shared" si="2"/>
        <v>0.70803769558404017</v>
      </c>
      <c r="Q27">
        <f t="shared" si="2"/>
        <v>0.54799732732548201</v>
      </c>
      <c r="R27">
        <f t="shared" si="2"/>
        <v>0.27945412307000728</v>
      </c>
      <c r="S27">
        <f t="shared" si="2"/>
        <v>0.34132579128592549</v>
      </c>
      <c r="T27">
        <f t="shared" si="2"/>
        <v>0.46073431369339801</v>
      </c>
      <c r="U27">
        <f t="shared" si="2"/>
        <v>0.56268211978518712</v>
      </c>
      <c r="V27">
        <f t="shared" si="2"/>
        <v>0.68626978548372808</v>
      </c>
      <c r="W27">
        <f t="shared" si="2"/>
        <v>0.87338288495205119</v>
      </c>
      <c r="X27">
        <f t="shared" si="2"/>
        <v>0.99878459212967408</v>
      </c>
      <c r="Y27">
        <f t="shared" si="2"/>
        <v>0.99689538287272128</v>
      </c>
      <c r="Z27">
        <f t="shared" si="2"/>
        <v>0.99392495176722528</v>
      </c>
      <c r="AA27">
        <f t="shared" si="2"/>
        <v>0.95263728933030045</v>
      </c>
    </row>
    <row r="28" spans="10:27">
      <c r="L28">
        <f t="shared" si="3"/>
        <v>52</v>
      </c>
      <c r="M28">
        <f t="shared" si="2"/>
        <v>0.99786414041416893</v>
      </c>
      <c r="N28">
        <f t="shared" si="2"/>
        <v>0.99590949989885769</v>
      </c>
      <c r="O28">
        <f t="shared" si="2"/>
        <v>0.99293204552318237</v>
      </c>
      <c r="P28">
        <f t="shared" si="2"/>
        <v>0.68711206814176951</v>
      </c>
      <c r="Q28">
        <f t="shared" si="2"/>
        <v>0.52127121938078735</v>
      </c>
      <c r="R28">
        <f t="shared" si="2"/>
        <v>0.25286056516560457</v>
      </c>
      <c r="S28">
        <f t="shared" si="2"/>
        <v>0.30884451003293029</v>
      </c>
      <c r="T28">
        <f t="shared" si="2"/>
        <v>0.41689404808348718</v>
      </c>
      <c r="U28">
        <f t="shared" si="2"/>
        <v>0.50917555226094868</v>
      </c>
      <c r="V28">
        <f t="shared" si="2"/>
        <v>0.63992362097455646</v>
      </c>
      <c r="W28">
        <f t="shared" si="2"/>
        <v>0.8476366356475018</v>
      </c>
      <c r="X28">
        <f t="shared" si="2"/>
        <v>0.99786414041416893</v>
      </c>
      <c r="Y28">
        <f t="shared" si="2"/>
        <v>0.99590949989885769</v>
      </c>
      <c r="Z28">
        <f t="shared" si="2"/>
        <v>0.99293204552318237</v>
      </c>
      <c r="AA28">
        <f t="shared" si="2"/>
        <v>0.94788605845656193</v>
      </c>
    </row>
    <row r="29" spans="10:27">
      <c r="L29">
        <f t="shared" si="3"/>
        <v>54</v>
      </c>
      <c r="M29">
        <f t="shared" si="2"/>
        <v>0.99689538287272128</v>
      </c>
      <c r="N29">
        <f t="shared" si="2"/>
        <v>0.99491795230889146</v>
      </c>
      <c r="O29">
        <f t="shared" si="2"/>
        <v>0.99193980158674422</v>
      </c>
      <c r="P29">
        <f t="shared" si="2"/>
        <v>0.66680485502533893</v>
      </c>
      <c r="Q29">
        <f t="shared" si="2"/>
        <v>0.49584853499642867</v>
      </c>
      <c r="R29">
        <f t="shared" si="2"/>
        <v>0.22879770689505707</v>
      </c>
      <c r="S29">
        <f t="shared" si="2"/>
        <v>0.27945412307000728</v>
      </c>
      <c r="T29">
        <f t="shared" si="2"/>
        <v>0.37722279914261653</v>
      </c>
      <c r="U29">
        <f t="shared" si="2"/>
        <v>0.46073431369339801</v>
      </c>
      <c r="V29">
        <f t="shared" si="2"/>
        <v>0.59667795223163378</v>
      </c>
      <c r="W29">
        <f t="shared" si="2"/>
        <v>0.82260879347998606</v>
      </c>
      <c r="X29">
        <f t="shared" si="2"/>
        <v>0.99689538287272128</v>
      </c>
      <c r="Y29">
        <f t="shared" si="2"/>
        <v>0.99491795230889146</v>
      </c>
      <c r="Z29">
        <f t="shared" si="2"/>
        <v>0.99193980158674422</v>
      </c>
      <c r="AA29">
        <f t="shared" si="2"/>
        <v>0.94315848169893168</v>
      </c>
    </row>
    <row r="30" spans="10:27">
      <c r="L30">
        <f>L29+2</f>
        <v>56</v>
      </c>
      <c r="M30">
        <f t="shared" si="2"/>
        <v>0.99590949989885769</v>
      </c>
      <c r="N30">
        <f t="shared" si="2"/>
        <v>0.99392495176722528</v>
      </c>
      <c r="O30">
        <f t="shared" si="2"/>
        <v>0.99094842808167505</v>
      </c>
      <c r="P30">
        <f t="shared" si="2"/>
        <v>0.64709779953752977</v>
      </c>
      <c r="Q30">
        <f t="shared" si="2"/>
        <v>0.47166572112498728</v>
      </c>
      <c r="R30">
        <f t="shared" si="2"/>
        <v>0.20702472835253666</v>
      </c>
      <c r="S30">
        <f t="shared" si="2"/>
        <v>0.25286056516560457</v>
      </c>
      <c r="T30">
        <f t="shared" si="2"/>
        <v>0.34132579128592549</v>
      </c>
      <c r="U30">
        <f t="shared" si="2"/>
        <v>0.41689404808348718</v>
      </c>
      <c r="V30">
        <f t="shared" si="2"/>
        <v>0.5563447086396428</v>
      </c>
      <c r="W30">
        <f t="shared" si="2"/>
        <v>0.79830545745025427</v>
      </c>
      <c r="X30">
        <f t="shared" si="2"/>
        <v>0.99590949989885769</v>
      </c>
      <c r="Y30">
        <f t="shared" si="2"/>
        <v>0.99392495176722528</v>
      </c>
      <c r="Z30">
        <f t="shared" si="2"/>
        <v>0.99094842808167505</v>
      </c>
      <c r="AA30">
        <f t="shared" si="2"/>
        <v>0.93845446818153311</v>
      </c>
    </row>
    <row r="31" spans="10:27">
      <c r="L31">
        <f t="shared" si="3"/>
        <v>58</v>
      </c>
      <c r="M31">
        <f t="shared" si="2"/>
        <v>0.99491795230889146</v>
      </c>
      <c r="N31">
        <f t="shared" si="2"/>
        <v>0.99293204552318237</v>
      </c>
      <c r="O31">
        <f t="shared" si="2"/>
        <v>0.98995800086929409</v>
      </c>
      <c r="P31">
        <f t="shared" si="2"/>
        <v>0.62797317155432031</v>
      </c>
      <c r="Q31">
        <f t="shared" si="2"/>
        <v>0.44866231405143758</v>
      </c>
      <c r="R31">
        <f t="shared" si="2"/>
        <v>0.18732372133553893</v>
      </c>
      <c r="S31">
        <f t="shared" si="2"/>
        <v>0.22879770689505707</v>
      </c>
      <c r="T31">
        <f t="shared" si="2"/>
        <v>0.30884451003293029</v>
      </c>
      <c r="U31">
        <f t="shared" si="2"/>
        <v>0.37722279914261653</v>
      </c>
      <c r="V31">
        <f t="shared" si="2"/>
        <v>0.51873438276422246</v>
      </c>
      <c r="W31">
        <f t="shared" si="2"/>
        <v>0.77471497447378845</v>
      </c>
      <c r="X31">
        <f t="shared" si="2"/>
        <v>0.99491795230889146</v>
      </c>
      <c r="Y31">
        <f t="shared" si="2"/>
        <v>0.99293204552318237</v>
      </c>
      <c r="Z31">
        <f t="shared" si="2"/>
        <v>0.98995800086929409</v>
      </c>
      <c r="AA31">
        <f t="shared" si="2"/>
        <v>0.93377391030185097</v>
      </c>
    </row>
    <row r="32" spans="10:27">
      <c r="L32">
        <f t="shared" si="3"/>
        <v>60</v>
      </c>
      <c r="M32">
        <f t="shared" si="2"/>
        <v>0.99392495176722528</v>
      </c>
      <c r="N32">
        <f t="shared" si="2"/>
        <v>0.99193980158674422</v>
      </c>
      <c r="O32">
        <f t="shared" si="2"/>
        <v>0.98896854720345473</v>
      </c>
      <c r="P32">
        <f t="shared" si="2"/>
        <v>0.60941376031718497</v>
      </c>
      <c r="Q32">
        <f t="shared" si="2"/>
        <v>0.42678079534635921</v>
      </c>
      <c r="R32">
        <f t="shared" si="2"/>
        <v>0.16949751257097451</v>
      </c>
      <c r="S32">
        <f t="shared" si="2"/>
        <v>0.20702472835253666</v>
      </c>
      <c r="T32">
        <f t="shared" si="2"/>
        <v>0.27945412307000728</v>
      </c>
      <c r="U32">
        <f t="shared" si="2"/>
        <v>0.34132579128592549</v>
      </c>
      <c r="V32">
        <f t="shared" si="2"/>
        <v>0.48366542372201576</v>
      </c>
      <c r="W32">
        <f t="shared" si="2"/>
        <v>0.75181976094939795</v>
      </c>
      <c r="X32">
        <f t="shared" si="2"/>
        <v>0.99392495176722528</v>
      </c>
      <c r="Y32">
        <f t="shared" si="2"/>
        <v>0.99193980158674422</v>
      </c>
      <c r="Z32">
        <f t="shared" si="2"/>
        <v>0.98896854720345473</v>
      </c>
      <c r="AA32">
        <f t="shared" si="2"/>
        <v>0.92911669470543401</v>
      </c>
    </row>
    <row r="51" spans="13:15">
      <c r="M51">
        <v>6</v>
      </c>
      <c r="N51">
        <v>4.5</v>
      </c>
      <c r="O51">
        <v>3</v>
      </c>
    </row>
    <row r="52" spans="13:15">
      <c r="M52">
        <v>0.9</v>
      </c>
      <c r="N52">
        <v>0.9</v>
      </c>
      <c r="O52">
        <v>0.9</v>
      </c>
    </row>
    <row r="53" spans="13:15">
      <c r="M53">
        <v>1E-3</v>
      </c>
      <c r="N53">
        <v>0.1</v>
      </c>
      <c r="O53"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53"/>
  <sheetViews>
    <sheetView workbookViewId="0">
      <selection activeCell="O13" sqref="O13"/>
    </sheetView>
  </sheetViews>
  <sheetFormatPr baseColWidth="10" defaultRowHeight="15" x14ac:dyDescent="0"/>
  <sheetData>
    <row r="1" spans="4:27"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4:27">
      <c r="L2" t="s">
        <v>2</v>
      </c>
      <c r="M2">
        <v>38</v>
      </c>
      <c r="N2">
        <v>32</v>
      </c>
      <c r="O2">
        <v>26</v>
      </c>
      <c r="P2">
        <v>14</v>
      </c>
      <c r="Q2">
        <v>14</v>
      </c>
      <c r="R2">
        <v>20</v>
      </c>
      <c r="S2">
        <v>26</v>
      </c>
      <c r="T2">
        <v>32</v>
      </c>
      <c r="U2">
        <v>38</v>
      </c>
      <c r="V2">
        <v>36</v>
      </c>
      <c r="W2">
        <v>32</v>
      </c>
      <c r="X2">
        <v>28</v>
      </c>
      <c r="Y2">
        <v>22</v>
      </c>
      <c r="Z2">
        <v>18</v>
      </c>
      <c r="AA2">
        <v>14</v>
      </c>
    </row>
    <row r="3" spans="4:27">
      <c r="L3" t="s">
        <v>3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4:27">
      <c r="G4">
        <f>(60-8)/2</f>
        <v>26</v>
      </c>
      <c r="L4" t="s">
        <v>4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</row>
    <row r="5" spans="4:27">
      <c r="J5" t="s">
        <v>5</v>
      </c>
      <c r="L5" t="s">
        <v>1</v>
      </c>
    </row>
    <row r="6" spans="4:27">
      <c r="J6">
        <v>1</v>
      </c>
      <c r="K6">
        <f>50*(1-EXP(-0.15*(J6+0.1)))</f>
        <v>7.6053147956042064</v>
      </c>
      <c r="L6">
        <v>8</v>
      </c>
      <c r="M6">
        <f>(1/(1-M$4))*((1-M$4)/M$4)^M$4*((EXP(M$3*M$4*(M$2-$L6)))/(1+EXP(M$3*(M$2-$L6))))</f>
        <v>1.7483791912038158E-13</v>
      </c>
      <c r="N6">
        <f t="shared" ref="N6:AA21" si="0">(1/(1-N$4))*((1-N$4)/N$4)^N$4*((EXP(N$3*N$4*(N$2-$L6)))/(1+EXP(N$3*(N$2-$L6))))</f>
        <v>6.6427032481370212E-11</v>
      </c>
      <c r="O6">
        <f t="shared" si="0"/>
        <v>2.5237949841787207E-8</v>
      </c>
      <c r="P6">
        <f t="shared" si="0"/>
        <v>3.6381627266585596E-3</v>
      </c>
      <c r="Q6">
        <f t="shared" si="0"/>
        <v>3.6381627266585596E-3</v>
      </c>
      <c r="R6">
        <f t="shared" si="0"/>
        <v>9.5887609739937765E-6</v>
      </c>
      <c r="S6">
        <f t="shared" si="0"/>
        <v>2.5237949841787207E-8</v>
      </c>
      <c r="T6">
        <f t="shared" si="0"/>
        <v>6.6427032481370212E-11</v>
      </c>
      <c r="U6">
        <f t="shared" si="0"/>
        <v>1.7483791912038158E-13</v>
      </c>
      <c r="V6">
        <f t="shared" si="0"/>
        <v>1.2663061122492397E-12</v>
      </c>
      <c r="W6">
        <f t="shared" si="0"/>
        <v>6.6427032481370212E-11</v>
      </c>
      <c r="X6">
        <f t="shared" si="0"/>
        <v>3.4845844937465532E-9</v>
      </c>
      <c r="Y6">
        <f t="shared" si="0"/>
        <v>1.3239150929985547E-6</v>
      </c>
      <c r="Z6">
        <f t="shared" si="0"/>
        <v>6.9447899905009832E-5</v>
      </c>
      <c r="AA6">
        <f t="shared" si="0"/>
        <v>3.6381627266585596E-3</v>
      </c>
    </row>
    <row r="7" spans="4:27">
      <c r="J7">
        <v>2</v>
      </c>
      <c r="K7">
        <f t="shared" ref="K7:K25" si="1">50*(1-EXP(-0.15*(J7+0.1)))</f>
        <v>13.51055628654716</v>
      </c>
      <c r="L7">
        <f>L6+2</f>
        <v>10</v>
      </c>
      <c r="M7">
        <f t="shared" ref="M7:AA32" si="2">(1/(1-M$4))*((1-M$4)/M$4)^M$4*((EXP(M$3*M$4*(M$2-$L7)))/(1+EXP(M$3*(M$2-$L7))))</f>
        <v>1.2663061122492397E-12</v>
      </c>
      <c r="N7">
        <f t="shared" si="0"/>
        <v>4.8111392351628377E-10</v>
      </c>
      <c r="O7">
        <f t="shared" si="0"/>
        <v>1.8279198048351035E-7</v>
      </c>
      <c r="P7">
        <f t="shared" si="0"/>
        <v>2.6066101257675448E-2</v>
      </c>
      <c r="Q7">
        <f t="shared" si="0"/>
        <v>2.6066101257675448E-2</v>
      </c>
      <c r="R7">
        <f t="shared" si="0"/>
        <v>6.9447899905009832E-5</v>
      </c>
      <c r="S7">
        <f t="shared" si="0"/>
        <v>1.8279198048351035E-7</v>
      </c>
      <c r="T7">
        <f t="shared" si="0"/>
        <v>4.8111392351628377E-10</v>
      </c>
      <c r="U7">
        <f t="shared" si="0"/>
        <v>1.2663061122492397E-12</v>
      </c>
      <c r="V7">
        <f t="shared" si="0"/>
        <v>9.1715297115566244E-12</v>
      </c>
      <c r="W7">
        <f t="shared" si="0"/>
        <v>4.8111392351628377E-10</v>
      </c>
      <c r="X7">
        <f t="shared" si="0"/>
        <v>2.5237949841787207E-8</v>
      </c>
      <c r="Y7">
        <f t="shared" si="0"/>
        <v>9.5887609739937765E-6</v>
      </c>
      <c r="Z7">
        <f t="shared" si="0"/>
        <v>5.0292588314968846E-4</v>
      </c>
      <c r="AA7">
        <f t="shared" si="0"/>
        <v>2.6066101257675448E-2</v>
      </c>
    </row>
    <row r="8" spans="4:27">
      <c r="J8">
        <v>3</v>
      </c>
      <c r="K8">
        <f t="shared" si="1"/>
        <v>18.593244740517957</v>
      </c>
      <c r="L8">
        <f t="shared" ref="L8:L32" si="3">L7+2</f>
        <v>12</v>
      </c>
      <c r="M8">
        <f t="shared" si="2"/>
        <v>9.1715297115566244E-12</v>
      </c>
      <c r="N8">
        <f t="shared" si="0"/>
        <v>3.4845844937465532E-9</v>
      </c>
      <c r="O8">
        <f t="shared" si="0"/>
        <v>1.3239150929985547E-6</v>
      </c>
      <c r="P8">
        <f t="shared" si="0"/>
        <v>0.17204480423063442</v>
      </c>
      <c r="Q8">
        <f t="shared" si="0"/>
        <v>0.17204480423063442</v>
      </c>
      <c r="R8">
        <f t="shared" si="0"/>
        <v>5.0292588314968846E-4</v>
      </c>
      <c r="S8">
        <f t="shared" si="0"/>
        <v>1.3239150929985547E-6</v>
      </c>
      <c r="T8">
        <f t="shared" si="0"/>
        <v>3.4845844937465532E-9</v>
      </c>
      <c r="U8">
        <f t="shared" si="0"/>
        <v>9.1715297115566244E-12</v>
      </c>
      <c r="V8">
        <f t="shared" si="0"/>
        <v>6.6427032481370212E-11</v>
      </c>
      <c r="W8">
        <f t="shared" si="0"/>
        <v>3.4845844937465532E-9</v>
      </c>
      <c r="X8">
        <f t="shared" si="0"/>
        <v>1.8279198048351035E-7</v>
      </c>
      <c r="Y8">
        <f t="shared" si="0"/>
        <v>6.9447899905009832E-5</v>
      </c>
      <c r="Z8">
        <f t="shared" si="0"/>
        <v>3.6381627266585596E-3</v>
      </c>
      <c r="AA8">
        <f t="shared" si="0"/>
        <v>0.17204480423063442</v>
      </c>
    </row>
    <row r="9" spans="4:27">
      <c r="J9">
        <v>4</v>
      </c>
      <c r="K9">
        <f t="shared" si="1"/>
        <v>22.96795523453417</v>
      </c>
      <c r="L9">
        <f t="shared" si="3"/>
        <v>14</v>
      </c>
      <c r="M9">
        <f t="shared" si="2"/>
        <v>6.6427032481370212E-11</v>
      </c>
      <c r="N9">
        <f t="shared" si="0"/>
        <v>2.5237949841787207E-8</v>
      </c>
      <c r="O9">
        <f t="shared" si="0"/>
        <v>9.5887609739937765E-6</v>
      </c>
      <c r="P9">
        <f t="shared" si="0"/>
        <v>0.69207274423084297</v>
      </c>
      <c r="Q9">
        <f t="shared" si="0"/>
        <v>0.69207274423084297</v>
      </c>
      <c r="R9">
        <f t="shared" si="0"/>
        <v>3.6381627266585596E-3</v>
      </c>
      <c r="S9">
        <f t="shared" si="0"/>
        <v>9.5887609739937765E-6</v>
      </c>
      <c r="T9">
        <f t="shared" si="0"/>
        <v>2.5237949841787207E-8</v>
      </c>
      <c r="U9">
        <f t="shared" si="0"/>
        <v>6.6427032481370212E-11</v>
      </c>
      <c r="V9">
        <f t="shared" si="0"/>
        <v>4.8111392351628377E-10</v>
      </c>
      <c r="W9">
        <f t="shared" si="0"/>
        <v>2.5237949841787207E-8</v>
      </c>
      <c r="X9">
        <f t="shared" si="0"/>
        <v>1.3239150929985547E-6</v>
      </c>
      <c r="Y9">
        <f t="shared" si="0"/>
        <v>5.0292588314968846E-4</v>
      </c>
      <c r="Z9">
        <f t="shared" si="0"/>
        <v>2.6066101257675448E-2</v>
      </c>
      <c r="AA9">
        <f t="shared" si="0"/>
        <v>0.69207274423084297</v>
      </c>
    </row>
    <row r="10" spans="4:27">
      <c r="J10">
        <v>5</v>
      </c>
      <c r="K10">
        <f t="shared" si="1"/>
        <v>26.733303451284328</v>
      </c>
      <c r="L10">
        <f t="shared" si="3"/>
        <v>16</v>
      </c>
      <c r="M10">
        <f t="shared" si="2"/>
        <v>4.8111392351628377E-10</v>
      </c>
      <c r="N10">
        <f t="shared" si="0"/>
        <v>1.8279198048351035E-7</v>
      </c>
      <c r="O10">
        <f t="shared" si="0"/>
        <v>6.9447899905009832E-5</v>
      </c>
      <c r="P10">
        <f t="shared" si="0"/>
        <v>0.99999965362281229</v>
      </c>
      <c r="Q10">
        <f t="shared" si="0"/>
        <v>0.99999965362281229</v>
      </c>
      <c r="R10">
        <f t="shared" si="0"/>
        <v>2.6066101257675448E-2</v>
      </c>
      <c r="S10">
        <f t="shared" si="0"/>
        <v>6.9447899905009832E-5</v>
      </c>
      <c r="T10">
        <f t="shared" si="0"/>
        <v>1.8279198048351035E-7</v>
      </c>
      <c r="U10">
        <f t="shared" si="0"/>
        <v>4.8111392351628377E-10</v>
      </c>
      <c r="V10">
        <f t="shared" si="0"/>
        <v>3.4845844937465532E-9</v>
      </c>
      <c r="W10">
        <f t="shared" si="0"/>
        <v>1.8279198048351035E-7</v>
      </c>
      <c r="X10">
        <f t="shared" si="0"/>
        <v>9.5887609739937765E-6</v>
      </c>
      <c r="Y10">
        <f t="shared" si="0"/>
        <v>3.6381627266585596E-3</v>
      </c>
      <c r="Z10">
        <f t="shared" si="0"/>
        <v>0.17204480423063442</v>
      </c>
      <c r="AA10">
        <f t="shared" si="0"/>
        <v>0.99999965362281229</v>
      </c>
    </row>
    <row r="11" spans="4:27">
      <c r="J11">
        <v>6</v>
      </c>
      <c r="K11">
        <f t="shared" si="1"/>
        <v>29.974168695459056</v>
      </c>
      <c r="L11">
        <f t="shared" si="3"/>
        <v>18</v>
      </c>
      <c r="M11">
        <f t="shared" si="2"/>
        <v>3.4845844937465532E-9</v>
      </c>
      <c r="N11">
        <f t="shared" si="0"/>
        <v>1.3239150929985547E-6</v>
      </c>
      <c r="O11">
        <f t="shared" si="0"/>
        <v>5.0292588314968846E-4</v>
      </c>
      <c r="P11">
        <f t="shared" si="0"/>
        <v>0.880628333271395</v>
      </c>
      <c r="Q11">
        <f t="shared" si="0"/>
        <v>0.880628333271395</v>
      </c>
      <c r="R11">
        <f t="shared" si="0"/>
        <v>0.17204480423063442</v>
      </c>
      <c r="S11">
        <f t="shared" si="0"/>
        <v>5.0292588314968846E-4</v>
      </c>
      <c r="T11">
        <f t="shared" si="0"/>
        <v>1.3239150929985547E-6</v>
      </c>
      <c r="U11">
        <f t="shared" si="0"/>
        <v>3.4845844937465532E-9</v>
      </c>
      <c r="V11">
        <f t="shared" si="0"/>
        <v>2.5237949841787207E-8</v>
      </c>
      <c r="W11">
        <f t="shared" si="0"/>
        <v>1.3239150929985547E-6</v>
      </c>
      <c r="X11">
        <f t="shared" si="0"/>
        <v>6.9447899905009832E-5</v>
      </c>
      <c r="Y11">
        <f t="shared" si="0"/>
        <v>2.6066101257675448E-2</v>
      </c>
      <c r="Z11">
        <f t="shared" si="0"/>
        <v>0.69207274423084297</v>
      </c>
      <c r="AA11">
        <f t="shared" si="0"/>
        <v>0.880628333271395</v>
      </c>
    </row>
    <row r="12" spans="4:27">
      <c r="J12">
        <v>7</v>
      </c>
      <c r="K12">
        <f t="shared" si="1"/>
        <v>32.763607261638995</v>
      </c>
      <c r="L12">
        <f t="shared" si="3"/>
        <v>20</v>
      </c>
      <c r="M12">
        <f t="shared" si="2"/>
        <v>2.5237949841787207E-8</v>
      </c>
      <c r="N12">
        <f t="shared" si="0"/>
        <v>9.5887609739937765E-6</v>
      </c>
      <c r="O12">
        <f t="shared" si="0"/>
        <v>3.6381627266585596E-3</v>
      </c>
      <c r="P12">
        <f t="shared" si="0"/>
        <v>0.71442556114350042</v>
      </c>
      <c r="Q12">
        <f t="shared" si="0"/>
        <v>0.71442556114350042</v>
      </c>
      <c r="R12">
        <f t="shared" si="0"/>
        <v>0.69207274423084297</v>
      </c>
      <c r="S12">
        <f t="shared" si="0"/>
        <v>3.6381627266585596E-3</v>
      </c>
      <c r="T12">
        <f t="shared" si="0"/>
        <v>9.5887609739937765E-6</v>
      </c>
      <c r="U12">
        <f t="shared" si="0"/>
        <v>2.5237949841787207E-8</v>
      </c>
      <c r="V12">
        <f t="shared" si="0"/>
        <v>1.8279198048351035E-7</v>
      </c>
      <c r="W12">
        <f t="shared" si="0"/>
        <v>9.5887609739937765E-6</v>
      </c>
      <c r="X12">
        <f t="shared" si="0"/>
        <v>5.0292588314968846E-4</v>
      </c>
      <c r="Y12">
        <f t="shared" si="0"/>
        <v>0.17204480423063442</v>
      </c>
      <c r="Z12">
        <f t="shared" si="0"/>
        <v>0.99999965362281229</v>
      </c>
      <c r="AA12">
        <f t="shared" si="0"/>
        <v>0.71442556114350042</v>
      </c>
    </row>
    <row r="13" spans="4:27">
      <c r="J13">
        <v>8</v>
      </c>
      <c r="K13">
        <f t="shared" si="1"/>
        <v>35.164499285297737</v>
      </c>
      <c r="L13">
        <f t="shared" si="3"/>
        <v>22</v>
      </c>
      <c r="M13">
        <f t="shared" si="2"/>
        <v>1.8279198048351035E-7</v>
      </c>
      <c r="N13">
        <f t="shared" si="0"/>
        <v>6.9447899905009832E-5</v>
      </c>
      <c r="O13">
        <f t="shared" si="0"/>
        <v>2.6066101257675448E-2</v>
      </c>
      <c r="P13">
        <f t="shared" si="0"/>
        <v>0.57403337007998323</v>
      </c>
      <c r="Q13">
        <f t="shared" si="0"/>
        <v>0.57403337007998323</v>
      </c>
      <c r="R13">
        <f t="shared" si="0"/>
        <v>0.99999965362281229</v>
      </c>
      <c r="S13">
        <f t="shared" si="0"/>
        <v>2.6066101257675448E-2</v>
      </c>
      <c r="T13">
        <f t="shared" si="0"/>
        <v>6.9447899905009832E-5</v>
      </c>
      <c r="U13">
        <f t="shared" si="0"/>
        <v>1.8279198048351035E-7</v>
      </c>
      <c r="V13">
        <f t="shared" si="0"/>
        <v>1.3239150929985547E-6</v>
      </c>
      <c r="W13">
        <f t="shared" si="0"/>
        <v>6.9447899905009832E-5</v>
      </c>
      <c r="X13">
        <f t="shared" si="0"/>
        <v>3.6381627266585596E-3</v>
      </c>
      <c r="Y13">
        <f t="shared" si="0"/>
        <v>0.69207274423084297</v>
      </c>
      <c r="Z13">
        <f t="shared" si="0"/>
        <v>0.880628333271395</v>
      </c>
      <c r="AA13">
        <f t="shared" si="0"/>
        <v>0.57403337007998323</v>
      </c>
    </row>
    <row r="14" spans="4:27" ht="19">
      <c r="D14" s="1" t="s">
        <v>0</v>
      </c>
      <c r="J14">
        <v>9</v>
      </c>
      <c r="K14">
        <f t="shared" si="1"/>
        <v>37.230966200596114</v>
      </c>
      <c r="L14">
        <f t="shared" si="3"/>
        <v>24</v>
      </c>
      <c r="M14">
        <f t="shared" si="2"/>
        <v>1.3239150929985547E-6</v>
      </c>
      <c r="N14">
        <f t="shared" si="0"/>
        <v>5.0292588314968846E-4</v>
      </c>
      <c r="O14">
        <f t="shared" si="0"/>
        <v>0.17204480423063442</v>
      </c>
      <c r="P14">
        <f t="shared" si="0"/>
        <v>0.46073431369339801</v>
      </c>
      <c r="Q14">
        <f t="shared" si="0"/>
        <v>0.46073431369339801</v>
      </c>
      <c r="R14">
        <f t="shared" si="0"/>
        <v>0.880628333271395</v>
      </c>
      <c r="S14">
        <f t="shared" si="0"/>
        <v>0.17204480423063442</v>
      </c>
      <c r="T14">
        <f t="shared" si="0"/>
        <v>5.0292588314968846E-4</v>
      </c>
      <c r="U14">
        <f t="shared" si="0"/>
        <v>1.3239150929985547E-6</v>
      </c>
      <c r="V14">
        <f t="shared" si="0"/>
        <v>9.5887609739937765E-6</v>
      </c>
      <c r="W14">
        <f t="shared" si="0"/>
        <v>5.0292588314968846E-4</v>
      </c>
      <c r="X14">
        <f t="shared" si="0"/>
        <v>2.6066101257675448E-2</v>
      </c>
      <c r="Y14">
        <f t="shared" si="0"/>
        <v>0.99999965362281229</v>
      </c>
      <c r="Z14">
        <f t="shared" si="0"/>
        <v>0.71442556114350042</v>
      </c>
      <c r="AA14">
        <f t="shared" si="0"/>
        <v>0.46073431369339801</v>
      </c>
    </row>
    <row r="15" spans="4:27">
      <c r="J15">
        <v>10</v>
      </c>
      <c r="K15">
        <f t="shared" si="1"/>
        <v>39.00959075761191</v>
      </c>
      <c r="L15">
        <f t="shared" si="3"/>
        <v>26</v>
      </c>
      <c r="M15">
        <f t="shared" si="2"/>
        <v>9.5887609739937765E-6</v>
      </c>
      <c r="N15">
        <f t="shared" si="0"/>
        <v>3.6381627266585596E-3</v>
      </c>
      <c r="O15">
        <f t="shared" si="0"/>
        <v>0.69207274423084297</v>
      </c>
      <c r="P15">
        <f t="shared" si="0"/>
        <v>0.36975343875872524</v>
      </c>
      <c r="Q15">
        <f t="shared" si="0"/>
        <v>0.36975343875872524</v>
      </c>
      <c r="R15">
        <f t="shared" si="0"/>
        <v>0.71442556114350042</v>
      </c>
      <c r="S15">
        <f t="shared" si="0"/>
        <v>0.69207274423084297</v>
      </c>
      <c r="T15">
        <f t="shared" si="0"/>
        <v>3.6381627266585596E-3</v>
      </c>
      <c r="U15">
        <f t="shared" si="0"/>
        <v>9.5887609739937765E-6</v>
      </c>
      <c r="V15">
        <f t="shared" si="0"/>
        <v>6.9447899905009832E-5</v>
      </c>
      <c r="W15">
        <f t="shared" si="0"/>
        <v>3.6381627266585596E-3</v>
      </c>
      <c r="X15">
        <f t="shared" si="0"/>
        <v>0.17204480423063442</v>
      </c>
      <c r="Y15">
        <f t="shared" si="0"/>
        <v>0.880628333271395</v>
      </c>
      <c r="Z15">
        <f t="shared" si="0"/>
        <v>0.57403337007998323</v>
      </c>
      <c r="AA15">
        <f t="shared" si="0"/>
        <v>0.36975343875872524</v>
      </c>
    </row>
    <row r="16" spans="4:27">
      <c r="J16">
        <v>11</v>
      </c>
      <c r="K16">
        <f t="shared" si="1"/>
        <v>40.540467100900898</v>
      </c>
      <c r="L16">
        <f t="shared" si="3"/>
        <v>28</v>
      </c>
      <c r="M16">
        <f t="shared" si="2"/>
        <v>6.9447899905009832E-5</v>
      </c>
      <c r="N16">
        <f t="shared" si="0"/>
        <v>2.6066101257675448E-2</v>
      </c>
      <c r="O16">
        <f t="shared" si="0"/>
        <v>0.99999965362281229</v>
      </c>
      <c r="P16">
        <f t="shared" si="0"/>
        <v>0.29673457350544502</v>
      </c>
      <c r="Q16">
        <f t="shared" si="0"/>
        <v>0.29673457350544502</v>
      </c>
      <c r="R16">
        <f t="shared" si="0"/>
        <v>0.57403337007998323</v>
      </c>
      <c r="S16">
        <f t="shared" si="0"/>
        <v>0.99999965362281229</v>
      </c>
      <c r="T16">
        <f t="shared" si="0"/>
        <v>2.6066101257675448E-2</v>
      </c>
      <c r="U16">
        <f t="shared" si="0"/>
        <v>6.9447899905009832E-5</v>
      </c>
      <c r="V16">
        <f t="shared" si="0"/>
        <v>5.0292588314968846E-4</v>
      </c>
      <c r="W16">
        <f t="shared" si="0"/>
        <v>2.6066101257675448E-2</v>
      </c>
      <c r="X16">
        <f t="shared" si="0"/>
        <v>0.69207274423084297</v>
      </c>
      <c r="Y16">
        <f t="shared" si="0"/>
        <v>0.71442556114350042</v>
      </c>
      <c r="Z16">
        <f t="shared" si="0"/>
        <v>0.46073431369339801</v>
      </c>
      <c r="AA16">
        <f t="shared" si="0"/>
        <v>0.29673457350544502</v>
      </c>
    </row>
    <row r="17" spans="10:27">
      <c r="J17">
        <v>12</v>
      </c>
      <c r="K17">
        <f t="shared" si="1"/>
        <v>41.858104580490149</v>
      </c>
      <c r="L17">
        <f t="shared" si="3"/>
        <v>30</v>
      </c>
      <c r="M17">
        <f t="shared" si="2"/>
        <v>5.0292588314968846E-4</v>
      </c>
      <c r="N17">
        <f t="shared" si="0"/>
        <v>0.17204480423063442</v>
      </c>
      <c r="O17">
        <f t="shared" si="0"/>
        <v>0.880628333271395</v>
      </c>
      <c r="P17">
        <f t="shared" si="0"/>
        <v>0.23813511666314108</v>
      </c>
      <c r="Q17">
        <f t="shared" si="0"/>
        <v>0.23813511666314108</v>
      </c>
      <c r="R17">
        <f t="shared" si="0"/>
        <v>0.46073431369339801</v>
      </c>
      <c r="S17">
        <f t="shared" si="0"/>
        <v>0.880628333271395</v>
      </c>
      <c r="T17">
        <f t="shared" si="0"/>
        <v>0.17204480423063442</v>
      </c>
      <c r="U17">
        <f t="shared" si="0"/>
        <v>5.0292588314968846E-4</v>
      </c>
      <c r="V17">
        <f t="shared" si="0"/>
        <v>3.6381627266585596E-3</v>
      </c>
      <c r="W17">
        <f t="shared" si="0"/>
        <v>0.17204480423063442</v>
      </c>
      <c r="X17">
        <f t="shared" si="0"/>
        <v>0.99999965362281229</v>
      </c>
      <c r="Y17">
        <f t="shared" si="0"/>
        <v>0.57403337007998323</v>
      </c>
      <c r="Z17">
        <f t="shared" si="0"/>
        <v>0.36975343875872524</v>
      </c>
      <c r="AA17">
        <f t="shared" si="0"/>
        <v>0.23813511666314108</v>
      </c>
    </row>
    <row r="18" spans="10:27">
      <c r="J18">
        <v>13</v>
      </c>
      <c r="K18">
        <f t="shared" si="1"/>
        <v>42.992205669209234</v>
      </c>
      <c r="L18">
        <f t="shared" si="3"/>
        <v>32</v>
      </c>
      <c r="M18">
        <f t="shared" si="2"/>
        <v>3.6381627266585596E-3</v>
      </c>
      <c r="N18">
        <f t="shared" si="0"/>
        <v>0.69207274423084297</v>
      </c>
      <c r="O18">
        <f t="shared" si="0"/>
        <v>0.71442556114350042</v>
      </c>
      <c r="P18">
        <f t="shared" si="0"/>
        <v>0.19110791143810421</v>
      </c>
      <c r="Q18">
        <f t="shared" si="0"/>
        <v>0.19110791143810421</v>
      </c>
      <c r="R18">
        <f t="shared" si="0"/>
        <v>0.36975343875872524</v>
      </c>
      <c r="S18">
        <f t="shared" si="0"/>
        <v>0.71442556114350042</v>
      </c>
      <c r="T18">
        <f t="shared" si="0"/>
        <v>0.69207274423084297</v>
      </c>
      <c r="U18">
        <f t="shared" si="0"/>
        <v>3.6381627266585596E-3</v>
      </c>
      <c r="V18">
        <f t="shared" si="0"/>
        <v>2.6066101257675448E-2</v>
      </c>
      <c r="W18">
        <f t="shared" si="0"/>
        <v>0.69207274423084297</v>
      </c>
      <c r="X18">
        <f t="shared" si="0"/>
        <v>0.880628333271395</v>
      </c>
      <c r="Y18">
        <f t="shared" si="0"/>
        <v>0.46073431369339801</v>
      </c>
      <c r="Z18">
        <f t="shared" si="0"/>
        <v>0.29673457350544502</v>
      </c>
      <c r="AA18">
        <f t="shared" si="0"/>
        <v>0.19110791143810421</v>
      </c>
    </row>
    <row r="19" spans="10:27">
      <c r="J19">
        <v>14</v>
      </c>
      <c r="K19">
        <f t="shared" si="1"/>
        <v>43.96833552234208</v>
      </c>
      <c r="L19">
        <f t="shared" si="3"/>
        <v>34</v>
      </c>
      <c r="M19">
        <f t="shared" si="2"/>
        <v>2.6066101257675448E-2</v>
      </c>
      <c r="N19">
        <f t="shared" si="0"/>
        <v>0.99999965362281229</v>
      </c>
      <c r="O19">
        <f t="shared" si="0"/>
        <v>0.57403337007998323</v>
      </c>
      <c r="P19">
        <f t="shared" si="0"/>
        <v>0.15336769171174872</v>
      </c>
      <c r="Q19">
        <f t="shared" si="0"/>
        <v>0.15336769171174872</v>
      </c>
      <c r="R19">
        <f t="shared" si="0"/>
        <v>0.29673457350544502</v>
      </c>
      <c r="S19">
        <f t="shared" si="0"/>
        <v>0.57403337007998323</v>
      </c>
      <c r="T19">
        <f t="shared" si="0"/>
        <v>0.99999965362281229</v>
      </c>
      <c r="U19">
        <f t="shared" si="0"/>
        <v>2.6066101257675448E-2</v>
      </c>
      <c r="V19">
        <f t="shared" si="0"/>
        <v>0.17204480423063442</v>
      </c>
      <c r="W19">
        <f t="shared" si="0"/>
        <v>0.99999965362281229</v>
      </c>
      <c r="X19">
        <f t="shared" si="0"/>
        <v>0.71442556114350042</v>
      </c>
      <c r="Y19">
        <f t="shared" si="0"/>
        <v>0.36975343875872524</v>
      </c>
      <c r="Z19">
        <f t="shared" si="0"/>
        <v>0.23813511666314108</v>
      </c>
      <c r="AA19">
        <f t="shared" si="0"/>
        <v>0.15336769171174872</v>
      </c>
    </row>
    <row r="20" spans="10:27">
      <c r="J20">
        <v>15</v>
      </c>
      <c r="K20">
        <f t="shared" si="1"/>
        <v>44.808498272960151</v>
      </c>
      <c r="L20">
        <f t="shared" si="3"/>
        <v>36</v>
      </c>
      <c r="M20">
        <f t="shared" si="2"/>
        <v>0.17204480423063442</v>
      </c>
      <c r="N20">
        <f t="shared" si="0"/>
        <v>0.880628333271395</v>
      </c>
      <c r="O20">
        <f t="shared" si="0"/>
        <v>0.46073431369339801</v>
      </c>
      <c r="P20">
        <f t="shared" si="0"/>
        <v>0.12308045562932125</v>
      </c>
      <c r="Q20">
        <f t="shared" si="0"/>
        <v>0.12308045562932125</v>
      </c>
      <c r="R20">
        <f t="shared" si="0"/>
        <v>0.23813511666314108</v>
      </c>
      <c r="S20">
        <f t="shared" si="0"/>
        <v>0.46073431369339801</v>
      </c>
      <c r="T20">
        <f t="shared" si="0"/>
        <v>0.880628333271395</v>
      </c>
      <c r="U20">
        <f t="shared" si="0"/>
        <v>0.17204480423063442</v>
      </c>
      <c r="V20">
        <f t="shared" si="0"/>
        <v>0.69207274423084297</v>
      </c>
      <c r="W20">
        <f t="shared" si="0"/>
        <v>0.880628333271395</v>
      </c>
      <c r="X20">
        <f t="shared" si="0"/>
        <v>0.57403337007998323</v>
      </c>
      <c r="Y20">
        <f t="shared" si="0"/>
        <v>0.29673457350544502</v>
      </c>
      <c r="Z20">
        <f t="shared" si="0"/>
        <v>0.19110791143810421</v>
      </c>
      <c r="AA20">
        <f t="shared" si="0"/>
        <v>0.12308045562932125</v>
      </c>
    </row>
    <row r="21" spans="10:27">
      <c r="J21">
        <v>16</v>
      </c>
      <c r="K21">
        <f t="shared" si="1"/>
        <v>45.531633053912337</v>
      </c>
      <c r="L21">
        <f t="shared" si="3"/>
        <v>38</v>
      </c>
      <c r="M21">
        <f t="shared" si="2"/>
        <v>0.69207274423084297</v>
      </c>
      <c r="N21">
        <f t="shared" si="0"/>
        <v>0.71442556114350042</v>
      </c>
      <c r="O21">
        <f t="shared" si="0"/>
        <v>0.36975343875872524</v>
      </c>
      <c r="P21">
        <f t="shared" si="0"/>
        <v>9.8774379307031687E-2</v>
      </c>
      <c r="Q21">
        <f t="shared" si="0"/>
        <v>9.8774379307031687E-2</v>
      </c>
      <c r="R21">
        <f t="shared" si="0"/>
        <v>0.19110791143810421</v>
      </c>
      <c r="S21">
        <f t="shared" si="0"/>
        <v>0.36975343875872524</v>
      </c>
      <c r="T21">
        <f t="shared" si="0"/>
        <v>0.71442556114350042</v>
      </c>
      <c r="U21">
        <f t="shared" si="0"/>
        <v>0.69207274423084297</v>
      </c>
      <c r="V21">
        <f t="shared" si="0"/>
        <v>0.99999965362281229</v>
      </c>
      <c r="W21">
        <f t="shared" si="0"/>
        <v>0.71442556114350042</v>
      </c>
      <c r="X21">
        <f t="shared" si="0"/>
        <v>0.46073431369339801</v>
      </c>
      <c r="Y21">
        <f t="shared" si="0"/>
        <v>0.23813511666314108</v>
      </c>
      <c r="Z21">
        <f t="shared" si="0"/>
        <v>0.15336769171174872</v>
      </c>
      <c r="AA21">
        <f t="shared" si="0"/>
        <v>9.8774379307031687E-2</v>
      </c>
    </row>
    <row r="22" spans="10:27">
      <c r="J22">
        <v>17</v>
      </c>
      <c r="K22">
        <f t="shared" si="1"/>
        <v>46.154040927908277</v>
      </c>
      <c r="L22">
        <f t="shared" si="3"/>
        <v>40</v>
      </c>
      <c r="M22">
        <f t="shared" si="2"/>
        <v>0.99999965362281229</v>
      </c>
      <c r="N22">
        <f t="shared" si="2"/>
        <v>0.57403337007998323</v>
      </c>
      <c r="O22">
        <f t="shared" si="2"/>
        <v>0.29673457350544502</v>
      </c>
      <c r="P22">
        <f t="shared" si="2"/>
        <v>7.9268296151210393E-2</v>
      </c>
      <c r="Q22">
        <f t="shared" si="2"/>
        <v>7.9268296151210393E-2</v>
      </c>
      <c r="R22">
        <f t="shared" si="2"/>
        <v>0.15336769171174872</v>
      </c>
      <c r="S22">
        <f t="shared" si="2"/>
        <v>0.29673457350544502</v>
      </c>
      <c r="T22">
        <f t="shared" si="2"/>
        <v>0.57403337007998323</v>
      </c>
      <c r="U22">
        <f t="shared" si="2"/>
        <v>0.99999965362281229</v>
      </c>
      <c r="V22">
        <f t="shared" si="2"/>
        <v>0.880628333271395</v>
      </c>
      <c r="W22">
        <f t="shared" si="2"/>
        <v>0.57403337007998323</v>
      </c>
      <c r="X22">
        <f t="shared" si="2"/>
        <v>0.36975343875872524</v>
      </c>
      <c r="Y22">
        <f t="shared" si="2"/>
        <v>0.19110791143810421</v>
      </c>
      <c r="Z22">
        <f t="shared" si="2"/>
        <v>0.12308045562932125</v>
      </c>
      <c r="AA22">
        <f t="shared" si="2"/>
        <v>7.9268296151210393E-2</v>
      </c>
    </row>
    <row r="23" spans="10:27">
      <c r="J23">
        <v>18</v>
      </c>
      <c r="K23">
        <f t="shared" si="1"/>
        <v>46.689752349646341</v>
      </c>
      <c r="L23">
        <f t="shared" si="3"/>
        <v>42</v>
      </c>
      <c r="M23">
        <f t="shared" si="2"/>
        <v>0.880628333271395</v>
      </c>
      <c r="N23">
        <f t="shared" si="2"/>
        <v>0.46073431369339801</v>
      </c>
      <c r="O23">
        <f t="shared" si="2"/>
        <v>0.23813511666314108</v>
      </c>
      <c r="P23">
        <f t="shared" si="2"/>
        <v>6.3614297743824585E-2</v>
      </c>
      <c r="Q23">
        <f t="shared" si="2"/>
        <v>6.3614297743824585E-2</v>
      </c>
      <c r="R23">
        <f t="shared" si="2"/>
        <v>0.12308045562932125</v>
      </c>
      <c r="S23">
        <f t="shared" si="2"/>
        <v>0.23813511666314108</v>
      </c>
      <c r="T23">
        <f t="shared" si="2"/>
        <v>0.46073431369339801</v>
      </c>
      <c r="U23">
        <f t="shared" si="2"/>
        <v>0.880628333271395</v>
      </c>
      <c r="V23">
        <f t="shared" si="2"/>
        <v>0.71442556114350042</v>
      </c>
      <c r="W23">
        <f t="shared" si="2"/>
        <v>0.46073431369339801</v>
      </c>
      <c r="X23">
        <f t="shared" si="2"/>
        <v>0.29673457350544502</v>
      </c>
      <c r="Y23">
        <f t="shared" si="2"/>
        <v>0.15336769171174872</v>
      </c>
      <c r="Z23">
        <f t="shared" si="2"/>
        <v>9.8774379307031687E-2</v>
      </c>
      <c r="AA23">
        <f t="shared" si="2"/>
        <v>6.3614297743824585E-2</v>
      </c>
    </row>
    <row r="24" spans="10:27">
      <c r="J24">
        <v>19</v>
      </c>
      <c r="K24">
        <f t="shared" si="1"/>
        <v>47.150843443398301</v>
      </c>
      <c r="L24">
        <f t="shared" si="3"/>
        <v>44</v>
      </c>
      <c r="M24">
        <f t="shared" si="2"/>
        <v>0.71442556114350042</v>
      </c>
      <c r="N24">
        <f t="shared" si="2"/>
        <v>0.36975343875872524</v>
      </c>
      <c r="O24">
        <f t="shared" si="2"/>
        <v>0.19110791143810421</v>
      </c>
      <c r="P24">
        <f t="shared" si="2"/>
        <v>5.1051669758603223E-2</v>
      </c>
      <c r="Q24">
        <f t="shared" si="2"/>
        <v>5.1051669758603223E-2</v>
      </c>
      <c r="R24">
        <f t="shared" si="2"/>
        <v>9.8774379307031687E-2</v>
      </c>
      <c r="S24">
        <f t="shared" si="2"/>
        <v>0.19110791143810421</v>
      </c>
      <c r="T24">
        <f t="shared" si="2"/>
        <v>0.36975343875872524</v>
      </c>
      <c r="U24">
        <f t="shared" si="2"/>
        <v>0.71442556114350042</v>
      </c>
      <c r="V24">
        <f t="shared" si="2"/>
        <v>0.57403337007998323</v>
      </c>
      <c r="W24">
        <f t="shared" si="2"/>
        <v>0.36975343875872524</v>
      </c>
      <c r="X24">
        <f t="shared" si="2"/>
        <v>0.23813511666314108</v>
      </c>
      <c r="Y24">
        <f t="shared" si="2"/>
        <v>0.12308045562932125</v>
      </c>
      <c r="Z24">
        <f t="shared" si="2"/>
        <v>7.9268296151210393E-2</v>
      </c>
      <c r="AA24">
        <f t="shared" si="2"/>
        <v>5.1051669758603223E-2</v>
      </c>
    </row>
    <row r="25" spans="10:27">
      <c r="J25">
        <v>20</v>
      </c>
      <c r="K25">
        <f t="shared" si="1"/>
        <v>47.547708225649167</v>
      </c>
      <c r="L25">
        <f t="shared" si="3"/>
        <v>46</v>
      </c>
      <c r="M25">
        <f t="shared" si="2"/>
        <v>0.57403337007998323</v>
      </c>
      <c r="N25">
        <f t="shared" si="2"/>
        <v>0.29673457350544502</v>
      </c>
      <c r="O25">
        <f t="shared" si="2"/>
        <v>0.15336769171174872</v>
      </c>
      <c r="P25">
        <f t="shared" si="2"/>
        <v>4.0969924648651838E-2</v>
      </c>
      <c r="Q25">
        <f t="shared" si="2"/>
        <v>4.0969924648651838E-2</v>
      </c>
      <c r="R25">
        <f t="shared" si="2"/>
        <v>7.9268296151210393E-2</v>
      </c>
      <c r="S25">
        <f t="shared" si="2"/>
        <v>0.15336769171174872</v>
      </c>
      <c r="T25">
        <f t="shared" si="2"/>
        <v>0.29673457350544502</v>
      </c>
      <c r="U25">
        <f t="shared" si="2"/>
        <v>0.57403337007998323</v>
      </c>
      <c r="V25">
        <f t="shared" si="2"/>
        <v>0.46073431369339801</v>
      </c>
      <c r="W25">
        <f t="shared" si="2"/>
        <v>0.29673457350544502</v>
      </c>
      <c r="X25">
        <f t="shared" si="2"/>
        <v>0.19110791143810421</v>
      </c>
      <c r="Y25">
        <f t="shared" si="2"/>
        <v>9.8774379307031687E-2</v>
      </c>
      <c r="Z25">
        <f t="shared" si="2"/>
        <v>6.3614297743824585E-2</v>
      </c>
      <c r="AA25">
        <f t="shared" si="2"/>
        <v>4.0969924648651838E-2</v>
      </c>
    </row>
    <row r="26" spans="10:27">
      <c r="L26">
        <f t="shared" si="3"/>
        <v>48</v>
      </c>
      <c r="M26">
        <f t="shared" si="2"/>
        <v>0.46073431369339801</v>
      </c>
      <c r="N26">
        <f t="shared" si="2"/>
        <v>0.23813511666314108</v>
      </c>
      <c r="O26">
        <f t="shared" si="2"/>
        <v>0.12308045562932125</v>
      </c>
      <c r="P26">
        <f t="shared" si="2"/>
        <v>3.2879134681649401E-2</v>
      </c>
      <c r="Q26">
        <f t="shared" si="2"/>
        <v>3.2879134681649401E-2</v>
      </c>
      <c r="R26">
        <f t="shared" si="2"/>
        <v>6.3614297743824585E-2</v>
      </c>
      <c r="S26">
        <f t="shared" si="2"/>
        <v>0.12308045562932125</v>
      </c>
      <c r="T26">
        <f t="shared" si="2"/>
        <v>0.23813511666314108</v>
      </c>
      <c r="U26">
        <f t="shared" si="2"/>
        <v>0.46073431369339801</v>
      </c>
      <c r="V26">
        <f t="shared" si="2"/>
        <v>0.36975343875872524</v>
      </c>
      <c r="W26">
        <f t="shared" si="2"/>
        <v>0.23813511666314108</v>
      </c>
      <c r="X26">
        <f t="shared" si="2"/>
        <v>0.15336769171174872</v>
      </c>
      <c r="Y26">
        <f t="shared" si="2"/>
        <v>7.9268296151210393E-2</v>
      </c>
      <c r="Z26">
        <f t="shared" si="2"/>
        <v>5.1051669758603223E-2</v>
      </c>
      <c r="AA26">
        <f t="shared" si="2"/>
        <v>3.2879134681649401E-2</v>
      </c>
    </row>
    <row r="27" spans="10:27">
      <c r="L27">
        <f t="shared" si="3"/>
        <v>50</v>
      </c>
      <c r="M27">
        <f t="shared" si="2"/>
        <v>0.36975343875872524</v>
      </c>
      <c r="N27">
        <f t="shared" si="2"/>
        <v>0.19110791143810421</v>
      </c>
      <c r="O27">
        <f t="shared" si="2"/>
        <v>9.8774379307031687E-2</v>
      </c>
      <c r="P27">
        <f t="shared" si="2"/>
        <v>2.6386123642763722E-2</v>
      </c>
      <c r="Q27">
        <f t="shared" si="2"/>
        <v>2.6386123642763722E-2</v>
      </c>
      <c r="R27">
        <f t="shared" si="2"/>
        <v>5.1051669758603223E-2</v>
      </c>
      <c r="S27">
        <f t="shared" si="2"/>
        <v>9.8774379307031687E-2</v>
      </c>
      <c r="T27">
        <f t="shared" si="2"/>
        <v>0.19110791143810421</v>
      </c>
      <c r="U27">
        <f t="shared" si="2"/>
        <v>0.36975343875872524</v>
      </c>
      <c r="V27">
        <f t="shared" si="2"/>
        <v>0.29673457350544502</v>
      </c>
      <c r="W27">
        <f t="shared" si="2"/>
        <v>0.19110791143810421</v>
      </c>
      <c r="X27">
        <f t="shared" si="2"/>
        <v>0.12308045562932125</v>
      </c>
      <c r="Y27">
        <f t="shared" si="2"/>
        <v>6.3614297743824585E-2</v>
      </c>
      <c r="Z27">
        <f t="shared" si="2"/>
        <v>4.0969924648651838E-2</v>
      </c>
      <c r="AA27">
        <f t="shared" si="2"/>
        <v>2.6386123642763722E-2</v>
      </c>
    </row>
    <row r="28" spans="10:27">
      <c r="L28">
        <f t="shared" si="3"/>
        <v>52</v>
      </c>
      <c r="M28">
        <f t="shared" si="2"/>
        <v>0.29673457350544502</v>
      </c>
      <c r="N28">
        <f t="shared" si="2"/>
        <v>0.15336769171174872</v>
      </c>
      <c r="O28">
        <f t="shared" si="2"/>
        <v>7.9268296151210393E-2</v>
      </c>
      <c r="P28">
        <f t="shared" si="2"/>
        <v>2.1175360228680072E-2</v>
      </c>
      <c r="Q28">
        <f t="shared" si="2"/>
        <v>2.1175360228680072E-2</v>
      </c>
      <c r="R28">
        <f t="shared" si="2"/>
        <v>4.0969924648651838E-2</v>
      </c>
      <c r="S28">
        <f t="shared" si="2"/>
        <v>7.9268296151210393E-2</v>
      </c>
      <c r="T28">
        <f t="shared" si="2"/>
        <v>0.15336769171174872</v>
      </c>
      <c r="U28">
        <f t="shared" si="2"/>
        <v>0.29673457350544502</v>
      </c>
      <c r="V28">
        <f t="shared" si="2"/>
        <v>0.23813511666314108</v>
      </c>
      <c r="W28">
        <f t="shared" si="2"/>
        <v>0.15336769171174872</v>
      </c>
      <c r="X28">
        <f t="shared" si="2"/>
        <v>9.8774379307031687E-2</v>
      </c>
      <c r="Y28">
        <f t="shared" si="2"/>
        <v>5.1051669758603223E-2</v>
      </c>
      <c r="Z28">
        <f t="shared" si="2"/>
        <v>3.2879134681649401E-2</v>
      </c>
      <c r="AA28">
        <f t="shared" si="2"/>
        <v>2.1175360228680072E-2</v>
      </c>
    </row>
    <row r="29" spans="10:27">
      <c r="L29">
        <f t="shared" si="3"/>
        <v>54</v>
      </c>
      <c r="M29">
        <f t="shared" si="2"/>
        <v>0.23813511666314108</v>
      </c>
      <c r="N29">
        <f t="shared" si="2"/>
        <v>0.12308045562932125</v>
      </c>
      <c r="O29">
        <f t="shared" si="2"/>
        <v>6.3614297743824585E-2</v>
      </c>
      <c r="P29">
        <f t="shared" si="2"/>
        <v>1.699362463714281E-2</v>
      </c>
      <c r="Q29">
        <f t="shared" si="2"/>
        <v>1.699362463714281E-2</v>
      </c>
      <c r="R29">
        <f t="shared" si="2"/>
        <v>3.2879134681649401E-2</v>
      </c>
      <c r="S29">
        <f t="shared" si="2"/>
        <v>6.3614297743824585E-2</v>
      </c>
      <c r="T29">
        <f t="shared" si="2"/>
        <v>0.12308045562932125</v>
      </c>
      <c r="U29">
        <f t="shared" si="2"/>
        <v>0.23813511666314108</v>
      </c>
      <c r="V29">
        <f t="shared" si="2"/>
        <v>0.19110791143810421</v>
      </c>
      <c r="W29">
        <f t="shared" si="2"/>
        <v>0.12308045562932125</v>
      </c>
      <c r="X29">
        <f t="shared" si="2"/>
        <v>7.9268296151210393E-2</v>
      </c>
      <c r="Y29">
        <f t="shared" si="2"/>
        <v>4.0969924648651838E-2</v>
      </c>
      <c r="Z29">
        <f t="shared" si="2"/>
        <v>2.6386123642763722E-2</v>
      </c>
      <c r="AA29">
        <f t="shared" si="2"/>
        <v>1.699362463714281E-2</v>
      </c>
    </row>
    <row r="30" spans="10:27">
      <c r="L30">
        <f>L29+2</f>
        <v>56</v>
      </c>
      <c r="M30">
        <f t="shared" si="2"/>
        <v>0.19110791143810421</v>
      </c>
      <c r="N30">
        <f t="shared" si="2"/>
        <v>9.8774379307031687E-2</v>
      </c>
      <c r="O30">
        <f t="shared" si="2"/>
        <v>5.1051669758603223E-2</v>
      </c>
      <c r="P30">
        <f t="shared" si="2"/>
        <v>1.3637703216825399E-2</v>
      </c>
      <c r="Q30">
        <f t="shared" si="2"/>
        <v>1.3637703216825399E-2</v>
      </c>
      <c r="R30">
        <f t="shared" si="2"/>
        <v>2.6386123642763722E-2</v>
      </c>
      <c r="S30">
        <f t="shared" si="2"/>
        <v>5.1051669758603223E-2</v>
      </c>
      <c r="T30">
        <f t="shared" si="2"/>
        <v>9.8774379307031687E-2</v>
      </c>
      <c r="U30">
        <f t="shared" si="2"/>
        <v>0.19110791143810421</v>
      </c>
      <c r="V30">
        <f t="shared" si="2"/>
        <v>0.15336769171174872</v>
      </c>
      <c r="W30">
        <f t="shared" si="2"/>
        <v>9.8774379307031687E-2</v>
      </c>
      <c r="X30">
        <f t="shared" si="2"/>
        <v>6.3614297743824585E-2</v>
      </c>
      <c r="Y30">
        <f t="shared" si="2"/>
        <v>3.2879134681649401E-2</v>
      </c>
      <c r="Z30">
        <f t="shared" si="2"/>
        <v>2.1175360228680072E-2</v>
      </c>
      <c r="AA30">
        <f t="shared" si="2"/>
        <v>1.3637703216825399E-2</v>
      </c>
    </row>
    <row r="31" spans="10:27">
      <c r="L31">
        <f t="shared" si="3"/>
        <v>58</v>
      </c>
      <c r="M31">
        <f t="shared" si="2"/>
        <v>0.15336769171174872</v>
      </c>
      <c r="N31">
        <f t="shared" si="2"/>
        <v>7.9268296151210393E-2</v>
      </c>
      <c r="O31">
        <f t="shared" si="2"/>
        <v>4.0969924648651838E-2</v>
      </c>
      <c r="P31">
        <f t="shared" si="2"/>
        <v>1.0944513192535747E-2</v>
      </c>
      <c r="Q31">
        <f t="shared" si="2"/>
        <v>1.0944513192535747E-2</v>
      </c>
      <c r="R31">
        <f t="shared" si="2"/>
        <v>2.1175360228680072E-2</v>
      </c>
      <c r="S31">
        <f t="shared" si="2"/>
        <v>4.0969924648651838E-2</v>
      </c>
      <c r="T31">
        <f t="shared" si="2"/>
        <v>7.9268296151210393E-2</v>
      </c>
      <c r="U31">
        <f t="shared" si="2"/>
        <v>0.15336769171174872</v>
      </c>
      <c r="V31">
        <f t="shared" si="2"/>
        <v>0.12308045562932125</v>
      </c>
      <c r="W31">
        <f t="shared" si="2"/>
        <v>7.9268296151210393E-2</v>
      </c>
      <c r="X31">
        <f t="shared" si="2"/>
        <v>5.1051669758603223E-2</v>
      </c>
      <c r="Y31">
        <f t="shared" si="2"/>
        <v>2.6386123642763722E-2</v>
      </c>
      <c r="Z31">
        <f t="shared" si="2"/>
        <v>1.699362463714281E-2</v>
      </c>
      <c r="AA31">
        <f t="shared" si="2"/>
        <v>1.0944513192535747E-2</v>
      </c>
    </row>
    <row r="32" spans="10:27">
      <c r="L32">
        <f t="shared" si="3"/>
        <v>60</v>
      </c>
      <c r="M32">
        <f t="shared" si="2"/>
        <v>0.12308045562932125</v>
      </c>
      <c r="N32">
        <f t="shared" si="2"/>
        <v>6.3614297743824585E-2</v>
      </c>
      <c r="O32">
        <f t="shared" si="2"/>
        <v>3.2879134681649401E-2</v>
      </c>
      <c r="P32">
        <f t="shared" si="2"/>
        <v>8.7831775715582778E-3</v>
      </c>
      <c r="Q32">
        <f t="shared" si="2"/>
        <v>8.7831775715582778E-3</v>
      </c>
      <c r="R32">
        <f t="shared" si="2"/>
        <v>1.699362463714281E-2</v>
      </c>
      <c r="S32">
        <f t="shared" si="2"/>
        <v>3.2879134681649401E-2</v>
      </c>
      <c r="T32">
        <f t="shared" si="2"/>
        <v>6.3614297743824585E-2</v>
      </c>
      <c r="U32">
        <f t="shared" si="2"/>
        <v>0.12308045562932125</v>
      </c>
      <c r="V32">
        <f t="shared" si="2"/>
        <v>9.8774379307031687E-2</v>
      </c>
      <c r="W32">
        <f t="shared" si="2"/>
        <v>6.3614297743824585E-2</v>
      </c>
      <c r="X32">
        <f t="shared" si="2"/>
        <v>4.0969924648651838E-2</v>
      </c>
      <c r="Y32">
        <f t="shared" si="2"/>
        <v>2.1175360228680072E-2</v>
      </c>
      <c r="Z32">
        <f t="shared" si="2"/>
        <v>1.3637703216825399E-2</v>
      </c>
      <c r="AA32">
        <f t="shared" si="2"/>
        <v>8.7831775715582778E-3</v>
      </c>
    </row>
    <row r="51" spans="13:15">
      <c r="M51">
        <v>6</v>
      </c>
      <c r="N51">
        <v>4.5</v>
      </c>
      <c r="O51">
        <v>3</v>
      </c>
    </row>
    <row r="52" spans="13:15">
      <c r="M52">
        <v>0.9</v>
      </c>
      <c r="N52">
        <v>0.9</v>
      </c>
      <c r="O52">
        <v>0.9</v>
      </c>
    </row>
    <row r="53" spans="13:15">
      <c r="M53">
        <v>1E-3</v>
      </c>
      <c r="N53">
        <v>0.1</v>
      </c>
      <c r="O53"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dome_shaped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2016-11-09T21:46:03Z</dcterms:created>
  <dcterms:modified xsi:type="dcterms:W3CDTF">2017-09-22T23:20:45Z</dcterms:modified>
</cp:coreProperties>
</file>