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1000"/>
  </bookViews>
  <sheets>
    <sheet name="Summary" sheetId="1" r:id="rId1"/>
    <sheet name="Inregistrare" sheetId="3" r:id="rId2"/>
    <sheet name="Autentificare" sheetId="2" r:id="rId3"/>
    <sheet name="Contul meu" sheetId="4" r:id="rId4"/>
    <sheet name="Cauta produse" sheetId="5" r:id="rId5"/>
    <sheet name="Cos de cumparaturi" sheetId="6" r:id="rId6"/>
    <sheet name="Homepage" sheetId="7" r:id="rId7"/>
    <sheet name="Newsletter" sheetId="8" r:id="rId8"/>
    <sheet name="Compatibility" sheetId="13" r:id="rId9"/>
    <sheet name="Security" sheetId="14" r:id="rId10"/>
    <sheet name="UI" sheetId="15" r:id="rId11"/>
    <sheet name="Usability" sheetId="16" r:id="rId12"/>
    <sheet name="Performance" sheetId="12" r:id="rId13"/>
    <sheet name="Smoke Testing" sheetId="17" r:id="rId14"/>
  </sheets>
  <calcPr calcId="144525"/>
</workbook>
</file>

<file path=xl/sharedStrings.xml><?xml version="1.0" encoding="utf-8"?>
<sst xmlns="http://schemas.openxmlformats.org/spreadsheetml/2006/main" count="1354" uniqueCount="784">
  <si>
    <t>Project Name:</t>
  </si>
  <si>
    <t>www.romstal.ro</t>
  </si>
  <si>
    <t>Release Number:</t>
  </si>
  <si>
    <t>Test environment:</t>
  </si>
  <si>
    <t>Windows 7 Ultimate, iOS 15.4.1, Android 12, Tizen 1392</t>
  </si>
  <si>
    <t>Devices:</t>
  </si>
  <si>
    <t>PC Dell 6878, Iphone 11 Pro, Huawei Nova 5T, Samsung Smart TV UE49RU7302</t>
  </si>
  <si>
    <t>Browsers:</t>
  </si>
  <si>
    <t>Chrome, Mozilla Firefox, Microsoft Edge, Opera, Safari</t>
  </si>
  <si>
    <t>Test overview</t>
  </si>
  <si>
    <t>Status</t>
  </si>
  <si>
    <t>Pass %</t>
  </si>
  <si>
    <t>No of tests</t>
  </si>
  <si>
    <t>Passed</t>
  </si>
  <si>
    <t>Failed</t>
  </si>
  <si>
    <t>Blocked</t>
  </si>
  <si>
    <t>Not tested</t>
  </si>
  <si>
    <t>Inregistrare</t>
  </si>
  <si>
    <t>Autentificare</t>
  </si>
  <si>
    <t>Contul meu</t>
  </si>
  <si>
    <t>Cauta produse</t>
  </si>
  <si>
    <t>Cos de cumparaturi</t>
  </si>
  <si>
    <t>Homepage</t>
  </si>
  <si>
    <t>Newsletter</t>
  </si>
  <si>
    <t>Compatibility</t>
  </si>
  <si>
    <t>Security</t>
  </si>
  <si>
    <t>UI</t>
  </si>
  <si>
    <t>Usability</t>
  </si>
  <si>
    <t>Performance</t>
  </si>
  <si>
    <t>Smoke Testing</t>
  </si>
  <si>
    <t xml:space="preserve">&lt;Tested Inregistrare&gt; </t>
  </si>
  <si>
    <t>Results</t>
  </si>
  <si>
    <t>Test Case ID</t>
  </si>
  <si>
    <t>Test Case Name</t>
  </si>
  <si>
    <t>Test Steps</t>
  </si>
  <si>
    <t>Expected Results</t>
  </si>
  <si>
    <t>Notes</t>
  </si>
  <si>
    <t>[Inregistrare]</t>
  </si>
  <si>
    <t>NAT24FIN-964</t>
  </si>
  <si>
    <t>[Inregistrare] Validate that user is able to create an account with valid data</t>
  </si>
  <si>
    <t>1 User clicks on "Contul meu" icon;
2 User clicks on "Nu ai cont? Click aici" link;
3 User fills the mandatory fields with valid data in "Inregistrare" section;
4 User accepts the GDPR Policy and the terms and conditions checkbox;
5 User clicks on "Inregistrare button".</t>
  </si>
  <si>
    <t>1 A pop up is displayed with "Intra in cont" and "Nu ai cont? Click aici" options.
2 The registration section appears.
3 If data is valid no error message is displayed
4 If data is valid no error message is displayed
5 The pages refreshes and user is logged in his account.</t>
  </si>
  <si>
    <t>NAT24FIN-965</t>
  </si>
  <si>
    <t>[Inregistrare] Validate that user is able to create an account with other countries phone format</t>
  </si>
  <si>
    <t>1 User clicks on "Contul meu" icon;
2 User clicks on "Nu ai cont? Click aici" link;
3 User fills the "Telefon" field with valid and the other fields with valid data;
4 User accepts the GDPR Policy and the terms and conditions checkbox;
5 User clicks on "Inregistrare button".</t>
  </si>
  <si>
    <t>1 A pop up is displayed with "Intra in cont" and "Nu ai cont? Click aici" options.
2 The registration section appears.
3 User receives no error message and registration continues.
4 User receives no error message and registration continues.
5 User is able to register.</t>
  </si>
  <si>
    <t>NAT24FIN-968</t>
  </si>
  <si>
    <t>[Inregistrare] Validate that user is able to create an account only with uppercase in "Parolă" filed</t>
  </si>
  <si>
    <t>1 User clicks on "Contul meu" icon;
2 User clicks on "Nu ai cont? Click aici" link;
3 User fills the "Parolă" field with invalid data and the other fields with valid data;
4 User accepts the GDPR Policy and the terms and conditions checkbox;
5 User clicks on "Inregistrare button".</t>
  </si>
  <si>
    <t>1 A pop up is displayed with "Intra in cont" and "Nu ai cont? Click aici" options.
2 The registration section appears.
3 User recieves an error message "Parola trebuie sa contina litere mari, litere mici si cifre" .
4 User receives no error message and registration continues.
5 User is not able to register.</t>
  </si>
  <si>
    <t>NAT24FIN-970</t>
  </si>
  <si>
    <t>[Inregistrare] Validate that user is able to create an account with "Termeni si conditii" accepted</t>
  </si>
  <si>
    <t>NAT24FIN-972</t>
  </si>
  <si>
    <t>[Inregistrare] Validate that user is able to create an account with "Newsletter" subscription</t>
  </si>
  <si>
    <t>NAT24FIN-974</t>
  </si>
  <si>
    <t>[Inregistrare] Validate that user is able to create an account without "Newsletter" subscription</t>
  </si>
  <si>
    <t>1 User clicks on "Contul meu" icon;
2 User clicks on "Nu ai cont? Click aici" link;
3 User fills the mandatory fields with valid data in "Inregistrare" section;
4 User does not accepts the GDPR Policy but does accept the terms and conditions checkbox;
5 User clicks on "Inregistrare button".</t>
  </si>
  <si>
    <t>NAT24FIN-977</t>
  </si>
  <si>
    <t>[Inregistrare] Validate that user is able to create an account without confirming the email link</t>
  </si>
  <si>
    <t>1 User clicks on "Contul meu" icon;
2 User clicks on "Nu ai cont? Click aici" link;
3 User fills the mandatory fields with valid data in "Inregistrare" section;
4 User does not accepts the GDPR Policy but does accept the terms and conditions checkbox;
5 User clicks on "Inregistrare button", and does not confirm the email sent after register process.</t>
  </si>
  <si>
    <t>NAT24FIN-978</t>
  </si>
  <si>
    <t>[Inregistrare] Validate that leading and trailing spaces are trimmed in the email address field</t>
  </si>
  <si>
    <t>1 User clicks on "Contul meu" icon;
2 User clicks on "Nu ai cont? Click aici" link;
3 User fills "Adresa e-mail" with valid data followed by a space.
4 User accepts the GDPR Policy and the terms and conditions checkbox;
5 User clicks on "Inregistrare button" and inspects the email address in "Contul meu" section.</t>
  </si>
  <si>
    <t>1 The homepage is displayed without any errors.
2 A pop up is displayed with "Intra in cont" and "Nu ai cont? Click aici" options.
3 Nu erorr message is displayed.
4 Nu erorr message is displayed.
5 User observes that the space is trimmed and the correct email address is validated.</t>
  </si>
  <si>
    <t>NAT24FIN-979</t>
  </si>
  <si>
    <t>[Inregistrare] Validate that leading and trailing spaces are trimmed in the phone number field</t>
  </si>
  <si>
    <t>1 User clicks on "Contul meu" icon;
2 User clicks on "Nu ai cont? Click aici" link;
3 User fills "Telefon" with valid data followed by a space.
4 User accepts the GDPR Policy and the terms and conditions checkbox;
5 User clicks on "Inregistrare button" and inspects the phone number in "Contul meu" section.</t>
  </si>
  <si>
    <t>1 The homepage is displayed without any errors.
2 A pop up is displayed with "Intra in cont" and "Nu ai cont? Click aici" options.
3 An error message appears, prompting the user to correct the phone field.
4 No error message is displayed
5 User observes that the space is trimmed and the correct email address is validated.</t>
  </si>
  <si>
    <t>NAT24FIN-980</t>
  </si>
  <si>
    <t>[Inregistrare] Validate that mandatory fields are special marked</t>
  </si>
  <si>
    <t>1 User clicks on "Contul meu" icon;
2 User clicks on "Nu ai cont? Click aici" link;
3 User leaves all the fields empty and clicks "Inregistrare" button;
4 User inspects de register section and observes that mandatory fields are special marked.</t>
  </si>
  <si>
    <t>1 The homepage is displayed without any errors.
2 A pop up is displayed with "Intra in cont" and "Nu ai cont? Click aici" options.
3 Error messages apear in the mandatory fields.
4 User is not able to register.</t>
  </si>
  <si>
    <t>NAT24FIN-983</t>
  </si>
  <si>
    <t>[Inregistrare] Validate that "Password" field is case sensitive</t>
  </si>
  <si>
    <t>1 User launches the browser and opens the page www.romstal.ro;
2 User clicks on "Contul meu" icon;
3 User clicks on "Intra in cont" icon;
4 User enters lower case password and press "Autentificare";
5 User enters lower case password with opposite cases than registered one and press "Autentificare";</t>
  </si>
  <si>
    <t>1 The homepage is displayed without any errors.
2 A pop up is displayed with "Intra in cont" and "Nu ai cont? Click aici" options.
3 The authentification section appears.
4 An error message like "invalid credentials" is displayed and user is not logged in.
5 The user is not registered.</t>
  </si>
  <si>
    <t>NAT24FIN-984</t>
  </si>
  <si>
    <t>[Inregistrare] Verify if validation takes place at the client-side</t>
  </si>
  <si>
    <t>1 User launches the browser and opens the page www.romstal.ro;
2 User clicks on "Contul meu" icon;
3 User clicks on "Intra in cont" icon;
4 User enters invalid data in the mandatory fields, and does not click "Inregistrare".</t>
  </si>
  <si>
    <t>1 The homepage is displayed without any errors.
2 A pop up is displayed with "Intra in cont" and "Nu ai cont? Click aici" options.
3 The registration section appears.
4 When invalid data is filled in, every time selection changes, a display message is displayed before data is sent to the server.</t>
  </si>
  <si>
    <t>NAT24FIN-985</t>
  </si>
  <si>
    <t>[Inregistrare] Validate that user is not able to create an account using digits only for "Prenume"</t>
  </si>
  <si>
    <t>1 User clicks on "Contul meu" icon;
2 User clicks on "Nu ai cont? Click aici" link;
3 User fills the "Prenume" field with digits only and the other fields with valid data;
4 User accepts the GDPR Policy and the terms and conditions checkbox;
5 User clicks on "Inregistrare button".</t>
  </si>
  <si>
    <t>1 A pop up is displayed with "Intra in cont" and "Nu ai cont? Click aici" options.
2 The registration section appears.
3 User recieves an error message "Prenume must contain only letters" .
4 User recieves an error message "Prenume must contain only letters" .
5 User is not able to register.</t>
  </si>
  <si>
    <t>NAT24FIN-1094</t>
  </si>
  <si>
    <t>[Inregistrare] Validate that user is not able to create an account using large data for "Prenume"</t>
  </si>
  <si>
    <t>1 User clicks on "Contul meu" icon;
2 User clicks on "Nu ai cont? Click aici" link;
3 User fills the "Prenume" field with large data and the other fields with valid data;
4 User accepts the GDPR Policy and the terms and conditions checkbox;
5 User clicks on "Inregistrare button".</t>
  </si>
  <si>
    <t>1 A pop up is displayed with "Intra in cont" and "Nu ai cont? Click aici" options.
2 The registration section appears.
3 User recieves an error message.
4 User recieves an error message.
5 User is not able to register.</t>
  </si>
  <si>
    <t>NAT24FIN-1095</t>
  </si>
  <si>
    <t>[Inregistrare] Validate that user is not able to create an account using special character "Prenume"</t>
  </si>
  <si>
    <t>1 User clicks on "Contul meu" icon;
2 User clicks on "Nu ai cont? Click aici" link;
3 User fills the "Prenume" field with invalid data  and the other fields with valid data;
4 User accepts the GDPR Policy and the terms and conditions checkbox;
5 User clicks on "Inregistrare button".</t>
  </si>
  <si>
    <t>NAT24FIN-1096</t>
  </si>
  <si>
    <t>[Inregistrare] Validate that user is not able to create an account using digits only for "Nume"</t>
  </si>
  <si>
    <t>1 User clicks on "Contul meu" icon;
2 User clicks on "Nu ai cont? Click aici" link;
3 User fills the "Prenume" field with invalid data and the other fields with valid data;
4 User accepts the GDPR Policy and the terms and conditions checkbox;
5 User clicks on "Inregistrare button".</t>
  </si>
  <si>
    <t>1 A pop up is displayed with "Intra in cont" and "Nu ai cont? Click aici" options.
2 The registration section appears.
3 User recieves an error message "Nume must contain only letters" .
4 User recieves an error message "Nume must contain only letters" .
5 User is not able to register.</t>
  </si>
  <si>
    <t>NAT24FIN-1097</t>
  </si>
  <si>
    <t>[Inregistrare] Validate that user is not able to create an account using large data for "Nume"</t>
  </si>
  <si>
    <t>NAT24FIN-1098</t>
  </si>
  <si>
    <t>[Inregistrare] Validate that user is not able to create an account using special character "Nume"</t>
  </si>
  <si>
    <t>NAT24FIN-1099</t>
  </si>
  <si>
    <t>Validate that user is not able to create an account using letters for "Telefon"</t>
  </si>
  <si>
    <t>1 User clicks on "Contul meu" icon;
2 User clicks on "Nu ai cont? Click aici" link;
3 User fills the "Telefon" field with invalid data and the other fields with valid data;
4 User accepts the GDPR Policy and the terms and conditions checkbox;
5 User clicks on "Inregistrare button".</t>
  </si>
  <si>
    <t>1 A pop up is displayed with "Intra in cont" and "Nu ai cont? Click aici" options.
2 The registration section appears.
3 User recieves an error message "Numarul de telefon nu este corect" .
4 User receives no error message and registration continues.
5 User is not able to register.</t>
  </si>
  <si>
    <t>NAT24FIN-1100</t>
  </si>
  <si>
    <t>[Inregistrare] Validate that user is not able to create an account using invalid format for "Telefon"</t>
  </si>
  <si>
    <t>NAT24FIN-1101</t>
  </si>
  <si>
    <t>[Inregistrare] Validate that user is not able to create an account using special characters for "Telefon"</t>
  </si>
  <si>
    <t>NAT24FIN-1102</t>
  </si>
  <si>
    <t>[Inregistrare] Validate that user is not able to create an account using one digit for email address</t>
  </si>
  <si>
    <t>1 User clicks on "Contul meu" icon;
2 User clicks on "Nu ai cont? Click aici" link;
3 User fills the "Adresa e-mail" field with invalid data and the other fields with valid data;
4 User accepts the GDPR Policy and the terms and conditions checkbox;
5 User clicks on "Inregistrare button".</t>
  </si>
  <si>
    <t>1 A pop up is displayed with "Intra in cont" and "Nu ai cont? Click aici" options.
2 The registration section appears.
3 User recieves an error message "Adresa de email nu este corecta" .
4 User receives no error message and registration continues.
5 User is not able to register.</t>
  </si>
  <si>
    <t>NAT24FIN-1103</t>
  </si>
  <si>
    <t>[Inregistrare] Validate that user is not able to create an account using one letter for email addres</t>
  </si>
  <si>
    <t>NAT24FIN-1104</t>
  </si>
  <si>
    <t>[Inregistrare] Validate that user is not able to create an account using special character for email</t>
  </si>
  <si>
    <t>NAT24FIN-1105</t>
  </si>
  <si>
    <t>[Inregistrare] Validate that user is not able to create an account with digits only for email address</t>
  </si>
  <si>
    <t>NAT24FIN-1106</t>
  </si>
  <si>
    <t>[Inregistrare] Validate that user is not able to create an account with letters only for email</t>
  </si>
  <si>
    <t>NAT24FIN-1107</t>
  </si>
  <si>
    <t>[Inregistrare] Validate that user is not able to create an account with wrong format for email address</t>
  </si>
  <si>
    <t>NAT24FIN-1108</t>
  </si>
  <si>
    <t>[Inregistrare] Validate that user is not able to create an account without a capital letter in "Parola" field</t>
  </si>
  <si>
    <t>NAT24FIN-1109</t>
  </si>
  <si>
    <t>[Inregistrare] Validate that user is not able to create an account without digits in "Parolă" field</t>
  </si>
  <si>
    <t>NAT24FIN-1110</t>
  </si>
  <si>
    <t>[Inregistrare] Validate that user is not able to create an account without special char. in Parola</t>
  </si>
  <si>
    <t>NAT24FIN-1111</t>
  </si>
  <si>
    <t>[Inregistrare] Validate that user is not able to create an account with less than 8 char. in "Parola" field</t>
  </si>
  <si>
    <t>1 A pop up is displayed with "Intra in cont" and "Nu ai cont? Click aici" options.
2 The registration section appears.
3 User recieves an error message "Valoarea introdusă este mai mică decât 8 caractere" .
4 User receives no error message and registration continues.
5 User is not able to register.</t>
  </si>
  <si>
    <t>NAT24FIN-1112</t>
  </si>
  <si>
    <t>[Inregistrare] Validate that user is not able to create an account using large data for password</t>
  </si>
  <si>
    <t>1 User clicks on "Contul meu" icon;
2 User clicks on "Nu ai cont? Click aici" link;
3 User fills the "Parolă" field with invalid large data and the "Confirmă Parolă" field with invalid large data;
4 User accepts the GDPR Policy and the terms and conditions checkbox;
5 User clicks on "Inregistrare button".</t>
  </si>
  <si>
    <t>1 A pop up is displayed with "Intra in cont" and "Nu ai cont? Click aici" options.
2 The registration section appears.
3 User recieves an error message.
4 User receives no error message and registration continues.
5 User is not able to register.</t>
  </si>
  <si>
    <t>NAT24FIN-1113</t>
  </si>
  <si>
    <t>[Inregistrare] Validate that user is not able to create an account without "Termeni si conditii"</t>
  </si>
  <si>
    <t>1 User clicks on "Contul meu" icon;
2 User clicks on "Nu ai cont? Click aici" link;
3 User fills the mandatory fields with valid data in "Inregistrare" section;
4 User accepts the GDPR Policy but not the terms and conditions checkbox;
5 User clicks on "Inregistrare button".</t>
  </si>
  <si>
    <t>1 A pop up is displayed with "Intra in cont" and "Nu ai cont? Click aici" options.
2 The registration section appears.
3 If data is valid no error message is displayed
4 If data is valid no error message is displayed
5 The pages returns an error message like "Acest câmp este obligatoriu" and account is not registred.</t>
  </si>
  <si>
    <t>NAT24FIN-1114</t>
  </si>
  <si>
    <t>[Inregistrare] Validate that user is not able to create an account with all fields empty</t>
  </si>
  <si>
    <t>1 User clicks on "Contul meu" icon;
2 User clicks on "Nu ai cont? Click aici" link;
3 User fills the mandatory fields with no data (blank) in "Inregistrare" section;
4 User does not accepts the GDPR Policy and the terms and conditions checkbox;
5 User clicks on "Inregistrare button", and does not confirm the email sent after register process.</t>
  </si>
  <si>
    <t>1 A pop up is displayed with "Intra in cont" and "Nu ai cont? Click aici" options.
2 The registration section appears.
3 If fields are empty an error message is displayed
4 If term and conditions checkbox remains unchecked an error is displayed
5 User account is not registered.</t>
  </si>
  <si>
    <t>NAT24FIN-1115</t>
  </si>
  <si>
    <t>[Inregistrare] Validate that user is not able to create an account with an already used email address</t>
  </si>
  <si>
    <t>1 User clicks on "Contul meu" icon;
2 User clicks on "Nu ai cont? Click aici" link;
3 User fills "Adresa e-mail" with an address allready registered in "Inregistrare" section;
4 User accepts the GDPR Policy and the terms and conditions checkbox;
5 User clicks on "Inregistrare button".</t>
  </si>
  <si>
    <t>1 A pop up is displayed with "Intra in cont" and "Nu ai cont? Click aici" options.
2 The registration section appears.
3 If data is valid no error message is displayed
4 If data is valid no error message is displayed
5 An error message should prompt the user that the email adress is allready registered.</t>
  </si>
  <si>
    <t xml:space="preserve">&lt;Tested Autentificare&gt; </t>
  </si>
  <si>
    <t>[Autentificare]</t>
  </si>
  <si>
    <t>NAT24FIN-522</t>
  </si>
  <si>
    <t>[Autentificare] Validate that user is able to access "Autentificare" link.</t>
  </si>
  <si>
    <t>1 User launches the browser and opens the page www.romstal.ro;
2 User clicks on "Contul meu" icon;
3 User clicks on "Intra in cont" icon;
4 User enters valid pre registered credentials and press "Autentificare".</t>
  </si>
  <si>
    <t>1 The homepage is displayed without any errors.
2 A pop up is displayed with "Intra in cont" and "Nu ai cont? Click aici" options.
3 The authentification section appears.
4 User is logged in. The "Autentificare" button is working.</t>
  </si>
  <si>
    <t>NAT24FIN-922</t>
  </si>
  <si>
    <t>[Autentificare] Validate that user is able to access "Ai uitat parola?" link</t>
  </si>
  <si>
    <t>1 User launches the browser and opens the page www.romstal.ro;
2 User clicks on "Contul meu" icon;
3 User clicks on "Intra in cont" icon;
4 User clicks "Ai uitat parola?" link.</t>
  </si>
  <si>
    <t>1 The homepage is displayed without any errors.
2 A pop up is displayed with "Intra in cont" and "Nu ai cont? Click aici" options.
3 The authentification section appears.
4 User is redirected to the password reset section.</t>
  </si>
  <si>
    <t>NAT24FIN-923</t>
  </si>
  <si>
    <t>[Autentificare] Validate that user is able to log in with valid credentials</t>
  </si>
  <si>
    <t>1 The homepage is displayed without any errors.
2 A pop up is displayed with "Intra in cont" and "Nu ai cont? Click aici" options.
3 The authentification section appears.
4 User log in is correctly authentified.</t>
  </si>
  <si>
    <t>NAT24FIN-924</t>
  </si>
  <si>
    <t>[Autentificare] Validate that user is able to log in using two browsers simultaneous</t>
  </si>
  <si>
    <t>1 User launches Chrome and Microsoft Edge and opens the page www.romstal.ro;
2 User clicks on "Contul meu" icon on both browsers;
3 User clicks on "Intra in cont" icon on both browsers;
4 User enters valid pre registered credentials and press "Autentificare" on both browsers.</t>
  </si>
  <si>
    <t>1 The homepage is displayed without any errors.
2 A pop up is displayed with "Intra in cont" and "Nu ai cont? Click aici" options.
3 The authentification section appears.
4 User log in is correctly authentified on both browsers without any error messages.</t>
  </si>
  <si>
    <t>NAT24FIN-930</t>
  </si>
  <si>
    <t>[Autentificare] Validate that user is able to log in on PC and mobile simultaneous</t>
  </si>
  <si>
    <t>1 User launches Google Chrome (phone) and Microsoft Edge (PC) and opens the page www.romstal.ro;
2 User clicks on "Contul meu" icon on both platforms;
3 User clicks on "Intra in cont" icon on both platforms;
4 User enters valid pre registered credentials and press "Autentificare" on both platforms.</t>
  </si>
  <si>
    <t>1 The homepage is displayed without any errors.
2 A pop up is displayed with "Intra in cont" and "Nu ai cont? Click aici" options.
3 The authentification section appears.
4 User log in is correctly authentified on both platforms without any error messages.</t>
  </si>
  <si>
    <t>NAT24FIN-931</t>
  </si>
  <si>
    <t>[Autentificare] Validate that user is able to log in with Google</t>
  </si>
  <si>
    <t>1 User launches the browser and opens the page www.romstal.ro;
2 User clicks on "Contul meu" icon;
3 User clicks on "Intra in cont" icon;
4 User clicks the "Sign in with Google button";
5 User chooses the Google account from the pop up window.</t>
  </si>
  <si>
    <t>1 The homepage is displayed without any errors.
2 A pop up is displayed with "Intra in cont" and "Nu ai cont? Click aici" options.
3 The authentification section appears.
4 A pop up window appears to select which account is wanted, if multiple.
5 User log in is correctly authentified.</t>
  </si>
  <si>
    <t>NAT24FIN-932</t>
  </si>
  <si>
    <t>[Autentificare] Validate that user is able to log in with Facebook</t>
  </si>
  <si>
    <t>1 User launches the browser and opens the page www.romstal.ro;
2 User clicks on "Contul meu" icon;
3 User clicks on "Intra in cont" icon;
4 User clicks the "Continua cu Facebook";
5 User chooses the Facebook account from the pop up window.</t>
  </si>
  <si>
    <t>NAT24FIN-933</t>
  </si>
  <si>
    <t>[Autentificare] Validate that user is able to access "Politica de confidentialitate" link</t>
  </si>
  <si>
    <t>1 User launches the browser and opens the page www.romstal.ro;
2 User clicks on "Contul meu" icon;
3 User clicks on "Intra in cont" icon;
4 User clicks on "Politica de confidentialitate" link.</t>
  </si>
  <si>
    <t>1 The homepage is displayed without any errors.
2 A pop up is displayed with "Intra in cont" and "Nu ai cont? Click aici" options.
3 The authentification section appears.
4 User is redirected to a new page which contains the GDPR conditions of the website.</t>
  </si>
  <si>
    <t>NAT24FIN-934</t>
  </si>
  <si>
    <t>[Autentificare] Validate that user is able to recover password with valid email address</t>
  </si>
  <si>
    <t>1 User launches the browser and opens the page www.romstal.ro;
2 User clicks on "Contul meu" icon;
3 User clicks on "Intra in cont" icon;
4 User clicks on "Ai uitat parola?" then fills the registered email address and clicks "Trimite";
5 User follows the reset password instructions received via email.</t>
  </si>
  <si>
    <t>1 The homepage is displayed without any errors.
2 A pop up is displayed with "Intra in cont" and "Nu ai cont? Click aici" options.
3 The authentification section appears.
4 User is fills the email address and the follows the instruction received via email.
5 User is able to reset the account password.</t>
  </si>
  <si>
    <t>NAT24FIN-936</t>
  </si>
  <si>
    <t>[Autentificare] Validate that user is able to set different password after reset</t>
  </si>
  <si>
    <t>1 User launches the browser and opens the page www.romstal.ro;
2 User clicks on "Contul meu" icon;
3 User clicks on "Intra in cont" icon;
4 User clicks on "Ai uitat parola?" then fills the registered email address and clicks "Trimite";
5 User follows the reset password instructions received via email and sets up a new password.</t>
  </si>
  <si>
    <t>NAT24FIN-937</t>
  </si>
  <si>
    <t>[Autentificare] Validate that user is able to set the same password after reset</t>
  </si>
  <si>
    <t>1 User launches the browser and opens the page www.romstal.ro;
2 User clicks on "Contul meu" icon;
3 User clicks on "Intra in cont" icon;
4 User clicks on "Ai uitat parola?" then fills the registered email address and clicks "Trimite";
5 User follows the reset password instructions received on email and sets up the same password.</t>
  </si>
  <si>
    <t>NAT24FIN-939</t>
  </si>
  <si>
    <t>[Autentificare] Validate that user is able to login with the reseted password</t>
  </si>
  <si>
    <t>1 User launches the browser and opens the page www.romstal.ro;
2 User clicks on "Contul meu" icon;
3 User clicks on "Intra in cont" icon;
4 User enters valid email address, the new password and press "Autentificare".</t>
  </si>
  <si>
    <t>NAT24FIN-940</t>
  </si>
  <si>
    <t>[Autentificare] Validate that user is logged in if back button is pressed after log in</t>
  </si>
  <si>
    <t>1 User launches the browser and opens the page www.romstal.ro;
2 User clicks on "Contul meu" icon;
3 User clicks on "Intra in cont" icon;
4 User enters valid pre registered credentials and press "Autentificare";
5 User presses "Back" button of the browser.</t>
  </si>
  <si>
    <t>1 The homepage is displayed without any errors.
2 A pop up is displayed with "Intra in cont" and "Nu ai cont? Click aici" options.
3 The authentification section appears.
4 User is logged in.
5 The page refreshes and the user is still logged in.</t>
  </si>
  <si>
    <t>NAT24FIN-941</t>
  </si>
  <si>
    <t>[Autentificare] Validate that user is able to relogin after log out</t>
  </si>
  <si>
    <t>1 User launches the browser and opens the page www.romstal.ro;
2 User clicks on "Contul meu" icon;
3 User clicks on "Intra in cont" icon;
4 User enters valid pre registered credentials and press "Autentificare";
5 User presses "log out" and repeats the steps 1-4 with the same credentials.</t>
  </si>
  <si>
    <t>1 The homepage is displayed without any errors.
2 A pop up is displayed with "Intra in cont" and "Nu ai cont? Click aici" options.
3 The authentification section appears.
4 User is logged in.
5 User is logged out and logs in succesfull again.</t>
  </si>
  <si>
    <t>NAT24FIN-947</t>
  </si>
  <si>
    <t>[Autentificare] Validate that user is logged in after recovery from internet connection failure</t>
  </si>
  <si>
    <t>1 User launches the browser and opens the page www.romstal.ro;
2 User clicks on "Contul meu" icon;
3 User clicks on "Intra in cont" icon;
4 User enters valid pre registered credentials and press "Autentificare";
5 User disconnects browser and than reconects and refreshes the page.</t>
  </si>
  <si>
    <t>NAT24FIN-943</t>
  </si>
  <si>
    <t>[Autentificare] Validate that "Email address" field is not case sensitive</t>
  </si>
  <si>
    <t>1 User launches the browser and opens the page www.romstal.ro;
2 User clicks on "Contul meu" icon;
3 User clicks on "Intra in cont" icon;
4 User enters valid email address typed with uppercase and press "Autentificare";</t>
  </si>
  <si>
    <t>1 The homepage is displayed without any errors.
2 A pop up is displayed with "Intra in cont" and "Nu ai cont? Click aici" options.
3 The authentification section appears.
4 User is logged in.</t>
  </si>
  <si>
    <t>NAT24FIN-944</t>
  </si>
  <si>
    <t>[Autentificare] Validate that "Password" field is case sensitive</t>
  </si>
  <si>
    <t>1 User launches the browser and opens the page www.romstal.ro;
2 User clicks on "Contul meu" icon;
3 User clicks on "Intra in cont" icon;
4 User enters invalid password with opposite cases than registered one and press "Autentificare";</t>
  </si>
  <si>
    <t>1 The homepage is displayed without any errors.
2 A pop up is displayed with "Intra in cont" and "Nu ai cont? Click aici" options.
3 The authentification section appears.
4 An errorr message like "invalid credentials" is displayed and user is not logged in.</t>
  </si>
  <si>
    <t>NAT24FIN-951</t>
  </si>
  <si>
    <t>[Autentificare] Validate that user is not able to log in with invalid credentials</t>
  </si>
  <si>
    <t>1 User launches the browser and opens the page www.romstal.ro;
2 User clicks on "Contul meu" icon;
3 User clicks on "Intra in cont" icon;
4 User enters invalid credentials and press "Autentificare".</t>
  </si>
  <si>
    <t>NAT24FIN-952</t>
  </si>
  <si>
    <t>[Autentificare] Validate that user is not able to log in with valid email and invalid password</t>
  </si>
  <si>
    <t>1 User launches the browser and opens the page www.romstal.ro;
2 User clicks on "Contul meu" icon;
3 User clicks on "Intra in cont" icon;
4 User enters valid email addres, invalid password and press "Autentificare".</t>
  </si>
  <si>
    <t>NAT24FIN-954</t>
  </si>
  <si>
    <t>[Autentificare] Validate that user is not able to log in with invalid email and valid password</t>
  </si>
  <si>
    <t>NAT24FIN-956</t>
  </si>
  <si>
    <t>[Autentificare] Validate that user is not able to log in with valid email and without password</t>
  </si>
  <si>
    <t>1 User launches the browser and opens the page www.romstal.ro;
2 User clicks on "Contul meu" icon;
3 User clicks on "Intra in cont" icon;
4 User enters valid email addres, [blank] password and press "Autentificare".</t>
  </si>
  <si>
    <t>1 The homepage is displayed without any errors.
2 A pop up is displayed with "Intra in cont" and "Nu ai cont? Click aici" options.
3 The authentification section appears.
4 An errorr message like "password should be at least 8 characters" is displayed and user is not logged in.</t>
  </si>
  <si>
    <t>NAT24FIN-957</t>
  </si>
  <si>
    <t>[Autentificare] Validate that user is not able to log in without email and valid password</t>
  </si>
  <si>
    <t>1 User launches the browser and opens the page www.romstal.ro;
2 User clicks on "Contul meu" icon;
3 User clicks on "Intra in cont" icon;
4 User enters [blank] email address, valid password and press "Autentificare".</t>
  </si>
  <si>
    <t>NAT24FIN-959</t>
  </si>
  <si>
    <t>[Autentificare] Validate that user is not able to log in without email and without password</t>
  </si>
  <si>
    <t>1 User launches the browser and opens the page www.romstal.ro;
2 User clicks on "Contul meu" icon;
3 User clicks on "Intra in cont" icon;
4 User enters [blank] email address, [blank] password and press "Autentificare".</t>
  </si>
  <si>
    <t>NAT24FIN-960</t>
  </si>
  <si>
    <t>[Autentificare] Validate that user is not able to recover password with invalid email address</t>
  </si>
  <si>
    <t>1 User launches the browser and opens the page www.romstal.ro;
2 User clicks on "Contul meu" icon;
3 User clicks on "Intra in cont" icon;
4 User clicks on "Ai uitat parola?";
5 User fills in the invalid email address and clicks "Trimite".</t>
  </si>
  <si>
    <t>1 The homepage is displayed without any errors.
2 A pop up is displayed with "Intra in cont" and "Nu ai cont? Click aici" options.
3 The authentification section appears.
4 User is required to fill in the email address field.
5 User recieves an error message "Adresa de email nu este corecta" and is not able to reset password.</t>
  </si>
  <si>
    <t>NAT24FIN-961</t>
  </si>
  <si>
    <t>[Autentificare] Validate that user in not able to recover password with empty email address</t>
  </si>
  <si>
    <t>1 User launches the browser and opens the page www.romstal.ro;
2 User clicks on "Contul meu" icon;
3 User clicks on "Intra in cont" icon;
4 User clicks on "Ai uitat parola?";
5 User leaves the email address field empty and clicks "Trimite".</t>
  </si>
  <si>
    <t>1 The homepage is displayed without any errors.
2 A pop up is displayed with "Intra in cont" and "Nu ai cont? Click aici" options.
3 The authentification section appears.
4 User is required to fill in the email address field.
5 User recieves an error message "Va rugam sa specificati o adresa de email" and is not able to reset password.</t>
  </si>
  <si>
    <t xml:space="preserve">&lt;Tested Contul Meu&gt; </t>
  </si>
  <si>
    <t>[Contul Meu]</t>
  </si>
  <si>
    <t>NAT24FIN-1116</t>
  </si>
  <si>
    <t>[Contul meu] Validate that user is able to delete his account</t>
  </si>
  <si>
    <t>1 User launches the browser and opens the page www.romstal.ro;
2 User clicks on "Contul meu" icon;
3 User clicks on "Intra in cont" icon;
4 User enters valid credentials and press "Autentificare";
5 User presses "Sterge cont" and validates.</t>
  </si>
  <si>
    <t>1 The homepage is displayed without any errors.
2 A pop up is displayed with "Intra in cont" and "Nu ai cont? Click aici" options.
3 The login section appears.
4 User is logged in.
5 User account is deleted and the page refreshes.</t>
  </si>
  <si>
    <t>Improvement</t>
  </si>
  <si>
    <t>NAT24FIN-1117</t>
  </si>
  <si>
    <t>[Contul meu] Validate that user is able to edit his personal data</t>
  </si>
  <si>
    <t>1 User launches the browser and opens the page www.romstal.ro;
2 User clicks on "Contul meu" icon;
3 User clicks on "Intra in cont" icon;
4 User enters valid credentials and press "Autentificare";
5 User presses "Modifica", edits data and then validates.</t>
  </si>
  <si>
    <t>1 The homepage is displayed without any errors.
2 A pop up is displayed with "Intra in cont" and "Nu ai cont? Click aici" options.
3 The login section appears.
4 User is logged in.
5 User account is updated.</t>
  </si>
  <si>
    <t>NAT24FIN-1118</t>
  </si>
  <si>
    <t>[Contul meu] Validate that user is able to modify password using valid data</t>
  </si>
  <si>
    <t>1 User clicks on "Schimba parola" tab;
2 User types the old password in the "Parola veche" field;
3 User types valid data in the "Parola noua" field;
4 User types the same new password in the "Confirma parola noua" field;
5 User clicks the "Salveaza" button.</t>
  </si>
  <si>
    <t>1 User is redirected to change password page.
2 Validation takes place.
3 Validation takes place.
4 Validation takes place.
5 The new password is saved, user is redirected to his account.</t>
  </si>
  <si>
    <t>NAT24FIN-1119</t>
  </si>
  <si>
    <t>[Contul meu] Validate that user is able to search an order by order ID</t>
  </si>
  <si>
    <t>1 User logs in to his account;
2 User navigates to the "Comenzi" section;
3 User fills the "Numar comanda" text box with the order id received via email after checkout;
4 User clicks on "Cauta" button.</t>
  </si>
  <si>
    <t>1 The page is displayed without any errors.
2 The page is displayed without any errors.
3 The page is displayed without any errors.
4 The order is listed.</t>
  </si>
  <si>
    <t>NAT24FIN-1120</t>
  </si>
  <si>
    <t>[Contul meu] Validate that user is able to search an order by valid date interval</t>
  </si>
  <si>
    <t>1 User logs in to his account;
2 User navigates to the "Comenzi" section;
3 User picks a valid interval in the "De la - Pana la" date picker;
4 User clicks on "Cauta" button.</t>
  </si>
  <si>
    <t>NAT24FIN-1121</t>
  </si>
  <si>
    <t>[Contul meu] Validate that user is able to search an order by product name</t>
  </si>
  <si>
    <t>1 User logs in to his account;
2 User navigates to the "Comenzi" section;
3 User fills the "Denumire produs" text box;
4 User clicks on "Cauta" button.</t>
  </si>
  <si>
    <t>NAT24FIN-1122</t>
  </si>
  <si>
    <t>[Contul meu] Validate that user is able to export order list as csv.file</t>
  </si>
  <si>
    <t>1 User logs in to his account;
2 User navigates to the "Comenzi" section;
3 User picks a valid search method;
4 User clicks on "Cauta" button.
5 User clicks on "Exporta .csv"</t>
  </si>
  <si>
    <t>1 The page is displayed without any errors.
2 The page is displayed without any errors.
3 The page is displayed without any errors.
4 The order is listed.
5 A download window pops up and user can save the report in .csv format on his computer.</t>
  </si>
  <si>
    <t>NAT24FIN-1123</t>
  </si>
  <si>
    <t>[Contul meu] Validate that user is able to edit a registered address</t>
  </si>
  <si>
    <t>1 User clicks on "Adresa" tab;
2 User picks a registere address an clicks "Modifica";
3 User fills the fields with new data to edit address.</t>
  </si>
  <si>
    <t>1 User is redirected to address list page.
2 A form is opened in order to fill data for the edit.
3 Address is edited and the page is refreshed.</t>
  </si>
  <si>
    <t>NAT24FIN-1124</t>
  </si>
  <si>
    <t>[Contul meu] Validate that user is able to delete a registered address</t>
  </si>
  <si>
    <t>1 User clicks on "Adresa" tab;
2 User picks a registere address an clicks "Sterge";
3 User confirms the delete option.</t>
  </si>
  <si>
    <t>1 User is redirected to address list page.
2 User is prompted with a confirmation message.
3 Address is deleted and the page is refreshed.</t>
  </si>
  <si>
    <t>NAT24FIN-1125</t>
  </si>
  <si>
    <t>[Contul meu] Validate that user is able to add more than one address</t>
  </si>
  <si>
    <t>1 User clicks on "Adresa" tab;
2 User press "Adauga adresa noua";
3 User fills the fields with data unused before to register an older address.</t>
  </si>
  <si>
    <t>1 User is redirected to address list page.
2 A form is opened in order to fill data for the new address.
3 Address is added and the page is refreshed.</t>
  </si>
  <si>
    <t>NAT24FIN-1126</t>
  </si>
  <si>
    <t>[Contul meu] Validate that user is able to delete a registered company</t>
  </si>
  <si>
    <t>1 User clicks on "Companii" tab;
2 User press "Sterge".</t>
  </si>
  <si>
    <t>1 User is redirected to "Companii" page.
2 The company is deleted and the page refreshes.</t>
  </si>
  <si>
    <t>NAT24FIN-1127</t>
  </si>
  <si>
    <t>[Contul meu] Validate that user is able to add more than a company</t>
  </si>
  <si>
    <t>1 User clicks on "Companii" tab;
2 User press "Adauga companie noua" .
3 User fills the required fields and presses "Adauga".</t>
  </si>
  <si>
    <t>1 User is redirected to "Companii" page.
2 A form is opened in order to fill data for the new company.
3 The new company is added and the page refreshes.</t>
  </si>
  <si>
    <t>NAT24FIN-1128</t>
  </si>
  <si>
    <t>[Contul meu] Validate that user is able to edit a registered company</t>
  </si>
  <si>
    <t>1 User clicks on "Companii" tab;
2 User press "Modifica" .
3 User fills the required fields and presses "Adauga".</t>
  </si>
  <si>
    <t>1 User is redirected to "Companii" page.
2 A form is opened in order to fill data for the company.
3 The company is edited and the page refreshes.</t>
  </si>
  <si>
    <t>NAT24FIN-1132</t>
  </si>
  <si>
    <t>[Contul meu] Validate that user is able to add new item to the Wishlist</t>
  </si>
  <si>
    <t>1 User searches for a product and clicks on favorites icon;
2 User clicks on "Produse favorite" tab;
3 User inspects the page.</t>
  </si>
  <si>
    <t>1 User acceses the products page.
2 User is redirected to "Produse favorite" page.
3 The list should contain the products that were marked before as favorite.</t>
  </si>
  <si>
    <t>NAT24FIN-1133</t>
  </si>
  <si>
    <t>[Contul meu] Validate that user is able to remove an item from the Wishlist</t>
  </si>
  <si>
    <t>1 User clicks on "Produse favorite" tab;
2 User clicks on "Sterge" buton;
3 User inspects the page.</t>
  </si>
  <si>
    <t>1 User is redirected to "Produse favorite" page.
2 The selected product is deleted from the register.
3 The list should not contain the product anymore.</t>
  </si>
  <si>
    <t>NAT24FIN-1134</t>
  </si>
  <si>
    <t>[Contul meu] Validate that user is able to remove all items from Wishlist</t>
  </si>
  <si>
    <t>1 User clicks on "Produse favorite" tab;
2 User clicks on "Sterge" buton for every listed product;
3 User inspects the page.</t>
  </si>
  <si>
    <t>1 User is redirected to "Produse favorite" page.
2 The selected products are deleted from the register.
3 The list should be empty and a message should be displayed "Registrul tau este momentan gol".</t>
  </si>
  <si>
    <t>NAT24FIN-1135</t>
  </si>
  <si>
    <t>[Contul meu] Validate that user is able to add an item from the Wishlist to the cart</t>
  </si>
  <si>
    <t>1 User clicks on "Produse favorite" tab;
2 User clicks on "Adauga in cos" buton for desired product;
3 User inspects the shoping cart page.</t>
  </si>
  <si>
    <t>1 User is redirected to "Produse favorite" page.
2 A pop up is displayed to confirm the pcs number of the desired product.
3 The shopping cart should contain the new addes product.</t>
  </si>
  <si>
    <t>NAT24FIN-1140</t>
  </si>
  <si>
    <t>[Contul meu] Validate that user is able to register a service complain</t>
  </si>
  <si>
    <t>1 User clicks on "Sesizari" tab;
2 User clicks on "Sesizare noua";
3 User selects "Service" in the "Tipul sesizari" combo list;</t>
  </si>
  <si>
    <t>1 User acceses the complains page.
2 A form opens, for the user to fill.
3 User is able to register a complain.</t>
  </si>
  <si>
    <t>NAT24FIN-1141</t>
  </si>
  <si>
    <t>[Contul meu] Validate that user is able to register a product return complain</t>
  </si>
  <si>
    <t>1 User clicks on "Sesizari" tab;
2 User clicks on "Sesizare noua";
3 User selects "Retur produse" in the "Tipul sesizari" combo list;
4 User fills the rest of the fields and clicks "Adauga sesizare" button.</t>
  </si>
  <si>
    <t>1 User acceses the complains page.
2 A form opens, for the user to fill.
3 Selection changes and the user continues to fill the form.
4 The page refreshes and the new complain is registered.</t>
  </si>
  <si>
    <t>NAT24FIN-1142</t>
  </si>
  <si>
    <t>[Contul meu] Validate that user is able to register a wrong delivery complain</t>
  </si>
  <si>
    <t>1 User clicks on "Sesizari" tab;
2 User clicks on "Sesizare noua";
3 User selects "Produs livrat gresit" in the "Tipul sesizari" combo list;
4 User fills the rest of the fields and clicks "Adauga sesizare" button.</t>
  </si>
  <si>
    <t>NAT24FIN-1143</t>
  </si>
  <si>
    <t>[Contul meu] Validate that user is able to register a damaged product complain</t>
  </si>
  <si>
    <t>1 User clicks on "Sesizari" tab;
2 User clicks on "Sesizare noua";
3 User selects "Produs deteriorat" in the "Tipul sesizari" combo list;
4 User fills the rest of the fields and clicks "Adauga sesizare" button.</t>
  </si>
  <si>
    <t>NAT24FIN-1144</t>
  </si>
  <si>
    <t>[Contul meu] Validate that user is able to register a delayed delivery complain</t>
  </si>
  <si>
    <t>1 User clicks on "Sesizari" tab;
2 User clicks on "Sesizare noua";
3 User selects "Livrare intarziata" in the "Tipul sesizari" combo list;
4 User fills the rest of the fields and clicks "Adauga sesizare" button.</t>
  </si>
  <si>
    <t>NAT24FIN-1145</t>
  </si>
  <si>
    <t>[Contul meu] Validate that user is able to register a incomplete delivery complain</t>
  </si>
  <si>
    <t>1 User clicks on "Sesizari" tab;
2 User clicks on "Sesizare noua";
3 User selects "Livrare incompleta" in the "Tipul sesizari" combo list;
4 User fills the rest of the fields and clicks "Adauga sesizare" button.</t>
  </si>
  <si>
    <t>NAT24FIN-1146</t>
  </si>
  <si>
    <t>[Contul meu] Validate that user is able to log out from his account</t>
  </si>
  <si>
    <t>1 User clicks "Contul meu";
2 User clicks on "Log Out" tab;
3 User inspects the page.</t>
  </si>
  <si>
    <t>1 User acceses the "Contul meu" page.
2 The page refreshes and the user is logged out.
3 User is redirected to the home page.</t>
  </si>
  <si>
    <t>NAT24FIN-1147</t>
  </si>
  <si>
    <t>[Contul meu] Validate that user is logged out when "Back" button is pressed after log out</t>
  </si>
  <si>
    <t>1 User clicks "Contul meu";
2 User clicks on "Log Out" tab;
3 User presses the "Back" button of the browser.</t>
  </si>
  <si>
    <t>NAT24FIN-1148</t>
  </si>
  <si>
    <t>[Contul meu] Validate that user is able to log out from one browser, when using two different browsers</t>
  </si>
  <si>
    <t>1 User clicks "Contul meu" in the Chrome browser;
2 User clicks on "Log Out" tab in the Chrome browser;
3 User inspects the page in Chrome and Edge browsers.</t>
  </si>
  <si>
    <t>1 User acceses the "Contul meu" page.
2 The page refreshes and the user is logged out in Chrome browser.
3 The user should be logged in in Edge browser and logged out in Chrome browser.</t>
  </si>
  <si>
    <t>NAT24FIN-1149</t>
  </si>
  <si>
    <t>[Contul meu] Validate that user is able to log out from one platform, when logged in PC and mobile</t>
  </si>
  <si>
    <t>1 User clicks "Contul meu" in the Chrome browser;
2 User clicks on "Log Out" tab in the Chrome browser;
3 User inspects the page in Chrome and Safari browsers.</t>
  </si>
  <si>
    <t>1 User acceses the "Contul meu" page.
2 The page refreshes and the user is logged out in Chrome browser.
3 The user should be logged in on Safari IOS browser and logged out in Chrome browser.</t>
  </si>
  <si>
    <t>NAT24FIN-1137</t>
  </si>
  <si>
    <t>[Contul meu] Validate that home page wishlist icon updates with the total products number</t>
  </si>
  <si>
    <t>1 User searches for a product and clicks on favorites icon;
2 User clicks on "Produse favorite" tab;
3 User inspects the homepage.</t>
  </si>
  <si>
    <t>1 User acceses the products page.
2 User is redirected to "Produse favorite" page.
3 The favorites icon should be updated with the total number of products placed in the wishlist.</t>
  </si>
  <si>
    <t>NAT24FIN-1130</t>
  </si>
  <si>
    <t>[Contul meu] Validate that "Wishlist" is empty after registering the account</t>
  </si>
  <si>
    <t>1 User clicks on "Produse favorite" tab;
2 User inspects the page.</t>
  </si>
  <si>
    <t>1 User is redirected to "Produse favorite" page.
2 The list should be empty and a message should be displayed "Registrul tau este momentan gol".</t>
  </si>
  <si>
    <t>NAT24FIN-1129</t>
  </si>
  <si>
    <t>[Contul meu] Validate that "Reset" button deletes the registered data before sending it to server</t>
  </si>
  <si>
    <t>1 User clicks on "Companii" tab;
2 User press "Adauga companie noua" .
3 User fills the required fields and presses "Reseteaza".</t>
  </si>
  <si>
    <t>1 User is redirected to "Companii" page.
2 A form is opened in order to fill data for the new company.
3 The form is reseted and all the textboxes are empty.</t>
  </si>
  <si>
    <t>NAT24FIN-1138</t>
  </si>
  <si>
    <t>[Contul meu] Validate that "Return product" is empty after register</t>
  </si>
  <si>
    <t>1 User clicks on "Retururi" tab;
2 User inspects the page.</t>
  </si>
  <si>
    <t>1 User acceses the returned products page.
2 As no order was shipped, there is no information about returned products.</t>
  </si>
  <si>
    <t>NAT24FIN-1139</t>
  </si>
  <si>
    <t>[Contul meu] Validate that registered user can see the correct content of the return product list</t>
  </si>
  <si>
    <t>1 User clicks on "Produse favorite" tab;
2 User filters the return products by order id or by name.</t>
  </si>
  <si>
    <t>1 User acceses the returned products page.
2 The user should be able to see the returned product list.</t>
  </si>
  <si>
    <t>NAT24FIN-1131</t>
  </si>
  <si>
    <t>[Contul meu] Validate that registered user can see the correct content of the wishlist</t>
  </si>
  <si>
    <t>1 User is redirected to "Produse favorite" page.
2 The list should contain the products that were marked before as favorite.</t>
  </si>
  <si>
    <t>NAT24FIN-1136</t>
  </si>
  <si>
    <t>[Contul meu] Validate that non-registered user is able to see the correct content of the wishlist</t>
  </si>
  <si>
    <t>NAT24FIN-1150</t>
  </si>
  <si>
    <t>[Contul meu] Validate that user is not able to modify password using incorrect old password</t>
  </si>
  <si>
    <t>1 User clicks on "Schimba parola" tab;
2 User types an invalid old password in the "Parola veche" field;
3 User types a new, valid password in the "Parola noua" field;
4 User types the same new, valid password in the "Confirma parola noua" field;
5 User clicks the "Salveaza" button.</t>
  </si>
  <si>
    <t>1 User is redirected to change password page.
2 Validation takes place.
3 Validation takes place.
4 Validation takes place.
5 The new password is not saved, user is prompted with a message: "Parola veche gresita! Va rugam reincercati.".</t>
  </si>
  <si>
    <t>NAT24FIN-1151</t>
  </si>
  <si>
    <t>[Contul meu] Validate that user is not able to edit password with valid old one and invalid new one</t>
  </si>
  <si>
    <t>1 User clicks on "Schimba parola" tab;
2 User types an valid old password in the "Parola veche" field;
3 User types the new, invalid password in the "Parola noua" field;
4 User types the same new, invalid password in the "Confirma parola noua" field;
5 User clicks the "Salveaza" button.</t>
  </si>
  <si>
    <t>1 User is redirected to change password page.
2 Validation takes place.
3 Validation does not take place.
4 Validation does not take place.
5 The new password is not saved, user is prompted with a message: "Parola trebuie sa contina litere mari, litere mici si cifre".</t>
  </si>
  <si>
    <t>NAT24FIN-1153</t>
  </si>
  <si>
    <t>[Contul meu] Validate that user is not able to edit password using valid old one and empty new one</t>
  </si>
  <si>
    <t>1 User clicks on "Schimba parola" tab;
2 User types an valid old password, like: "Avantgarden3" in the "Parola veche" field;
3 User types nothing for the new password, like: "[blank]" in the "Parola noua" field;
4 User types nothing to confirm new password, like: "[blank]" in the "Confirma parola noua" field;
5 User clicks the "Salveaza" button.</t>
  </si>
  <si>
    <t>1 User is redirected to change password page.
2 Validation takes place.
3 Validation does not take place.
4 Validation does not take place.
5 The new password is not saved, user is prompted with a message: "Acest câmp este obligatoriu".</t>
  </si>
  <si>
    <t>NAT24FIN-1154</t>
  </si>
  <si>
    <t>[Contul meu] Validate that user is not able to search an order by invalid interval</t>
  </si>
  <si>
    <t>1 User logs in to his account;
2 User navigates to the "Comenzi" section;
3 User picks an invalid interval in the "De la - Pana la" date picker;
4 User clicks on "Cauta" button.</t>
  </si>
  <si>
    <t>1 The page is displayed without any errors.
2 The page is displayed without any errors.
3 The page is displayed without any errors.
4 The order is not listed and an error message is displayed.</t>
  </si>
  <si>
    <t>NAT24FIN-1156</t>
  </si>
  <si>
    <t>[Contul meu] Validate that user is not able to add a previous registered address</t>
  </si>
  <si>
    <t>1 User clicks on "Adresa" tab;
2 User press "Adauga adresa noua"
3 User fills the fields with data used before to register an older address.</t>
  </si>
  <si>
    <t>1 User is redirected to address list page.
2 A form is opened in order to fill data for the new address.
3 Address is not added and an error message is shown.</t>
  </si>
  <si>
    <t>NAT24FIN-1157</t>
  </si>
  <si>
    <t>[Contul meu] Validate that user is not able to add the same company</t>
  </si>
  <si>
    <t>1 User clicks on "Companii" tab;
2 User press "Adauga companie noua";
3 User fills the required fields with already used data and presses "Adauga".</t>
  </si>
  <si>
    <t>1 User is redirected to "Companii" page.
2 A form is opened in order to fill data for the new company.
3 The new company is not added and an error message is displayed.</t>
  </si>
  <si>
    <t xml:space="preserve">&lt;Tested Cauta produse&gt; </t>
  </si>
  <si>
    <t>[Cauta produse]</t>
  </si>
  <si>
    <t>NAT24FIN-1159</t>
  </si>
  <si>
    <t>[Cauta produse] Validate that user is able to search for a product by using a keyword</t>
  </si>
  <si>
    <t>1 User opens the homepage "www.romstal.ro";
2 User inspects the search bar and clicks it;
3 User types a keyword in the search bar and than presess "Enter".</t>
  </si>
  <si>
    <t>1 The page is displayed without any errors.
2 The cursor is blinking.
3 Items with the specific word in title or description are displayed.</t>
  </si>
  <si>
    <t>NAT24FIN-1160</t>
  </si>
  <si>
    <t>[Cauta produse] Validate that user is able to search for a product by using a set of words</t>
  </si>
  <si>
    <t>1 User opens the homepage "www.romstal.ro";
2 User inspects the search bar and clicks it;
3 User types a set of words in the search bar and than presess "Enter".</t>
  </si>
  <si>
    <t>1 The page is displayed without any errors.
2 The cursor is blinking.
3 Items with the specific set of words, in title or description are displayed.</t>
  </si>
  <si>
    <t>NAT24FIN-1165</t>
  </si>
  <si>
    <t>[Cauta produse] Validate that user is able to search for a product by using one digit</t>
  </si>
  <si>
    <t>1 User opens the homepage "www.romstal.ro";
2 User inspects the search bar and clicks it;
3 User typesone digit in the search bar and than presess "Enter".</t>
  </si>
  <si>
    <t>1 The page is displayed without any errors.
2 The cursor is blinking.
3 An error message is displayed and the page refreshes.</t>
  </si>
  <si>
    <t>NAT24FIN-1166</t>
  </si>
  <si>
    <t>[Cauta produse] Validate that user is able to search for a product by using one letter</t>
  </si>
  <si>
    <t>1 User opens the homepage "www.romstal.ro";
2 User inspects the search bar and clicks it;
3 User types one letter in the search bar and than presess "Enter".</t>
  </si>
  <si>
    <t>1 The page is displayed without any errors.
2 The cursor is blinking.
3 Nothing happens and the page refreshes.</t>
  </si>
  <si>
    <t>NAT24FIN-1162</t>
  </si>
  <si>
    <t>[Cauta produse] Validate that user is able to search for a product by brand</t>
  </si>
  <si>
    <t>1 User opens the homepage "www.romstal.ro";
2 User inspects the search bar and clicks it;
3 User types a brand in the search bar and than presess "Enter".</t>
  </si>
  <si>
    <t>1 The page is displayed without any errors.
2 The cursor is blinking.
3 Items from the same brand are displayed.</t>
  </si>
  <si>
    <t>NAT24FIN-1164</t>
  </si>
  <si>
    <t>[Cauta produse] Validate that user is able to search for a product by product ID</t>
  </si>
  <si>
    <t>1 User opens the homepage "www.romstal.ro";
2 User inspects the search bar and clicks it;
3 User types a product ID in the search bar and than presess "Enter".</t>
  </si>
  <si>
    <t>1 The page is displayed without any errors.
2 The cursor is blinking.
3 The item with the specific product ID, is displayed.</t>
  </si>
  <si>
    <t>NAT24FIN-1168</t>
  </si>
  <si>
    <t>[Cauta produse] Validate that user is not able to search for a product by leaving the box empty</t>
  </si>
  <si>
    <t>1 User opens the homepage "www.romstal.ro";
2 User inspects the search bar and clicks it;
3 User types nothing in the search bar and than presess "Enter".</t>
  </si>
  <si>
    <t>NAT24FIN-1169</t>
  </si>
  <si>
    <t>[Cauta produse] Validate that user is not able to search for a product using an invalid statement</t>
  </si>
  <si>
    <t>1 User opens the homepage "www.romstal.ro";
2 User inspects the search bar and clicks it;
3 User types an invalid statement in the search bar and than presess "Enter".</t>
  </si>
  <si>
    <t>NAT24FIN-1170</t>
  </si>
  <si>
    <t>[Cauta produse] Validate that user is not able to search for a product using special characters</t>
  </si>
  <si>
    <t>1 User opens the homepage "www.romstal.ro";
2 User inspects the search bar and clicks it;
3 User types special characters in the search bar and than presess "Enter".</t>
  </si>
  <si>
    <t>NAT24FIN-1171</t>
  </si>
  <si>
    <t>[Cauta produse] Validate that user is not able to search for a product by using large data</t>
  </si>
  <si>
    <t>1 User opens the homepage "www.romstal.ro";
2 User inspects the search bar and clicks it;
3 User types large data in the search bar and than presess "Enter".</t>
  </si>
  <si>
    <t xml:space="preserve">&lt;Tested Cos de cumparaturi&gt; </t>
  </si>
  <si>
    <t>[Cos de cumparaturi]</t>
  </si>
  <si>
    <t>NAT24FIN-1173</t>
  </si>
  <si>
    <t>[Cos de cumparaturi] Validate that user is able to add new item to the cart</t>
  </si>
  <si>
    <t>1 User selects a product;
2 User addes the product to the shopping cart.</t>
  </si>
  <si>
    <t>1 The page is dislpayed.
2 The item is added to the cart.</t>
  </si>
  <si>
    <t>NAT24FIN-1174</t>
  </si>
  <si>
    <t>[Cos de cumparaturi] Validate that user is able to add existing item with the same details to cart</t>
  </si>
  <si>
    <t>1 User selects a product already placed in the shopping cart;
2 User addes the product to the shopping cart.</t>
  </si>
  <si>
    <t>NAT24FIN-1175</t>
  </si>
  <si>
    <t>[Cos de cumparaturi] Validate that user is able to add existing item with different details to cart</t>
  </si>
  <si>
    <t>1 User selects a product already placed in the shopping cart;
2 User addes the product with different detailss to the shopping cart.</t>
  </si>
  <si>
    <t>NAT24FIN-1176</t>
  </si>
  <si>
    <t>[Cos de cumparaturi] Validate that user is able to remove one item from the cart</t>
  </si>
  <si>
    <t>1 User selects a product from the cart;
2 User removes the item from the shopping cart.</t>
  </si>
  <si>
    <t>1 The page is dislpayed.
2 Item must be deleted from the cart.</t>
  </si>
  <si>
    <t>NAT24FIN-1177</t>
  </si>
  <si>
    <t>[Cos de cumparaturi] Validate that user is able to remove all items from the cart</t>
  </si>
  <si>
    <t>1 User selects all products from the cart;
2 User removes all items from the shopping cart.</t>
  </si>
  <si>
    <t>1 The page is dislpayed.
2 All items must be deleted from the cart.</t>
  </si>
  <si>
    <t>NAT24FIN-1178</t>
  </si>
  <si>
    <t>[Cos de cumparaturi] Validate that user is able to continue shopping after item is added to the cart</t>
  </si>
  <si>
    <t>1 User selects a product;
2 User addes the product to the shopping cart;
3 User continues shopping.</t>
  </si>
  <si>
    <t>1 The page is dislpayed.
2 The item is added to the cart.
3 The page is dislpayed with no errors.</t>
  </si>
  <si>
    <t>NAT24FIN-1179</t>
  </si>
  <si>
    <t>[Cos de cumparaturi] Validate that user is able to check item availability with "Stoc in magazine"</t>
  </si>
  <si>
    <t>1 User selects a product;
2 User clicks the "Stoc in magazine" link.</t>
  </si>
  <si>
    <t>1 The page is dislpayed.
2 The product availability is displayed.</t>
  </si>
  <si>
    <t>NAT24FIN-1180</t>
  </si>
  <si>
    <t>[Cos de cumparaturi] Validate that user is able to check the discount voucher function</t>
  </si>
  <si>
    <t>1 User selects a product;
2 User clicks the "Ai un cod promotional?" link.</t>
  </si>
  <si>
    <t>1 The page is dislpayed.
2 The user is prompted to enter the vocuher id.</t>
  </si>
  <si>
    <t>NAT24FIN-1181</t>
  </si>
  <si>
    <t>[Cos de cumparaturi] Validate that user is able to check the fidelity discount function</t>
  </si>
  <si>
    <t>1 User selects a product;
2 User clicks the "Ai un card de fidelitate?" link.</t>
  </si>
  <si>
    <t>1 The page is dislpayed.
2 The user is prompted to enter the fidelity card id.</t>
  </si>
  <si>
    <t>NAT24FIN-1187</t>
  </si>
  <si>
    <t>[Cos de cumparaturi] Validate that user is able to check out as a guest</t>
  </si>
  <si>
    <t>1 User acceses the shopping cart;
2 User clicks on "Pasul urmator";
3 User fills mandatory fields;
4 User clicks on "Finalizeaza comanda".</t>
  </si>
  <si>
    <t>1 The page is dislpayed.
2 The page is dislpayed.
3 The page is dislpayed.
4 The checkout phase is completed.</t>
  </si>
  <si>
    <t>NAT24FIN-1188</t>
  </si>
  <si>
    <t>[Cos de cumparaturi] Validate that user is able to check out using valid data</t>
  </si>
  <si>
    <t>1 User acceses the shopping cart;
2 User clicks on "Pasul urmator";
3 User fills mandatory fields with valid data;
4 User clicks on "Finalizeaza comanda".</t>
  </si>
  <si>
    <t>NAT24FIN-1183</t>
  </si>
  <si>
    <t>[Cos de cumparaturi] Validate that user is able to acces shopping cart after log out</t>
  </si>
  <si>
    <t>1 User selects a product;
2 User addes the product to the shopping cart;
3 User loggs out;
4 User inspects the shopping cart.</t>
  </si>
  <si>
    <t>1 The page is dislpayed.
2 The item is added to the cart.
3 The page refreshes and the user is not logged in.
4 The items are available in the cart.</t>
  </si>
  <si>
    <t>NAT24FIN-1184</t>
  </si>
  <si>
    <t>[Cos de cumparaturi] Validate that across multiple platform cart update is available</t>
  </si>
  <si>
    <t>1 User selects a product using the PC;
2 User addes the product to the shopping cart;
3 User loggs out and logs in from mobile;
4 User edits shopping cart content.</t>
  </si>
  <si>
    <t>1 The page is dislpayed.
2 The item is added to the cart.
3 The page is dislpayed.
4 The page is updated with the correct information.</t>
  </si>
  <si>
    <t>NAT24FIN-1185</t>
  </si>
  <si>
    <t>[Cos de cumparaturi] Validate that across multiple browser cart update is available</t>
  </si>
  <si>
    <t>1 User selects a product using Chrome browser;
2 User addes the product to the shopping cart;
3 User loggs out and logs in from Edge browser;
4 User edits shopping cart content.</t>
  </si>
  <si>
    <t>NAT24FIN-1186</t>
  </si>
  <si>
    <t>[Cos de cumparaturi] Validate that cart state is maintained after is opened in different browser</t>
  </si>
  <si>
    <t>NAT24FIN-1190</t>
  </si>
  <si>
    <t>[Cos de cumparaturi] Validate that cart icon updates with the total price and product number</t>
  </si>
  <si>
    <t>1 User searches for a product and adds it to the cart;
2 User adds more products to the cart;
3 User inspects the homepage.</t>
  </si>
  <si>
    <t>1 The page is dislpayed.
2 The page is dislpayed.
3 The carts icon should be updated with the total prices and number of products placed in the cart.</t>
  </si>
  <si>
    <t>NAT24FIN-1182</t>
  </si>
  <si>
    <t>[Cos de cumparaturi] Validate that the minimum price for free delivery updates</t>
  </si>
  <si>
    <t>1 User selects a product;
2 User addes the product to the shopping cart;
3 User adds another product and the total price of the cart exceeds 1000 ron.</t>
  </si>
  <si>
    <t>1 The page is dislpayed.
2 The item is added to the cart.
3 The item is added to the cart and the total price updates.</t>
  </si>
  <si>
    <t>NAT24FIN-1189</t>
  </si>
  <si>
    <t>[Cos de cumparaturi] Validate that different payment method changes the total cost of the order</t>
  </si>
  <si>
    <t>1 User acceses the shopping cart;
2 User clicks on "Pasul urmator";
3 User chooses diferent payment methods and ispects the final price;
4 User clicks on "Finalizeaza comanda".</t>
  </si>
  <si>
    <t>NAT24FIN-1191</t>
  </si>
  <si>
    <t>[Cos de cumparaturi] Validate that user is not able to add new item with decimal number quantity</t>
  </si>
  <si>
    <t>1 User selects a product;
2 User addes the product to the shopping cart typing a decimal value in the pcs number.</t>
  </si>
  <si>
    <t>1 The page is dislpayed.
2 The item is not added to the cart.</t>
  </si>
  <si>
    <t>NAT24FIN-1199</t>
  </si>
  <si>
    <t>[Cos de cumparaturi] Validate that user is not able to add to cart a quantity bigger than on hand</t>
  </si>
  <si>
    <t>1 User selects a product;
2 User addes the product to the shopping cart with a quantity bigger than the current stock.</t>
  </si>
  <si>
    <t>1 The page is dislpayed.
2 The item is not added to the cart and an out of stock message is displayed.</t>
  </si>
  <si>
    <t>NAT24FIN-1192</t>
  </si>
  <si>
    <t>[Cos de cumparaturi] Validate that user is not able to add to cart new item with no quantity filled</t>
  </si>
  <si>
    <t>1 User selects a product;
2 User addes the product to the shopping cart and changes the quantity to [empty].</t>
  </si>
  <si>
    <t>NAT24FIN-1193</t>
  </si>
  <si>
    <t>[Cos de cumparaturi] Validate that user is not able to update cart with 0 quantity</t>
  </si>
  <si>
    <t>1 User selects a product from the cart;
2 User addes the product to the shopping cart and changes the quantity to 0.</t>
  </si>
  <si>
    <t>NAT24FIN-1194</t>
  </si>
  <si>
    <t>[Cos de cumparaturi] Validate that user is not able to update cart quantity with a letter</t>
  </si>
  <si>
    <t>1 User selects a product from the cart;
2 User changes the quantity to a letter.</t>
  </si>
  <si>
    <t>NAT24FIN-1195</t>
  </si>
  <si>
    <t>[Cos de cumparaturi] Validate that user is not able to update cart quantity with a decimal value</t>
  </si>
  <si>
    <t>1 User selects a product from the cart;
2 User changes the quantity to a decimal value.</t>
  </si>
  <si>
    <t>NAT24FIN-1196</t>
  </si>
  <si>
    <t>[Cos de cumparaturi] Validate that user is not able to update cart quantity with a negative number</t>
  </si>
  <si>
    <t>1 User selects a product from the cart;
2 User changes the quantity to a negative value.</t>
  </si>
  <si>
    <t>NAT24FIN-1197</t>
  </si>
  <si>
    <t>[Cos de cumparaturi] Validate that user is not able to update cart quantity with a special character</t>
  </si>
  <si>
    <t>1 User selects a product from the cart;
2 User changes the quantity to a special character.</t>
  </si>
  <si>
    <t>1 The page is dislpayed.
2 The cart is not updated.</t>
  </si>
  <si>
    <t>NAT24FIN-1198</t>
  </si>
  <si>
    <t>[Cos de cumparaturi] Validate that user is not able to update cart with a negative quantity number</t>
  </si>
  <si>
    <t>NAT24FIN-1200</t>
  </si>
  <si>
    <t>[Cos de cumparaturi] Validate that user is not able to update cart with no internet connection</t>
  </si>
  <si>
    <t>1 User acceses the shopping cart;
2 Having internet disconected user updates the quantity of an item.</t>
  </si>
  <si>
    <t>1 The page is dislpayed.
2 The shopping cart is not updated.</t>
  </si>
  <si>
    <t>NAT24FIN-1201</t>
  </si>
  <si>
    <t>[Cos de cumparaturi] Validate that user is not able to checkout using invalid data</t>
  </si>
  <si>
    <t>1 User acceses the shopping cart;
2 User clicks on "Pasul urmator";
3 User fills mandatory fields with invalid data;
4 User clicks on "Finalizeaza comanda".</t>
  </si>
  <si>
    <t>1 The page is dislpayed.
2 The page is dislpayed.
3 The page is dislpayed.
4 An error message is displayed and the checkout is not finished.</t>
  </si>
  <si>
    <t>NAT24FIN-1202</t>
  </si>
  <si>
    <t>[Cos de cumparaturi] Validate that user is not able to checkout if "Termeni si condititii" unchecked</t>
  </si>
  <si>
    <t>1 User acceses the shopping cart;
2 User clicks on "Pasul urmator";
3 User fills mandatory fields with valid data but does not accespt "Trermenii si conditii";
4 User clicks on "Finalizeaza comanda".</t>
  </si>
  <si>
    <t>NAT24FIN-1208</t>
  </si>
  <si>
    <t>[Homepage] Validate that user is able to sort products by brand name using "Branduri" link</t>
  </si>
  <si>
    <t>1 User inspects the homepage;
2 User clicks on "Branduri" link.</t>
  </si>
  <si>
    <t>1 The page is dislpayed.
2 The product page is sorted and displayed corectly.</t>
  </si>
  <si>
    <t>NAT24FIN-1209</t>
  </si>
  <si>
    <t>[Homepage] Validate that user is able to sort products by brand name using "Promotii" link</t>
  </si>
  <si>
    <t>1 User inspects the homepage;
2 User clicks on "Promotii" link.</t>
  </si>
  <si>
    <t>NAT24FIN-1210</t>
  </si>
  <si>
    <t>[Homepage] Validate that user is able to sort products by brand name using "Outlet" link</t>
  </si>
  <si>
    <t>1 User inspects the homepage;
2 User clicks on "Outlet" link.</t>
  </si>
  <si>
    <t>NAT24FIN-1211</t>
  </si>
  <si>
    <t>[Homepage] Validate that user is able to sort products by brand name using "Branduri proprii" link</t>
  </si>
  <si>
    <t>1 User inspects the homepage;
2 User clicks on "Branduri proprii" link.</t>
  </si>
  <si>
    <t>NAT24FIN-1212</t>
  </si>
  <si>
    <t>[Homepage] Validate that user is able to sort products by brand name using "Articole recomandate" link</t>
  </si>
  <si>
    <t>1 User inspects the homepage;
2 User clicks on "Articole recomandate" link.</t>
  </si>
  <si>
    <t>NAT24FIN-1213</t>
  </si>
  <si>
    <t>[Homepage] Validate that user is able to sort products by brand name using "Romstal recomanda" link</t>
  </si>
  <si>
    <t>1 User inspects the homepage;
2 User clicks on "Romstal recomanda" link.</t>
  </si>
  <si>
    <t>NAT24FIN-1214</t>
  </si>
  <si>
    <t>[Homepage] Validate that user is able to sort products by brand name using "Top categorii" link</t>
  </si>
  <si>
    <t>1 User inspects the homepage;
2 User clicks on "Top categorii" link.</t>
  </si>
  <si>
    <t>NAT24FIN-1215</t>
  </si>
  <si>
    <t>[Homepage] Validate that user is able to sort products by brandname using "Cele mai vandute produse"</t>
  </si>
  <si>
    <t>1 User inspects the homepage;
2 User clicks on "Cele mai vandute produse" link.</t>
  </si>
  <si>
    <t>NAT24FIN-1216</t>
  </si>
  <si>
    <t>[Homepage] Validate that user is able to sort products by brand name using "Romstal exclusiv" link</t>
  </si>
  <si>
    <t>1 User inspects the homepage;
2 User clicks on "Romstal exclusiv" link.</t>
  </si>
  <si>
    <t>NAT24FIN-1217</t>
  </si>
  <si>
    <t>[Homepage] Validate that user is able to sort products by brand name using "Recomandarile noastre" link</t>
  </si>
  <si>
    <t>1 User inspects the homepage;
2 User clicks on "Recomandarile noastre" link.</t>
  </si>
  <si>
    <t>NAT24FIN-1218</t>
  </si>
  <si>
    <t>[Homepage] Validate that user is able to sort products by price asc "pret crescator"</t>
  </si>
  <si>
    <t>1 User inspects the homepage;
2 User clicks on "pret crescator" link.</t>
  </si>
  <si>
    <t>NAT24FIN-1219</t>
  </si>
  <si>
    <t>[Homepage] Validate that user is able to sort products by price desc "pret descrescator"</t>
  </si>
  <si>
    <t>1 User inspects the homepage;
2 User clicks on "pret descrescator" link.</t>
  </si>
  <si>
    <t>NAT24FIN-1220</t>
  </si>
  <si>
    <t>[Homepage] Validate that user is able to sort products by name "nume"</t>
  </si>
  <si>
    <t>1 User inspects the homepage;
2 User clicks on "nume" link.</t>
  </si>
  <si>
    <t>NAT24FIN-1221</t>
  </si>
  <si>
    <t>[Homepage] Validate that user is able to sort products by discount "reducere"</t>
  </si>
  <si>
    <t>1 User inspects the homepage;
2 User clicks on "reducere" link.</t>
  </si>
  <si>
    <t>NAT24FIN-1222</t>
  </si>
  <si>
    <t>[Homepage] Validate that user is able to sort products by popularity "popularitate"</t>
  </si>
  <si>
    <t>1 User inspects the homepage;
2 User clicks on "popularitate" link.</t>
  </si>
  <si>
    <t>NAT24FIN-1223</t>
  </si>
  <si>
    <t>[Homepage] Validate that user is able to sort products by "cele mai noi produse"</t>
  </si>
  <si>
    <t>1 User inspects the homepage;
2 User clicks on "cele mai noi produse" link.</t>
  </si>
  <si>
    <t>NAT24FIN-1224</t>
  </si>
  <si>
    <t>[Homepage] Validate that the link to "https://marketplace.romstal.ro/" works properly</t>
  </si>
  <si>
    <t>1 User inspects the homepage;
2 User clicks on "https://marketplace.romstal.ro/" link.</t>
  </si>
  <si>
    <t>1 The page is dislpayed.
2 The product page is displayed corectly.</t>
  </si>
  <si>
    <t>NAT24FIN-1225</t>
  </si>
  <si>
    <t>[Homepage] Validate that the link to "https://web.facebook.com/romstalromania" works properly</t>
  </si>
  <si>
    <t>1 User inspects the homepage;
2 User clicks on "https://web.facebook.com/romstalromania" link.</t>
  </si>
  <si>
    <t>NAT24FIN-1226</t>
  </si>
  <si>
    <t>[Homepage] Validate that the link to "https://www.instagram.com/romstal.romania/" works properly</t>
  </si>
  <si>
    <t>1 User inspects the homepage;
2 User clicks on "https://www.instagram.com/romstal.romania/" link.</t>
  </si>
  <si>
    <t>NAT24FIN-1227</t>
  </si>
  <si>
    <t>[Homepage] Validate that the link to "https://www.youtube.com/user/romstalmk?cbrd=1" works properly</t>
  </si>
  <si>
    <t>1 User inspects the homepage;
2 User clicks on "https://www.youtube.com/user/romstalmk?cbrd=1" link.</t>
  </si>
  <si>
    <t>NAT24FIN-1228</t>
  </si>
  <si>
    <t>[Homepage] Validate that the link to "https://www.romstalpartener.ro/" works properly</t>
  </si>
  <si>
    <t>1 User inspects the homepage;
2 User clicks on "https://www.romstalpartener.ro/" link.</t>
  </si>
  <si>
    <t>NAT24FIN-1229</t>
  </si>
  <si>
    <t>[Homepage] Validate that the link to "https://www.impreunapentruucraina.ro/" works properly</t>
  </si>
  <si>
    <t>1 User inspects the homepage;
2 User clicks on "https://www.impreunapentruucraina.ro/" link.</t>
  </si>
  <si>
    <t>NAT24FIN-1230</t>
  </si>
  <si>
    <t>[Homepage] Validate that the link to "https://www.romstalarhitect.ro/" works properly</t>
  </si>
  <si>
    <t>1 User inspects the homepage;
2 User clicks on "https://www.romstalarhitect.ro/" link.</t>
  </si>
  <si>
    <t>NAT24FIN-1231</t>
  </si>
  <si>
    <t>[Homepage] Validate that user is able to acces "ANPC" page</t>
  </si>
  <si>
    <t>1 User inspects the homepage;
2 User clicks on "ANPC" link.</t>
  </si>
  <si>
    <t>NAT24FIN-1234</t>
  </si>
  <si>
    <t>[Homepage] Validate that user is able to acces "Oferta produse" page</t>
  </si>
  <si>
    <t>1 User inspects the homepage;
2 User clicks on the "Oferta produse" button.</t>
  </si>
  <si>
    <t>1 The page is dislpayed.
2 The product page is displayed.</t>
  </si>
  <si>
    <t>NAT24FIN-1235</t>
  </si>
  <si>
    <t>[Homepage] Validate that user is able to change carousel images by mouse</t>
  </si>
  <si>
    <t>1 User inspects the homepage;
2 User slides the carousel by mouse,</t>
  </si>
  <si>
    <t>1 The page is dislpayed.
2 The carousel slide are changing.</t>
  </si>
  <si>
    <t>NAT24FIN-1236</t>
  </si>
  <si>
    <t>[Homepage] Validate that user is able to change carousel images by navigation bullets</t>
  </si>
  <si>
    <t>1 User inspects the homepage;
2 User clicks every bullet of the carousel.</t>
  </si>
  <si>
    <t>1 The page is dislpayed.
2 The slides are changing with every bullet selected.</t>
  </si>
  <si>
    <t>NAT24FIN-1237</t>
  </si>
  <si>
    <t>[Homepage] Validate that the carousel images are sliding automatically</t>
  </si>
  <si>
    <t>1 User inspects the homepage;
2 User inspects the carousel;
3 User does nothing.</t>
  </si>
  <si>
    <t>1 The page is dislpayed.
2 The carousel slides are displayed.
3 The slides are changing automatically.</t>
  </si>
  <si>
    <t>NAT24FIN-1233</t>
  </si>
  <si>
    <t>[Homepage] User validate "Scroll to Top" botton is working</t>
  </si>
  <si>
    <t>1 User inspects the homepage;
2 User clicks on the "Scroll to Top" button.</t>
  </si>
  <si>
    <t>1 The page is dislpayed.
2 The page scrolls back to the top.</t>
  </si>
  <si>
    <t>NAT24FIN-1232</t>
  </si>
  <si>
    <t>[Homepage] Validate logo is redirecting user to homepage</t>
  </si>
  <si>
    <t>1 User inspects the homepage;
2 User clicks on the Romstal logo</t>
  </si>
  <si>
    <t>1 The page is dislpayed.
2 The homepage is dislpayed corectly.</t>
  </si>
  <si>
    <t xml:space="preserve">&lt;Tested Newsletter&gt; </t>
  </si>
  <si>
    <t>[Newsletter]</t>
  </si>
  <si>
    <t>NAT24FIN-1203</t>
  </si>
  <si>
    <t>[Newsletter] Validate that user is able to subscribe with a valid email address</t>
  </si>
  <si>
    <t>1 User types a valid email address to the newsletter section;
2 User accepts the term and condition checkbox;
3 User clicks the "Ma abonez" button.</t>
  </si>
  <si>
    <t>1 The page is dislpayed.
2 The page is dislpayed.
3 User is subscribed to the page newsletter.</t>
  </si>
  <si>
    <t>NAT24FIN-1204</t>
  </si>
  <si>
    <t>[Newsletter] Validate that user is not able to subscribe with an invalid email address</t>
  </si>
  <si>
    <t>1 User types an invalid email address in the newsletter section;
2 User accepts the term and condition checkbox;
3 User clicks the "Ma abonez" button.</t>
  </si>
  <si>
    <t>1 The page is dislpayed.
2 The page is dislpayed.
3 User is not subscribed to the page newsletter and an error message is displayed.</t>
  </si>
  <si>
    <t>NAT24FIN-1205</t>
  </si>
  <si>
    <t>[Newsletter] Validate that user is not able to subscribe with no email address</t>
  </si>
  <si>
    <t>1 User dosen't type anything in the email address field in the newsletter section;
2 User accepts the term and condition checkbox;
3 User clicks the "Ma abonez" button.</t>
  </si>
  <si>
    <t>NAT24FIN-1206</t>
  </si>
  <si>
    <t>[Newsletter] Validate that user is not able to subscribe without accepting the terms and conditions</t>
  </si>
  <si>
    <t>1 User types a valid email address to the newsletter section;
2 User does not accept the term and condition checkbox;
3 User clicks the "Ma abonez" button.</t>
  </si>
  <si>
    <t>NAT24FIN-1207</t>
  </si>
  <si>
    <t>[Newsletter] Validate that user is not able to subscribe with a previously used address</t>
  </si>
  <si>
    <t>1 User types an already used email address to the newsletter section;
2 User does not accept the term and condition checkbox;
3 User clicks the "Ma abonez" button.</t>
  </si>
  <si>
    <t>1 The page is dislpayed.
2 The page is dislpayed.
3 An error message is displayed.</t>
  </si>
  <si>
    <t>&lt;Tested Compatibility&gt;</t>
  </si>
  <si>
    <t>[Compatibility]</t>
  </si>
  <si>
    <t>NAT24FIN-1238</t>
  </si>
  <si>
    <t>[Compatibility] Compatibility with Google Chrome (Windows)</t>
  </si>
  <si>
    <t>1 User opens https://www.romstal.ro webpage.</t>
  </si>
  <si>
    <t>1 The webpage is loads and is displayed correctly.</t>
  </si>
  <si>
    <t>NAT24FIN-1239</t>
  </si>
  <si>
    <t>[Compatibility] Compatibility with Mozilla Firefox (Windows)</t>
  </si>
  <si>
    <t>NAT24FIN-1240</t>
  </si>
  <si>
    <t>[Compatibility] Compatibility with Microsoft Edge (Windows)</t>
  </si>
  <si>
    <t>NAT24FIN-1241</t>
  </si>
  <si>
    <t>[Compatibility] Compatibility with Google Chrome (Android)</t>
  </si>
  <si>
    <t>NAT24FIN-1242</t>
  </si>
  <si>
    <t>[Compatibility] Compatibility with Internet browser (Android)</t>
  </si>
  <si>
    <t>NAT24FIN-1243</t>
  </si>
  <si>
    <t>[Compatibility] Compatibility with Opera (Android)</t>
  </si>
  <si>
    <t>NAT24FIN-1244</t>
  </si>
  <si>
    <t>[Compatibility] Compatibility with Mozzila Firefox (Android)</t>
  </si>
  <si>
    <t>NAT24FIN-1245</t>
  </si>
  <si>
    <t>[Compatibility] Compatibility with Mozilla Firefox (Ubuntu)</t>
  </si>
  <si>
    <t>NAT24FIN-1246</t>
  </si>
  <si>
    <t>[Compatibility] Compatibility with Safari browser (IOs)</t>
  </si>
  <si>
    <t>NAT24FIN-1247</t>
  </si>
  <si>
    <t>[Compatibility] Compatibility with Tizen browser (Tizen Smart TV)</t>
  </si>
  <si>
    <t>&lt;Tested Security&gt;</t>
  </si>
  <si>
    <t>[Security]</t>
  </si>
  <si>
    <t>NAT24FIN-1248</t>
  </si>
  <si>
    <t>[Security] Validate that website connection is secured</t>
  </si>
  <si>
    <t>1 User inspects site information.</t>
  </si>
  <si>
    <t>1 The https protocol is displayed.</t>
  </si>
  <si>
    <t>NAT24FIN-1249</t>
  </si>
  <si>
    <t>[Security] Validate that password is encrypted when login</t>
  </si>
  <si>
    <t>1 User clicks on "Autentificare" tab;
2 User fills password.</t>
  </si>
  <si>
    <t>1 The log in page is displayed.
2 Credentials must be hidden.</t>
  </si>
  <si>
    <t>NAT24FIN-1250</t>
  </si>
  <si>
    <t>[Security] Validate that password is encrypted when user tries to change it with a new password</t>
  </si>
  <si>
    <t>1 User clicks on "Schimba parola" tab;
2 User fills the new password field and the confirm password field.</t>
  </si>
  <si>
    <t>NAT24FIN-1251</t>
  </si>
  <si>
    <t>[Security]: Validate that the password cannot be read using copy-paste</t>
  </si>
  <si>
    <t>1 User clicks on "Autentificare" tab;
2 User fills password and then copy/pastes into Notepad..</t>
  </si>
  <si>
    <t>1 The log in page is displayed.
2 The password is not displayed in notepad.</t>
  </si>
  <si>
    <t>NAT24FIN-1252</t>
  </si>
  <si>
    <t>[Security] Validate that user is not able to choose a weak password</t>
  </si>
  <si>
    <t>1 User clicks on "Autentificare" tab;
2 User introduces in "Parola" field a valid password;
3 User checks if the password strength message is displayed.</t>
  </si>
  <si>
    <t>1 The log in page is displayed.
2 The encrypted password is displayed.
3 User checks if the password strength message is displayed.</t>
  </si>
  <si>
    <t>&lt;Tested UI&gt;</t>
  </si>
  <si>
    <t>[UI]</t>
  </si>
  <si>
    <t>NAT24FIN-1258</t>
  </si>
  <si>
    <t>[UI] Validate that user is able to see high-quality images and text properly displayed</t>
  </si>
  <si>
    <t>1 User navigates through the website and check the images and text.</t>
  </si>
  <si>
    <t>1 User is able to navigate through the website,and see all the images at good clarity and the text properly displayed: font, size, pozition, width, length, color, alignment.</t>
  </si>
  <si>
    <t>NAT24FIN-1259</t>
  </si>
  <si>
    <t>[UI] User validates that text is readable and without grammar mistakes</t>
  </si>
  <si>
    <t>1 User navigates through the website and checks the correctness of the text.</t>
  </si>
  <si>
    <t>1 The content is displayed without grammar mistakes.</t>
  </si>
  <si>
    <t>NAT24FIN-1260</t>
  </si>
  <si>
    <t>[UI] Validate that page is properly displayed by restore down and maximize browser</t>
  </si>
  <si>
    <t>1 User restore down page from browser, check the page and navigate on website;
2 User maximize page from browser.</t>
  </si>
  <si>
    <t>1 "Page is restored down.
UI matches wireframe."
2 "Page is restored down.
UI matches wireframe."</t>
  </si>
  <si>
    <t>NAT24FIN-1261</t>
  </si>
  <si>
    <t>[UI] Validate that the buttons and links are properly displayed</t>
  </si>
  <si>
    <t>1 User navigates through website and check the color of the buttons and their alignment;
2 User navigates through website and check the alignment of the links.</t>
  </si>
  <si>
    <t>1 Buttons are correctly displayed.
2 Links are correctly displayed.</t>
  </si>
  <si>
    <t>NAT24FIN-1262</t>
  </si>
  <si>
    <t>[UI] Validate that warning message color is different and displayed properly</t>
  </si>
  <si>
    <t>1 User clicks on "Inregistrare" button.</t>
  </si>
  <si>
    <t>1 Warning message is displayed for all required fields with red color.</t>
  </si>
  <si>
    <t>&lt;Tested Usability&gt;</t>
  </si>
  <si>
    <t>[Usability]</t>
  </si>
  <si>
    <t>NAT24FIN-1253</t>
  </si>
  <si>
    <t>[Usability] Validate that website is easy to navigate</t>
  </si>
  <si>
    <t>1 User navigates to any section of the site.</t>
  </si>
  <si>
    <t>1 The site is loaded and displayed correctly, there is a smooth transition between pages.</t>
  </si>
  <si>
    <t>NAT24FIN-1254</t>
  </si>
  <si>
    <t>[Usability] Validate that website is displayed correctly by zooming in and out</t>
  </si>
  <si>
    <t>1 User zooms in and out, from the browser and check how content is displayed.</t>
  </si>
  <si>
    <t>1 Text ,images and buttons are all readable and clear.</t>
  </si>
  <si>
    <t>NAT24FIN-1255</t>
  </si>
  <si>
    <t>[Usability] Validate the on-click functionality</t>
  </si>
  <si>
    <t>1 User navigates through website and clicks on buttons and links.</t>
  </si>
  <si>
    <t>1 "The click response is quick.
User is redirected to expected page."</t>
  </si>
  <si>
    <t>NAT24FIN-1256</t>
  </si>
  <si>
    <t>[Usability] Validate that website content is clear and gramatically correct</t>
  </si>
  <si>
    <t>1 User navigates in different pages of the website.</t>
  </si>
  <si>
    <t>1 The site is clear and grammatically correct</t>
  </si>
  <si>
    <t>NAT24FIN-1257</t>
  </si>
  <si>
    <t>[Usability] Validate that user is able to access main functions in a reasonable number of steps</t>
  </si>
  <si>
    <t>1 User clicks on a product category an choosess an item;
2 User clicks on "Adauga in cos" buton for desired product and then clicks on "Mergi la cosul de cumparaturi";
3 User clicks on "Finalizeaza comanda".</t>
  </si>
  <si>
    <t>1 Items's details are displayed.
2 User is redirected to shopping cart
3 "Order is finalised,
user can easily place an order, with a reasonable number of steps."</t>
  </si>
  <si>
    <t>&lt;Tested Performance&gt;</t>
  </si>
  <si>
    <t>[Performance]</t>
  </si>
  <si>
    <t>NAT24FIN-1263</t>
  </si>
  <si>
    <t>[Performance] Validate performance with www.deadlinkchecker.com</t>
  </si>
  <si>
    <t>1 User launches http://www.deadlinkchecker.com;
2 User types https://www.romstal.ro/ in the link tab;
3 User clicks "Check".</t>
  </si>
  <si>
    <t>1 The page is displayed without any errors.
2 The page is displayed without any errors.
3 The page should report no links errors.</t>
  </si>
  <si>
    <t>NAT24FIN-1264</t>
  </si>
  <si>
    <t>[Performance] Validate performance with GTmetrix</t>
  </si>
  <si>
    <t>1 User launches https://gtmetrix.com/;
2 User types https://www.romstal.ro/ in the link tab;
3 User clicks "Test your site".</t>
  </si>
  <si>
    <t>1 The page is displayed without any errors.
2 The page is displayed without any errors.
3 Website speed is between the recommanded parameters.</t>
  </si>
  <si>
    <t>NAT24FIN-1265</t>
  </si>
  <si>
    <t>[Performance] Validate mark-up validity with validator.w3.org</t>
  </si>
  <si>
    <t>1 User launches https://validator.w3.org/;
2 User types https://www.romstal.ro/ in the link tab;
3 User clicks "Check".</t>
  </si>
  <si>
    <t>1 The page is displayed without any errors.
2 The page is displayed without any errors.
3 The page should have no errors.</t>
  </si>
  <si>
    <t>NAT24FIN-1266</t>
  </si>
  <si>
    <t>[Perfromance] Validate user experience with web.dev</t>
  </si>
  <si>
    <t>1 User launches https://web.dev/measure;
2 User types https://www.romstal.ro/ in the link tab;
3 User clicks "Run Audit".</t>
  </si>
  <si>
    <t>1 The page is displayed without any errors.
2 The page is displayed without any errors.
3 The page should obtain at least 50 score points.</t>
  </si>
  <si>
    <t>NAT24FIN-1267</t>
  </si>
  <si>
    <t>[Performance] Validate performance with tools.pingdom.com</t>
  </si>
  <si>
    <t>1 User launches https://tools.pingdom.com;
2 User types https://www.romstal.ro/ in the link tab;
3 User clicks "Run test".</t>
  </si>
  <si>
    <t>&lt;Tested Smoke Testing&gt;</t>
  </si>
  <si>
    <t>[Smoke Testing]</t>
  </si>
  <si>
    <t>NAT24FIN-1268</t>
  </si>
  <si>
    <t>NAT24FIN-1269</t>
  </si>
  <si>
    <t>NAT24FIN-1270</t>
  </si>
  <si>
    <t>NAT24FIN-1271</t>
  </si>
  <si>
    <t>NAT24FIN-1285</t>
  </si>
  <si>
    <t>NAT24FIN-1272</t>
  </si>
  <si>
    <t>NAT24FIN-1273</t>
  </si>
  <si>
    <t>NAT24FIN-1288</t>
  </si>
  <si>
    <t>NAT24FIN-1286</t>
  </si>
  <si>
    <t>NAT24FIN-1274</t>
  </si>
  <si>
    <t>NAT24FIN-1275</t>
  </si>
  <si>
    <t>NAT24FIN-1276</t>
  </si>
  <si>
    <t>NAT24FIN-1279</t>
  </si>
  <si>
    <t>NAT24FIN-1277</t>
  </si>
  <si>
    <t>NAT24FIN-1278</t>
  </si>
  <si>
    <t>NAT24FIN-1280</t>
  </si>
  <si>
    <t>NAT24FIN-1281</t>
  </si>
  <si>
    <t>NAT24FIN-1282</t>
  </si>
  <si>
    <t>NAT24FIN-1283</t>
  </si>
  <si>
    <t>NAT24FIN-1284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</si>
</sst>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2">
    <font>
      <sz val="10"/>
      <color rgb="FF000000"/>
      <name val="Arial"/>
      <charset val="1"/>
    </font>
    <font>
      <sz val="9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9"/>
      <color rgb="FF000000"/>
      <name val="Arial"/>
      <charset val="1"/>
    </font>
    <font>
      <b/>
      <sz val="9"/>
      <name val="Arial"/>
      <charset val="1"/>
    </font>
    <font>
      <sz val="11"/>
      <color rgb="FF000000"/>
      <name val="Arial"/>
      <charset val="1"/>
    </font>
    <font>
      <b/>
      <sz val="11"/>
      <color rgb="FFFFFFFF"/>
      <name val="Arial"/>
      <charset val="1"/>
    </font>
    <font>
      <u/>
      <sz val="10"/>
      <color rgb="FF1155CC"/>
      <name val="Arial"/>
      <charset val="1"/>
    </font>
    <font>
      <u/>
      <sz val="11"/>
      <color rgb="FF1155CC"/>
      <name val="Arial"/>
      <charset val="1"/>
    </font>
    <font>
      <u/>
      <sz val="11"/>
      <color rgb="FF000000"/>
      <name val="Arial"/>
      <charset val="1"/>
    </font>
    <font>
      <u/>
      <sz val="11"/>
      <color rgb="FF800080"/>
      <name val="Arial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B7E1CD"/>
        <bgColor rgb="FFCCCCCC"/>
      </patternFill>
    </fill>
    <fill>
      <patternFill patternType="solid">
        <fgColor rgb="FFEA4335"/>
        <bgColor rgb="FF993366"/>
      </patternFill>
    </fill>
    <fill>
      <patternFill patternType="solid">
        <fgColor rgb="FF000000"/>
        <bgColor rgb="FF003300"/>
      </patternFill>
    </fill>
    <fill>
      <patternFill patternType="solid">
        <fgColor rgb="FF999999"/>
        <bgColor rgb="FF808080"/>
      </patternFill>
    </fill>
    <fill>
      <patternFill patternType="solid">
        <fgColor rgb="FFFFE599"/>
        <bgColor rgb="FFFFD966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D966"/>
        <bgColor rgb="FFFFE599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4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9" fillId="0" borderId="0" applyBorder="0" applyProtection="0"/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20" borderId="6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10" fontId="2" fillId="0" borderId="1" xfId="0" applyNumberFormat="1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top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Font="1" applyAlignment="1"/>
    <xf numFmtId="0" fontId="7" fillId="0" borderId="0" xfId="0" applyFont="1"/>
    <xf numFmtId="0" fontId="8" fillId="2" borderId="1" xfId="0" applyFont="1" applyFill="1" applyBorder="1" applyAlignment="1"/>
    <xf numFmtId="0" fontId="9" fillId="0" borderId="1" xfId="7" applyBorder="1"/>
    <xf numFmtId="0" fontId="7" fillId="0" borderId="1" xfId="0" applyFont="1" applyBorder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/>
    <xf numFmtId="0" fontId="4" fillId="4" borderId="1" xfId="0" applyFont="1" applyFill="1" applyBorder="1" applyAlignment="1"/>
    <xf numFmtId="0" fontId="8" fillId="5" borderId="1" xfId="0" applyFont="1" applyFill="1" applyBorder="1" applyAlignment="1"/>
    <xf numFmtId="0" fontId="4" fillId="10" borderId="1" xfId="0" applyFont="1" applyFill="1" applyBorder="1" applyAlignment="1"/>
    <xf numFmtId="0" fontId="10" fillId="11" borderId="1" xfId="0" applyFont="1" applyFill="1" applyBorder="1" applyAlignment="1"/>
    <xf numFmtId="10" fontId="11" fillId="0" borderId="1" xfId="0" applyNumberFormat="1" applyFont="1" applyBorder="1" applyAlignment="1"/>
    <xf numFmtId="0" fontId="11" fillId="0" borderId="1" xfId="0" applyFont="1" applyBorder="1" applyAlignment="1"/>
    <xf numFmtId="0" fontId="11" fillId="0" borderId="1" xfId="0" applyFont="1" applyBorder="1"/>
    <xf numFmtId="1" fontId="11" fillId="0" borderId="1" xfId="0" applyNumberFormat="1" applyFont="1" applyBorder="1"/>
    <xf numFmtId="0" fontId="12" fillId="11" borderId="1" xfId="0" applyFont="1" applyFill="1" applyBorder="1" applyAlignment="1"/>
    <xf numFmtId="10" fontId="7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rgb="FFB7E1CD"/>
        </patternFill>
      </fill>
    </dxf>
    <dxf>
      <fill>
        <patternFill patternType="solid">
          <bgColor rgb="FFB7E1CD"/>
        </patternFill>
      </fill>
    </dxf>
    <dxf>
      <fill>
        <patternFill patternType="solid">
          <bgColor rgb="FF999999"/>
        </patternFill>
      </fill>
    </dxf>
    <dxf>
      <fill>
        <patternFill patternType="solid">
          <bgColor rgb="FFCC0000"/>
        </patternFill>
      </fill>
    </dxf>
    <dxf>
      <font>
        <color rgb="FFFFFFFF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9900FF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B7E1CD"/>
      <rgbColor rgb="00FFD966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EA4335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omstal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5"/>
  <sheetViews>
    <sheetView tabSelected="1" zoomScale="85" zoomScaleNormal="85" workbookViewId="0">
      <selection activeCell="A1" sqref="A1"/>
    </sheetView>
  </sheetViews>
  <sheetFormatPr defaultColWidth="12.5714285714286" defaultRowHeight="12.75"/>
  <cols>
    <col min="2" max="2" width="23.4285714285714" customWidth="1"/>
    <col min="3" max="8" width="19.1619047619048" customWidth="1"/>
  </cols>
  <sheetData>
    <row r="1" ht="14.25" spans="1:27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ht="14.25" spans="1:27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ht="15.75" customHeight="1" spans="1:27">
      <c r="A3" s="29"/>
      <c r="B3" s="30" t="s">
        <v>0</v>
      </c>
      <c r="C3" s="31" t="s">
        <v>1</v>
      </c>
      <c r="D3" s="32"/>
      <c r="E3" s="32"/>
      <c r="F3" s="32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5.75" customHeight="1" spans="1:27">
      <c r="A4" s="29"/>
      <c r="B4" s="30" t="s">
        <v>2</v>
      </c>
      <c r="C4" s="32"/>
      <c r="D4" s="32"/>
      <c r="E4" s="32"/>
      <c r="F4" s="3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ht="15.75" customHeight="1" spans="1:27">
      <c r="A5" s="29"/>
      <c r="B5" s="30" t="s">
        <v>3</v>
      </c>
      <c r="C5" s="32" t="s">
        <v>4</v>
      </c>
      <c r="D5" s="32"/>
      <c r="E5" s="32"/>
      <c r="F5" s="32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ht="15.75" customHeight="1" spans="1:27">
      <c r="A6" s="29"/>
      <c r="B6" s="30" t="s">
        <v>5</v>
      </c>
      <c r="C6" s="32" t="s">
        <v>6</v>
      </c>
      <c r="D6" s="32"/>
      <c r="E6" s="32"/>
      <c r="F6" s="32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ht="15.75" customHeight="1" spans="1:27">
      <c r="A7" s="29"/>
      <c r="B7" s="30" t="s">
        <v>7</v>
      </c>
      <c r="C7" s="32" t="s">
        <v>8</v>
      </c>
      <c r="D7" s="32"/>
      <c r="E7" s="32"/>
      <c r="F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4.25" spans="1:27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14.25" spans="1:27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14.25" spans="1:27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15.75" customHeight="1" spans="1:27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45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15" spans="1:27">
      <c r="A12" s="29"/>
      <c r="B12" s="33" t="s">
        <v>9</v>
      </c>
      <c r="C12" s="34" t="s">
        <v>10</v>
      </c>
      <c r="D12" s="34"/>
      <c r="E12" s="34"/>
      <c r="F12" s="34"/>
      <c r="G12" s="34"/>
      <c r="H12" s="34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15.75" customHeight="1" spans="1:27">
      <c r="A13" s="29"/>
      <c r="B13" s="33"/>
      <c r="C13" s="30" t="s">
        <v>11</v>
      </c>
      <c r="D13" s="30" t="s">
        <v>12</v>
      </c>
      <c r="E13" s="35" t="s">
        <v>13</v>
      </c>
      <c r="F13" s="36" t="s">
        <v>14</v>
      </c>
      <c r="G13" s="37" t="s">
        <v>15</v>
      </c>
      <c r="H13" s="38" t="s">
        <v>16</v>
      </c>
      <c r="I13" s="29"/>
      <c r="J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14.25" spans="1:27">
      <c r="A14" s="29"/>
      <c r="B14" s="39" t="s">
        <v>17</v>
      </c>
      <c r="C14" s="40">
        <f>Inregistrare!D8</f>
        <v>0.771428571428571</v>
      </c>
      <c r="D14" s="41">
        <f>Inregistrare!D7</f>
        <v>35</v>
      </c>
      <c r="E14" s="41">
        <f>Inregistrare!D3</f>
        <v>27</v>
      </c>
      <c r="F14" s="41">
        <f>Inregistrare!D4</f>
        <v>8</v>
      </c>
      <c r="G14" s="41">
        <f>Inregistrare!D5</f>
        <v>0</v>
      </c>
      <c r="H14" s="41">
        <f>Inregistrare!D6</f>
        <v>0</v>
      </c>
      <c r="I14" s="29"/>
      <c r="J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ht="14.25" spans="1:27">
      <c r="A15" s="29"/>
      <c r="B15" s="39" t="s">
        <v>18</v>
      </c>
      <c r="C15" s="40">
        <f>Autentificare!D8</f>
        <v>1</v>
      </c>
      <c r="D15" s="42">
        <f>Autentificare!D7</f>
        <v>25</v>
      </c>
      <c r="E15" s="41">
        <f>Autentificare!D3</f>
        <v>25</v>
      </c>
      <c r="F15" s="41">
        <f>Autentificare!D4</f>
        <v>0</v>
      </c>
      <c r="G15" s="41">
        <f>Autentificare!D5</f>
        <v>0</v>
      </c>
      <c r="H15" s="41">
        <f>Autentificare!D6</f>
        <v>0</v>
      </c>
      <c r="I15" s="29"/>
      <c r="J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ht="14.25" spans="1:27">
      <c r="A16" s="29"/>
      <c r="B16" s="39" t="s">
        <v>19</v>
      </c>
      <c r="C16" s="40">
        <f>'Contul meu'!D8</f>
        <v>0.975</v>
      </c>
      <c r="D16" s="42">
        <f>'Contul meu'!D7</f>
        <v>40</v>
      </c>
      <c r="E16" s="41">
        <f>'Contul meu'!D3</f>
        <v>39</v>
      </c>
      <c r="F16" s="41">
        <f>'Contul meu'!D4</f>
        <v>0</v>
      </c>
      <c r="G16" s="42">
        <f>'Contul meu'!D5</f>
        <v>0</v>
      </c>
      <c r="H16" s="41">
        <f>'Contul meu'!D6</f>
        <v>1</v>
      </c>
      <c r="I16" s="29"/>
      <c r="J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ht="14.25" spans="1:27">
      <c r="A17" s="29"/>
      <c r="B17" s="39" t="s">
        <v>20</v>
      </c>
      <c r="C17" s="40">
        <f>'Cauta produse'!D8</f>
        <v>1</v>
      </c>
      <c r="D17" s="42">
        <f>'Cauta produse'!D7</f>
        <v>10</v>
      </c>
      <c r="E17" s="41">
        <f>'Cauta produse'!D3</f>
        <v>10</v>
      </c>
      <c r="F17" s="41">
        <f>'Cauta produse'!D4</f>
        <v>0</v>
      </c>
      <c r="G17" s="41">
        <f>'Cauta produse'!D5</f>
        <v>0</v>
      </c>
      <c r="H17" s="41">
        <f>'Cauta produse'!D6</f>
        <v>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ht="14.25" spans="1:27">
      <c r="A18" s="29"/>
      <c r="B18" s="39" t="s">
        <v>21</v>
      </c>
      <c r="C18" s="40">
        <f>'Cos de cumparaturi'!D8</f>
        <v>0.966666666666667</v>
      </c>
      <c r="D18" s="42">
        <f>'Cos de cumparaturi'!D7</f>
        <v>30</v>
      </c>
      <c r="E18" s="41">
        <f>'Cos de cumparaturi'!D3</f>
        <v>29</v>
      </c>
      <c r="F18" s="41">
        <f>'Cos de cumparaturi'!D4</f>
        <v>1</v>
      </c>
      <c r="G18" s="42">
        <f>'Cos de cumparaturi'!D5</f>
        <v>0</v>
      </c>
      <c r="H18" s="41">
        <f>'Cos de cumparaturi'!D6</f>
        <v>0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ht="14.25" spans="1:27">
      <c r="A19" s="29"/>
      <c r="B19" s="39" t="s">
        <v>22</v>
      </c>
      <c r="C19" s="40">
        <f>Homepage!D8</f>
        <v>1</v>
      </c>
      <c r="D19" s="42">
        <f>Homepage!D7</f>
        <v>30</v>
      </c>
      <c r="E19" s="41">
        <f>Homepage!D3</f>
        <v>30</v>
      </c>
      <c r="F19" s="41">
        <f>Homepage!D4</f>
        <v>0</v>
      </c>
      <c r="G19" s="42">
        <f>Homepage!D5</f>
        <v>0</v>
      </c>
      <c r="H19" s="41">
        <f>Homepage!D6</f>
        <v>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ht="14.25" spans="1:27">
      <c r="A20" s="29"/>
      <c r="B20" s="39" t="s">
        <v>23</v>
      </c>
      <c r="C20" s="40">
        <f>Newsletter!D8</f>
        <v>1</v>
      </c>
      <c r="D20" s="42">
        <f>Newsletter!D7</f>
        <v>5</v>
      </c>
      <c r="E20" s="41">
        <f>Newsletter!D3</f>
        <v>5</v>
      </c>
      <c r="F20" s="41">
        <f>Newsletter!D4</f>
        <v>0</v>
      </c>
      <c r="G20" s="41">
        <f>Newsletter!D5</f>
        <v>0</v>
      </c>
      <c r="H20" s="41">
        <f>Newsletter!D6</f>
        <v>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ht="14.25" spans="1:27">
      <c r="A21" s="29"/>
      <c r="B21" s="39" t="s">
        <v>24</v>
      </c>
      <c r="C21" s="40">
        <f>Compatibility!D8</f>
        <v>1</v>
      </c>
      <c r="D21" s="42">
        <f>Compatibility!D7</f>
        <v>10</v>
      </c>
      <c r="E21" s="41">
        <f>Compatibility!D3</f>
        <v>10</v>
      </c>
      <c r="F21" s="41">
        <f>Compatibility!D4</f>
        <v>0</v>
      </c>
      <c r="G21" s="42">
        <f>Compatibility!D5</f>
        <v>0</v>
      </c>
      <c r="H21" s="41">
        <f>Compatibility!D6</f>
        <v>0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="28" customFormat="1" ht="14.25" spans="1:27">
      <c r="A22" s="29"/>
      <c r="B22" s="39" t="s">
        <v>25</v>
      </c>
      <c r="C22" s="40">
        <f>Security!D8</f>
        <v>0.8</v>
      </c>
      <c r="D22" s="43">
        <f>Security!D7</f>
        <v>5</v>
      </c>
      <c r="E22" s="41">
        <f>Security!D3</f>
        <v>4</v>
      </c>
      <c r="F22" s="41">
        <f>Security!D4</f>
        <v>1</v>
      </c>
      <c r="G22" s="42">
        <f>Security!D5</f>
        <v>0</v>
      </c>
      <c r="H22" s="41">
        <f>Security!D6</f>
        <v>0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="28" customFormat="1" ht="14.25" spans="1:27">
      <c r="A23" s="29"/>
      <c r="B23" s="39" t="s">
        <v>26</v>
      </c>
      <c r="C23" s="40">
        <f>UI!D8</f>
        <v>1</v>
      </c>
      <c r="D23" s="42">
        <f>Security!D7</f>
        <v>5</v>
      </c>
      <c r="E23" s="41">
        <f>UI!D3</f>
        <v>5</v>
      </c>
      <c r="F23" s="41">
        <f>UI!D4</f>
        <v>0</v>
      </c>
      <c r="G23" s="42">
        <f>UI!D5</f>
        <v>0</v>
      </c>
      <c r="H23" s="41">
        <f>UI!D6</f>
        <v>0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="28" customFormat="1" ht="14.25" spans="1:27">
      <c r="A24" s="29"/>
      <c r="B24" s="39" t="s">
        <v>27</v>
      </c>
      <c r="C24" s="40">
        <f>Usability!D8</f>
        <v>1</v>
      </c>
      <c r="D24" s="42">
        <f>Usability!D7</f>
        <v>5</v>
      </c>
      <c r="E24" s="41">
        <f>Usability!D3</f>
        <v>5</v>
      </c>
      <c r="F24" s="41">
        <f>Usability!D4</f>
        <v>0</v>
      </c>
      <c r="G24" s="42">
        <f>Usability!D5</f>
        <v>0</v>
      </c>
      <c r="H24" s="41">
        <f>Usability!D6</f>
        <v>0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="28" customFormat="1" ht="14.25" spans="1:27">
      <c r="A25" s="29"/>
      <c r="B25" s="39" t="s">
        <v>28</v>
      </c>
      <c r="C25" s="40">
        <f>Performance!D8</f>
        <v>1</v>
      </c>
      <c r="D25" s="42">
        <f>Performance!D7</f>
        <v>5</v>
      </c>
      <c r="E25" s="41">
        <f>Performance!D3</f>
        <v>5</v>
      </c>
      <c r="F25" s="41">
        <f>Performance!D4</f>
        <v>0</v>
      </c>
      <c r="G25" s="42">
        <f>Performance!D5</f>
        <v>0</v>
      </c>
      <c r="H25" s="41">
        <f>Performance!D6</f>
        <v>0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ht="14.25" spans="1:27">
      <c r="A26" s="29"/>
      <c r="B26" s="44" t="s">
        <v>29</v>
      </c>
      <c r="C26" s="40">
        <f>'Smoke Testing'!D8</f>
        <v>0.95</v>
      </c>
      <c r="D26" s="42">
        <f>'Smoke Testing'!D7</f>
        <v>20</v>
      </c>
      <c r="E26" s="41">
        <f>'Smoke Testing'!D3</f>
        <v>19</v>
      </c>
      <c r="F26" s="41">
        <f>'Smoke Testing'!D4</f>
        <v>1</v>
      </c>
      <c r="G26" s="42">
        <f>'Smoke Testing'!D5</f>
        <v>0</v>
      </c>
      <c r="H26" s="41">
        <f>'Smoke Testing'!D6</f>
        <v>0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14.25" spans="1: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ht="14.25" spans="1:2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4.25" spans="1:2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4.25" spans="1:2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14.25" spans="1:2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4.25" spans="1:2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4.25" spans="1:2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4.25" spans="1:2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4.25" spans="1:2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4.25" spans="1:2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4.25" spans="1:2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14.25" spans="1:2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4.25" spans="1:2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ht="14.25" spans="1:2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4.25" spans="1:2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4.25" spans="1:2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4.25" spans="1:2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4.25" spans="1:2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4.25" spans="1:2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4.25" spans="1:2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4.25" spans="1:2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4.25" spans="1:2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4.25" spans="1:2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4.25" spans="1:2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4.25" spans="1:2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4.25" spans="1:2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4.25" spans="1:2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4.25" spans="1:2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4.25" spans="1:2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4.25" spans="1:2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4.25" spans="1:2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4.25" spans="1:2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4.25" spans="1:2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4.25" spans="1:2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4.25" spans="1:2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4.25" spans="1:2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4.25" spans="1:2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4.25" spans="1:2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4.25" spans="1:2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4.25" spans="1:2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4.25" spans="1:2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4.25" spans="1:2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4.25" spans="1:2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4.25" spans="1:2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4.25" spans="1:2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4.25" spans="1:2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4.25" spans="1:2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4.25" spans="1:2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4.25" spans="1:2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4.25" spans="1:2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4.25" spans="1:2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4.25" spans="1:2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4.25" spans="1:2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4.25" spans="1:2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4.25" spans="1:2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4.25" spans="1:2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4.25" spans="1:2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4.25" spans="1:2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4.25" spans="1:2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4.25" spans="1:2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4.25" spans="1:2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4.25" spans="1:2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4.25" spans="1:2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4.25" spans="1:2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4.25" spans="1:2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4.25" spans="1:2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4.25" spans="1:2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4.25" spans="1:2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4.25" spans="1:2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4.25" spans="1:2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4.25" spans="1:2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4.25" spans="1:2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4.25" spans="1:2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4.25" spans="1:2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4.25" spans="1:2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4.25" spans="1:2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4.25" spans="1:2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4.25" spans="1:2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4.25" spans="1:2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4.25" spans="1:2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4.25" spans="1:2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4.25" spans="1:2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4.25" spans="1:2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4.25" spans="1:2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4.25" spans="1:2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4.25" spans="1:2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4.25" spans="1:2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4.25" spans="1:2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4.25" spans="1:2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4.25" spans="1:2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4.25" spans="1:2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4.25" spans="1:2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4.25" spans="1:2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4.25" spans="1:2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4.25" spans="1:2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4.25" spans="1:2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4.25" spans="1:2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4.25" spans="1:2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4.25" spans="1:2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4.25" spans="1:2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4.25" spans="1: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4.25" spans="1:2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4.25" spans="1:2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4.25" spans="1:2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4.25" spans="1:2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4.25" spans="1:2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4.25" spans="1:2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4.25" spans="1:2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4.25" spans="1:2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4.25" spans="1:2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4.25" spans="1:2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4.25" spans="1:2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4.25" spans="1:2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4.25" spans="1:2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4.25" spans="1:2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4.25" spans="1:2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4.25" spans="1:2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4.25" spans="1:2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4.25" spans="1:2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4.25" spans="1:2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4.25" spans="1:2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4.25" spans="1:2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4.25" spans="1:2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4.25" spans="1:2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4.25" spans="1:2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4.25" spans="1:2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4.25" spans="1:2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4.25" spans="1:2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4.25" spans="1:2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4.25" spans="1:2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4.25" spans="1:2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4.25" spans="1:2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4.25" spans="1:2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4.25" spans="1:2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4.25" spans="1:2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4.25" spans="1:2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4.25" spans="1:2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4.25" spans="1:2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4.25" spans="1:2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4.25" spans="1:2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4.25" spans="1:2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4.25" spans="1:2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4.25" spans="1:2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4.25" spans="1:2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4.25" spans="1:2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4.25" spans="1:2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4.25" spans="1:2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4.25" spans="1:2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4.25" spans="1:2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4.25" spans="1:2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4.25" spans="1:2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4.25" spans="1:2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4.25" spans="1:2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4.25" spans="1:2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4.25" spans="1:2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4.25" spans="1:2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4.25" spans="1:2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4.25" spans="1:2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4.25" spans="1:2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4.25" spans="1:2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4.25" spans="1:2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4.25" spans="1:2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4.25" spans="1:2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4.25" spans="1:2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4.25" spans="1:2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4.25" spans="1:2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4.25" spans="1:2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4.25" spans="1:2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4.25" spans="1:2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4.25" spans="1:2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4.25" spans="1:2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4.25" spans="1:2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4.25" spans="1:2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4.25" spans="1:2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4.25" spans="1:2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4.25" spans="1:2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4.25" spans="1:2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4.25" spans="1:2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4.25" spans="1:2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4.25" spans="1:2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4.25" spans="1:2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4.25" spans="1:2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4.25" spans="1:2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4.25" spans="1:2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ht="14.25" spans="1:2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ht="14.25" spans="1:2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ht="14.25" spans="1:2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4.25" spans="1:2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4.25" spans="1:2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4.25" spans="1:2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4.25" spans="1:2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4.25" spans="1:2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4.25" spans="1:2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4.25" spans="1:2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4.25" spans="1:2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4.25" spans="1:2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4.25" spans="1:2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4.25" spans="1:2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4.25" spans="1:2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4.25" spans="1:2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4.25" spans="1: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4.25" spans="1:2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4.25" spans="1:2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4.25" spans="1:2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4.25" spans="1:2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4.25" spans="1:2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4.25" spans="1:2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4.25" spans="1:2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4.25" spans="1:2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4.25" spans="1:2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4.25" spans="1:2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4.25" spans="1:2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4.25" spans="1:2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ht="14.25" spans="1:2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ht="14.25" spans="1:2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ht="14.25" spans="1:2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ht="14.25" spans="1:27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ht="14.25" spans="1:27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ht="14.25" spans="1:27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ht="14.25" spans="1:27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ht="14.25" spans="1:2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ht="14.25" spans="1:27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ht="14.25" spans="1:27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ht="14.25" spans="1:27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ht="14.25" spans="1:27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ht="14.25" spans="1:27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ht="14.25" spans="1:27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ht="14.25" spans="1:27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ht="14.25" spans="1:27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ht="14.25" spans="1:27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ht="14.25" spans="1:2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ht="14.25" spans="1:27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ht="14.25" spans="1:27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ht="14.25" spans="1:27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ht="14.25" spans="1:27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ht="14.25" spans="1:27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ht="14.25" spans="1:27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ht="14.25" spans="1:27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ht="14.25" spans="1:27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ht="14.25" spans="1:27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ht="14.25" spans="1:2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ht="14.25" spans="1:27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ht="14.25" spans="1:27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ht="14.25" spans="1:27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ht="14.25" spans="1:27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ht="14.25" spans="1:27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ht="14.25" spans="1:27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ht="14.25" spans="1:27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ht="14.25" spans="1:27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ht="14.25" spans="1:27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ht="14.25" spans="1:2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ht="14.25" spans="1:27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ht="14.25" spans="1:27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ht="14.25" spans="1:27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ht="14.25" spans="1:27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ht="14.25" spans="1:27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ht="14.25" spans="1:27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ht="14.25" spans="1:27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ht="14.25" spans="1:27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ht="14.25" spans="1:27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ht="14.25" spans="1:2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ht="14.25" spans="1:27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ht="14.25" spans="1:27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ht="14.25" spans="1:27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ht="14.25" spans="1:27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ht="14.25" spans="1:27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ht="14.25" spans="1:27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ht="14.25" spans="1:27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ht="14.25" spans="1:27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ht="14.25" spans="1:27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ht="14.25" spans="1:2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ht="14.25" spans="1:27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ht="14.25" spans="1:27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ht="14.25" spans="1:27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ht="14.25" spans="1:27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ht="14.25" spans="1:27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ht="14.25" spans="1:27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ht="14.25" spans="1:27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ht="14.25" spans="1:27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ht="14.25" spans="1:27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ht="14.25" spans="1:2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ht="14.25" spans="1:27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ht="14.25" spans="1:27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ht="14.25" spans="1:27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ht="14.25" spans="1:27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ht="14.25" spans="1:27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ht="14.25" spans="1:27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ht="14.25" spans="1:27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ht="14.25" spans="1:27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ht="14.25" spans="1:27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ht="14.25" spans="1:2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ht="14.25" spans="1:27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ht="14.25" spans="1:27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ht="14.25" spans="1:27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ht="14.25" spans="1:27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ht="14.25" spans="1:27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ht="14.25" spans="1:27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ht="14.25" spans="1:27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ht="14.25" spans="1:27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ht="14.25" spans="1:27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ht="14.25" spans="1: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ht="14.25" spans="1:27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ht="14.25" spans="1:27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ht="14.25" spans="1:27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ht="14.25" spans="1:27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ht="14.25" spans="1:27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ht="14.25" spans="1:27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ht="14.25" spans="1:27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ht="14.25" spans="1:27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ht="14.25" spans="1:27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ht="14.25" spans="1:2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ht="14.25" spans="1:27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ht="14.25" spans="1:27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ht="14.25" spans="1:27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ht="14.25" spans="1:27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ht="14.25" spans="1:27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ht="14.25" spans="1:27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ht="14.25" spans="1:27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ht="14.25" spans="1:27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ht="14.25" spans="1:27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ht="14.25" spans="1:2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ht="14.25" spans="1:27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ht="14.25" spans="1:27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ht="14.25" spans="1:27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ht="14.25" spans="1:27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ht="14.25" spans="1:27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ht="14.25" spans="1:27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ht="14.25" spans="1:27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ht="14.25" spans="1:27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ht="14.25" spans="1:27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ht="14.25" spans="1:2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ht="14.25" spans="1:27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ht="14.25" spans="1:27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ht="14.25" spans="1:27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ht="14.25" spans="1:27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ht="14.25" spans="1:27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ht="14.25" spans="1:27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ht="14.25" spans="1:27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ht="14.25" spans="1:27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ht="14.25" spans="1:27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ht="14.25" spans="1:2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ht="14.25" spans="1:27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ht="14.25" spans="1:27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ht="14.25" spans="1:27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ht="14.25" spans="1:27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ht="14.25" spans="1:27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ht="14.25" spans="1:27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ht="14.25" spans="1:27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ht="14.25" spans="1:27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ht="14.25" spans="1:27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ht="14.25" spans="1:2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ht="14.25" spans="1:27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ht="14.25" spans="1:27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ht="14.25" spans="1:27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ht="14.25" spans="1:27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ht="14.25" spans="1:27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ht="14.25" spans="1:27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ht="14.25" spans="1:27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ht="14.25" spans="1:27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ht="14.25" spans="1:27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ht="14.25" spans="1:2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ht="14.25" spans="1:27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ht="14.25" spans="1:27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ht="14.25" spans="1:27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ht="14.25" spans="1:27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ht="14.25" spans="1:27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ht="14.25" spans="1:27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ht="14.25" spans="1:27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ht="14.25" spans="1:27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ht="14.25" spans="1:27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ht="14.25" spans="1:2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ht="14.25" spans="1:27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ht="14.25" spans="1:27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ht="14.25" spans="1:27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ht="14.25" spans="1:27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ht="14.25" spans="1:27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ht="14.25" spans="1:27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ht="14.25" spans="1:27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ht="14.25" spans="1:27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ht="14.25" spans="1:27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ht="14.25" spans="1:2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ht="14.25" spans="1:27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ht="14.25" spans="1:27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ht="14.25" spans="1:27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ht="14.25" spans="1:27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ht="14.25" spans="1:27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ht="14.25" spans="1:27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ht="14.25" spans="1:27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ht="14.25" spans="1:27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ht="14.25" spans="1:27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ht="14.25" spans="1:2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ht="14.25" spans="1:27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ht="14.25" spans="1:27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ht="14.25" spans="1:27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ht="14.25" spans="1:27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ht="14.25" spans="1:27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ht="14.25" spans="1:27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ht="14.25" spans="1:27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ht="14.25" spans="1:27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ht="14.25" spans="1:27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ht="14.25" spans="1: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ht="14.25" spans="1:27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ht="14.25" spans="1:27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ht="14.25" spans="1:27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ht="14.25" spans="1:27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ht="14.25" spans="1:27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ht="14.25" spans="1:27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ht="14.25" spans="1:27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ht="14.25" spans="1:27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ht="14.25" spans="1:27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ht="14.25" spans="1:2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ht="14.25" spans="1:27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ht="14.25" spans="1:27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ht="14.25" spans="1:27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ht="14.25" spans="1:27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ht="14.25" spans="1:27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ht="14.25" spans="1:27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ht="14.25" spans="1:27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ht="14.25" spans="1:27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ht="14.25" spans="1:27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ht="14.25" spans="1:2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ht="14.25" spans="1:27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ht="14.25" spans="1:27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ht="14.25" spans="1:27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ht="14.25" spans="1:27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ht="14.25" spans="1:27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ht="14.25" spans="1:27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ht="14.25" spans="1:27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ht="14.25" spans="1:27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ht="14.25" spans="1:27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ht="14.25" spans="1:2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ht="14.25" spans="1:27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ht="14.25" spans="1:27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ht="14.25" spans="1:27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ht="14.25" spans="1:27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ht="14.25" spans="1:27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ht="14.25" spans="1:27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ht="14.25" spans="1:27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ht="14.25" spans="1:27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ht="14.25" spans="1:27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ht="14.25" spans="1:2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ht="14.25" spans="1:27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ht="14.25" spans="1:27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ht="14.25" spans="1:27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ht="14.25" spans="1:27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ht="14.25" spans="1:27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ht="14.25" spans="1:27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ht="14.25" spans="1:27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ht="14.25" spans="1:27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ht="14.25" spans="1:27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ht="14.25" spans="1:2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ht="14.25" spans="1:27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ht="14.25" spans="1:27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ht="14.25" spans="1:27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ht="14.25" spans="1:27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ht="14.25" spans="1:27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ht="14.25" spans="1:27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ht="14.25" spans="1:27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ht="14.25" spans="1:27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ht="14.25" spans="1:27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ht="14.25" spans="1:2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ht="14.25" spans="1:27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ht="14.25" spans="1:27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ht="14.25" spans="1:27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ht="14.25" spans="1:27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ht="14.25" spans="1:27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ht="14.25" spans="1:27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ht="14.25" spans="1:27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ht="14.25" spans="1:27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ht="14.25" spans="1:27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ht="14.25" spans="1:2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ht="14.25" spans="1:27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ht="14.25" spans="1:27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ht="14.25" spans="1:27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ht="14.25" spans="1:27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ht="14.25" spans="1:27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ht="14.25" spans="1:27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ht="14.25" spans="1:27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ht="14.25" spans="1:27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ht="14.25" spans="1:27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ht="14.25" spans="1:2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ht="14.25" spans="1:27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ht="14.25" spans="1:27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ht="14.25" spans="1:27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ht="14.25" spans="1:27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ht="14.25" spans="1:27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ht="14.25" spans="1:27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ht="14.25" spans="1:27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ht="14.25" spans="1:27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ht="14.25" spans="1:27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ht="14.25" spans="1:2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ht="14.25" spans="1:27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ht="14.25" spans="1:27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ht="14.25" spans="1:27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ht="14.25" spans="1:27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ht="14.25" spans="1:27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ht="14.25" spans="1:27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ht="14.25" spans="1:27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ht="14.25" spans="1:27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ht="14.25" spans="1:27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ht="14.25" spans="1: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ht="14.25" spans="1:27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ht="14.25" spans="1:27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ht="14.25" spans="1:27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ht="14.25" spans="1:27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ht="14.25" spans="1:27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ht="14.25" spans="1:27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ht="14.25" spans="1:27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ht="14.25" spans="1:27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ht="14.25" spans="1:27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ht="14.25" spans="1:2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ht="14.25" spans="1:27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ht="14.25" spans="1:27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ht="14.25" spans="1:27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ht="14.25" spans="1:27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ht="14.25" spans="1:27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ht="14.25" spans="1:27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ht="14.25" spans="1:27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ht="14.25" spans="1:27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ht="14.25" spans="1:27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ht="14.25" spans="1:2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ht="14.25" spans="1:27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ht="14.25" spans="1:27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ht="14.25" spans="1:27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ht="14.25" spans="1:27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ht="14.25" spans="1:27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ht="14.25" spans="1:27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ht="14.25" spans="1:27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ht="14.25" spans="1:27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ht="14.25" spans="1:27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ht="14.25" spans="1:2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ht="14.25" spans="1:27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ht="14.25" spans="1:27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ht="14.25" spans="1:27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ht="14.25" spans="1:27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ht="14.25" spans="1:27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ht="14.25" spans="1:27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ht="14.25" spans="1:27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ht="14.25" spans="1:27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ht="14.25" spans="1:27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ht="14.25" spans="1:2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ht="14.25" spans="1:27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ht="14.25" spans="1:27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ht="14.25" spans="1:27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ht="14.25" spans="1:27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ht="14.25" spans="1:27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ht="14.25" spans="1:27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ht="14.25" spans="1:27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ht="14.25" spans="1:27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ht="14.25" spans="1:27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ht="14.25" spans="1:2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ht="14.25" spans="1:27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ht="14.25" spans="1:27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ht="14.25" spans="1:27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ht="14.25" spans="1:27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ht="14.25" spans="1:27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ht="14.25" spans="1:27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ht="14.25" spans="1:27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ht="14.25" spans="1:27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ht="14.25" spans="1:27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ht="14.25" spans="1:2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ht="14.25" spans="1:27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ht="14.25" spans="1:27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ht="14.25" spans="1:27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ht="14.25" spans="1:27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ht="14.25" spans="1:27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ht="14.25" spans="1:27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ht="14.25" spans="1:27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ht="14.25" spans="1:27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ht="14.25" spans="1:27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ht="14.25" spans="1:2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ht="14.25" spans="1:27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ht="14.25" spans="1:27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ht="14.25" spans="1:27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ht="14.25" spans="1:27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ht="14.25" spans="1:27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ht="14.25" spans="1:27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ht="14.25" spans="1:27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ht="14.25" spans="1:27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ht="14.25" spans="1:27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ht="14.25" spans="1:2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ht="14.25" spans="1:27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ht="14.25" spans="1:27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ht="14.25" spans="1:27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ht="14.25" spans="1:27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ht="14.25" spans="1:27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ht="14.25" spans="1:27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ht="14.25" spans="1:27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ht="14.25" spans="1:27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ht="14.25" spans="1:27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ht="14.25" spans="1:2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ht="14.25" spans="1:27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ht="14.25" spans="1:27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ht="14.25" spans="1:27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ht="14.25" spans="1:27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ht="14.25" spans="1:27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ht="14.25" spans="1:27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ht="14.25" spans="1:27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ht="14.25" spans="1:27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ht="14.25" spans="1:27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ht="14.25" spans="1: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ht="14.25" spans="1:27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ht="14.25" spans="1:27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ht="14.25" spans="1:27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ht="14.25" spans="1:27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ht="14.25" spans="1:27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ht="14.25" spans="1:27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ht="14.25" spans="1:27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ht="14.25" spans="1:27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ht="14.25" spans="1:27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ht="14.25" spans="1:2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ht="14.25" spans="1:27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ht="14.25" spans="1:27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ht="14.25" spans="1:27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ht="14.25" spans="1:27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ht="14.25" spans="1:27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ht="14.25" spans="1:27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ht="14.25" spans="1:27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ht="14.25" spans="1:27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ht="14.25" spans="1:27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ht="14.25" spans="1:2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ht="14.25" spans="1:27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ht="14.25" spans="1:27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ht="14.25" spans="1:27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ht="14.25" spans="1:27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ht="14.25" spans="1:27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ht="14.25" spans="1:27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ht="14.25" spans="1:27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ht="14.25" spans="1:27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ht="14.25" spans="1:27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ht="14.25" spans="1:2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ht="14.25" spans="1:27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ht="14.25" spans="1:27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ht="14.25" spans="1:27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ht="14.25" spans="1:27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ht="14.25" spans="1:27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ht="14.25" spans="1:27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ht="14.25" spans="1:27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ht="14.25" spans="1:27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ht="14.25" spans="1:27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ht="14.25" spans="1:2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ht="14.25" spans="1:27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ht="14.25" spans="1:27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ht="14.25" spans="1:27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ht="14.25" spans="1:27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ht="14.25" spans="1:27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ht="14.25" spans="1:27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ht="14.25" spans="1:27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ht="14.25" spans="1:27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ht="14.25" spans="1:27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ht="14.25" spans="1:2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ht="14.25" spans="1:27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ht="14.25" spans="1:27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ht="14.25" spans="1:27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ht="14.25" spans="1:27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ht="14.25" spans="1:27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ht="14.25" spans="1:27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ht="14.25" spans="1:27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ht="14.25" spans="1:27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ht="14.25" spans="1:27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ht="14.25" spans="1:2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ht="14.25" spans="1:27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ht="14.25" spans="1:27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ht="14.25" spans="1:27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ht="14.25" spans="1:27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ht="14.25" spans="1:27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ht="14.25" spans="1:27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ht="14.25" spans="1:27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ht="14.25" spans="1:27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ht="14.25" spans="1:27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ht="14.25" spans="1:2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ht="14.25" spans="1:27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ht="14.25" spans="1:27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ht="14.25" spans="1:27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ht="14.25" spans="1:27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ht="14.25" spans="1:27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ht="14.25" spans="1:27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ht="14.25" spans="1:27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ht="14.25" spans="1:27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ht="14.25" spans="1:27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ht="14.25" spans="1:2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ht="14.25" spans="1:27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ht="14.25" spans="1:27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ht="14.25" spans="1:27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ht="14.25" spans="1:27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ht="14.25" spans="1:27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ht="14.25" spans="1:27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ht="14.25" spans="1:27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ht="14.25" spans="1:27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ht="14.25" spans="1:27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ht="14.25" spans="1:2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ht="14.25" spans="1:27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ht="14.25" spans="1:27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ht="14.25" spans="1:27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ht="14.25" spans="1:27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ht="14.25" spans="1:27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ht="14.25" spans="1:27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ht="14.25" spans="1:27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ht="14.25" spans="1:27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ht="14.25" spans="1:27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ht="14.25" spans="1: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ht="14.25" spans="1:27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ht="14.25" spans="1:27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ht="14.25" spans="1:27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ht="14.25" spans="1:27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ht="14.25" spans="1:27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ht="14.25" spans="1:27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ht="14.25" spans="1:27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ht="14.25" spans="1:27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ht="14.25" spans="1:27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ht="14.25" spans="1:2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ht="14.25" spans="1:27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ht="14.25" spans="1:27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ht="14.25" spans="1:27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ht="14.25" spans="1:27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ht="14.25" spans="1:27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ht="14.25" spans="1:27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ht="14.25" spans="1:27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ht="14.25" spans="1:27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ht="14.25" spans="1:27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ht="14.25" spans="1:2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ht="14.25" spans="1:27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ht="14.25" spans="1:27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ht="14.25" spans="1:27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ht="14.25" spans="1:27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ht="14.25" spans="1:27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ht="14.25" spans="1:27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ht="14.25" spans="1:27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ht="14.25" spans="1:27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ht="14.25" spans="1:27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ht="14.25" spans="1:2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ht="14.25" spans="1:27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ht="14.25" spans="1:27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ht="14.25" spans="1:27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ht="14.25" spans="1:27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ht="14.25" spans="1:27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ht="14.25" spans="1:27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ht="14.25" spans="1:27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ht="14.25" spans="1:27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ht="14.25" spans="1:27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ht="14.25" spans="1:2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ht="14.25" spans="1:27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ht="14.25" spans="1:27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ht="14.25" spans="1:27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ht="14.25" spans="1:27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ht="14.25" spans="1:27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ht="14.25" spans="1:27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ht="14.25" spans="1:27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ht="14.25" spans="1:27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ht="14.25" spans="1:27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ht="14.25" spans="1:2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ht="14.25" spans="1:27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ht="14.25" spans="1:27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ht="14.25" spans="1:27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ht="14.25" spans="1:27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ht="14.25" spans="1:27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ht="14.25" spans="1:27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ht="14.25" spans="1:27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ht="14.25" spans="1:27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ht="14.25" spans="1:27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ht="14.25" spans="1:2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ht="14.25" spans="1:27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ht="14.25" spans="1:27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ht="14.25" spans="1:27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ht="14.25" spans="1:27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ht="14.25" spans="1:27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ht="14.25" spans="1:27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ht="14.25" spans="1:27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ht="14.25" spans="1:27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ht="14.25" spans="1:27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ht="14.25" spans="1:2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ht="14.25" spans="1:27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ht="14.25" spans="1:27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ht="14.25" spans="1:27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ht="14.25" spans="1:27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ht="14.25" spans="1:27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ht="14.25" spans="1:27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ht="14.25" spans="1:27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ht="14.25" spans="1:27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ht="14.25" spans="1:27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ht="14.25" spans="1:2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ht="14.25" spans="1:27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ht="14.25" spans="1:27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ht="14.25" spans="1:27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ht="14.25" spans="1:27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ht="14.25" spans="1:27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ht="14.25" spans="1:27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ht="14.25" spans="1:27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ht="14.25" spans="1:27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ht="14.25" spans="1:27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ht="14.25" spans="1:2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ht="14.25" spans="1:27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ht="14.25" spans="1:27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ht="14.25" spans="1:27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ht="14.25" spans="1:27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ht="14.25" spans="1:27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ht="14.25" spans="1:27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ht="14.25" spans="1:27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ht="14.25" spans="1:27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ht="14.25" spans="1:27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ht="14.25" spans="1: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ht="14.25" spans="1:27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ht="14.25" spans="1:27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ht="14.25" spans="1:27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ht="14.25" spans="1:27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ht="14.25" spans="1:27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ht="14.25" spans="1:27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ht="14.25" spans="1:27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ht="14.25" spans="1:27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ht="14.25" spans="1:27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ht="14.25" spans="1:2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ht="14.25" spans="1:27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ht="14.25" spans="1:27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ht="14.25" spans="1:27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ht="14.25" spans="1:27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ht="14.25" spans="1:27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ht="14.25" spans="1:27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ht="14.25" spans="1:27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ht="14.25" spans="1:27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ht="14.25" spans="1:27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ht="14.25" spans="1:2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ht="14.25" spans="1:27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ht="14.25" spans="1:27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ht="14.25" spans="1:27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ht="14.25" spans="1:27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ht="14.25" spans="1:27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ht="14.25" spans="1:27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ht="14.25" spans="1:27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ht="14.25" spans="1:27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ht="14.25" spans="1:27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ht="14.25" spans="1:2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ht="14.25" spans="1:27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ht="14.25" spans="1:27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ht="14.25" spans="1:27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ht="14.25" spans="1:27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ht="14.25" spans="1:27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ht="14.25" spans="1:27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ht="14.25" spans="1:27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ht="14.25" spans="1:27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ht="14.25" spans="1:27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ht="14.25" spans="1:2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ht="14.25" spans="1:27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ht="14.25" spans="1:27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ht="14.25" spans="1:27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ht="14.25" spans="1:27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ht="14.25" spans="1:27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ht="14.25" spans="1:27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ht="14.25" spans="1:27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ht="14.25" spans="1:27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ht="14.25" spans="1:27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ht="14.25" spans="1:2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ht="14.25" spans="1:27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ht="14.25" spans="1:27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ht="14.25" spans="1:27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ht="14.25" spans="1:27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ht="14.25" spans="1:27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ht="14.25" spans="1:27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ht="14.25" spans="1:27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ht="14.25" spans="1:27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ht="14.25" spans="1:27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ht="14.25" spans="1:2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ht="14.25" spans="1:27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ht="14.25" spans="1:27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ht="14.25" spans="1:27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ht="14.25" spans="1:27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ht="14.25" spans="1:27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ht="14.25" spans="1:27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ht="14.25" spans="1:27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ht="14.25" spans="1:27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ht="14.25" spans="1:27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ht="14.25" spans="1:2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ht="14.25" spans="1:27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ht="14.25" spans="1:27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ht="14.25" spans="1:27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ht="14.25" spans="1:27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ht="14.25" spans="1:27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ht="14.25" spans="1:27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ht="14.25" spans="1:27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ht="14.25" spans="1:27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ht="14.25" spans="1:27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ht="14.25" spans="1:2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ht="14.25" spans="1:27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ht="14.25" spans="1:27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ht="14.25" spans="1:27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ht="14.25" spans="1:27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ht="14.25" spans="1:27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ht="14.25" spans="1:27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ht="14.25" spans="1:27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ht="14.25" spans="1:27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ht="14.25" spans="1:27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ht="14.25" spans="1:2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ht="14.25" spans="1:27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ht="14.25" spans="1:27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ht="14.25" spans="1:27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ht="14.25" spans="1:27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ht="14.25" spans="1:27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ht="14.25" spans="1:27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ht="14.25" spans="1:27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ht="14.25" spans="1:27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ht="14.25" spans="1:27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ht="14.25" spans="1: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ht="14.25" spans="1:27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ht="14.25" spans="1:27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ht="14.25" spans="1:27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ht="14.25" spans="1:27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ht="14.25" spans="1:27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ht="14.25" spans="1:27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ht="14.25" spans="1:27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ht="14.25" spans="1:27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ht="14.25" spans="1:27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ht="14.25" spans="1:2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ht="14.25" spans="1:27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ht="14.25" spans="1:27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ht="14.25" spans="1:27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ht="14.25" spans="1:27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ht="14.25" spans="1:27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ht="14.25" spans="1:27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ht="14.25" spans="1:27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ht="14.25" spans="1:27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ht="14.25" spans="1:27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ht="14.25" spans="1:2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ht="14.25" spans="1:27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ht="14.25" spans="1:27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ht="14.25" spans="1:27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ht="14.25" spans="1:27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ht="14.25" spans="1:27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ht="14.25" spans="1:27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ht="14.25" spans="1:27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ht="14.25" spans="1:27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ht="14.25" spans="1:27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ht="14.25" spans="1:2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ht="14.25" spans="1:27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ht="14.25" spans="1:27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ht="14.25" spans="1:27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ht="14.25" spans="1:27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ht="14.25" spans="1:27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ht="14.25" spans="1:27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ht="14.25" spans="1:27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ht="14.25" spans="1:27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ht="14.25" spans="1:27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ht="14.25" spans="1:2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ht="14.25" spans="1:27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ht="14.25" spans="1:27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ht="14.25" spans="1:27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ht="14.25" spans="1:27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ht="14.25" spans="1:27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ht="14.25" spans="1:27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ht="14.25" spans="1:27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ht="14.25" spans="1:27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ht="14.25" spans="1:27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ht="14.25" spans="1:2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ht="14.25" spans="1:27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ht="14.25" spans="1:27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ht="14.25" spans="1:27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ht="14.25" spans="1:27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ht="14.25" spans="1:27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ht="14.25" spans="1:27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ht="14.25" spans="1:27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ht="14.25" spans="1:27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ht="14.25" spans="1:27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ht="14.25" spans="1:2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ht="14.25" spans="1:27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ht="14.25" spans="1:27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ht="14.25" spans="1:27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ht="14.25" spans="1:27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ht="14.25" spans="1:27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ht="14.25" spans="1:27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ht="14.25" spans="1:27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ht="14.25" spans="1:27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ht="14.25" spans="1:27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ht="14.25" spans="1:2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ht="14.25" spans="1:27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ht="14.25" spans="1:27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ht="14.25" spans="1:27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 ht="14.25" spans="1:27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 ht="14.25" spans="1:27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 ht="14.25" spans="1:27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  <row r="1004" ht="14.25" spans="1:27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</row>
    <row r="1005" ht="14.25" spans="1:27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</row>
  </sheetData>
  <mergeCells count="7">
    <mergeCell ref="C3:F3"/>
    <mergeCell ref="C4:F4"/>
    <mergeCell ref="C5:F5"/>
    <mergeCell ref="C6:F6"/>
    <mergeCell ref="C7:F7"/>
    <mergeCell ref="C12:H12"/>
    <mergeCell ref="B12:B13"/>
  </mergeCells>
  <hyperlinks>
    <hyperlink ref="B14" location="'Feature 1'!A1" display="Inregistrare"/>
    <hyperlink ref="B15" location="'Feature 2'!A1" display="Autentificare"/>
    <hyperlink ref="B16" location="'Feature 3'!A1" display="Contul meu"/>
    <hyperlink ref="B17" location="'Feature 2'!A1" display="Cauta produse"/>
    <hyperlink ref="B18" location="'Feature 3'!A1" display="Cos de cumparaturi"/>
    <hyperlink ref="B19" location="'Feature 4'!A1" display="Homepage"/>
    <hyperlink ref="B20" location="'Feature 2'!A1" display="Newsletter"/>
    <hyperlink ref="B21" location="'Feature 4'!A1" display="Compatibility"/>
    <hyperlink ref="B22" location="'Feature 4'!A1" display="Security"/>
    <hyperlink ref="B23" location="'Feature 4'!A1" display="UI"/>
    <hyperlink ref="B24" location="'Feature 4'!A1" display="Usability"/>
    <hyperlink ref="B25" location="'Feature 4'!A1" display="Performance"/>
    <hyperlink ref="B26" location="'Feature 4'!A1" display="Smoke Testing"/>
    <hyperlink ref="C3" r:id="rId1" display="www.romstal.ro"/>
  </hyperlink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3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676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COUNTIF(F12:F133,"Passed")</f>
        <v>4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COUNTIF(F12:F133,"Failed")</f>
        <v>1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COUNTIF(F12:F133,"Blocked")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COUNTIF(F12:F133,"Not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COUNTA(F12:F133)</f>
        <v>5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COUNTIF(F12:F133,"Passed")/COUNTA(F12:F133)</f>
        <v>0.8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677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678</v>
      </c>
      <c r="C12" s="19" t="s">
        <v>679</v>
      </c>
      <c r="D12" s="21" t="s">
        <v>680</v>
      </c>
      <c r="E12" s="21" t="s">
        <v>681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682</v>
      </c>
      <c r="C13" s="19" t="s">
        <v>683</v>
      </c>
      <c r="D13" s="21" t="s">
        <v>684</v>
      </c>
      <c r="E13" s="21" t="s">
        <v>685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686</v>
      </c>
      <c r="C14" s="19" t="s">
        <v>687</v>
      </c>
      <c r="D14" s="21" t="s">
        <v>688</v>
      </c>
      <c r="E14" s="21" t="s">
        <v>685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689</v>
      </c>
      <c r="C15" s="19" t="s">
        <v>690</v>
      </c>
      <c r="D15" s="23" t="s">
        <v>691</v>
      </c>
      <c r="E15" s="21" t="s">
        <v>692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693</v>
      </c>
      <c r="C16" s="19" t="s">
        <v>694</v>
      </c>
      <c r="D16" s="23" t="s">
        <v>695</v>
      </c>
      <c r="E16" s="21" t="s">
        <v>696</v>
      </c>
      <c r="F16" s="19" t="s">
        <v>14</v>
      </c>
      <c r="G16" s="21" t="s">
        <v>242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3"/>
      <c r="B17" s="24"/>
      <c r="C17" s="24"/>
      <c r="D17" s="24"/>
      <c r="E17" s="24"/>
      <c r="F17" s="6"/>
      <c r="G17" s="2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24"/>
      <c r="C18" s="24"/>
      <c r="D18" s="24"/>
      <c r="E18" s="24"/>
      <c r="F18" s="6"/>
      <c r="G18" s="2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24"/>
      <c r="C19" s="24"/>
      <c r="D19" s="24"/>
      <c r="E19" s="24"/>
      <c r="F19" s="6"/>
      <c r="G19" s="2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24"/>
      <c r="C20" s="24"/>
      <c r="D20" s="24"/>
      <c r="E20" s="24"/>
      <c r="F20" s="6"/>
      <c r="G20" s="2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24"/>
      <c r="C21" s="24"/>
      <c r="D21" s="24"/>
      <c r="E21" s="24"/>
      <c r="F21" s="6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24"/>
      <c r="C22" s="24"/>
      <c r="D22" s="24"/>
      <c r="E22" s="24"/>
      <c r="F22" s="6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24"/>
      <c r="C23" s="24"/>
      <c r="D23" s="24"/>
      <c r="E23" s="24"/>
      <c r="F23" s="6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24"/>
      <c r="C24" s="24"/>
      <c r="D24" s="24"/>
      <c r="E24" s="24"/>
      <c r="F24" s="6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24"/>
      <c r="C25" s="24"/>
      <c r="D25" s="24"/>
      <c r="E25" s="24"/>
      <c r="F25" s="6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4"/>
      <c r="C26" s="24"/>
      <c r="D26" s="24"/>
      <c r="E26" s="24"/>
      <c r="F26" s="6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24"/>
      <c r="C27" s="24"/>
      <c r="D27" s="24"/>
      <c r="E27" s="24"/>
      <c r="F27" s="6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24"/>
      <c r="C28" s="24"/>
      <c r="D28" s="24"/>
      <c r="E28" s="24"/>
      <c r="F28" s="6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24"/>
      <c r="C29" s="24"/>
      <c r="D29" s="24"/>
      <c r="E29" s="24"/>
      <c r="F29" s="6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24"/>
      <c r="C30" s="24"/>
      <c r="D30" s="24"/>
      <c r="E30" s="24"/>
      <c r="F30" s="6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24"/>
      <c r="C31" s="24"/>
      <c r="D31" s="24"/>
      <c r="E31" s="24"/>
      <c r="F31" s="6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24"/>
      <c r="C32" s="24"/>
      <c r="D32" s="24"/>
      <c r="E32" s="24"/>
      <c r="F32" s="6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24"/>
      <c r="C33" s="24"/>
      <c r="D33" s="24"/>
      <c r="E33" s="24"/>
      <c r="F33" s="6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24"/>
      <c r="C34" s="24"/>
      <c r="D34" s="24"/>
      <c r="E34" s="24"/>
      <c r="F34" s="6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24"/>
      <c r="C35" s="24"/>
      <c r="D35" s="24"/>
      <c r="E35" s="24"/>
      <c r="F35" s="6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24"/>
      <c r="C36" s="24"/>
      <c r="D36" s="24"/>
      <c r="E36" s="24"/>
      <c r="F36" s="6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24"/>
      <c r="C37" s="24"/>
      <c r="D37" s="24"/>
      <c r="E37" s="24"/>
      <c r="F37" s="6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24"/>
      <c r="C38" s="24"/>
      <c r="D38" s="24"/>
      <c r="E38" s="24"/>
      <c r="F38" s="6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24"/>
      <c r="C39" s="24"/>
      <c r="D39" s="24"/>
      <c r="E39" s="24"/>
      <c r="F39" s="6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24"/>
      <c r="C40" s="24"/>
      <c r="D40" s="24"/>
      <c r="E40" s="24"/>
      <c r="F40" s="6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24"/>
      <c r="C41" s="24"/>
      <c r="D41" s="24"/>
      <c r="E41" s="24"/>
      <c r="F41" s="6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94">
    <cfRule type="cellIs" dxfId="1" priority="1" operator="equal">
      <formula>"Passed"</formula>
    </cfRule>
    <cfRule type="cellIs" dxfId="2" priority="2" operator="equal">
      <formula>"Not tested"</formula>
    </cfRule>
    <cfRule type="cellIs" dxfId="3" priority="3" operator="equal">
      <formula>"Failed"</formula>
    </cfRule>
    <cfRule type="cellIs" dxfId="4" priority="4" operator="equal">
      <formula>"Blocked"</formula>
    </cfRule>
  </conditionalFormatting>
  <dataValidations count="1">
    <dataValidation type="list" allowBlank="1" showErrorMessage="1" sqref="F12 F13 F14:F16 F17:F111">
      <formula1>"Passed,Failed,Blocked,Not tested"</formula1>
    </dataValidation>
  </dataValidations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3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697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COUNTIF(F12:F133,"Passed")</f>
        <v>5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COUNTIF(F12:F133,"Failed")</f>
        <v>0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COUNTIF(F12:F133,"Blocked")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COUNTIF(F12:F133,"Not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COUNTA(F12:F133)</f>
        <v>5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COUNTIF(F12:F133,"Passed")/COUNTA(F12:F133)</f>
        <v>1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698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699</v>
      </c>
      <c r="C12" s="19" t="s">
        <v>700</v>
      </c>
      <c r="D12" s="21" t="s">
        <v>701</v>
      </c>
      <c r="E12" s="21" t="s">
        <v>702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703</v>
      </c>
      <c r="C13" s="19" t="s">
        <v>704</v>
      </c>
      <c r="D13" s="21" t="s">
        <v>705</v>
      </c>
      <c r="E13" s="21" t="s">
        <v>706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707</v>
      </c>
      <c r="C14" s="19" t="s">
        <v>708</v>
      </c>
      <c r="D14" s="21" t="s">
        <v>709</v>
      </c>
      <c r="E14" s="21" t="s">
        <v>710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711</v>
      </c>
      <c r="C15" s="19" t="s">
        <v>712</v>
      </c>
      <c r="D15" s="23" t="s">
        <v>713</v>
      </c>
      <c r="E15" s="21" t="s">
        <v>714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715</v>
      </c>
      <c r="C16" s="19" t="s">
        <v>716</v>
      </c>
      <c r="D16" s="23" t="s">
        <v>717</v>
      </c>
      <c r="E16" s="21" t="s">
        <v>718</v>
      </c>
      <c r="F16" s="19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3"/>
      <c r="B17" s="24"/>
      <c r="C17" s="24"/>
      <c r="D17" s="24"/>
      <c r="E17" s="24"/>
      <c r="F17" s="6"/>
      <c r="G17" s="2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24"/>
      <c r="C18" s="24"/>
      <c r="D18" s="24"/>
      <c r="E18" s="24"/>
      <c r="F18" s="6"/>
      <c r="G18" s="2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24"/>
      <c r="C19" s="24"/>
      <c r="D19" s="24"/>
      <c r="E19" s="24"/>
      <c r="F19" s="6"/>
      <c r="G19" s="2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24"/>
      <c r="C20" s="24"/>
      <c r="D20" s="24"/>
      <c r="E20" s="24"/>
      <c r="F20" s="6"/>
      <c r="G20" s="2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24"/>
      <c r="C21" s="24"/>
      <c r="D21" s="24"/>
      <c r="E21" s="24"/>
      <c r="F21" s="6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24"/>
      <c r="C22" s="24"/>
      <c r="D22" s="24"/>
      <c r="E22" s="24"/>
      <c r="F22" s="6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24"/>
      <c r="C23" s="24"/>
      <c r="D23" s="24"/>
      <c r="E23" s="24"/>
      <c r="F23" s="6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24"/>
      <c r="C24" s="24"/>
      <c r="D24" s="24"/>
      <c r="E24" s="24"/>
      <c r="F24" s="6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24"/>
      <c r="C25" s="24"/>
      <c r="D25" s="24"/>
      <c r="E25" s="24"/>
      <c r="F25" s="6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4"/>
      <c r="C26" s="24"/>
      <c r="D26" s="24"/>
      <c r="E26" s="24"/>
      <c r="F26" s="6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24"/>
      <c r="C27" s="24"/>
      <c r="D27" s="24"/>
      <c r="E27" s="24"/>
      <c r="F27" s="6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24"/>
      <c r="C28" s="24"/>
      <c r="D28" s="24"/>
      <c r="E28" s="24"/>
      <c r="F28" s="6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24"/>
      <c r="C29" s="24"/>
      <c r="D29" s="24"/>
      <c r="E29" s="24"/>
      <c r="F29" s="6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24"/>
      <c r="C30" s="24"/>
      <c r="D30" s="24"/>
      <c r="E30" s="24"/>
      <c r="F30" s="6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24"/>
      <c r="C31" s="24"/>
      <c r="D31" s="24"/>
      <c r="E31" s="24"/>
      <c r="F31" s="6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24"/>
      <c r="C32" s="24"/>
      <c r="D32" s="24"/>
      <c r="E32" s="24"/>
      <c r="F32" s="6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24"/>
      <c r="C33" s="24"/>
      <c r="D33" s="24"/>
      <c r="E33" s="24"/>
      <c r="F33" s="6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24"/>
      <c r="C34" s="24"/>
      <c r="D34" s="24"/>
      <c r="E34" s="24"/>
      <c r="F34" s="6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24"/>
      <c r="C35" s="24"/>
      <c r="D35" s="24"/>
      <c r="E35" s="24"/>
      <c r="F35" s="6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24"/>
      <c r="C36" s="24"/>
      <c r="D36" s="24"/>
      <c r="E36" s="24"/>
      <c r="F36" s="6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24"/>
      <c r="C37" s="24"/>
      <c r="D37" s="24"/>
      <c r="E37" s="24"/>
      <c r="F37" s="6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24"/>
      <c r="C38" s="24"/>
      <c r="D38" s="24"/>
      <c r="E38" s="24"/>
      <c r="F38" s="6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24"/>
      <c r="C39" s="24"/>
      <c r="D39" s="24"/>
      <c r="E39" s="24"/>
      <c r="F39" s="6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24"/>
      <c r="C40" s="24"/>
      <c r="D40" s="24"/>
      <c r="E40" s="24"/>
      <c r="F40" s="6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24"/>
      <c r="C41" s="24"/>
      <c r="D41" s="24"/>
      <c r="E41" s="24"/>
      <c r="F41" s="6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94">
    <cfRule type="cellIs" dxfId="4" priority="4" operator="equal">
      <formula>"Blocked"</formula>
    </cfRule>
    <cfRule type="cellIs" dxfId="3" priority="3" operator="equal">
      <formula>"Failed"</formula>
    </cfRule>
    <cfRule type="cellIs" dxfId="2" priority="2" operator="equal">
      <formula>"Not tested"</formula>
    </cfRule>
    <cfRule type="cellIs" dxfId="1" priority="1" operator="equal">
      <formula>"Passed"</formula>
    </cfRule>
  </conditionalFormatting>
  <dataValidations count="1">
    <dataValidation type="list" allowBlank="1" showErrorMessage="1" sqref="F12 F13 F14:F16 F17:F111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3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719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COUNTIF(F12:F133,"Passed")</f>
        <v>5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COUNTIF(F12:F133,"Failed")</f>
        <v>0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COUNTIF(F12:F133,"Blocked")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COUNTIF(F12:F133,"Not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COUNTA(F12:F133)</f>
        <v>5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COUNTIF(F12:F133,"Passed")/COUNTA(F12:F133)</f>
        <v>1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720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721</v>
      </c>
      <c r="C12" s="19" t="s">
        <v>722</v>
      </c>
      <c r="D12" s="21" t="s">
        <v>723</v>
      </c>
      <c r="E12" s="21" t="s">
        <v>724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725</v>
      </c>
      <c r="C13" s="19" t="s">
        <v>726</v>
      </c>
      <c r="D13" s="21" t="s">
        <v>727</v>
      </c>
      <c r="E13" s="21" t="s">
        <v>728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729</v>
      </c>
      <c r="C14" s="19" t="s">
        <v>730</v>
      </c>
      <c r="D14" s="21" t="s">
        <v>731</v>
      </c>
      <c r="E14" s="21" t="s">
        <v>732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733</v>
      </c>
      <c r="C15" s="19" t="s">
        <v>734</v>
      </c>
      <c r="D15" s="23" t="s">
        <v>735</v>
      </c>
      <c r="E15" s="21" t="s">
        <v>736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737</v>
      </c>
      <c r="C16" s="19" t="s">
        <v>738</v>
      </c>
      <c r="D16" s="23" t="s">
        <v>739</v>
      </c>
      <c r="E16" s="21" t="s">
        <v>740</v>
      </c>
      <c r="F16" s="19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3"/>
      <c r="B17" s="24"/>
      <c r="C17" s="24"/>
      <c r="D17" s="24"/>
      <c r="E17" s="24"/>
      <c r="F17" s="6"/>
      <c r="G17" s="2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24"/>
      <c r="C18" s="24"/>
      <c r="D18" s="24"/>
      <c r="E18" s="24"/>
      <c r="F18" s="6"/>
      <c r="G18" s="2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24"/>
      <c r="C19" s="24"/>
      <c r="D19" s="24"/>
      <c r="E19" s="24"/>
      <c r="F19" s="6"/>
      <c r="G19" s="2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24"/>
      <c r="C20" s="24"/>
      <c r="D20" s="24"/>
      <c r="E20" s="24"/>
      <c r="F20" s="6"/>
      <c r="G20" s="2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24"/>
      <c r="C21" s="24"/>
      <c r="D21" s="24"/>
      <c r="E21" s="24"/>
      <c r="F21" s="6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24"/>
      <c r="C22" s="24"/>
      <c r="D22" s="24"/>
      <c r="E22" s="24"/>
      <c r="F22" s="6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24"/>
      <c r="C23" s="24"/>
      <c r="D23" s="24"/>
      <c r="E23" s="24"/>
      <c r="F23" s="6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24"/>
      <c r="C24" s="24"/>
      <c r="D24" s="24"/>
      <c r="E24" s="24"/>
      <c r="F24" s="6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24"/>
      <c r="C25" s="24"/>
      <c r="D25" s="24"/>
      <c r="E25" s="24"/>
      <c r="F25" s="6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4"/>
      <c r="C26" s="24"/>
      <c r="D26" s="24"/>
      <c r="E26" s="24"/>
      <c r="F26" s="6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24"/>
      <c r="C27" s="24"/>
      <c r="D27" s="24"/>
      <c r="E27" s="24"/>
      <c r="F27" s="6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24"/>
      <c r="C28" s="24"/>
      <c r="D28" s="24"/>
      <c r="E28" s="24"/>
      <c r="F28" s="6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24"/>
      <c r="C29" s="24"/>
      <c r="D29" s="24"/>
      <c r="E29" s="24"/>
      <c r="F29" s="6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24"/>
      <c r="C30" s="24"/>
      <c r="D30" s="24"/>
      <c r="E30" s="24"/>
      <c r="F30" s="6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24"/>
      <c r="C31" s="24"/>
      <c r="D31" s="24"/>
      <c r="E31" s="24"/>
      <c r="F31" s="6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24"/>
      <c r="C32" s="24"/>
      <c r="D32" s="24"/>
      <c r="E32" s="24"/>
      <c r="F32" s="6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24"/>
      <c r="C33" s="24"/>
      <c r="D33" s="24"/>
      <c r="E33" s="24"/>
      <c r="F33" s="6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24"/>
      <c r="C34" s="24"/>
      <c r="D34" s="24"/>
      <c r="E34" s="24"/>
      <c r="F34" s="6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24"/>
      <c r="C35" s="24"/>
      <c r="D35" s="24"/>
      <c r="E35" s="24"/>
      <c r="F35" s="6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24"/>
      <c r="C36" s="24"/>
      <c r="D36" s="24"/>
      <c r="E36" s="24"/>
      <c r="F36" s="6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24"/>
      <c r="C37" s="24"/>
      <c r="D37" s="24"/>
      <c r="E37" s="24"/>
      <c r="F37" s="6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24"/>
      <c r="C38" s="24"/>
      <c r="D38" s="24"/>
      <c r="E38" s="24"/>
      <c r="F38" s="6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24"/>
      <c r="C39" s="24"/>
      <c r="D39" s="24"/>
      <c r="E39" s="24"/>
      <c r="F39" s="6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24"/>
      <c r="C40" s="24"/>
      <c r="D40" s="24"/>
      <c r="E40" s="24"/>
      <c r="F40" s="6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24"/>
      <c r="C41" s="24"/>
      <c r="D41" s="24"/>
      <c r="E41" s="24"/>
      <c r="F41" s="6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94">
    <cfRule type="cellIs" dxfId="4" priority="4" operator="equal">
      <formula>"Blocked"</formula>
    </cfRule>
    <cfRule type="cellIs" dxfId="3" priority="3" operator="equal">
      <formula>"Failed"</formula>
    </cfRule>
    <cfRule type="cellIs" dxfId="2" priority="2" operator="equal">
      <formula>"Not tested"</formula>
    </cfRule>
    <cfRule type="cellIs" dxfId="1" priority="1" operator="equal">
      <formula>"Passed"</formula>
    </cfRule>
  </conditionalFormatting>
  <dataValidations count="1">
    <dataValidation type="list" allowBlank="1" showErrorMessage="1" sqref="F12 F13 F14:F16 F17:F111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3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741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COUNTIF(F12:F133,"Passed")</f>
        <v>5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COUNTIF(F12:F133,"Failed")</f>
        <v>0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COUNTIF(F12:F133,"Blocked")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COUNTIF(F12:F133,"Not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COUNTA(F12:F133)</f>
        <v>5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COUNTIF(F12:F133,"Passed")/COUNTA(F12:F133)</f>
        <v>1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742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743</v>
      </c>
      <c r="C12" s="19" t="s">
        <v>744</v>
      </c>
      <c r="D12" s="21" t="s">
        <v>745</v>
      </c>
      <c r="E12" s="21" t="s">
        <v>746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747</v>
      </c>
      <c r="C13" s="19" t="s">
        <v>748</v>
      </c>
      <c r="D13" s="21" t="s">
        <v>749</v>
      </c>
      <c r="E13" s="21" t="s">
        <v>750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751</v>
      </c>
      <c r="C14" s="19" t="s">
        <v>752</v>
      </c>
      <c r="D14" s="21" t="s">
        <v>753</v>
      </c>
      <c r="E14" s="21" t="s">
        <v>754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755</v>
      </c>
      <c r="C15" s="19" t="s">
        <v>756</v>
      </c>
      <c r="D15" s="23" t="s">
        <v>757</v>
      </c>
      <c r="E15" s="21" t="s">
        <v>758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759</v>
      </c>
      <c r="C16" s="19" t="s">
        <v>760</v>
      </c>
      <c r="D16" s="23" t="s">
        <v>761</v>
      </c>
      <c r="E16" s="21" t="s">
        <v>754</v>
      </c>
      <c r="F16" s="19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3"/>
      <c r="B17" s="24"/>
      <c r="C17" s="24"/>
      <c r="D17" s="24"/>
      <c r="E17" s="24"/>
      <c r="F17" s="6"/>
      <c r="G17" s="2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24"/>
      <c r="C18" s="24"/>
      <c r="D18" s="24"/>
      <c r="E18" s="24"/>
      <c r="F18" s="6"/>
      <c r="G18" s="2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24"/>
      <c r="C19" s="24"/>
      <c r="D19" s="24"/>
      <c r="E19" s="24"/>
      <c r="F19" s="6"/>
      <c r="G19" s="2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24"/>
      <c r="C20" s="24"/>
      <c r="D20" s="24"/>
      <c r="E20" s="24"/>
      <c r="F20" s="6"/>
      <c r="G20" s="2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24"/>
      <c r="C21" s="24"/>
      <c r="D21" s="24"/>
      <c r="E21" s="24"/>
      <c r="F21" s="6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24"/>
      <c r="C22" s="24"/>
      <c r="D22" s="24"/>
      <c r="E22" s="24"/>
      <c r="F22" s="6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24"/>
      <c r="C23" s="24"/>
      <c r="D23" s="24"/>
      <c r="E23" s="24"/>
      <c r="F23" s="6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24"/>
      <c r="C24" s="24"/>
      <c r="D24" s="24"/>
      <c r="E24" s="24"/>
      <c r="F24" s="6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24"/>
      <c r="C25" s="24"/>
      <c r="D25" s="24"/>
      <c r="E25" s="24"/>
      <c r="F25" s="6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4"/>
      <c r="C26" s="24"/>
      <c r="D26" s="24"/>
      <c r="E26" s="24"/>
      <c r="F26" s="6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24"/>
      <c r="C27" s="24"/>
      <c r="D27" s="24"/>
      <c r="E27" s="24"/>
      <c r="F27" s="6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24"/>
      <c r="C28" s="24"/>
      <c r="D28" s="24"/>
      <c r="E28" s="24"/>
      <c r="F28" s="6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24"/>
      <c r="C29" s="24"/>
      <c r="D29" s="24"/>
      <c r="E29" s="24"/>
      <c r="F29" s="6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24"/>
      <c r="C30" s="24"/>
      <c r="D30" s="24"/>
      <c r="E30" s="24"/>
      <c r="F30" s="6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24"/>
      <c r="C31" s="24"/>
      <c r="D31" s="24"/>
      <c r="E31" s="24"/>
      <c r="F31" s="6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24"/>
      <c r="C32" s="24"/>
      <c r="D32" s="24"/>
      <c r="E32" s="24"/>
      <c r="F32" s="6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24"/>
      <c r="C33" s="24"/>
      <c r="D33" s="24"/>
      <c r="E33" s="24"/>
      <c r="F33" s="6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24"/>
      <c r="C34" s="24"/>
      <c r="D34" s="24"/>
      <c r="E34" s="24"/>
      <c r="F34" s="6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24"/>
      <c r="C35" s="24"/>
      <c r="D35" s="24"/>
      <c r="E35" s="24"/>
      <c r="F35" s="6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24"/>
      <c r="C36" s="24"/>
      <c r="D36" s="24"/>
      <c r="E36" s="24"/>
      <c r="F36" s="6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24"/>
      <c r="C37" s="24"/>
      <c r="D37" s="24"/>
      <c r="E37" s="24"/>
      <c r="F37" s="6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24"/>
      <c r="C38" s="24"/>
      <c r="D38" s="24"/>
      <c r="E38" s="24"/>
      <c r="F38" s="6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24"/>
      <c r="C39" s="24"/>
      <c r="D39" s="24"/>
      <c r="E39" s="24"/>
      <c r="F39" s="6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24"/>
      <c r="C40" s="24"/>
      <c r="D40" s="24"/>
      <c r="E40" s="24"/>
      <c r="F40" s="6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24"/>
      <c r="C41" s="24"/>
      <c r="D41" s="24"/>
      <c r="E41" s="24"/>
      <c r="F41" s="6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94">
    <cfRule type="cellIs" dxfId="4" priority="4" operator="equal">
      <formula>"Blocked"</formula>
    </cfRule>
    <cfRule type="cellIs" dxfId="3" priority="3" operator="equal">
      <formula>"Failed"</formula>
    </cfRule>
    <cfRule type="cellIs" dxfId="2" priority="2" operator="equal">
      <formula>"Not tested"</formula>
    </cfRule>
    <cfRule type="cellIs" dxfId="1" priority="1" operator="equal">
      <formula>"Passed"</formula>
    </cfRule>
  </conditionalFormatting>
  <dataValidations count="1">
    <dataValidation type="list" allowBlank="1" showErrorMessage="1" sqref="F12 F13 F14:F16 F17:F111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98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8.4" style="2" customWidth="1"/>
    <col min="7" max="7" width="12.7714285714286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762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COUNTIF(F12:F148,"Passed")</f>
        <v>19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COUNTIF(F12:F148,"Failed")</f>
        <v>1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COUNTIF(F12:F148,"Blocked")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COUNTIF(F12:F148,"Not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COUNTA(F12:F148)</f>
        <v>20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COUNTIF(F12:F148,"Passed")/COUNTA(F12:F148)</f>
        <v>0.95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763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764</v>
      </c>
      <c r="C12" s="20" t="s">
        <v>39</v>
      </c>
      <c r="D12" s="21" t="s">
        <v>40</v>
      </c>
      <c r="E12" s="21" t="s">
        <v>41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765</v>
      </c>
      <c r="C13" s="20" t="s">
        <v>157</v>
      </c>
      <c r="D13" s="21" t="s">
        <v>150</v>
      </c>
      <c r="E13" s="21" t="s">
        <v>158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766</v>
      </c>
      <c r="C14" s="20" t="s">
        <v>179</v>
      </c>
      <c r="D14" s="21" t="s">
        <v>180</v>
      </c>
      <c r="E14" s="21" t="s">
        <v>181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767</v>
      </c>
      <c r="C15" s="19" t="s">
        <v>326</v>
      </c>
      <c r="D15" s="23" t="s">
        <v>327</v>
      </c>
      <c r="E15" s="21" t="s">
        <v>328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768</v>
      </c>
      <c r="C16" s="19" t="s">
        <v>239</v>
      </c>
      <c r="D16" s="23" t="s">
        <v>240</v>
      </c>
      <c r="E16" s="21" t="s">
        <v>241</v>
      </c>
      <c r="F16" s="19" t="s">
        <v>14</v>
      </c>
      <c r="G16" s="21" t="s">
        <v>242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="1" customFormat="1" ht="73" customHeight="1" spans="1:25">
      <c r="A17" s="18"/>
      <c r="B17" s="19" t="s">
        <v>769</v>
      </c>
      <c r="C17" s="20" t="s">
        <v>248</v>
      </c>
      <c r="D17" s="21" t="s">
        <v>249</v>
      </c>
      <c r="E17" s="21" t="s">
        <v>250</v>
      </c>
      <c r="F17" s="19" t="s">
        <v>13</v>
      </c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="1" customFormat="1" ht="73" customHeight="1" spans="1:25">
      <c r="A18" s="18"/>
      <c r="B18" s="19" t="s">
        <v>770</v>
      </c>
      <c r="C18" s="20" t="s">
        <v>244</v>
      </c>
      <c r="D18" s="21" t="s">
        <v>245</v>
      </c>
      <c r="E18" s="21" t="s">
        <v>246</v>
      </c>
      <c r="F18" s="19" t="s">
        <v>13</v>
      </c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="1" customFormat="1" ht="73" customHeight="1" spans="1:25">
      <c r="A19" s="18"/>
      <c r="B19" s="19" t="s">
        <v>771</v>
      </c>
      <c r="C19" s="20" t="s">
        <v>266</v>
      </c>
      <c r="D19" s="21" t="s">
        <v>267</v>
      </c>
      <c r="E19" s="21" t="s">
        <v>268</v>
      </c>
      <c r="F19" s="19" t="s">
        <v>13</v>
      </c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="1" customFormat="1" ht="73" customHeight="1" spans="1:25">
      <c r="A20" s="18"/>
      <c r="B20" s="19" t="s">
        <v>772</v>
      </c>
      <c r="C20" s="20" t="s">
        <v>286</v>
      </c>
      <c r="D20" s="21" t="s">
        <v>279</v>
      </c>
      <c r="E20" s="21" t="s">
        <v>280</v>
      </c>
      <c r="F20" s="19" t="s">
        <v>13</v>
      </c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="1" customFormat="1" ht="73" customHeight="1" spans="1:25">
      <c r="A21" s="18"/>
      <c r="B21" s="19" t="s">
        <v>773</v>
      </c>
      <c r="C21" s="19" t="s">
        <v>302</v>
      </c>
      <c r="D21" s="21" t="s">
        <v>303</v>
      </c>
      <c r="E21" s="21" t="s">
        <v>304</v>
      </c>
      <c r="F21" s="19" t="s">
        <v>13</v>
      </c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="1" customFormat="1" ht="73" customHeight="1" spans="1:25">
      <c r="A22" s="18"/>
      <c r="B22" s="19" t="s">
        <v>774</v>
      </c>
      <c r="C22" s="20" t="s">
        <v>392</v>
      </c>
      <c r="D22" s="21" t="s">
        <v>393</v>
      </c>
      <c r="E22" s="21" t="s">
        <v>394</v>
      </c>
      <c r="F22" s="19" t="s">
        <v>13</v>
      </c>
      <c r="G22" s="2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="1" customFormat="1" ht="73" customHeight="1" spans="1:25">
      <c r="A23" s="18"/>
      <c r="B23" s="19" t="s">
        <v>775</v>
      </c>
      <c r="C23" s="19" t="s">
        <v>430</v>
      </c>
      <c r="D23" s="21" t="s">
        <v>431</v>
      </c>
      <c r="E23" s="21" t="s">
        <v>432</v>
      </c>
      <c r="F23" s="19" t="s">
        <v>13</v>
      </c>
      <c r="G23" s="2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="1" customFormat="1" ht="73" customHeight="1" spans="1:25">
      <c r="A24" s="18"/>
      <c r="B24" s="19" t="s">
        <v>776</v>
      </c>
      <c r="C24" s="19" t="s">
        <v>440</v>
      </c>
      <c r="D24" s="23" t="s">
        <v>441</v>
      </c>
      <c r="E24" s="21" t="s">
        <v>442</v>
      </c>
      <c r="F24" s="19" t="s">
        <v>13</v>
      </c>
      <c r="G24" s="2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="1" customFormat="1" ht="73" customHeight="1" spans="1:25">
      <c r="A25" s="18"/>
      <c r="B25" s="19" t="s">
        <v>777</v>
      </c>
      <c r="C25" s="19" t="s">
        <v>434</v>
      </c>
      <c r="D25" s="21" t="s">
        <v>435</v>
      </c>
      <c r="E25" s="21" t="s">
        <v>432</v>
      </c>
      <c r="F25" s="19" t="s">
        <v>13</v>
      </c>
      <c r="G25" s="2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="1" customFormat="1" ht="73" customHeight="1" spans="1:25">
      <c r="A26" s="18"/>
      <c r="B26" s="19" t="s">
        <v>778</v>
      </c>
      <c r="C26" s="19" t="s">
        <v>437</v>
      </c>
      <c r="D26" s="21" t="s">
        <v>438</v>
      </c>
      <c r="E26" s="21" t="s">
        <v>432</v>
      </c>
      <c r="F26" s="19" t="s">
        <v>13</v>
      </c>
      <c r="G26" s="2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="1" customFormat="1" ht="73" customHeight="1" spans="1:25">
      <c r="A27" s="18"/>
      <c r="B27" s="19" t="s">
        <v>779</v>
      </c>
      <c r="C27" s="19" t="s">
        <v>444</v>
      </c>
      <c r="D27" s="23" t="s">
        <v>445</v>
      </c>
      <c r="E27" s="21" t="s">
        <v>446</v>
      </c>
      <c r="F27" s="19" t="s">
        <v>13</v>
      </c>
      <c r="G27" s="2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="1" customFormat="1" ht="73" customHeight="1" spans="1:25">
      <c r="A28" s="18"/>
      <c r="B28" s="19" t="s">
        <v>780</v>
      </c>
      <c r="C28" s="19" t="s">
        <v>448</v>
      </c>
      <c r="D28" s="21" t="s">
        <v>449</v>
      </c>
      <c r="E28" s="21" t="s">
        <v>450</v>
      </c>
      <c r="F28" s="19" t="s">
        <v>13</v>
      </c>
      <c r="G28" s="2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="1" customFormat="1" ht="73" customHeight="1" spans="1:25">
      <c r="A29" s="18"/>
      <c r="B29" s="19" t="s">
        <v>781</v>
      </c>
      <c r="C29" s="20" t="s">
        <v>464</v>
      </c>
      <c r="D29" s="21" t="s">
        <v>465</v>
      </c>
      <c r="E29" s="21" t="s">
        <v>466</v>
      </c>
      <c r="F29" s="19" t="s">
        <v>13</v>
      </c>
      <c r="G29" s="2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="1" customFormat="1" ht="73" customHeight="1" spans="1:25">
      <c r="A30" s="18"/>
      <c r="B30" s="19" t="s">
        <v>782</v>
      </c>
      <c r="C30" s="20" t="s">
        <v>468</v>
      </c>
      <c r="D30" s="21" t="s">
        <v>469</v>
      </c>
      <c r="E30" s="21" t="s">
        <v>466</v>
      </c>
      <c r="F30" s="19" t="s">
        <v>13</v>
      </c>
      <c r="G30" s="2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="1" customFormat="1" ht="73" customHeight="1" spans="1:25">
      <c r="A31" s="18"/>
      <c r="B31" s="19" t="s">
        <v>783</v>
      </c>
      <c r="C31" s="20" t="s">
        <v>635</v>
      </c>
      <c r="D31" s="21" t="s">
        <v>636</v>
      </c>
      <c r="E31" s="21" t="s">
        <v>637</v>
      </c>
      <c r="F31" s="19" t="s">
        <v>13</v>
      </c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>
      <c r="A32" s="3"/>
      <c r="B32" s="24"/>
      <c r="C32" s="24"/>
      <c r="D32" s="24"/>
      <c r="E32" s="24"/>
      <c r="F32" s="6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24"/>
      <c r="C33" s="24"/>
      <c r="D33" s="24"/>
      <c r="E33" s="24"/>
      <c r="F33" s="6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24"/>
      <c r="C34" s="24"/>
      <c r="D34" s="24"/>
      <c r="E34" s="24"/>
      <c r="F34" s="6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24"/>
      <c r="C35" s="24"/>
      <c r="D35" s="24"/>
      <c r="E35" s="24"/>
      <c r="F35" s="6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24"/>
      <c r="C36" s="24"/>
      <c r="D36" s="24"/>
      <c r="E36" s="24"/>
      <c r="F36" s="6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24"/>
      <c r="C37" s="24"/>
      <c r="D37" s="24"/>
      <c r="E37" s="24"/>
      <c r="F37" s="6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24"/>
      <c r="C38" s="24"/>
      <c r="D38" s="24"/>
      <c r="E38" s="24"/>
      <c r="F38" s="6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24"/>
      <c r="C39" s="24"/>
      <c r="D39" s="24"/>
      <c r="E39" s="24"/>
      <c r="F39" s="6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24"/>
      <c r="C40" s="24"/>
      <c r="D40" s="24"/>
      <c r="E40" s="24"/>
      <c r="F40" s="6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24"/>
      <c r="C41" s="24"/>
      <c r="D41" s="24"/>
      <c r="E41" s="24"/>
      <c r="F41" s="6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24"/>
      <c r="C112" s="24"/>
      <c r="D112" s="24"/>
      <c r="E112" s="24"/>
      <c r="F112" s="6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24"/>
      <c r="C113" s="24"/>
      <c r="D113" s="24"/>
      <c r="E113" s="24"/>
      <c r="F113" s="6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24"/>
      <c r="C114" s="24"/>
      <c r="D114" s="24"/>
      <c r="E114" s="24"/>
      <c r="F114" s="6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24"/>
      <c r="C115" s="24"/>
      <c r="D115" s="24"/>
      <c r="E115" s="24"/>
      <c r="F115" s="6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24"/>
      <c r="C116" s="24"/>
      <c r="D116" s="24"/>
      <c r="E116" s="24"/>
      <c r="F116" s="6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24"/>
      <c r="C117" s="24"/>
      <c r="D117" s="24"/>
      <c r="E117" s="24"/>
      <c r="F117" s="6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24"/>
      <c r="C118" s="24"/>
      <c r="D118" s="24"/>
      <c r="E118" s="24"/>
      <c r="F118" s="6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24"/>
      <c r="C119" s="24"/>
      <c r="D119" s="24"/>
      <c r="E119" s="24"/>
      <c r="F119" s="6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24"/>
      <c r="C120" s="24"/>
      <c r="D120" s="24"/>
      <c r="E120" s="24"/>
      <c r="F120" s="6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24"/>
      <c r="C121" s="24"/>
      <c r="D121" s="24"/>
      <c r="E121" s="24"/>
      <c r="F121" s="6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24"/>
      <c r="C122" s="24"/>
      <c r="D122" s="24"/>
      <c r="E122" s="24"/>
      <c r="F122" s="6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24"/>
      <c r="C123" s="24"/>
      <c r="D123" s="24"/>
      <c r="E123" s="24"/>
      <c r="F123" s="6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24"/>
      <c r="C124" s="24"/>
      <c r="D124" s="24"/>
      <c r="E124" s="24"/>
      <c r="F124" s="6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24"/>
      <c r="C125" s="24"/>
      <c r="D125" s="24"/>
      <c r="E125" s="24"/>
      <c r="F125" s="6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24"/>
      <c r="C126" s="24"/>
      <c r="D126" s="24"/>
      <c r="E126" s="24"/>
      <c r="F126" s="6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109">
    <cfRule type="cellIs" dxfId="1" priority="1" operator="equal">
      <formula>"Passed"</formula>
    </cfRule>
    <cfRule type="cellIs" dxfId="2" priority="2" operator="equal">
      <formula>"Not tested"</formula>
    </cfRule>
    <cfRule type="cellIs" dxfId="3" priority="3" operator="equal">
      <formula>"Failed"</formula>
    </cfRule>
    <cfRule type="cellIs" dxfId="4" priority="4" operator="equal">
      <formula>"Blocked"</formula>
    </cfRule>
  </conditionalFormatting>
  <dataValidations count="1">
    <dataValidation type="list" allowBlank="1" showErrorMessage="1" sqref="F12 F13 F14:F31 F32:F126">
      <formula1>"Passed,Failed,Blocked,Not tested"</formula1>
    </dataValidation>
  </dataValidations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3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30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COUNTIF(F12:F163,"Passed")</f>
        <v>27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COUNTIF(F12:F163,"Failed")</f>
        <v>8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COUNTIF(F12:F163,"Blocked")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COUNTIF(F12:F163,"Not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COUNTA(F12:F163)</f>
        <v>35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COUNTIF(F12:F163,"Passed")/COUNTA(F12:F163)</f>
        <v>0.771428571428571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37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89" customHeight="1" spans="1:25">
      <c r="A12" s="18"/>
      <c r="B12" s="19" t="s">
        <v>38</v>
      </c>
      <c r="C12" s="19" t="s">
        <v>39</v>
      </c>
      <c r="D12" s="21" t="s">
        <v>40</v>
      </c>
      <c r="E12" s="21" t="s">
        <v>41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89" customHeight="1" spans="1:25">
      <c r="A13" s="18"/>
      <c r="B13" s="19" t="s">
        <v>42</v>
      </c>
      <c r="C13" s="19" t="s">
        <v>43</v>
      </c>
      <c r="D13" s="21" t="s">
        <v>44</v>
      </c>
      <c r="E13" s="21" t="s">
        <v>45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89" customHeight="1" spans="1:25">
      <c r="A14" s="18"/>
      <c r="B14" s="19" t="s">
        <v>46</v>
      </c>
      <c r="C14" s="19" t="s">
        <v>47</v>
      </c>
      <c r="D14" s="21" t="s">
        <v>48</v>
      </c>
      <c r="E14" s="21" t="s">
        <v>49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89" customHeight="1" spans="1:25">
      <c r="A15" s="18"/>
      <c r="B15" s="19" t="s">
        <v>50</v>
      </c>
      <c r="C15" s="19" t="s">
        <v>51</v>
      </c>
      <c r="D15" s="23" t="s">
        <v>40</v>
      </c>
      <c r="E15" s="21" t="s">
        <v>41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89" customHeight="1" spans="1:25">
      <c r="A16" s="18"/>
      <c r="B16" s="19" t="s">
        <v>52</v>
      </c>
      <c r="C16" s="19" t="s">
        <v>53</v>
      </c>
      <c r="D16" s="23" t="s">
        <v>40</v>
      </c>
      <c r="E16" s="21" t="s">
        <v>41</v>
      </c>
      <c r="F16" s="19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="1" customFormat="1" ht="89" customHeight="1" spans="1:25">
      <c r="A17" s="18"/>
      <c r="B17" s="19" t="s">
        <v>54</v>
      </c>
      <c r="C17" s="19" t="s">
        <v>55</v>
      </c>
      <c r="D17" s="21" t="s">
        <v>56</v>
      </c>
      <c r="E17" s="21" t="s">
        <v>41</v>
      </c>
      <c r="F17" s="19" t="s">
        <v>13</v>
      </c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="1" customFormat="1" ht="89" customHeight="1" spans="1:25">
      <c r="A18" s="18"/>
      <c r="B18" s="19" t="s">
        <v>57</v>
      </c>
      <c r="C18" s="19" t="s">
        <v>58</v>
      </c>
      <c r="D18" s="21" t="s">
        <v>59</v>
      </c>
      <c r="E18" s="21" t="s">
        <v>41</v>
      </c>
      <c r="F18" s="19" t="s">
        <v>13</v>
      </c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="1" customFormat="1" ht="89" customHeight="1" spans="1:25">
      <c r="A19" s="18"/>
      <c r="B19" s="19" t="s">
        <v>60</v>
      </c>
      <c r="C19" s="19" t="s">
        <v>61</v>
      </c>
      <c r="D19" s="21" t="s">
        <v>62</v>
      </c>
      <c r="E19" s="21" t="s">
        <v>63</v>
      </c>
      <c r="F19" s="19" t="s">
        <v>13</v>
      </c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="1" customFormat="1" ht="89" customHeight="1" spans="1:25">
      <c r="A20" s="18"/>
      <c r="B20" s="19" t="s">
        <v>64</v>
      </c>
      <c r="C20" s="19" t="s">
        <v>65</v>
      </c>
      <c r="D20" s="21" t="s">
        <v>66</v>
      </c>
      <c r="E20" s="21" t="s">
        <v>67</v>
      </c>
      <c r="F20" s="19" t="s">
        <v>13</v>
      </c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="1" customFormat="1" ht="89" customHeight="1" spans="1:25">
      <c r="A21" s="18"/>
      <c r="B21" s="19" t="s">
        <v>68</v>
      </c>
      <c r="C21" s="19" t="s">
        <v>69</v>
      </c>
      <c r="D21" s="21" t="s">
        <v>70</v>
      </c>
      <c r="E21" s="21" t="s">
        <v>71</v>
      </c>
      <c r="F21" s="19" t="s">
        <v>13</v>
      </c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="1" customFormat="1" ht="89" customHeight="1" spans="1:25">
      <c r="A22" s="18"/>
      <c r="B22" s="19" t="s">
        <v>72</v>
      </c>
      <c r="C22" s="19" t="s">
        <v>73</v>
      </c>
      <c r="D22" s="21" t="s">
        <v>74</v>
      </c>
      <c r="E22" s="21" t="s">
        <v>75</v>
      </c>
      <c r="F22" s="19" t="s">
        <v>13</v>
      </c>
      <c r="G22" s="2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="1" customFormat="1" ht="89" customHeight="1" spans="1:25">
      <c r="A23" s="18"/>
      <c r="B23" s="19" t="s">
        <v>76</v>
      </c>
      <c r="C23" s="19" t="s">
        <v>77</v>
      </c>
      <c r="D23" s="21" t="s">
        <v>78</v>
      </c>
      <c r="E23" s="21" t="s">
        <v>79</v>
      </c>
      <c r="F23" s="19" t="s">
        <v>13</v>
      </c>
      <c r="G23" s="2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="1" customFormat="1" ht="89" customHeight="1" spans="1:25">
      <c r="A24" s="18"/>
      <c r="B24" s="19" t="s">
        <v>80</v>
      </c>
      <c r="C24" s="19" t="s">
        <v>81</v>
      </c>
      <c r="D24" s="21" t="s">
        <v>82</v>
      </c>
      <c r="E24" s="21" t="s">
        <v>83</v>
      </c>
      <c r="F24" s="19" t="s">
        <v>14</v>
      </c>
      <c r="G24" s="2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="1" customFormat="1" ht="89" customHeight="1" spans="1:25">
      <c r="A25" s="18"/>
      <c r="B25" s="19" t="s">
        <v>84</v>
      </c>
      <c r="C25" s="19" t="s">
        <v>85</v>
      </c>
      <c r="D25" s="21" t="s">
        <v>86</v>
      </c>
      <c r="E25" s="21" t="s">
        <v>87</v>
      </c>
      <c r="F25" s="19" t="s">
        <v>14</v>
      </c>
      <c r="G25" s="2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="1" customFormat="1" ht="89" customHeight="1" spans="1:25">
      <c r="A26" s="18"/>
      <c r="B26" s="19" t="s">
        <v>88</v>
      </c>
      <c r="C26" s="19" t="s">
        <v>89</v>
      </c>
      <c r="D26" s="21" t="s">
        <v>90</v>
      </c>
      <c r="E26" s="21" t="s">
        <v>83</v>
      </c>
      <c r="F26" s="19" t="s">
        <v>14</v>
      </c>
      <c r="G26" s="2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="1" customFormat="1" ht="89" customHeight="1" spans="1:25">
      <c r="A27" s="18"/>
      <c r="B27" s="19" t="s">
        <v>91</v>
      </c>
      <c r="C27" s="19" t="s">
        <v>92</v>
      </c>
      <c r="D27" s="21" t="s">
        <v>93</v>
      </c>
      <c r="E27" s="21" t="s">
        <v>94</v>
      </c>
      <c r="F27" s="19" t="s">
        <v>14</v>
      </c>
      <c r="G27" s="2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="1" customFormat="1" ht="89" customHeight="1" spans="1:25">
      <c r="A28" s="18"/>
      <c r="B28" s="19" t="s">
        <v>95</v>
      </c>
      <c r="C28" s="19" t="s">
        <v>96</v>
      </c>
      <c r="D28" s="21" t="s">
        <v>93</v>
      </c>
      <c r="E28" s="21" t="s">
        <v>87</v>
      </c>
      <c r="F28" s="19" t="s">
        <v>14</v>
      </c>
      <c r="G28" s="2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="1" customFormat="1" ht="89" customHeight="1" spans="1:25">
      <c r="A29" s="18"/>
      <c r="B29" s="19" t="s">
        <v>97</v>
      </c>
      <c r="C29" s="19" t="s">
        <v>98</v>
      </c>
      <c r="D29" s="21" t="s">
        <v>93</v>
      </c>
      <c r="E29" s="21" t="s">
        <v>94</v>
      </c>
      <c r="F29" s="19" t="s">
        <v>14</v>
      </c>
      <c r="G29" s="2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="1" customFormat="1" ht="89" customHeight="1" spans="1:25">
      <c r="A30" s="18"/>
      <c r="B30" s="19" t="s">
        <v>99</v>
      </c>
      <c r="C30" s="19" t="s">
        <v>100</v>
      </c>
      <c r="D30" s="21" t="s">
        <v>101</v>
      </c>
      <c r="E30" s="21" t="s">
        <v>102</v>
      </c>
      <c r="F30" s="19" t="s">
        <v>13</v>
      </c>
      <c r="G30" s="2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="1" customFormat="1" ht="89" customHeight="1" spans="1:25">
      <c r="A31" s="18"/>
      <c r="B31" s="19" t="s">
        <v>103</v>
      </c>
      <c r="C31" s="19" t="s">
        <v>104</v>
      </c>
      <c r="D31" s="21" t="s">
        <v>101</v>
      </c>
      <c r="E31" s="21" t="s">
        <v>102</v>
      </c>
      <c r="F31" s="19" t="s">
        <v>13</v>
      </c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="1" customFormat="1" ht="89" customHeight="1" spans="1:25">
      <c r="A32" s="18"/>
      <c r="B32" s="19" t="s">
        <v>105</v>
      </c>
      <c r="C32" s="19" t="s">
        <v>106</v>
      </c>
      <c r="D32" s="21" t="s">
        <v>101</v>
      </c>
      <c r="E32" s="21" t="s">
        <v>102</v>
      </c>
      <c r="F32" s="19" t="s">
        <v>13</v>
      </c>
      <c r="G32" s="2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="1" customFormat="1" ht="89" customHeight="1" spans="1:25">
      <c r="A33" s="18"/>
      <c r="B33" s="19" t="s">
        <v>107</v>
      </c>
      <c r="C33" s="19" t="s">
        <v>108</v>
      </c>
      <c r="D33" s="21" t="s">
        <v>109</v>
      </c>
      <c r="E33" s="21" t="s">
        <v>110</v>
      </c>
      <c r="F33" s="19" t="s">
        <v>13</v>
      </c>
      <c r="G33" s="2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="1" customFormat="1" ht="89" customHeight="1" spans="1:25">
      <c r="A34" s="18"/>
      <c r="B34" s="19" t="s">
        <v>111</v>
      </c>
      <c r="C34" s="19" t="s">
        <v>112</v>
      </c>
      <c r="D34" s="21" t="s">
        <v>109</v>
      </c>
      <c r="E34" s="21" t="s">
        <v>110</v>
      </c>
      <c r="F34" s="19" t="s">
        <v>13</v>
      </c>
      <c r="G34" s="2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="1" customFormat="1" ht="89" customHeight="1" spans="1:25">
      <c r="A35" s="18"/>
      <c r="B35" s="19" t="s">
        <v>113</v>
      </c>
      <c r="C35" s="19" t="s">
        <v>114</v>
      </c>
      <c r="D35" s="21" t="s">
        <v>109</v>
      </c>
      <c r="E35" s="21" t="s">
        <v>110</v>
      </c>
      <c r="F35" s="19" t="s">
        <v>13</v>
      </c>
      <c r="G35" s="2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="1" customFormat="1" ht="89" customHeight="1" spans="1:25">
      <c r="A36" s="18"/>
      <c r="B36" s="19" t="s">
        <v>115</v>
      </c>
      <c r="C36" s="19" t="s">
        <v>116</v>
      </c>
      <c r="D36" s="21" t="s">
        <v>109</v>
      </c>
      <c r="E36" s="21" t="s">
        <v>110</v>
      </c>
      <c r="F36" s="19" t="s">
        <v>13</v>
      </c>
      <c r="G36" s="2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="1" customFormat="1" ht="89" customHeight="1" spans="1:25">
      <c r="A37" s="18"/>
      <c r="B37" s="19" t="s">
        <v>117</v>
      </c>
      <c r="C37" s="19" t="s">
        <v>118</v>
      </c>
      <c r="D37" s="21" t="s">
        <v>109</v>
      </c>
      <c r="E37" s="21" t="s">
        <v>110</v>
      </c>
      <c r="F37" s="19" t="s">
        <v>13</v>
      </c>
      <c r="G37" s="21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="1" customFormat="1" ht="89" customHeight="1" spans="1:25">
      <c r="A38" s="18"/>
      <c r="B38" s="19" t="s">
        <v>119</v>
      </c>
      <c r="C38" s="19" t="s">
        <v>120</v>
      </c>
      <c r="D38" s="21" t="s">
        <v>109</v>
      </c>
      <c r="E38" s="21" t="s">
        <v>110</v>
      </c>
      <c r="F38" s="19" t="s">
        <v>13</v>
      </c>
      <c r="G38" s="2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="1" customFormat="1" ht="89" customHeight="1" spans="1:25">
      <c r="A39" s="18"/>
      <c r="B39" s="19" t="s">
        <v>121</v>
      </c>
      <c r="C39" s="19" t="s">
        <v>122</v>
      </c>
      <c r="D39" s="21" t="s">
        <v>48</v>
      </c>
      <c r="E39" s="21" t="s">
        <v>49</v>
      </c>
      <c r="F39" s="19" t="s">
        <v>13</v>
      </c>
      <c r="G39" s="2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="1" customFormat="1" ht="89" customHeight="1" spans="1:25">
      <c r="A40" s="18"/>
      <c r="B40" s="19" t="s">
        <v>123</v>
      </c>
      <c r="C40" s="19" t="s">
        <v>124</v>
      </c>
      <c r="D40" s="21" t="s">
        <v>48</v>
      </c>
      <c r="E40" s="21" t="s">
        <v>49</v>
      </c>
      <c r="F40" s="19" t="s">
        <v>14</v>
      </c>
      <c r="G40" s="2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="1" customFormat="1" ht="89" customHeight="1" spans="1:25">
      <c r="A41" s="18"/>
      <c r="B41" s="19" t="s">
        <v>125</v>
      </c>
      <c r="C41" s="19" t="s">
        <v>126</v>
      </c>
      <c r="D41" s="21" t="s">
        <v>48</v>
      </c>
      <c r="E41" s="21" t="s">
        <v>49</v>
      </c>
      <c r="F41" s="19" t="s">
        <v>13</v>
      </c>
      <c r="G41" s="2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="1" customFormat="1" ht="89" customHeight="1" spans="1:25">
      <c r="A42" s="18"/>
      <c r="B42" s="19" t="s">
        <v>127</v>
      </c>
      <c r="C42" s="19" t="s">
        <v>128</v>
      </c>
      <c r="D42" s="21" t="s">
        <v>48</v>
      </c>
      <c r="E42" s="21" t="s">
        <v>129</v>
      </c>
      <c r="F42" s="19" t="s">
        <v>13</v>
      </c>
      <c r="G42" s="2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="1" customFormat="1" ht="89" customHeight="1" spans="1:25">
      <c r="A43" s="18"/>
      <c r="B43" s="19" t="s">
        <v>130</v>
      </c>
      <c r="C43" s="19" t="s">
        <v>131</v>
      </c>
      <c r="D43" s="21" t="s">
        <v>132</v>
      </c>
      <c r="E43" s="21" t="s">
        <v>133</v>
      </c>
      <c r="F43" s="19" t="s">
        <v>14</v>
      </c>
      <c r="G43" s="2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="1" customFormat="1" ht="89" customHeight="1" spans="1:25">
      <c r="A44" s="18"/>
      <c r="B44" s="19" t="s">
        <v>134</v>
      </c>
      <c r="C44" s="19" t="s">
        <v>135</v>
      </c>
      <c r="D44" s="21" t="s">
        <v>136</v>
      </c>
      <c r="E44" s="21" t="s">
        <v>137</v>
      </c>
      <c r="F44" s="19" t="s">
        <v>13</v>
      </c>
      <c r="G44" s="2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="1" customFormat="1" ht="89" customHeight="1" spans="1:25">
      <c r="A45" s="18"/>
      <c r="B45" s="19" t="s">
        <v>138</v>
      </c>
      <c r="C45" s="19" t="s">
        <v>139</v>
      </c>
      <c r="D45" s="21" t="s">
        <v>140</v>
      </c>
      <c r="E45" s="21" t="s">
        <v>141</v>
      </c>
      <c r="F45" s="19" t="s">
        <v>13</v>
      </c>
      <c r="G45" s="2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="1" customFormat="1" ht="89" customHeight="1" spans="1:25">
      <c r="A46" s="18"/>
      <c r="B46" s="19" t="s">
        <v>142</v>
      </c>
      <c r="C46" s="19" t="s">
        <v>143</v>
      </c>
      <c r="D46" s="21" t="s">
        <v>144</v>
      </c>
      <c r="E46" s="21" t="s">
        <v>145</v>
      </c>
      <c r="F46" s="19" t="s">
        <v>13</v>
      </c>
      <c r="G46" s="2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24"/>
      <c r="C112" s="24"/>
      <c r="D112" s="24"/>
      <c r="E112" s="24"/>
      <c r="F112" s="6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24"/>
      <c r="C113" s="24"/>
      <c r="D113" s="24"/>
      <c r="E113" s="24"/>
      <c r="F113" s="6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24"/>
      <c r="C114" s="24"/>
      <c r="D114" s="24"/>
      <c r="E114" s="24"/>
      <c r="F114" s="6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24"/>
      <c r="C115" s="24"/>
      <c r="D115" s="24"/>
      <c r="E115" s="24"/>
      <c r="F115" s="6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24"/>
      <c r="C116" s="24"/>
      <c r="D116" s="24"/>
      <c r="E116" s="24"/>
      <c r="F116" s="6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24"/>
      <c r="C117" s="24"/>
      <c r="D117" s="24"/>
      <c r="E117" s="24"/>
      <c r="F117" s="6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24"/>
      <c r="C118" s="24"/>
      <c r="D118" s="24"/>
      <c r="E118" s="24"/>
      <c r="F118" s="6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24"/>
      <c r="C119" s="24"/>
      <c r="D119" s="24"/>
      <c r="E119" s="24"/>
      <c r="F119" s="6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24"/>
      <c r="C120" s="24"/>
      <c r="D120" s="24"/>
      <c r="E120" s="24"/>
      <c r="F120" s="6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24"/>
      <c r="C121" s="24"/>
      <c r="D121" s="24"/>
      <c r="E121" s="24"/>
      <c r="F121" s="6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24"/>
      <c r="C122" s="24"/>
      <c r="D122" s="24"/>
      <c r="E122" s="24"/>
      <c r="F122" s="6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24"/>
      <c r="C123" s="24"/>
      <c r="D123" s="24"/>
      <c r="E123" s="24"/>
      <c r="F123" s="6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24"/>
      <c r="C124" s="24"/>
      <c r="D124" s="24"/>
      <c r="E124" s="24"/>
      <c r="F124" s="6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24"/>
      <c r="C125" s="24"/>
      <c r="D125" s="24"/>
      <c r="E125" s="24"/>
      <c r="F125" s="6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24"/>
      <c r="C126" s="24"/>
      <c r="D126" s="24"/>
      <c r="E126" s="24"/>
      <c r="F126" s="6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24"/>
      <c r="C127" s="24"/>
      <c r="D127" s="24"/>
      <c r="E127" s="24"/>
      <c r="F127" s="6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24"/>
      <c r="C128" s="24"/>
      <c r="D128" s="24"/>
      <c r="E128" s="24"/>
      <c r="F128" s="6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24"/>
      <c r="C129" s="24"/>
      <c r="D129" s="24"/>
      <c r="E129" s="24"/>
      <c r="F129" s="6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24"/>
      <c r="C130" s="24"/>
      <c r="D130" s="24"/>
      <c r="E130" s="24"/>
      <c r="F130" s="6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24"/>
      <c r="C131" s="24"/>
      <c r="D131" s="24"/>
      <c r="E131" s="24"/>
      <c r="F131" s="6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24"/>
      <c r="C132" s="24"/>
      <c r="D132" s="24"/>
      <c r="E132" s="24"/>
      <c r="F132" s="6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24"/>
      <c r="C133" s="24"/>
      <c r="D133" s="24"/>
      <c r="E133" s="24"/>
      <c r="F133" s="6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24"/>
      <c r="C134" s="24"/>
      <c r="D134" s="24"/>
      <c r="E134" s="24"/>
      <c r="F134" s="6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24"/>
      <c r="C135" s="24"/>
      <c r="D135" s="24"/>
      <c r="E135" s="24"/>
      <c r="F135" s="6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24"/>
      <c r="C136" s="24"/>
      <c r="D136" s="24"/>
      <c r="E136" s="24"/>
      <c r="F136" s="6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24"/>
      <c r="C137" s="24"/>
      <c r="D137" s="24"/>
      <c r="E137" s="24"/>
      <c r="F137" s="6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24"/>
      <c r="C138" s="24"/>
      <c r="D138" s="24"/>
      <c r="E138" s="24"/>
      <c r="F138" s="6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24"/>
      <c r="C139" s="24"/>
      <c r="D139" s="24"/>
      <c r="E139" s="24"/>
      <c r="F139" s="6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24"/>
      <c r="C140" s="24"/>
      <c r="D140" s="24"/>
      <c r="E140" s="24"/>
      <c r="F140" s="6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24"/>
      <c r="C141" s="24"/>
      <c r="D141" s="24"/>
      <c r="E141" s="24"/>
      <c r="F141" s="6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>
      <c r="A1002" s="3"/>
      <c r="B1002" s="3"/>
      <c r="C1002" s="3"/>
      <c r="D1002" s="3"/>
      <c r="E1002" s="3"/>
      <c r="F1002" s="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>
      <c r="A1003" s="3"/>
      <c r="B1003" s="3"/>
      <c r="C1003" s="3"/>
      <c r="D1003" s="3"/>
      <c r="E1003" s="3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>
      <c r="A1004" s="3"/>
      <c r="B1004" s="3"/>
      <c r="C1004" s="3"/>
      <c r="D1004" s="3"/>
      <c r="E1004" s="3"/>
      <c r="F1004" s="4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>
      <c r="A1005" s="3"/>
      <c r="B1005" s="3"/>
      <c r="C1005" s="3"/>
      <c r="D1005" s="3"/>
      <c r="E1005" s="3"/>
      <c r="F1005" s="4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>
      <c r="A1006" s="3"/>
      <c r="B1006" s="3"/>
      <c r="C1006" s="3"/>
      <c r="D1006" s="3"/>
      <c r="E1006" s="3"/>
      <c r="F1006" s="4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>
      <c r="A1007" s="3"/>
      <c r="B1007" s="3"/>
      <c r="C1007" s="3"/>
      <c r="D1007" s="3"/>
      <c r="E1007" s="3"/>
      <c r="F1007" s="4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>
      <c r="A1008" s="3"/>
      <c r="B1008" s="3"/>
      <c r="C1008" s="3"/>
      <c r="D1008" s="3"/>
      <c r="E1008" s="3"/>
      <c r="F1008" s="4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>
      <c r="A1009" s="3"/>
      <c r="B1009" s="3"/>
      <c r="C1009" s="3"/>
      <c r="D1009" s="3"/>
      <c r="E1009" s="3"/>
      <c r="F1009" s="4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>
      <c r="A1010" s="3"/>
      <c r="B1010" s="3"/>
      <c r="C1010" s="3"/>
      <c r="D1010" s="3"/>
      <c r="E1010" s="3"/>
      <c r="F1010" s="4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>
      <c r="A1011" s="3"/>
      <c r="B1011" s="3"/>
      <c r="C1011" s="3"/>
      <c r="D1011" s="3"/>
      <c r="E1011" s="3"/>
      <c r="F1011" s="4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>
      <c r="A1012" s="3"/>
      <c r="B1012" s="3"/>
      <c r="C1012" s="3"/>
      <c r="D1012" s="3"/>
      <c r="E1012" s="3"/>
      <c r="F1012" s="4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>
      <c r="A1013" s="3"/>
      <c r="B1013" s="3"/>
      <c r="C1013" s="3"/>
      <c r="D1013" s="3"/>
      <c r="E1013" s="3"/>
      <c r="F1013" s="4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124">
    <cfRule type="cellIs" dxfId="1" priority="1" operator="equal">
      <formula>"Passed"</formula>
    </cfRule>
    <cfRule type="cellIs" dxfId="2" priority="2" operator="equal">
      <formula>"Not tested"</formula>
    </cfRule>
    <cfRule type="cellIs" dxfId="3" priority="3" operator="equal">
      <formula>"Failed"</formula>
    </cfRule>
    <cfRule type="cellIs" dxfId="4" priority="4" operator="equal">
      <formula>"Blocked"</formula>
    </cfRule>
  </conditionalFormatting>
  <dataValidations count="1">
    <dataValidation type="list" allowBlank="1" showErrorMessage="1" sqref="F12 F25 F26 F27 F28 F29 F30 F31 F32 F33 F34 F35 F36 F37 F13:F24 F38:F46 F47:F141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3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146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COUNTIF(F12:F153,"Passed")</f>
        <v>25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COUNTIF(F12:F153,"Failed")</f>
        <v>0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COUNTIF(F12:F153,"Blocked")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COUNTIF(F12:F153,"Not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COUNTA(F12:F153)</f>
        <v>25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COUNTIF(F12:F153,"Passed")/COUNTA(F12:F153)</f>
        <v>1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147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148</v>
      </c>
      <c r="C12" s="19" t="s">
        <v>149</v>
      </c>
      <c r="D12" s="21" t="s">
        <v>150</v>
      </c>
      <c r="E12" s="21" t="s">
        <v>151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152</v>
      </c>
      <c r="C13" s="19" t="s">
        <v>153</v>
      </c>
      <c r="D13" s="21" t="s">
        <v>154</v>
      </c>
      <c r="E13" s="21" t="s">
        <v>155</v>
      </c>
      <c r="F13" s="25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156</v>
      </c>
      <c r="C14" s="19" t="s">
        <v>157</v>
      </c>
      <c r="D14" s="21" t="s">
        <v>150</v>
      </c>
      <c r="E14" s="21" t="s">
        <v>158</v>
      </c>
      <c r="F14" s="25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159</v>
      </c>
      <c r="C15" s="19" t="s">
        <v>160</v>
      </c>
      <c r="D15" s="23" t="s">
        <v>161</v>
      </c>
      <c r="E15" s="21" t="s">
        <v>162</v>
      </c>
      <c r="F15" s="25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163</v>
      </c>
      <c r="C16" s="19" t="s">
        <v>164</v>
      </c>
      <c r="D16" s="23" t="s">
        <v>165</v>
      </c>
      <c r="E16" s="21" t="s">
        <v>166</v>
      </c>
      <c r="F16" s="25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="1" customFormat="1" ht="73" customHeight="1" spans="1:25">
      <c r="A17" s="18"/>
      <c r="B17" s="19" t="s">
        <v>167</v>
      </c>
      <c r="C17" s="19" t="s">
        <v>168</v>
      </c>
      <c r="D17" s="21" t="s">
        <v>169</v>
      </c>
      <c r="E17" s="21" t="s">
        <v>170</v>
      </c>
      <c r="F17" s="25" t="s">
        <v>13</v>
      </c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="1" customFormat="1" ht="73" customHeight="1" spans="1:25">
      <c r="A18" s="18"/>
      <c r="B18" s="19" t="s">
        <v>171</v>
      </c>
      <c r="C18" s="19" t="s">
        <v>172</v>
      </c>
      <c r="D18" s="21" t="s">
        <v>173</v>
      </c>
      <c r="E18" s="21" t="s">
        <v>170</v>
      </c>
      <c r="F18" s="25" t="s">
        <v>13</v>
      </c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="1" customFormat="1" ht="73" customHeight="1" spans="1:25">
      <c r="A19" s="18"/>
      <c r="B19" s="19" t="s">
        <v>174</v>
      </c>
      <c r="C19" s="19" t="s">
        <v>175</v>
      </c>
      <c r="D19" s="21" t="s">
        <v>176</v>
      </c>
      <c r="E19" s="21" t="s">
        <v>177</v>
      </c>
      <c r="F19" s="25" t="s">
        <v>13</v>
      </c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="1" customFormat="1" ht="73" customHeight="1" spans="1:25">
      <c r="A20" s="18"/>
      <c r="B20" s="19" t="s">
        <v>178</v>
      </c>
      <c r="C20" s="19" t="s">
        <v>179</v>
      </c>
      <c r="D20" s="21" t="s">
        <v>180</v>
      </c>
      <c r="E20" s="21" t="s">
        <v>181</v>
      </c>
      <c r="F20" s="25" t="s">
        <v>13</v>
      </c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="1" customFormat="1" ht="73" customHeight="1" spans="1:25">
      <c r="A21" s="18"/>
      <c r="B21" s="19" t="s">
        <v>182</v>
      </c>
      <c r="C21" s="19" t="s">
        <v>183</v>
      </c>
      <c r="D21" s="21" t="s">
        <v>184</v>
      </c>
      <c r="E21" s="21" t="s">
        <v>181</v>
      </c>
      <c r="F21" s="25" t="s">
        <v>13</v>
      </c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="1" customFormat="1" ht="73" customHeight="1" spans="1:25">
      <c r="A22" s="18"/>
      <c r="B22" s="19" t="s">
        <v>185</v>
      </c>
      <c r="C22" s="19" t="s">
        <v>186</v>
      </c>
      <c r="D22" s="21" t="s">
        <v>187</v>
      </c>
      <c r="E22" s="21" t="s">
        <v>181</v>
      </c>
      <c r="F22" s="25" t="s">
        <v>13</v>
      </c>
      <c r="G22" s="2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="1" customFormat="1" ht="73" customHeight="1" spans="1:25">
      <c r="A23" s="18"/>
      <c r="B23" s="19" t="s">
        <v>188</v>
      </c>
      <c r="C23" s="19" t="s">
        <v>189</v>
      </c>
      <c r="D23" s="21" t="s">
        <v>190</v>
      </c>
      <c r="E23" s="21" t="s">
        <v>158</v>
      </c>
      <c r="F23" s="25" t="s">
        <v>13</v>
      </c>
      <c r="G23" s="2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="1" customFormat="1" ht="73" customHeight="1" spans="1:25">
      <c r="A24" s="18"/>
      <c r="B24" s="19" t="s">
        <v>191</v>
      </c>
      <c r="C24" s="19" t="s">
        <v>192</v>
      </c>
      <c r="D24" s="21" t="s">
        <v>193</v>
      </c>
      <c r="E24" s="21" t="s">
        <v>194</v>
      </c>
      <c r="F24" s="25" t="s">
        <v>13</v>
      </c>
      <c r="G24" s="2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="1" customFormat="1" ht="73" customHeight="1" spans="1:25">
      <c r="A25" s="18"/>
      <c r="B25" s="26" t="s">
        <v>195</v>
      </c>
      <c r="C25" s="26" t="s">
        <v>196</v>
      </c>
      <c r="D25" s="27" t="s">
        <v>197</v>
      </c>
      <c r="E25" s="27" t="s">
        <v>198</v>
      </c>
      <c r="F25" s="25" t="s">
        <v>13</v>
      </c>
      <c r="G25" s="2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="1" customFormat="1" ht="73" customHeight="1" spans="1:25">
      <c r="A26" s="18"/>
      <c r="B26" s="19" t="s">
        <v>199</v>
      </c>
      <c r="C26" s="19" t="s">
        <v>200</v>
      </c>
      <c r="D26" s="21" t="s">
        <v>201</v>
      </c>
      <c r="E26" s="21" t="s">
        <v>194</v>
      </c>
      <c r="F26" s="25" t="s">
        <v>13</v>
      </c>
      <c r="G26" s="2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="1" customFormat="1" ht="73" customHeight="1" spans="1:25">
      <c r="A27" s="18"/>
      <c r="B27" s="19" t="s">
        <v>202</v>
      </c>
      <c r="C27" s="19" t="s">
        <v>203</v>
      </c>
      <c r="D27" s="21" t="s">
        <v>204</v>
      </c>
      <c r="E27" s="21" t="s">
        <v>205</v>
      </c>
      <c r="F27" s="25" t="s">
        <v>13</v>
      </c>
      <c r="G27" s="2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="1" customFormat="1" ht="73" customHeight="1" spans="1:25">
      <c r="A28" s="18"/>
      <c r="B28" s="19" t="s">
        <v>206</v>
      </c>
      <c r="C28" s="19" t="s">
        <v>207</v>
      </c>
      <c r="D28" s="21" t="s">
        <v>208</v>
      </c>
      <c r="E28" s="21" t="s">
        <v>209</v>
      </c>
      <c r="F28" s="25" t="s">
        <v>13</v>
      </c>
      <c r="G28" s="2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="1" customFormat="1" ht="73" customHeight="1" spans="1:25">
      <c r="A29" s="18"/>
      <c r="B29" s="19" t="s">
        <v>210</v>
      </c>
      <c r="C29" s="19" t="s">
        <v>211</v>
      </c>
      <c r="D29" s="21" t="s">
        <v>212</v>
      </c>
      <c r="E29" s="21" t="s">
        <v>209</v>
      </c>
      <c r="F29" s="25" t="s">
        <v>13</v>
      </c>
      <c r="G29" s="2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="1" customFormat="1" ht="73" customHeight="1" spans="1:25">
      <c r="A30" s="18"/>
      <c r="B30" s="19" t="s">
        <v>213</v>
      </c>
      <c r="C30" s="19" t="s">
        <v>214</v>
      </c>
      <c r="D30" s="21" t="s">
        <v>215</v>
      </c>
      <c r="E30" s="21" t="s">
        <v>209</v>
      </c>
      <c r="F30" s="25" t="s">
        <v>13</v>
      </c>
      <c r="G30" s="2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="1" customFormat="1" ht="73" customHeight="1" spans="1:25">
      <c r="A31" s="18"/>
      <c r="B31" s="19" t="s">
        <v>216</v>
      </c>
      <c r="C31" s="19" t="s">
        <v>217</v>
      </c>
      <c r="D31" s="21" t="s">
        <v>215</v>
      </c>
      <c r="E31" s="21" t="s">
        <v>209</v>
      </c>
      <c r="F31" s="25" t="s">
        <v>13</v>
      </c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="1" customFormat="1" ht="73" customHeight="1" spans="1:25">
      <c r="A32" s="18"/>
      <c r="B32" s="19" t="s">
        <v>218</v>
      </c>
      <c r="C32" s="19" t="s">
        <v>219</v>
      </c>
      <c r="D32" s="21" t="s">
        <v>220</v>
      </c>
      <c r="E32" s="21" t="s">
        <v>221</v>
      </c>
      <c r="F32" s="25" t="s">
        <v>13</v>
      </c>
      <c r="G32" s="2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="1" customFormat="1" ht="73" customHeight="1" spans="1:25">
      <c r="A33" s="18"/>
      <c r="B33" s="19" t="s">
        <v>222</v>
      </c>
      <c r="C33" s="19" t="s">
        <v>223</v>
      </c>
      <c r="D33" s="21" t="s">
        <v>224</v>
      </c>
      <c r="E33" s="21" t="s">
        <v>209</v>
      </c>
      <c r="F33" s="25" t="s">
        <v>13</v>
      </c>
      <c r="G33" s="2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="1" customFormat="1" ht="73" customHeight="1" spans="1:25">
      <c r="A34" s="18"/>
      <c r="B34" s="19" t="s">
        <v>225</v>
      </c>
      <c r="C34" s="19" t="s">
        <v>226</v>
      </c>
      <c r="D34" s="21" t="s">
        <v>227</v>
      </c>
      <c r="E34" s="21" t="s">
        <v>209</v>
      </c>
      <c r="F34" s="25" t="s">
        <v>13</v>
      </c>
      <c r="G34" s="2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="1" customFormat="1" ht="73" customHeight="1" spans="1:25">
      <c r="A35" s="18"/>
      <c r="B35" s="19" t="s">
        <v>228</v>
      </c>
      <c r="C35" s="19" t="s">
        <v>229</v>
      </c>
      <c r="D35" s="21" t="s">
        <v>230</v>
      </c>
      <c r="E35" s="21" t="s">
        <v>231</v>
      </c>
      <c r="F35" s="25" t="s">
        <v>13</v>
      </c>
      <c r="G35" s="2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="1" customFormat="1" ht="73" customHeight="1" spans="1:25">
      <c r="A36" s="18"/>
      <c r="B36" s="19" t="s">
        <v>232</v>
      </c>
      <c r="C36" s="19" t="s">
        <v>233</v>
      </c>
      <c r="D36" s="21" t="s">
        <v>234</v>
      </c>
      <c r="E36" s="21" t="s">
        <v>235</v>
      </c>
      <c r="F36" s="25" t="s">
        <v>13</v>
      </c>
      <c r="G36" s="2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>
      <c r="A37" s="3"/>
      <c r="B37" s="24"/>
      <c r="C37" s="24"/>
      <c r="D37" s="24"/>
      <c r="E37" s="24"/>
      <c r="F37" s="6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24"/>
      <c r="C38" s="24"/>
      <c r="D38" s="24"/>
      <c r="E38" s="24"/>
      <c r="F38" s="6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24"/>
      <c r="C39" s="24"/>
      <c r="D39" s="24"/>
      <c r="E39" s="24"/>
      <c r="F39" s="6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24"/>
      <c r="C40" s="24"/>
      <c r="D40" s="24"/>
      <c r="E40" s="24"/>
      <c r="F40" s="6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24"/>
      <c r="C41" s="24"/>
      <c r="D41" s="24"/>
      <c r="E41" s="24"/>
      <c r="F41" s="6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24"/>
      <c r="C112" s="24"/>
      <c r="D112" s="24"/>
      <c r="E112" s="24"/>
      <c r="F112" s="6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24"/>
      <c r="C113" s="24"/>
      <c r="D113" s="24"/>
      <c r="E113" s="24"/>
      <c r="F113" s="6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24"/>
      <c r="C114" s="24"/>
      <c r="D114" s="24"/>
      <c r="E114" s="24"/>
      <c r="F114" s="6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24"/>
      <c r="C115" s="24"/>
      <c r="D115" s="24"/>
      <c r="E115" s="24"/>
      <c r="F115" s="6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24"/>
      <c r="C116" s="24"/>
      <c r="D116" s="24"/>
      <c r="E116" s="24"/>
      <c r="F116" s="6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24"/>
      <c r="C117" s="24"/>
      <c r="D117" s="24"/>
      <c r="E117" s="24"/>
      <c r="F117" s="6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24"/>
      <c r="C118" s="24"/>
      <c r="D118" s="24"/>
      <c r="E118" s="24"/>
      <c r="F118" s="6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24"/>
      <c r="C119" s="24"/>
      <c r="D119" s="24"/>
      <c r="E119" s="24"/>
      <c r="F119" s="6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24"/>
      <c r="C120" s="24"/>
      <c r="D120" s="24"/>
      <c r="E120" s="24"/>
      <c r="F120" s="6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24"/>
      <c r="C121" s="24"/>
      <c r="D121" s="24"/>
      <c r="E121" s="24"/>
      <c r="F121" s="6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24"/>
      <c r="C122" s="24"/>
      <c r="D122" s="24"/>
      <c r="E122" s="24"/>
      <c r="F122" s="6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24"/>
      <c r="C123" s="24"/>
      <c r="D123" s="24"/>
      <c r="E123" s="24"/>
      <c r="F123" s="6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24"/>
      <c r="C124" s="24"/>
      <c r="D124" s="24"/>
      <c r="E124" s="24"/>
      <c r="F124" s="6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24"/>
      <c r="C125" s="24"/>
      <c r="D125" s="24"/>
      <c r="E125" s="24"/>
      <c r="F125" s="6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24"/>
      <c r="C126" s="24"/>
      <c r="D126" s="24"/>
      <c r="E126" s="24"/>
      <c r="F126" s="6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24"/>
      <c r="C127" s="24"/>
      <c r="D127" s="24"/>
      <c r="E127" s="24"/>
      <c r="F127" s="6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24"/>
      <c r="C128" s="24"/>
      <c r="D128" s="24"/>
      <c r="E128" s="24"/>
      <c r="F128" s="6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24"/>
      <c r="C129" s="24"/>
      <c r="D129" s="24"/>
      <c r="E129" s="24"/>
      <c r="F129" s="6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24"/>
      <c r="C130" s="24"/>
      <c r="D130" s="24"/>
      <c r="E130" s="24"/>
      <c r="F130" s="6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24"/>
      <c r="C131" s="24"/>
      <c r="D131" s="24"/>
      <c r="E131" s="24"/>
      <c r="F131" s="6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>
      <c r="A1002" s="3"/>
      <c r="B1002" s="3"/>
      <c r="C1002" s="3"/>
      <c r="D1002" s="3"/>
      <c r="E1002" s="3"/>
      <c r="F1002" s="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>
      <c r="A1003" s="3"/>
      <c r="B1003" s="3"/>
      <c r="C1003" s="3"/>
      <c r="D1003" s="3"/>
      <c r="E1003" s="3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</sheetData>
  <mergeCells count="3">
    <mergeCell ref="B2:D2"/>
    <mergeCell ref="B11:G11"/>
    <mergeCell ref="B3:B8"/>
  </mergeCells>
  <conditionalFormatting sqref="F10">
    <cfRule type="expression" dxfId="0" priority="6">
      <formula>count</formula>
    </cfRule>
  </conditionalFormatting>
  <conditionalFormatting sqref="F12:F114">
    <cfRule type="cellIs" dxfId="1" priority="2" operator="equal">
      <formula>"Passed"</formula>
    </cfRule>
    <cfRule type="cellIs" dxfId="2" priority="3" operator="equal">
      <formula>"Not tested"</formula>
    </cfRule>
    <cfRule type="cellIs" dxfId="3" priority="4" operator="equal">
      <formula>"Failed"</formula>
    </cfRule>
    <cfRule type="cellIs" dxfId="4" priority="5" operator="equal">
      <formula>"Blocked"</formula>
    </cfRule>
  </conditionalFormatting>
  <dataValidations count="1">
    <dataValidation type="list" allowBlank="1" showErrorMessage="1" sqref="F12 F25 F26 F27 F28 F29 F30 F31 F32 F33 F34 F35 F36 F13:F24 F37:F131">
      <formula1>"Passed,Failed,Blocked,Not tested"</formula1>
    </dataValidation>
  </dataValidations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8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9" style="2" customWidth="1"/>
    <col min="7" max="7" width="12.1047619047619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236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COUNTIF(F12:F168,"Passed")</f>
        <v>39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COUNTIF(F12:F168,"Failed")</f>
        <v>0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COUNTIF(F12:F168,"Blocked")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COUNTIF(F12:F168,"Not tested")</f>
        <v>1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COUNTA(F12:F168)</f>
        <v>40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COUNTIF(F12:F168,"Passed")/COUNTA(F12:F168)</f>
        <v>0.975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237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238</v>
      </c>
      <c r="C12" s="19" t="s">
        <v>239</v>
      </c>
      <c r="D12" s="21" t="s">
        <v>240</v>
      </c>
      <c r="E12" s="21" t="s">
        <v>241</v>
      </c>
      <c r="F12" s="22" t="s">
        <v>16</v>
      </c>
      <c r="G12" s="19" t="s">
        <v>242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243</v>
      </c>
      <c r="C13" s="19" t="s">
        <v>244</v>
      </c>
      <c r="D13" s="21" t="s">
        <v>245</v>
      </c>
      <c r="E13" s="21" t="s">
        <v>246</v>
      </c>
      <c r="F13" s="25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247</v>
      </c>
      <c r="C14" s="19" t="s">
        <v>248</v>
      </c>
      <c r="D14" s="21" t="s">
        <v>249</v>
      </c>
      <c r="E14" s="21" t="s">
        <v>250</v>
      </c>
      <c r="F14" s="25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251</v>
      </c>
      <c r="C15" s="19" t="s">
        <v>252</v>
      </c>
      <c r="D15" s="23" t="s">
        <v>253</v>
      </c>
      <c r="E15" s="21" t="s">
        <v>254</v>
      </c>
      <c r="F15" s="25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255</v>
      </c>
      <c r="C16" s="19" t="s">
        <v>256</v>
      </c>
      <c r="D16" s="23" t="s">
        <v>257</v>
      </c>
      <c r="E16" s="21" t="s">
        <v>254</v>
      </c>
      <c r="F16" s="25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="1" customFormat="1" ht="73" customHeight="1" spans="1:25">
      <c r="A17" s="18"/>
      <c r="B17" s="19" t="s">
        <v>258</v>
      </c>
      <c r="C17" s="19" t="s">
        <v>259</v>
      </c>
      <c r="D17" s="21" t="s">
        <v>260</v>
      </c>
      <c r="E17" s="21" t="s">
        <v>254</v>
      </c>
      <c r="F17" s="25" t="s">
        <v>13</v>
      </c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="1" customFormat="1" ht="73" customHeight="1" spans="1:25">
      <c r="A18" s="18"/>
      <c r="B18" s="19" t="s">
        <v>261</v>
      </c>
      <c r="C18" s="19" t="s">
        <v>262</v>
      </c>
      <c r="D18" s="21" t="s">
        <v>263</v>
      </c>
      <c r="E18" s="21" t="s">
        <v>264</v>
      </c>
      <c r="F18" s="25" t="s">
        <v>13</v>
      </c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="1" customFormat="1" ht="73" customHeight="1" spans="1:25">
      <c r="A19" s="18"/>
      <c r="B19" s="19" t="s">
        <v>265</v>
      </c>
      <c r="C19" s="19" t="s">
        <v>266</v>
      </c>
      <c r="D19" s="21" t="s">
        <v>267</v>
      </c>
      <c r="E19" s="21" t="s">
        <v>268</v>
      </c>
      <c r="F19" s="25" t="s">
        <v>13</v>
      </c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="1" customFormat="1" ht="73" customHeight="1" spans="1:25">
      <c r="A20" s="18"/>
      <c r="B20" s="19" t="s">
        <v>269</v>
      </c>
      <c r="C20" s="19" t="s">
        <v>270</v>
      </c>
      <c r="D20" s="21" t="s">
        <v>271</v>
      </c>
      <c r="E20" s="21" t="s">
        <v>272</v>
      </c>
      <c r="F20" s="25" t="s">
        <v>13</v>
      </c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="1" customFormat="1" ht="73" customHeight="1" spans="1:25">
      <c r="A21" s="18"/>
      <c r="B21" s="19" t="s">
        <v>273</v>
      </c>
      <c r="C21" s="19" t="s">
        <v>274</v>
      </c>
      <c r="D21" s="21" t="s">
        <v>275</v>
      </c>
      <c r="E21" s="21" t="s">
        <v>276</v>
      </c>
      <c r="F21" s="25" t="s">
        <v>13</v>
      </c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="1" customFormat="1" ht="73" customHeight="1" spans="1:25">
      <c r="A22" s="18"/>
      <c r="B22" s="19" t="s">
        <v>277</v>
      </c>
      <c r="C22" s="19" t="s">
        <v>278</v>
      </c>
      <c r="D22" s="21" t="s">
        <v>279</v>
      </c>
      <c r="E22" s="21" t="s">
        <v>280</v>
      </c>
      <c r="F22" s="25" t="s">
        <v>13</v>
      </c>
      <c r="G22" s="2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="1" customFormat="1" ht="73" customHeight="1" spans="1:25">
      <c r="A23" s="18"/>
      <c r="B23" s="19" t="s">
        <v>281</v>
      </c>
      <c r="C23" s="19" t="s">
        <v>282</v>
      </c>
      <c r="D23" s="21" t="s">
        <v>283</v>
      </c>
      <c r="E23" s="21" t="s">
        <v>284</v>
      </c>
      <c r="F23" s="25" t="s">
        <v>13</v>
      </c>
      <c r="G23" s="2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="1" customFormat="1" ht="73" customHeight="1" spans="1:25">
      <c r="A24" s="18"/>
      <c r="B24" s="19" t="s">
        <v>285</v>
      </c>
      <c r="C24" s="19" t="s">
        <v>286</v>
      </c>
      <c r="D24" s="21" t="s">
        <v>287</v>
      </c>
      <c r="E24" s="21" t="s">
        <v>288</v>
      </c>
      <c r="F24" s="25" t="s">
        <v>13</v>
      </c>
      <c r="G24" s="2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="1" customFormat="1" ht="73" customHeight="1" spans="1:25">
      <c r="A25" s="18"/>
      <c r="B25" s="26" t="s">
        <v>289</v>
      </c>
      <c r="C25" s="26" t="s">
        <v>290</v>
      </c>
      <c r="D25" s="27" t="s">
        <v>291</v>
      </c>
      <c r="E25" s="27" t="s">
        <v>292</v>
      </c>
      <c r="F25" s="25" t="s">
        <v>13</v>
      </c>
      <c r="G25" s="2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="1" customFormat="1" ht="73" customHeight="1" spans="1:25">
      <c r="A26" s="18"/>
      <c r="B26" s="19" t="s">
        <v>293</v>
      </c>
      <c r="C26" s="19" t="s">
        <v>294</v>
      </c>
      <c r="D26" s="21" t="s">
        <v>295</v>
      </c>
      <c r="E26" s="21" t="s">
        <v>296</v>
      </c>
      <c r="F26" s="25" t="s">
        <v>13</v>
      </c>
      <c r="G26" s="2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="1" customFormat="1" ht="73" customHeight="1" spans="1:25">
      <c r="A27" s="18"/>
      <c r="B27" s="19" t="s">
        <v>297</v>
      </c>
      <c r="C27" s="19" t="s">
        <v>298</v>
      </c>
      <c r="D27" s="21" t="s">
        <v>299</v>
      </c>
      <c r="E27" s="21" t="s">
        <v>300</v>
      </c>
      <c r="F27" s="25" t="s">
        <v>13</v>
      </c>
      <c r="G27" s="2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="1" customFormat="1" ht="73" customHeight="1" spans="1:25">
      <c r="A28" s="18"/>
      <c r="B28" s="19" t="s">
        <v>301</v>
      </c>
      <c r="C28" s="19" t="s">
        <v>302</v>
      </c>
      <c r="D28" s="21" t="s">
        <v>303</v>
      </c>
      <c r="E28" s="21" t="s">
        <v>304</v>
      </c>
      <c r="F28" s="25" t="s">
        <v>13</v>
      </c>
      <c r="G28" s="2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="1" customFormat="1" ht="73" customHeight="1" spans="1:25">
      <c r="A29" s="18"/>
      <c r="B29" s="19" t="s">
        <v>305</v>
      </c>
      <c r="C29" s="19" t="s">
        <v>306</v>
      </c>
      <c r="D29" s="21" t="s">
        <v>307</v>
      </c>
      <c r="E29" s="21" t="s">
        <v>308</v>
      </c>
      <c r="F29" s="25" t="s">
        <v>13</v>
      </c>
      <c r="G29" s="2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="1" customFormat="1" ht="73" customHeight="1" spans="1:25">
      <c r="A30" s="18"/>
      <c r="B30" s="19" t="s">
        <v>309</v>
      </c>
      <c r="C30" s="19" t="s">
        <v>310</v>
      </c>
      <c r="D30" s="21" t="s">
        <v>311</v>
      </c>
      <c r="E30" s="21" t="s">
        <v>312</v>
      </c>
      <c r="F30" s="25" t="s">
        <v>13</v>
      </c>
      <c r="G30" s="2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="1" customFormat="1" ht="73" customHeight="1" spans="1:25">
      <c r="A31" s="18"/>
      <c r="B31" s="19" t="s">
        <v>313</v>
      </c>
      <c r="C31" s="19" t="s">
        <v>314</v>
      </c>
      <c r="D31" s="21" t="s">
        <v>315</v>
      </c>
      <c r="E31" s="21" t="s">
        <v>312</v>
      </c>
      <c r="F31" s="25" t="s">
        <v>13</v>
      </c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="1" customFormat="1" ht="73" customHeight="1" spans="1:25">
      <c r="A32" s="18"/>
      <c r="B32" s="19" t="s">
        <v>316</v>
      </c>
      <c r="C32" s="19" t="s">
        <v>317</v>
      </c>
      <c r="D32" s="21" t="s">
        <v>318</v>
      </c>
      <c r="E32" s="21" t="s">
        <v>312</v>
      </c>
      <c r="F32" s="25" t="s">
        <v>13</v>
      </c>
      <c r="G32" s="2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="1" customFormat="1" ht="73" customHeight="1" spans="1:25">
      <c r="A33" s="18"/>
      <c r="B33" s="19" t="s">
        <v>319</v>
      </c>
      <c r="C33" s="19" t="s">
        <v>320</v>
      </c>
      <c r="D33" s="21" t="s">
        <v>321</v>
      </c>
      <c r="E33" s="21" t="s">
        <v>312</v>
      </c>
      <c r="F33" s="25" t="s">
        <v>13</v>
      </c>
      <c r="G33" s="2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="1" customFormat="1" ht="73" customHeight="1" spans="1:25">
      <c r="A34" s="18"/>
      <c r="B34" s="19" t="s">
        <v>322</v>
      </c>
      <c r="C34" s="19" t="s">
        <v>323</v>
      </c>
      <c r="D34" s="21" t="s">
        <v>324</v>
      </c>
      <c r="E34" s="21" t="s">
        <v>312</v>
      </c>
      <c r="F34" s="25" t="s">
        <v>13</v>
      </c>
      <c r="G34" s="2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="1" customFormat="1" ht="73" customHeight="1" spans="1:25">
      <c r="A35" s="18"/>
      <c r="B35" s="19" t="s">
        <v>325</v>
      </c>
      <c r="C35" s="19" t="s">
        <v>326</v>
      </c>
      <c r="D35" s="21" t="s">
        <v>327</v>
      </c>
      <c r="E35" s="21" t="s">
        <v>328</v>
      </c>
      <c r="F35" s="25" t="s">
        <v>13</v>
      </c>
      <c r="G35" s="2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="1" customFormat="1" ht="73" customHeight="1" spans="1:25">
      <c r="A36" s="18"/>
      <c r="B36" s="19" t="s">
        <v>329</v>
      </c>
      <c r="C36" s="19" t="s">
        <v>330</v>
      </c>
      <c r="D36" s="21" t="s">
        <v>331</v>
      </c>
      <c r="E36" s="21" t="s">
        <v>328</v>
      </c>
      <c r="F36" s="25" t="s">
        <v>13</v>
      </c>
      <c r="G36" s="2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="1" customFormat="1" ht="73" customHeight="1" spans="1:25">
      <c r="A37" s="18"/>
      <c r="B37" s="19" t="s">
        <v>332</v>
      </c>
      <c r="C37" s="19" t="s">
        <v>333</v>
      </c>
      <c r="D37" s="21" t="s">
        <v>334</v>
      </c>
      <c r="E37" s="21" t="s">
        <v>335</v>
      </c>
      <c r="F37" s="25" t="s">
        <v>13</v>
      </c>
      <c r="G37" s="21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="1" customFormat="1" ht="73" customHeight="1" spans="1:25">
      <c r="A38" s="18"/>
      <c r="B38" s="19" t="s">
        <v>336</v>
      </c>
      <c r="C38" s="19" t="s">
        <v>337</v>
      </c>
      <c r="D38" s="21" t="s">
        <v>338</v>
      </c>
      <c r="E38" s="21" t="s">
        <v>339</v>
      </c>
      <c r="F38" s="25" t="s">
        <v>13</v>
      </c>
      <c r="G38" s="2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="1" customFormat="1" ht="73" customHeight="1" spans="1:25">
      <c r="A39" s="18"/>
      <c r="B39" s="19" t="s">
        <v>340</v>
      </c>
      <c r="C39" s="19" t="s">
        <v>341</v>
      </c>
      <c r="D39" s="21" t="s">
        <v>342</v>
      </c>
      <c r="E39" s="21" t="s">
        <v>343</v>
      </c>
      <c r="F39" s="25" t="s">
        <v>13</v>
      </c>
      <c r="G39" s="2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="1" customFormat="1" ht="73" customHeight="1" spans="1:25">
      <c r="A40" s="18"/>
      <c r="B40" s="19" t="s">
        <v>344</v>
      </c>
      <c r="C40" s="19" t="s">
        <v>345</v>
      </c>
      <c r="D40" s="21" t="s">
        <v>346</v>
      </c>
      <c r="E40" s="21" t="s">
        <v>347</v>
      </c>
      <c r="F40" s="25" t="s">
        <v>13</v>
      </c>
      <c r="G40" s="2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="1" customFormat="1" ht="73" customHeight="1" spans="1:25">
      <c r="A41" s="18"/>
      <c r="B41" s="19" t="s">
        <v>348</v>
      </c>
      <c r="C41" s="19" t="s">
        <v>349</v>
      </c>
      <c r="D41" s="21" t="s">
        <v>350</v>
      </c>
      <c r="E41" s="21" t="s">
        <v>351</v>
      </c>
      <c r="F41" s="25" t="s">
        <v>13</v>
      </c>
      <c r="G41" s="2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="1" customFormat="1" ht="73" customHeight="1" spans="1:25">
      <c r="A42" s="18"/>
      <c r="B42" s="19" t="s">
        <v>352</v>
      </c>
      <c r="C42" s="19" t="s">
        <v>353</v>
      </c>
      <c r="D42" s="21" t="s">
        <v>354</v>
      </c>
      <c r="E42" s="21" t="s">
        <v>355</v>
      </c>
      <c r="F42" s="25" t="s">
        <v>13</v>
      </c>
      <c r="G42" s="2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="1" customFormat="1" ht="73" customHeight="1" spans="1:25">
      <c r="A43" s="18"/>
      <c r="B43" s="19" t="s">
        <v>356</v>
      </c>
      <c r="C43" s="19" t="s">
        <v>357</v>
      </c>
      <c r="D43" s="21" t="s">
        <v>358</v>
      </c>
      <c r="E43" s="21" t="s">
        <v>359</v>
      </c>
      <c r="F43" s="25" t="s">
        <v>13</v>
      </c>
      <c r="G43" s="2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="1" customFormat="1" ht="73" customHeight="1" spans="1:25">
      <c r="A44" s="18"/>
      <c r="B44" s="19" t="s">
        <v>360</v>
      </c>
      <c r="C44" s="19" t="s">
        <v>361</v>
      </c>
      <c r="D44" s="21" t="s">
        <v>346</v>
      </c>
      <c r="E44" s="21" t="s">
        <v>362</v>
      </c>
      <c r="F44" s="25" t="s">
        <v>13</v>
      </c>
      <c r="G44" s="2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="1" customFormat="1" ht="73" customHeight="1" spans="1:25">
      <c r="A45" s="18"/>
      <c r="B45" s="19" t="s">
        <v>363</v>
      </c>
      <c r="C45" s="19" t="s">
        <v>364</v>
      </c>
      <c r="D45" s="21" t="s">
        <v>291</v>
      </c>
      <c r="E45" s="21" t="s">
        <v>292</v>
      </c>
      <c r="F45" s="25" t="s">
        <v>13</v>
      </c>
      <c r="G45" s="2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="1" customFormat="1" ht="73" customHeight="1" spans="1:25">
      <c r="A46" s="18"/>
      <c r="B46" s="19" t="s">
        <v>365</v>
      </c>
      <c r="C46" s="19" t="s">
        <v>366</v>
      </c>
      <c r="D46" s="21" t="s">
        <v>367</v>
      </c>
      <c r="E46" s="21" t="s">
        <v>368</v>
      </c>
      <c r="F46" s="25" t="s">
        <v>13</v>
      </c>
      <c r="G46" s="2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="1" customFormat="1" ht="73" customHeight="1" spans="1:25">
      <c r="A47" s="18"/>
      <c r="B47" s="19" t="s">
        <v>369</v>
      </c>
      <c r="C47" s="19" t="s">
        <v>370</v>
      </c>
      <c r="D47" s="21" t="s">
        <v>371</v>
      </c>
      <c r="E47" s="21" t="s">
        <v>372</v>
      </c>
      <c r="F47" s="25" t="s">
        <v>13</v>
      </c>
      <c r="G47" s="2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="1" customFormat="1" ht="73" customHeight="1" spans="1:25">
      <c r="A48" s="18"/>
      <c r="B48" s="19" t="s">
        <v>373</v>
      </c>
      <c r="C48" s="19" t="s">
        <v>374</v>
      </c>
      <c r="D48" s="21" t="s">
        <v>375</v>
      </c>
      <c r="E48" s="21" t="s">
        <v>376</v>
      </c>
      <c r="F48" s="25" t="s">
        <v>13</v>
      </c>
      <c r="G48" s="2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="1" customFormat="1" ht="73" customHeight="1" spans="1:25">
      <c r="A49" s="18"/>
      <c r="B49" s="19" t="s">
        <v>377</v>
      </c>
      <c r="C49" s="19" t="s">
        <v>378</v>
      </c>
      <c r="D49" s="21" t="s">
        <v>379</v>
      </c>
      <c r="E49" s="21" t="s">
        <v>380</v>
      </c>
      <c r="F49" s="25" t="s">
        <v>13</v>
      </c>
      <c r="G49" s="2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="1" customFormat="1" ht="73" customHeight="1" spans="1:25">
      <c r="A50" s="18"/>
      <c r="B50" s="19" t="s">
        <v>381</v>
      </c>
      <c r="C50" s="19" t="s">
        <v>382</v>
      </c>
      <c r="D50" s="21" t="s">
        <v>383</v>
      </c>
      <c r="E50" s="21" t="s">
        <v>384</v>
      </c>
      <c r="F50" s="25" t="s">
        <v>13</v>
      </c>
      <c r="G50" s="19" t="s">
        <v>242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="1" customFormat="1" ht="73" customHeight="1" spans="1:25">
      <c r="A51" s="18"/>
      <c r="B51" s="19" t="s">
        <v>385</v>
      </c>
      <c r="C51" s="19" t="s">
        <v>386</v>
      </c>
      <c r="D51" s="21" t="s">
        <v>387</v>
      </c>
      <c r="E51" s="21" t="s">
        <v>388</v>
      </c>
      <c r="F51" s="25" t="s">
        <v>13</v>
      </c>
      <c r="G51" s="2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24"/>
      <c r="C112" s="24"/>
      <c r="D112" s="24"/>
      <c r="E112" s="24"/>
      <c r="F112" s="6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24"/>
      <c r="C113" s="24"/>
      <c r="D113" s="24"/>
      <c r="E113" s="24"/>
      <c r="F113" s="6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24"/>
      <c r="C114" s="24"/>
      <c r="D114" s="24"/>
      <c r="E114" s="24"/>
      <c r="F114" s="6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24"/>
      <c r="C115" s="24"/>
      <c r="D115" s="24"/>
      <c r="E115" s="24"/>
      <c r="F115" s="6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24"/>
      <c r="C116" s="24"/>
      <c r="D116" s="24"/>
      <c r="E116" s="24"/>
      <c r="F116" s="6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24"/>
      <c r="C117" s="24"/>
      <c r="D117" s="24"/>
      <c r="E117" s="24"/>
      <c r="F117" s="6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24"/>
      <c r="C118" s="24"/>
      <c r="D118" s="24"/>
      <c r="E118" s="24"/>
      <c r="F118" s="6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24"/>
      <c r="C119" s="24"/>
      <c r="D119" s="24"/>
      <c r="E119" s="24"/>
      <c r="F119" s="6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24"/>
      <c r="C120" s="24"/>
      <c r="D120" s="24"/>
      <c r="E120" s="24"/>
      <c r="F120" s="6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24"/>
      <c r="C121" s="24"/>
      <c r="D121" s="24"/>
      <c r="E121" s="24"/>
      <c r="F121" s="6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24"/>
      <c r="C122" s="24"/>
      <c r="D122" s="24"/>
      <c r="E122" s="24"/>
      <c r="F122" s="6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24"/>
      <c r="C123" s="24"/>
      <c r="D123" s="24"/>
      <c r="E123" s="24"/>
      <c r="F123" s="6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24"/>
      <c r="C124" s="24"/>
      <c r="D124" s="24"/>
      <c r="E124" s="24"/>
      <c r="F124" s="6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24"/>
      <c r="C125" s="24"/>
      <c r="D125" s="24"/>
      <c r="E125" s="24"/>
      <c r="F125" s="6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24"/>
      <c r="C126" s="24"/>
      <c r="D126" s="24"/>
      <c r="E126" s="24"/>
      <c r="F126" s="6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24"/>
      <c r="C127" s="24"/>
      <c r="D127" s="24"/>
      <c r="E127" s="24"/>
      <c r="F127" s="6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24"/>
      <c r="C128" s="24"/>
      <c r="D128" s="24"/>
      <c r="E128" s="24"/>
      <c r="F128" s="6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24"/>
      <c r="C129" s="24"/>
      <c r="D129" s="24"/>
      <c r="E129" s="24"/>
      <c r="F129" s="6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24"/>
      <c r="C130" s="24"/>
      <c r="D130" s="24"/>
      <c r="E130" s="24"/>
      <c r="F130" s="6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24"/>
      <c r="C131" s="24"/>
      <c r="D131" s="24"/>
      <c r="E131" s="24"/>
      <c r="F131" s="6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24"/>
      <c r="C132" s="24"/>
      <c r="D132" s="24"/>
      <c r="E132" s="24"/>
      <c r="F132" s="6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24"/>
      <c r="C133" s="24"/>
      <c r="D133" s="24"/>
      <c r="E133" s="24"/>
      <c r="F133" s="6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24"/>
      <c r="C134" s="24"/>
      <c r="D134" s="24"/>
      <c r="E134" s="24"/>
      <c r="F134" s="6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24"/>
      <c r="C135" s="24"/>
      <c r="D135" s="24"/>
      <c r="E135" s="24"/>
      <c r="F135" s="6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24"/>
      <c r="C136" s="24"/>
      <c r="D136" s="24"/>
      <c r="E136" s="24"/>
      <c r="F136" s="6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24"/>
      <c r="C137" s="24"/>
      <c r="D137" s="24"/>
      <c r="E137" s="24"/>
      <c r="F137" s="6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24"/>
      <c r="C138" s="24"/>
      <c r="D138" s="24"/>
      <c r="E138" s="24"/>
      <c r="F138" s="6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24"/>
      <c r="C139" s="24"/>
      <c r="D139" s="24"/>
      <c r="E139" s="24"/>
      <c r="F139" s="6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24"/>
      <c r="C140" s="24"/>
      <c r="D140" s="24"/>
      <c r="E140" s="24"/>
      <c r="F140" s="6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24"/>
      <c r="C141" s="24"/>
      <c r="D141" s="24"/>
      <c r="E141" s="24"/>
      <c r="F141" s="6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24"/>
      <c r="C142" s="24"/>
      <c r="D142" s="24"/>
      <c r="E142" s="24"/>
      <c r="F142" s="6"/>
      <c r="G142" s="2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24"/>
      <c r="C143" s="24"/>
      <c r="D143" s="24"/>
      <c r="E143" s="24"/>
      <c r="F143" s="6"/>
      <c r="G143" s="2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24"/>
      <c r="C144" s="24"/>
      <c r="D144" s="24"/>
      <c r="E144" s="24"/>
      <c r="F144" s="6"/>
      <c r="G144" s="2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24"/>
      <c r="C145" s="24"/>
      <c r="D145" s="24"/>
      <c r="E145" s="24"/>
      <c r="F145" s="6"/>
      <c r="G145" s="2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24"/>
      <c r="C146" s="24"/>
      <c r="D146" s="24"/>
      <c r="E146" s="24"/>
      <c r="F146" s="6"/>
      <c r="G146" s="2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>
      <c r="A1002" s="3"/>
      <c r="B1002" s="3"/>
      <c r="C1002" s="3"/>
      <c r="D1002" s="3"/>
      <c r="E1002" s="3"/>
      <c r="F1002" s="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>
      <c r="A1003" s="3"/>
      <c r="B1003" s="3"/>
      <c r="C1003" s="3"/>
      <c r="D1003" s="3"/>
      <c r="E1003" s="3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>
      <c r="A1004" s="3"/>
      <c r="B1004" s="3"/>
      <c r="C1004" s="3"/>
      <c r="D1004" s="3"/>
      <c r="E1004" s="3"/>
      <c r="F1004" s="4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>
      <c r="A1005" s="3"/>
      <c r="B1005" s="3"/>
      <c r="C1005" s="3"/>
      <c r="D1005" s="3"/>
      <c r="E1005" s="3"/>
      <c r="F1005" s="4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>
      <c r="A1006" s="3"/>
      <c r="B1006" s="3"/>
      <c r="C1006" s="3"/>
      <c r="D1006" s="3"/>
      <c r="E1006" s="3"/>
      <c r="F1006" s="4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>
      <c r="A1007" s="3"/>
      <c r="B1007" s="3"/>
      <c r="C1007" s="3"/>
      <c r="D1007" s="3"/>
      <c r="E1007" s="3"/>
      <c r="F1007" s="4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>
      <c r="A1008" s="3"/>
      <c r="B1008" s="3"/>
      <c r="C1008" s="3"/>
      <c r="D1008" s="3"/>
      <c r="E1008" s="3"/>
      <c r="F1008" s="4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>
      <c r="A1009" s="3"/>
      <c r="B1009" s="3"/>
      <c r="C1009" s="3"/>
      <c r="D1009" s="3"/>
      <c r="E1009" s="3"/>
      <c r="F1009" s="4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>
      <c r="A1010" s="3"/>
      <c r="B1010" s="3"/>
      <c r="C1010" s="3"/>
      <c r="D1010" s="3"/>
      <c r="E1010" s="3"/>
      <c r="F1010" s="4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>
      <c r="A1011" s="3"/>
      <c r="B1011" s="3"/>
      <c r="C1011" s="3"/>
      <c r="D1011" s="3"/>
      <c r="E1011" s="3"/>
      <c r="F1011" s="4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>
      <c r="A1012" s="3"/>
      <c r="B1012" s="3"/>
      <c r="C1012" s="3"/>
      <c r="D1012" s="3"/>
      <c r="E1012" s="3"/>
      <c r="F1012" s="4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>
      <c r="A1013" s="3"/>
      <c r="B1013" s="3"/>
      <c r="C1013" s="3"/>
      <c r="D1013" s="3"/>
      <c r="E1013" s="3"/>
      <c r="F1013" s="4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>
      <c r="A1014" s="3"/>
      <c r="B1014" s="3"/>
      <c r="C1014" s="3"/>
      <c r="D1014" s="3"/>
      <c r="E1014" s="3"/>
      <c r="F1014" s="4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>
      <c r="A1015" s="3"/>
      <c r="B1015" s="3"/>
      <c r="C1015" s="3"/>
      <c r="D1015" s="3"/>
      <c r="E1015" s="3"/>
      <c r="F1015" s="4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>
      <c r="A1016" s="3"/>
      <c r="B1016" s="3"/>
      <c r="C1016" s="3"/>
      <c r="D1016" s="3"/>
      <c r="E1016" s="3"/>
      <c r="F1016" s="4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>
      <c r="A1017" s="3"/>
      <c r="B1017" s="3"/>
      <c r="C1017" s="3"/>
      <c r="D1017" s="3"/>
      <c r="E1017" s="3"/>
      <c r="F1017" s="4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>
      <c r="A1018" s="3"/>
      <c r="B1018" s="3"/>
      <c r="C1018" s="3"/>
      <c r="D1018" s="3"/>
      <c r="E1018" s="3"/>
      <c r="F1018" s="4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129">
    <cfRule type="cellIs" dxfId="1" priority="1" operator="equal">
      <formula>"Passed"</formula>
    </cfRule>
    <cfRule type="cellIs" dxfId="2" priority="2" operator="equal">
      <formula>"Not tested"</formula>
    </cfRule>
    <cfRule type="cellIs" dxfId="3" priority="3" operator="equal">
      <formula>"Failed"</formula>
    </cfRule>
    <cfRule type="cellIs" dxfId="4" priority="4" operator="equal">
      <formula>"Blocked"</formula>
    </cfRule>
  </conditionalFormatting>
  <dataValidations count="1">
    <dataValidation type="list" allowBlank="1" showErrorMessage="1" sqref="F12 F25 F26 F27 F28 F29 F30 F31 F32 F33 F13:F24 F34:F51 F52:F146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8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389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COUNTIF(F12:F138,"Passed")</f>
        <v>10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COUNTIF(F12:F138,"Failed")</f>
        <v>0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COUNTIF(F12:F138,"Blocked")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COUNTIF(F12:F138,"Not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COUNTA(F12:F138)</f>
        <v>10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COUNTIF(F12:F138,"Passed")/COUNTA(F12:F138)</f>
        <v>1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390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391</v>
      </c>
      <c r="C12" s="19" t="s">
        <v>392</v>
      </c>
      <c r="D12" s="21" t="s">
        <v>393</v>
      </c>
      <c r="E12" s="21" t="s">
        <v>394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395</v>
      </c>
      <c r="C13" s="19" t="s">
        <v>396</v>
      </c>
      <c r="D13" s="21" t="s">
        <v>397</v>
      </c>
      <c r="E13" s="21" t="s">
        <v>398</v>
      </c>
      <c r="F13" s="25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399</v>
      </c>
      <c r="C14" s="19" t="s">
        <v>400</v>
      </c>
      <c r="D14" s="21" t="s">
        <v>401</v>
      </c>
      <c r="E14" s="21" t="s">
        <v>402</v>
      </c>
      <c r="F14" s="25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403</v>
      </c>
      <c r="C15" s="19" t="s">
        <v>404</v>
      </c>
      <c r="D15" s="23" t="s">
        <v>405</v>
      </c>
      <c r="E15" s="21" t="s">
        <v>406</v>
      </c>
      <c r="F15" s="25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407</v>
      </c>
      <c r="C16" s="19" t="s">
        <v>408</v>
      </c>
      <c r="D16" s="23" t="s">
        <v>409</v>
      </c>
      <c r="E16" s="21" t="s">
        <v>410</v>
      </c>
      <c r="F16" s="25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="1" customFormat="1" ht="73" customHeight="1" spans="1:25">
      <c r="A17" s="18"/>
      <c r="B17" s="19" t="s">
        <v>411</v>
      </c>
      <c r="C17" s="19" t="s">
        <v>412</v>
      </c>
      <c r="D17" s="21" t="s">
        <v>413</v>
      </c>
      <c r="E17" s="21" t="s">
        <v>414</v>
      </c>
      <c r="F17" s="25" t="s">
        <v>13</v>
      </c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="1" customFormat="1" ht="73" customHeight="1" spans="1:25">
      <c r="A18" s="18"/>
      <c r="B18" s="19" t="s">
        <v>415</v>
      </c>
      <c r="C18" s="19" t="s">
        <v>416</v>
      </c>
      <c r="D18" s="21" t="s">
        <v>417</v>
      </c>
      <c r="E18" s="21" t="s">
        <v>406</v>
      </c>
      <c r="F18" s="25" t="s">
        <v>13</v>
      </c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="1" customFormat="1" ht="73" customHeight="1" spans="1:25">
      <c r="A19" s="18"/>
      <c r="B19" s="19" t="s">
        <v>418</v>
      </c>
      <c r="C19" s="19" t="s">
        <v>419</v>
      </c>
      <c r="D19" s="21" t="s">
        <v>420</v>
      </c>
      <c r="E19" s="21" t="s">
        <v>402</v>
      </c>
      <c r="F19" s="25" t="s">
        <v>13</v>
      </c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="1" customFormat="1" ht="73" customHeight="1" spans="1:25">
      <c r="A20" s="18"/>
      <c r="B20" s="19" t="s">
        <v>421</v>
      </c>
      <c r="C20" s="19" t="s">
        <v>422</v>
      </c>
      <c r="D20" s="21" t="s">
        <v>423</v>
      </c>
      <c r="E20" s="21" t="s">
        <v>402</v>
      </c>
      <c r="F20" s="25" t="s">
        <v>13</v>
      </c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="1" customFormat="1" ht="73" customHeight="1" spans="1:25">
      <c r="A21" s="18"/>
      <c r="B21" s="19" t="s">
        <v>424</v>
      </c>
      <c r="C21" s="19" t="s">
        <v>425</v>
      </c>
      <c r="D21" s="21" t="s">
        <v>426</v>
      </c>
      <c r="E21" s="21" t="s">
        <v>402</v>
      </c>
      <c r="F21" s="25" t="s">
        <v>13</v>
      </c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>
      <c r="A22" s="3"/>
      <c r="B22" s="24"/>
      <c r="C22" s="24"/>
      <c r="D22" s="24"/>
      <c r="E22" s="24"/>
      <c r="F22" s="6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24"/>
      <c r="C23" s="24"/>
      <c r="D23" s="24"/>
      <c r="E23" s="24"/>
      <c r="F23" s="6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24"/>
      <c r="C24" s="24"/>
      <c r="D24" s="24"/>
      <c r="E24" s="24"/>
      <c r="F24" s="6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24"/>
      <c r="C25" s="24"/>
      <c r="D25" s="24"/>
      <c r="E25" s="24"/>
      <c r="F25" s="6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4"/>
      <c r="C26" s="24"/>
      <c r="D26" s="24"/>
      <c r="E26" s="24"/>
      <c r="F26" s="6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24"/>
      <c r="C27" s="24"/>
      <c r="D27" s="24"/>
      <c r="E27" s="24"/>
      <c r="F27" s="6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24"/>
      <c r="C28" s="24"/>
      <c r="D28" s="24"/>
      <c r="E28" s="24"/>
      <c r="F28" s="6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24"/>
      <c r="C29" s="24"/>
      <c r="D29" s="24"/>
      <c r="E29" s="24"/>
      <c r="F29" s="6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24"/>
      <c r="C30" s="24"/>
      <c r="D30" s="24"/>
      <c r="E30" s="24"/>
      <c r="F30" s="6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24"/>
      <c r="C31" s="24"/>
      <c r="D31" s="24"/>
      <c r="E31" s="24"/>
      <c r="F31" s="6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24"/>
      <c r="C32" s="24"/>
      <c r="D32" s="24"/>
      <c r="E32" s="24"/>
      <c r="F32" s="6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24"/>
      <c r="C33" s="24"/>
      <c r="D33" s="24"/>
      <c r="E33" s="24"/>
      <c r="F33" s="6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24"/>
      <c r="C34" s="24"/>
      <c r="D34" s="24"/>
      <c r="E34" s="24"/>
      <c r="F34" s="6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24"/>
      <c r="C35" s="24"/>
      <c r="D35" s="24"/>
      <c r="E35" s="24"/>
      <c r="F35" s="6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24"/>
      <c r="C36" s="24"/>
      <c r="D36" s="24"/>
      <c r="E36" s="24"/>
      <c r="F36" s="6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24"/>
      <c r="C37" s="24"/>
      <c r="D37" s="24"/>
      <c r="E37" s="24"/>
      <c r="F37" s="6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24"/>
      <c r="C38" s="24"/>
      <c r="D38" s="24"/>
      <c r="E38" s="24"/>
      <c r="F38" s="6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24"/>
      <c r="C39" s="24"/>
      <c r="D39" s="24"/>
      <c r="E39" s="24"/>
      <c r="F39" s="6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24"/>
      <c r="C40" s="24"/>
      <c r="D40" s="24"/>
      <c r="E40" s="24"/>
      <c r="F40" s="6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24"/>
      <c r="C41" s="24"/>
      <c r="D41" s="24"/>
      <c r="E41" s="24"/>
      <c r="F41" s="6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24"/>
      <c r="C112" s="24"/>
      <c r="D112" s="24"/>
      <c r="E112" s="24"/>
      <c r="F112" s="6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24"/>
      <c r="C113" s="24"/>
      <c r="D113" s="24"/>
      <c r="E113" s="24"/>
      <c r="F113" s="6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24"/>
      <c r="C114" s="24"/>
      <c r="D114" s="24"/>
      <c r="E114" s="24"/>
      <c r="F114" s="6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24"/>
      <c r="C115" s="24"/>
      <c r="D115" s="24"/>
      <c r="E115" s="24"/>
      <c r="F115" s="6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24"/>
      <c r="C116" s="24"/>
      <c r="D116" s="24"/>
      <c r="E116" s="24"/>
      <c r="F116" s="6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99">
    <cfRule type="cellIs" dxfId="1" priority="1" operator="equal">
      <formula>"Passed"</formula>
    </cfRule>
    <cfRule type="cellIs" dxfId="2" priority="2" operator="equal">
      <formula>"Not tested"</formula>
    </cfRule>
    <cfRule type="cellIs" dxfId="3" priority="3" operator="equal">
      <formula>"Failed"</formula>
    </cfRule>
    <cfRule type="cellIs" dxfId="4" priority="4" operator="equal">
      <formula>"Blocked"</formula>
    </cfRule>
  </conditionalFormatting>
  <dataValidations count="1">
    <dataValidation type="list" allowBlank="1" showErrorMessage="1" sqref="F12 F13:F21 F22:F116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8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427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COUNTIF(F12:F158,"Passed")</f>
        <v>29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COUNTIF(F12:F158,"Failed")</f>
        <v>1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COUNTIF(F12:F158,"Blocked")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COUNTIF(F12:F158,"Not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COUNTA(F12:F158)</f>
        <v>30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COUNTIF(F12:F158,"Passed")/COUNTA(F12:F158)</f>
        <v>0.966666666666667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428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429</v>
      </c>
      <c r="C12" s="19" t="s">
        <v>430</v>
      </c>
      <c r="D12" s="21" t="s">
        <v>431</v>
      </c>
      <c r="E12" s="21" t="s">
        <v>432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433</v>
      </c>
      <c r="C13" s="19" t="s">
        <v>434</v>
      </c>
      <c r="D13" s="21" t="s">
        <v>435</v>
      </c>
      <c r="E13" s="21" t="s">
        <v>432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436</v>
      </c>
      <c r="C14" s="19" t="s">
        <v>437</v>
      </c>
      <c r="D14" s="21" t="s">
        <v>438</v>
      </c>
      <c r="E14" s="21" t="s">
        <v>432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439</v>
      </c>
      <c r="C15" s="19" t="s">
        <v>440</v>
      </c>
      <c r="D15" s="23" t="s">
        <v>441</v>
      </c>
      <c r="E15" s="21" t="s">
        <v>442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443</v>
      </c>
      <c r="C16" s="19" t="s">
        <v>444</v>
      </c>
      <c r="D16" s="23" t="s">
        <v>445</v>
      </c>
      <c r="E16" s="21" t="s">
        <v>446</v>
      </c>
      <c r="F16" s="19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="1" customFormat="1" ht="73" customHeight="1" spans="1:25">
      <c r="A17" s="18"/>
      <c r="B17" s="19" t="s">
        <v>447</v>
      </c>
      <c r="C17" s="19" t="s">
        <v>448</v>
      </c>
      <c r="D17" s="21" t="s">
        <v>449</v>
      </c>
      <c r="E17" s="21" t="s">
        <v>450</v>
      </c>
      <c r="F17" s="19" t="s">
        <v>13</v>
      </c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="1" customFormat="1" ht="73" customHeight="1" spans="1:25">
      <c r="A18" s="18"/>
      <c r="B18" s="19" t="s">
        <v>451</v>
      </c>
      <c r="C18" s="19" t="s">
        <v>452</v>
      </c>
      <c r="D18" s="21" t="s">
        <v>453</v>
      </c>
      <c r="E18" s="21" t="s">
        <v>454</v>
      </c>
      <c r="F18" s="19" t="s">
        <v>13</v>
      </c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="1" customFormat="1" ht="73" customHeight="1" spans="1:25">
      <c r="A19" s="18"/>
      <c r="B19" s="19" t="s">
        <v>455</v>
      </c>
      <c r="C19" s="19" t="s">
        <v>456</v>
      </c>
      <c r="D19" s="21" t="s">
        <v>457</v>
      </c>
      <c r="E19" s="21" t="s">
        <v>458</v>
      </c>
      <c r="F19" s="19" t="s">
        <v>13</v>
      </c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="1" customFormat="1" ht="73" customHeight="1" spans="1:25">
      <c r="A20" s="18"/>
      <c r="B20" s="19" t="s">
        <v>459</v>
      </c>
      <c r="C20" s="19" t="s">
        <v>460</v>
      </c>
      <c r="D20" s="21" t="s">
        <v>461</v>
      </c>
      <c r="E20" s="21" t="s">
        <v>462</v>
      </c>
      <c r="F20" s="19" t="s">
        <v>13</v>
      </c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="1" customFormat="1" ht="73" customHeight="1" spans="1:25">
      <c r="A21" s="18"/>
      <c r="B21" s="19" t="s">
        <v>463</v>
      </c>
      <c r="C21" s="19" t="s">
        <v>464</v>
      </c>
      <c r="D21" s="21" t="s">
        <v>465</v>
      </c>
      <c r="E21" s="21" t="s">
        <v>466</v>
      </c>
      <c r="F21" s="19" t="s">
        <v>13</v>
      </c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="1" customFormat="1" ht="73" customHeight="1" spans="1:25">
      <c r="A22" s="18"/>
      <c r="B22" s="19" t="s">
        <v>467</v>
      </c>
      <c r="C22" s="19" t="s">
        <v>468</v>
      </c>
      <c r="D22" s="21" t="s">
        <v>469</v>
      </c>
      <c r="E22" s="21" t="s">
        <v>466</v>
      </c>
      <c r="F22" s="19" t="s">
        <v>13</v>
      </c>
      <c r="G22" s="2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="1" customFormat="1" ht="73" customHeight="1" spans="1:25">
      <c r="A23" s="18"/>
      <c r="B23" s="19" t="s">
        <v>470</v>
      </c>
      <c r="C23" s="19" t="s">
        <v>471</v>
      </c>
      <c r="D23" s="21" t="s">
        <v>472</v>
      </c>
      <c r="E23" s="21" t="s">
        <v>473</v>
      </c>
      <c r="F23" s="19" t="s">
        <v>13</v>
      </c>
      <c r="G23" s="2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="1" customFormat="1" ht="73" customHeight="1" spans="1:25">
      <c r="A24" s="18"/>
      <c r="B24" s="19" t="s">
        <v>474</v>
      </c>
      <c r="C24" s="19" t="s">
        <v>475</v>
      </c>
      <c r="D24" s="21" t="s">
        <v>476</v>
      </c>
      <c r="E24" s="21" t="s">
        <v>477</v>
      </c>
      <c r="F24" s="19" t="s">
        <v>13</v>
      </c>
      <c r="G24" s="2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="1" customFormat="1" ht="73" customHeight="1" spans="1:25">
      <c r="A25" s="18"/>
      <c r="B25" s="19" t="s">
        <v>478</v>
      </c>
      <c r="C25" s="19" t="s">
        <v>479</v>
      </c>
      <c r="D25" s="21" t="s">
        <v>480</v>
      </c>
      <c r="E25" s="21" t="s">
        <v>477</v>
      </c>
      <c r="F25" s="19" t="s">
        <v>13</v>
      </c>
      <c r="G25" s="2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="1" customFormat="1" ht="73" customHeight="1" spans="1:25">
      <c r="A26" s="18"/>
      <c r="B26" s="19" t="s">
        <v>481</v>
      </c>
      <c r="C26" s="19" t="s">
        <v>482</v>
      </c>
      <c r="D26" s="21" t="s">
        <v>480</v>
      </c>
      <c r="E26" s="21" t="s">
        <v>477</v>
      </c>
      <c r="F26" s="19" t="s">
        <v>13</v>
      </c>
      <c r="G26" s="2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="1" customFormat="1" ht="73" customHeight="1" spans="1:25">
      <c r="A27" s="18"/>
      <c r="B27" s="19" t="s">
        <v>483</v>
      </c>
      <c r="C27" s="19" t="s">
        <v>484</v>
      </c>
      <c r="D27" s="21" t="s">
        <v>485</v>
      </c>
      <c r="E27" s="21" t="s">
        <v>486</v>
      </c>
      <c r="F27" s="19" t="s">
        <v>13</v>
      </c>
      <c r="G27" s="2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="1" customFormat="1" ht="73" customHeight="1" spans="1:25">
      <c r="A28" s="18"/>
      <c r="B28" s="19" t="s">
        <v>487</v>
      </c>
      <c r="C28" s="19" t="s">
        <v>488</v>
      </c>
      <c r="D28" s="21" t="s">
        <v>489</v>
      </c>
      <c r="E28" s="21" t="s">
        <v>490</v>
      </c>
      <c r="F28" s="19" t="s">
        <v>13</v>
      </c>
      <c r="G28" s="2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="1" customFormat="1" ht="73" customHeight="1" spans="1:25">
      <c r="A29" s="18"/>
      <c r="B29" s="19" t="s">
        <v>491</v>
      </c>
      <c r="C29" s="19" t="s">
        <v>492</v>
      </c>
      <c r="D29" s="21" t="s">
        <v>493</v>
      </c>
      <c r="E29" s="21" t="s">
        <v>466</v>
      </c>
      <c r="F29" s="19" t="s">
        <v>13</v>
      </c>
      <c r="G29" s="2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="1" customFormat="1" ht="73" customHeight="1" spans="1:25">
      <c r="A30" s="18"/>
      <c r="B30" s="19" t="s">
        <v>494</v>
      </c>
      <c r="C30" s="19" t="s">
        <v>495</v>
      </c>
      <c r="D30" s="21" t="s">
        <v>496</v>
      </c>
      <c r="E30" s="21" t="s">
        <v>497</v>
      </c>
      <c r="F30" s="19" t="s">
        <v>13</v>
      </c>
      <c r="G30" s="2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="1" customFormat="1" ht="73" customHeight="1" spans="1:25">
      <c r="A31" s="18"/>
      <c r="B31" s="19" t="s">
        <v>498</v>
      </c>
      <c r="C31" s="19" t="s">
        <v>499</v>
      </c>
      <c r="D31" s="21" t="s">
        <v>500</v>
      </c>
      <c r="E31" s="21" t="s">
        <v>501</v>
      </c>
      <c r="F31" s="19" t="s">
        <v>13</v>
      </c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="1" customFormat="1" ht="73" customHeight="1" spans="1:25">
      <c r="A32" s="18"/>
      <c r="B32" s="19" t="s">
        <v>502</v>
      </c>
      <c r="C32" s="19" t="s">
        <v>503</v>
      </c>
      <c r="D32" s="21" t="s">
        <v>504</v>
      </c>
      <c r="E32" s="21" t="s">
        <v>497</v>
      </c>
      <c r="F32" s="19" t="s">
        <v>13</v>
      </c>
      <c r="G32" s="2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="1" customFormat="1" ht="73" customHeight="1" spans="1:25">
      <c r="A33" s="18"/>
      <c r="B33" s="19" t="s">
        <v>505</v>
      </c>
      <c r="C33" s="19" t="s">
        <v>506</v>
      </c>
      <c r="D33" s="21" t="s">
        <v>507</v>
      </c>
      <c r="E33" s="21" t="s">
        <v>442</v>
      </c>
      <c r="F33" s="19" t="s">
        <v>13</v>
      </c>
      <c r="G33" s="2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="1" customFormat="1" ht="73" customHeight="1" spans="1:25">
      <c r="A34" s="18"/>
      <c r="B34" s="19" t="s">
        <v>508</v>
      </c>
      <c r="C34" s="19" t="s">
        <v>509</v>
      </c>
      <c r="D34" s="21" t="s">
        <v>510</v>
      </c>
      <c r="E34" s="21" t="s">
        <v>497</v>
      </c>
      <c r="F34" s="19" t="s">
        <v>13</v>
      </c>
      <c r="G34" s="2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="1" customFormat="1" ht="73" customHeight="1" spans="1:25">
      <c r="A35" s="18"/>
      <c r="B35" s="19" t="s">
        <v>511</v>
      </c>
      <c r="C35" s="19" t="s">
        <v>512</v>
      </c>
      <c r="D35" s="21" t="s">
        <v>513</v>
      </c>
      <c r="E35" s="21" t="s">
        <v>497</v>
      </c>
      <c r="F35" s="19" t="s">
        <v>13</v>
      </c>
      <c r="G35" s="2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="1" customFormat="1" ht="73" customHeight="1" spans="1:25">
      <c r="A36" s="18"/>
      <c r="B36" s="19" t="s">
        <v>514</v>
      </c>
      <c r="C36" s="19" t="s">
        <v>515</v>
      </c>
      <c r="D36" s="21" t="s">
        <v>516</v>
      </c>
      <c r="E36" s="21" t="s">
        <v>442</v>
      </c>
      <c r="F36" s="19" t="s">
        <v>13</v>
      </c>
      <c r="G36" s="2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="1" customFormat="1" ht="73" customHeight="1" spans="1:25">
      <c r="A37" s="18"/>
      <c r="B37" s="19" t="s">
        <v>517</v>
      </c>
      <c r="C37" s="19" t="s">
        <v>518</v>
      </c>
      <c r="D37" s="21" t="s">
        <v>519</v>
      </c>
      <c r="E37" s="21" t="s">
        <v>520</v>
      </c>
      <c r="F37" s="19" t="s">
        <v>13</v>
      </c>
      <c r="G37" s="21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="1" customFormat="1" ht="73" customHeight="1" spans="1:25">
      <c r="A38" s="18"/>
      <c r="B38" s="19" t="s">
        <v>521</v>
      </c>
      <c r="C38" s="19" t="s">
        <v>522</v>
      </c>
      <c r="D38" s="21" t="s">
        <v>516</v>
      </c>
      <c r="E38" s="21" t="s">
        <v>442</v>
      </c>
      <c r="F38" s="19" t="s">
        <v>13</v>
      </c>
      <c r="G38" s="2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="1" customFormat="1" ht="73" customHeight="1" spans="1:25">
      <c r="A39" s="18"/>
      <c r="B39" s="19" t="s">
        <v>523</v>
      </c>
      <c r="C39" s="19" t="s">
        <v>524</v>
      </c>
      <c r="D39" s="21" t="s">
        <v>525</v>
      </c>
      <c r="E39" s="21" t="s">
        <v>526</v>
      </c>
      <c r="F39" s="19" t="s">
        <v>13</v>
      </c>
      <c r="G39" s="2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="1" customFormat="1" ht="73" customHeight="1" spans="1:25">
      <c r="A40" s="18"/>
      <c r="B40" s="19" t="s">
        <v>527</v>
      </c>
      <c r="C40" s="19" t="s">
        <v>528</v>
      </c>
      <c r="D40" s="21" t="s">
        <v>529</v>
      </c>
      <c r="E40" s="21" t="s">
        <v>530</v>
      </c>
      <c r="F40" s="19" t="s">
        <v>14</v>
      </c>
      <c r="G40" s="2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="1" customFormat="1" ht="73" customHeight="1" spans="1:25">
      <c r="A41" s="18"/>
      <c r="B41" s="19" t="s">
        <v>531</v>
      </c>
      <c r="C41" s="19" t="s">
        <v>532</v>
      </c>
      <c r="D41" s="21" t="s">
        <v>533</v>
      </c>
      <c r="E41" s="21" t="s">
        <v>530</v>
      </c>
      <c r="F41" s="19" t="s">
        <v>13</v>
      </c>
      <c r="G41" s="2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24"/>
      <c r="C112" s="24"/>
      <c r="D112" s="24"/>
      <c r="E112" s="24"/>
      <c r="F112" s="6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24"/>
      <c r="C113" s="24"/>
      <c r="D113" s="24"/>
      <c r="E113" s="24"/>
      <c r="F113" s="6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24"/>
      <c r="C114" s="24"/>
      <c r="D114" s="24"/>
      <c r="E114" s="24"/>
      <c r="F114" s="6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24"/>
      <c r="C115" s="24"/>
      <c r="D115" s="24"/>
      <c r="E115" s="24"/>
      <c r="F115" s="6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24"/>
      <c r="C116" s="24"/>
      <c r="D116" s="24"/>
      <c r="E116" s="24"/>
      <c r="F116" s="6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24"/>
      <c r="C117" s="24"/>
      <c r="D117" s="24"/>
      <c r="E117" s="24"/>
      <c r="F117" s="6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24"/>
      <c r="C118" s="24"/>
      <c r="D118" s="24"/>
      <c r="E118" s="24"/>
      <c r="F118" s="6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24"/>
      <c r="C119" s="24"/>
      <c r="D119" s="24"/>
      <c r="E119" s="24"/>
      <c r="F119" s="6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24"/>
      <c r="C120" s="24"/>
      <c r="D120" s="24"/>
      <c r="E120" s="24"/>
      <c r="F120" s="6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24"/>
      <c r="C121" s="24"/>
      <c r="D121" s="24"/>
      <c r="E121" s="24"/>
      <c r="F121" s="6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24"/>
      <c r="C122" s="24"/>
      <c r="D122" s="24"/>
      <c r="E122" s="24"/>
      <c r="F122" s="6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24"/>
      <c r="C123" s="24"/>
      <c r="D123" s="24"/>
      <c r="E123" s="24"/>
      <c r="F123" s="6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24"/>
      <c r="C124" s="24"/>
      <c r="D124" s="24"/>
      <c r="E124" s="24"/>
      <c r="F124" s="6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24"/>
      <c r="C125" s="24"/>
      <c r="D125" s="24"/>
      <c r="E125" s="24"/>
      <c r="F125" s="6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24"/>
      <c r="C126" s="24"/>
      <c r="D126" s="24"/>
      <c r="E126" s="24"/>
      <c r="F126" s="6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24"/>
      <c r="C127" s="24"/>
      <c r="D127" s="24"/>
      <c r="E127" s="24"/>
      <c r="F127" s="6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24"/>
      <c r="C128" s="24"/>
      <c r="D128" s="24"/>
      <c r="E128" s="24"/>
      <c r="F128" s="6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24"/>
      <c r="C129" s="24"/>
      <c r="D129" s="24"/>
      <c r="E129" s="24"/>
      <c r="F129" s="6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24"/>
      <c r="C130" s="24"/>
      <c r="D130" s="24"/>
      <c r="E130" s="24"/>
      <c r="F130" s="6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24"/>
      <c r="C131" s="24"/>
      <c r="D131" s="24"/>
      <c r="E131" s="24"/>
      <c r="F131" s="6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24"/>
      <c r="C132" s="24"/>
      <c r="D132" s="24"/>
      <c r="E132" s="24"/>
      <c r="F132" s="6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24"/>
      <c r="C133" s="24"/>
      <c r="D133" s="24"/>
      <c r="E133" s="24"/>
      <c r="F133" s="6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24"/>
      <c r="C134" s="24"/>
      <c r="D134" s="24"/>
      <c r="E134" s="24"/>
      <c r="F134" s="6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24"/>
      <c r="C135" s="24"/>
      <c r="D135" s="24"/>
      <c r="E135" s="24"/>
      <c r="F135" s="6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24"/>
      <c r="C136" s="24"/>
      <c r="D136" s="24"/>
      <c r="E136" s="24"/>
      <c r="F136" s="6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>
      <c r="A1002" s="3"/>
      <c r="B1002" s="3"/>
      <c r="C1002" s="3"/>
      <c r="D1002" s="3"/>
      <c r="E1002" s="3"/>
      <c r="F1002" s="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>
      <c r="A1003" s="3"/>
      <c r="B1003" s="3"/>
      <c r="C1003" s="3"/>
      <c r="D1003" s="3"/>
      <c r="E1003" s="3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>
      <c r="A1004" s="3"/>
      <c r="B1004" s="3"/>
      <c r="C1004" s="3"/>
      <c r="D1004" s="3"/>
      <c r="E1004" s="3"/>
      <c r="F1004" s="4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>
      <c r="A1005" s="3"/>
      <c r="B1005" s="3"/>
      <c r="C1005" s="3"/>
      <c r="D1005" s="3"/>
      <c r="E1005" s="3"/>
      <c r="F1005" s="4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>
      <c r="A1006" s="3"/>
      <c r="B1006" s="3"/>
      <c r="C1006" s="3"/>
      <c r="D1006" s="3"/>
      <c r="E1006" s="3"/>
      <c r="F1006" s="4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>
      <c r="A1007" s="3"/>
      <c r="B1007" s="3"/>
      <c r="C1007" s="3"/>
      <c r="D1007" s="3"/>
      <c r="E1007" s="3"/>
      <c r="F1007" s="4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>
      <c r="A1008" s="3"/>
      <c r="B1008" s="3"/>
      <c r="C1008" s="3"/>
      <c r="D1008" s="3"/>
      <c r="E1008" s="3"/>
      <c r="F1008" s="4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119">
    <cfRule type="cellIs" dxfId="1" priority="1" operator="equal">
      <formula>"Passed"</formula>
    </cfRule>
    <cfRule type="cellIs" dxfId="2" priority="2" operator="equal">
      <formula>"Not tested"</formula>
    </cfRule>
    <cfRule type="cellIs" dxfId="3" priority="3" operator="equal">
      <formula>"Failed"</formula>
    </cfRule>
    <cfRule type="cellIs" dxfId="4" priority="4" operator="equal">
      <formula>"Blocked"</formula>
    </cfRule>
  </conditionalFormatting>
  <dataValidations count="1">
    <dataValidation type="list" allowBlank="1" showErrorMessage="1" sqref="F12 F13:F18 F19:F41 F42:F136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8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427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COUNTIF(F12:F158,"Passed")</f>
        <v>30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COUNTIF(F12:F158,"Failed")</f>
        <v>0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COUNTIF(F12:F158,"Blocked")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COUNTIF(F12:F158,"Not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COUNTA(F12:F158)</f>
        <v>30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COUNTIF(F12:F158,"Passed")/COUNTA(F12:F158)</f>
        <v>1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428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534</v>
      </c>
      <c r="C12" s="19" t="s">
        <v>535</v>
      </c>
      <c r="D12" s="21" t="s">
        <v>536</v>
      </c>
      <c r="E12" s="21" t="s">
        <v>537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538</v>
      </c>
      <c r="C13" s="19" t="s">
        <v>539</v>
      </c>
      <c r="D13" s="21" t="s">
        <v>540</v>
      </c>
      <c r="E13" s="21" t="s">
        <v>537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541</v>
      </c>
      <c r="C14" s="19" t="s">
        <v>542</v>
      </c>
      <c r="D14" s="21" t="s">
        <v>543</v>
      </c>
      <c r="E14" s="21" t="s">
        <v>537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544</v>
      </c>
      <c r="C15" s="19" t="s">
        <v>545</v>
      </c>
      <c r="D15" s="23" t="s">
        <v>546</v>
      </c>
      <c r="E15" s="21" t="s">
        <v>537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547</v>
      </c>
      <c r="C16" s="19" t="s">
        <v>548</v>
      </c>
      <c r="D16" s="23" t="s">
        <v>549</v>
      </c>
      <c r="E16" s="21" t="s">
        <v>537</v>
      </c>
      <c r="F16" s="19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="1" customFormat="1" ht="73" customHeight="1" spans="1:25">
      <c r="A17" s="18"/>
      <c r="B17" s="19" t="s">
        <v>550</v>
      </c>
      <c r="C17" s="19" t="s">
        <v>551</v>
      </c>
      <c r="D17" s="21" t="s">
        <v>552</v>
      </c>
      <c r="E17" s="21" t="s">
        <v>537</v>
      </c>
      <c r="F17" s="19" t="s">
        <v>13</v>
      </c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="1" customFormat="1" ht="73" customHeight="1" spans="1:25">
      <c r="A18" s="18"/>
      <c r="B18" s="19" t="s">
        <v>553</v>
      </c>
      <c r="C18" s="19" t="s">
        <v>554</v>
      </c>
      <c r="D18" s="21" t="s">
        <v>555</v>
      </c>
      <c r="E18" s="21" t="s">
        <v>537</v>
      </c>
      <c r="F18" s="19" t="s">
        <v>13</v>
      </c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="1" customFormat="1" ht="73" customHeight="1" spans="1:25">
      <c r="A19" s="18"/>
      <c r="B19" s="19" t="s">
        <v>556</v>
      </c>
      <c r="C19" s="19" t="s">
        <v>557</v>
      </c>
      <c r="D19" s="21" t="s">
        <v>558</v>
      </c>
      <c r="E19" s="21" t="s">
        <v>537</v>
      </c>
      <c r="F19" s="19" t="s">
        <v>13</v>
      </c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="1" customFormat="1" ht="73" customHeight="1" spans="1:25">
      <c r="A20" s="18"/>
      <c r="B20" s="19" t="s">
        <v>559</v>
      </c>
      <c r="C20" s="19" t="s">
        <v>560</v>
      </c>
      <c r="D20" s="21" t="s">
        <v>561</v>
      </c>
      <c r="E20" s="21" t="s">
        <v>537</v>
      </c>
      <c r="F20" s="19" t="s">
        <v>13</v>
      </c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="1" customFormat="1" ht="73" customHeight="1" spans="1:25">
      <c r="A21" s="18"/>
      <c r="B21" s="19" t="s">
        <v>562</v>
      </c>
      <c r="C21" s="19" t="s">
        <v>563</v>
      </c>
      <c r="D21" s="21" t="s">
        <v>564</v>
      </c>
      <c r="E21" s="21" t="s">
        <v>537</v>
      </c>
      <c r="F21" s="19" t="s">
        <v>13</v>
      </c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="1" customFormat="1" ht="73" customHeight="1" spans="1:25">
      <c r="A22" s="18"/>
      <c r="B22" s="19" t="s">
        <v>565</v>
      </c>
      <c r="C22" s="19" t="s">
        <v>566</v>
      </c>
      <c r="D22" s="21" t="s">
        <v>567</v>
      </c>
      <c r="E22" s="21" t="s">
        <v>537</v>
      </c>
      <c r="F22" s="19" t="s">
        <v>13</v>
      </c>
      <c r="G22" s="2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="1" customFormat="1" ht="73" customHeight="1" spans="1:25">
      <c r="A23" s="18"/>
      <c r="B23" s="19" t="s">
        <v>568</v>
      </c>
      <c r="C23" s="19" t="s">
        <v>569</v>
      </c>
      <c r="D23" s="21" t="s">
        <v>570</v>
      </c>
      <c r="E23" s="21" t="s">
        <v>537</v>
      </c>
      <c r="F23" s="19" t="s">
        <v>13</v>
      </c>
      <c r="G23" s="2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="1" customFormat="1" ht="73" customHeight="1" spans="1:25">
      <c r="A24" s="18"/>
      <c r="B24" s="19" t="s">
        <v>571</v>
      </c>
      <c r="C24" s="19" t="s">
        <v>572</v>
      </c>
      <c r="D24" s="21" t="s">
        <v>573</v>
      </c>
      <c r="E24" s="21" t="s">
        <v>537</v>
      </c>
      <c r="F24" s="19" t="s">
        <v>13</v>
      </c>
      <c r="G24" s="2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="1" customFormat="1" ht="73" customHeight="1" spans="1:25">
      <c r="A25" s="18"/>
      <c r="B25" s="19" t="s">
        <v>574</v>
      </c>
      <c r="C25" s="19" t="s">
        <v>575</v>
      </c>
      <c r="D25" s="21" t="s">
        <v>576</v>
      </c>
      <c r="E25" s="21" t="s">
        <v>537</v>
      </c>
      <c r="F25" s="19" t="s">
        <v>13</v>
      </c>
      <c r="G25" s="2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="1" customFormat="1" ht="73" customHeight="1" spans="1:25">
      <c r="A26" s="18"/>
      <c r="B26" s="19" t="s">
        <v>577</v>
      </c>
      <c r="C26" s="19" t="s">
        <v>578</v>
      </c>
      <c r="D26" s="21" t="s">
        <v>579</v>
      </c>
      <c r="E26" s="21" t="s">
        <v>537</v>
      </c>
      <c r="F26" s="19" t="s">
        <v>13</v>
      </c>
      <c r="G26" s="2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="1" customFormat="1" ht="73" customHeight="1" spans="1:25">
      <c r="A27" s="18"/>
      <c r="B27" s="19" t="s">
        <v>580</v>
      </c>
      <c r="C27" s="19" t="s">
        <v>581</v>
      </c>
      <c r="D27" s="21" t="s">
        <v>582</v>
      </c>
      <c r="E27" s="21" t="s">
        <v>537</v>
      </c>
      <c r="F27" s="19" t="s">
        <v>13</v>
      </c>
      <c r="G27" s="2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="1" customFormat="1" ht="73" customHeight="1" spans="1:25">
      <c r="A28" s="18"/>
      <c r="B28" s="19" t="s">
        <v>583</v>
      </c>
      <c r="C28" s="19" t="s">
        <v>584</v>
      </c>
      <c r="D28" s="21" t="s">
        <v>585</v>
      </c>
      <c r="E28" s="21" t="s">
        <v>586</v>
      </c>
      <c r="F28" s="19" t="s">
        <v>13</v>
      </c>
      <c r="G28" s="2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="1" customFormat="1" ht="73" customHeight="1" spans="1:25">
      <c r="A29" s="18"/>
      <c r="B29" s="19" t="s">
        <v>587</v>
      </c>
      <c r="C29" s="19" t="s">
        <v>588</v>
      </c>
      <c r="D29" s="21" t="s">
        <v>589</v>
      </c>
      <c r="E29" s="21" t="s">
        <v>586</v>
      </c>
      <c r="F29" s="19" t="s">
        <v>13</v>
      </c>
      <c r="G29" s="2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="1" customFormat="1" ht="73" customHeight="1" spans="1:25">
      <c r="A30" s="18"/>
      <c r="B30" s="19" t="s">
        <v>590</v>
      </c>
      <c r="C30" s="19" t="s">
        <v>591</v>
      </c>
      <c r="D30" s="21" t="s">
        <v>592</v>
      </c>
      <c r="E30" s="21" t="s">
        <v>586</v>
      </c>
      <c r="F30" s="19" t="s">
        <v>13</v>
      </c>
      <c r="G30" s="2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="1" customFormat="1" ht="73" customHeight="1" spans="1:25">
      <c r="A31" s="18"/>
      <c r="B31" s="19" t="s">
        <v>593</v>
      </c>
      <c r="C31" s="19" t="s">
        <v>594</v>
      </c>
      <c r="D31" s="21" t="s">
        <v>595</v>
      </c>
      <c r="E31" s="21" t="s">
        <v>586</v>
      </c>
      <c r="F31" s="19" t="s">
        <v>13</v>
      </c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="1" customFormat="1" ht="73" customHeight="1" spans="1:25">
      <c r="A32" s="18"/>
      <c r="B32" s="19" t="s">
        <v>596</v>
      </c>
      <c r="C32" s="19" t="s">
        <v>597</v>
      </c>
      <c r="D32" s="21" t="s">
        <v>598</v>
      </c>
      <c r="E32" s="21" t="s">
        <v>586</v>
      </c>
      <c r="F32" s="19" t="s">
        <v>13</v>
      </c>
      <c r="G32" s="2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="1" customFormat="1" ht="73" customHeight="1" spans="1:25">
      <c r="A33" s="18"/>
      <c r="B33" s="19" t="s">
        <v>599</v>
      </c>
      <c r="C33" s="19" t="s">
        <v>600</v>
      </c>
      <c r="D33" s="21" t="s">
        <v>601</v>
      </c>
      <c r="E33" s="21" t="s">
        <v>586</v>
      </c>
      <c r="F33" s="19" t="s">
        <v>13</v>
      </c>
      <c r="G33" s="2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="1" customFormat="1" ht="73" customHeight="1" spans="1:25">
      <c r="A34" s="18"/>
      <c r="B34" s="19" t="s">
        <v>602</v>
      </c>
      <c r="C34" s="19" t="s">
        <v>603</v>
      </c>
      <c r="D34" s="21" t="s">
        <v>604</v>
      </c>
      <c r="E34" s="21" t="s">
        <v>586</v>
      </c>
      <c r="F34" s="19" t="s">
        <v>13</v>
      </c>
      <c r="G34" s="2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="1" customFormat="1" ht="73" customHeight="1" spans="1:25">
      <c r="A35" s="18"/>
      <c r="B35" s="19" t="s">
        <v>605</v>
      </c>
      <c r="C35" s="19" t="s">
        <v>606</v>
      </c>
      <c r="D35" s="21" t="s">
        <v>607</v>
      </c>
      <c r="E35" s="21" t="s">
        <v>586</v>
      </c>
      <c r="F35" s="19" t="s">
        <v>13</v>
      </c>
      <c r="G35" s="2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="1" customFormat="1" ht="73" customHeight="1" spans="1:25">
      <c r="A36" s="18"/>
      <c r="B36" s="19" t="s">
        <v>608</v>
      </c>
      <c r="C36" s="19" t="s">
        <v>609</v>
      </c>
      <c r="D36" s="21" t="s">
        <v>610</v>
      </c>
      <c r="E36" s="21" t="s">
        <v>611</v>
      </c>
      <c r="F36" s="19" t="s">
        <v>13</v>
      </c>
      <c r="G36" s="2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="1" customFormat="1" ht="73" customHeight="1" spans="1:25">
      <c r="A37" s="18"/>
      <c r="B37" s="19" t="s">
        <v>612</v>
      </c>
      <c r="C37" s="19" t="s">
        <v>613</v>
      </c>
      <c r="D37" s="21" t="s">
        <v>614</v>
      </c>
      <c r="E37" s="21" t="s">
        <v>615</v>
      </c>
      <c r="F37" s="19" t="s">
        <v>13</v>
      </c>
      <c r="G37" s="21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="1" customFormat="1" ht="73" customHeight="1" spans="1:25">
      <c r="A38" s="18"/>
      <c r="B38" s="19" t="s">
        <v>616</v>
      </c>
      <c r="C38" s="19" t="s">
        <v>617</v>
      </c>
      <c r="D38" s="21" t="s">
        <v>618</v>
      </c>
      <c r="E38" s="21" t="s">
        <v>619</v>
      </c>
      <c r="F38" s="19" t="s">
        <v>13</v>
      </c>
      <c r="G38" s="2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="1" customFormat="1" ht="73" customHeight="1" spans="1:25">
      <c r="A39" s="18"/>
      <c r="B39" s="19" t="s">
        <v>620</v>
      </c>
      <c r="C39" s="19" t="s">
        <v>621</v>
      </c>
      <c r="D39" s="21" t="s">
        <v>622</v>
      </c>
      <c r="E39" s="21" t="s">
        <v>623</v>
      </c>
      <c r="F39" s="19" t="s">
        <v>13</v>
      </c>
      <c r="G39" s="2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="1" customFormat="1" ht="73" customHeight="1" spans="1:25">
      <c r="A40" s="18"/>
      <c r="B40" s="19" t="s">
        <v>624</v>
      </c>
      <c r="C40" s="19" t="s">
        <v>625</v>
      </c>
      <c r="D40" s="21" t="s">
        <v>626</v>
      </c>
      <c r="E40" s="21" t="s">
        <v>627</v>
      </c>
      <c r="F40" s="19" t="s">
        <v>13</v>
      </c>
      <c r="G40" s="2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="1" customFormat="1" ht="73" customHeight="1" spans="1:25">
      <c r="A41" s="18"/>
      <c r="B41" s="19" t="s">
        <v>628</v>
      </c>
      <c r="C41" s="19" t="s">
        <v>629</v>
      </c>
      <c r="D41" s="21" t="s">
        <v>630</v>
      </c>
      <c r="E41" s="21" t="s">
        <v>631</v>
      </c>
      <c r="F41" s="19" t="s">
        <v>13</v>
      </c>
      <c r="G41" s="2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24"/>
      <c r="C112" s="24"/>
      <c r="D112" s="24"/>
      <c r="E112" s="24"/>
      <c r="F112" s="6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24"/>
      <c r="C113" s="24"/>
      <c r="D113" s="24"/>
      <c r="E113" s="24"/>
      <c r="F113" s="6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24"/>
      <c r="C114" s="24"/>
      <c r="D114" s="24"/>
      <c r="E114" s="24"/>
      <c r="F114" s="6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24"/>
      <c r="C115" s="24"/>
      <c r="D115" s="24"/>
      <c r="E115" s="24"/>
      <c r="F115" s="6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24"/>
      <c r="C116" s="24"/>
      <c r="D116" s="24"/>
      <c r="E116" s="24"/>
      <c r="F116" s="6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24"/>
      <c r="C117" s="24"/>
      <c r="D117" s="24"/>
      <c r="E117" s="24"/>
      <c r="F117" s="6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24"/>
      <c r="C118" s="24"/>
      <c r="D118" s="24"/>
      <c r="E118" s="24"/>
      <c r="F118" s="6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24"/>
      <c r="C119" s="24"/>
      <c r="D119" s="24"/>
      <c r="E119" s="24"/>
      <c r="F119" s="6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24"/>
      <c r="C120" s="24"/>
      <c r="D120" s="24"/>
      <c r="E120" s="24"/>
      <c r="F120" s="6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24"/>
      <c r="C121" s="24"/>
      <c r="D121" s="24"/>
      <c r="E121" s="24"/>
      <c r="F121" s="6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24"/>
      <c r="C122" s="24"/>
      <c r="D122" s="24"/>
      <c r="E122" s="24"/>
      <c r="F122" s="6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24"/>
      <c r="C123" s="24"/>
      <c r="D123" s="24"/>
      <c r="E123" s="24"/>
      <c r="F123" s="6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24"/>
      <c r="C124" s="24"/>
      <c r="D124" s="24"/>
      <c r="E124" s="24"/>
      <c r="F124" s="6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24"/>
      <c r="C125" s="24"/>
      <c r="D125" s="24"/>
      <c r="E125" s="24"/>
      <c r="F125" s="6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24"/>
      <c r="C126" s="24"/>
      <c r="D126" s="24"/>
      <c r="E126" s="24"/>
      <c r="F126" s="6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24"/>
      <c r="C127" s="24"/>
      <c r="D127" s="24"/>
      <c r="E127" s="24"/>
      <c r="F127" s="6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24"/>
      <c r="C128" s="24"/>
      <c r="D128" s="24"/>
      <c r="E128" s="24"/>
      <c r="F128" s="6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24"/>
      <c r="C129" s="24"/>
      <c r="D129" s="24"/>
      <c r="E129" s="24"/>
      <c r="F129" s="6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24"/>
      <c r="C130" s="24"/>
      <c r="D130" s="24"/>
      <c r="E130" s="24"/>
      <c r="F130" s="6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24"/>
      <c r="C131" s="24"/>
      <c r="D131" s="24"/>
      <c r="E131" s="24"/>
      <c r="F131" s="6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24"/>
      <c r="C132" s="24"/>
      <c r="D132" s="24"/>
      <c r="E132" s="24"/>
      <c r="F132" s="6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24"/>
      <c r="C133" s="24"/>
      <c r="D133" s="24"/>
      <c r="E133" s="24"/>
      <c r="F133" s="6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24"/>
      <c r="C134" s="24"/>
      <c r="D134" s="24"/>
      <c r="E134" s="24"/>
      <c r="F134" s="6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24"/>
      <c r="C135" s="24"/>
      <c r="D135" s="24"/>
      <c r="E135" s="24"/>
      <c r="F135" s="6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24"/>
      <c r="C136" s="24"/>
      <c r="D136" s="24"/>
      <c r="E136" s="24"/>
      <c r="F136" s="6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>
      <c r="A1002" s="3"/>
      <c r="B1002" s="3"/>
      <c r="C1002" s="3"/>
      <c r="D1002" s="3"/>
      <c r="E1002" s="3"/>
      <c r="F1002" s="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>
      <c r="A1003" s="3"/>
      <c r="B1003" s="3"/>
      <c r="C1003" s="3"/>
      <c r="D1003" s="3"/>
      <c r="E1003" s="3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>
      <c r="A1004" s="3"/>
      <c r="B1004" s="3"/>
      <c r="C1004" s="3"/>
      <c r="D1004" s="3"/>
      <c r="E1004" s="3"/>
      <c r="F1004" s="4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>
      <c r="A1005" s="3"/>
      <c r="B1005" s="3"/>
      <c r="C1005" s="3"/>
      <c r="D1005" s="3"/>
      <c r="E1005" s="3"/>
      <c r="F1005" s="4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>
      <c r="A1006" s="3"/>
      <c r="B1006" s="3"/>
      <c r="C1006" s="3"/>
      <c r="D1006" s="3"/>
      <c r="E1006" s="3"/>
      <c r="F1006" s="4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>
      <c r="A1007" s="3"/>
      <c r="B1007" s="3"/>
      <c r="C1007" s="3"/>
      <c r="D1007" s="3"/>
      <c r="E1007" s="3"/>
      <c r="F1007" s="4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>
      <c r="A1008" s="3"/>
      <c r="B1008" s="3"/>
      <c r="C1008" s="3"/>
      <c r="D1008" s="3"/>
      <c r="E1008" s="3"/>
      <c r="F1008" s="4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119">
    <cfRule type="cellIs" dxfId="4" priority="4" operator="equal">
      <formula>"Blocked"</formula>
    </cfRule>
    <cfRule type="cellIs" dxfId="3" priority="3" operator="equal">
      <formula>"Failed"</formula>
    </cfRule>
    <cfRule type="cellIs" dxfId="2" priority="2" operator="equal">
      <formula>"Not tested"</formula>
    </cfRule>
    <cfRule type="cellIs" dxfId="1" priority="1" operator="equal">
      <formula>"Passed"</formula>
    </cfRule>
  </conditionalFormatting>
  <dataValidations count="1">
    <dataValidation type="list" allowBlank="1" showErrorMessage="1" sqref="F12 F13:F18 F19:F41 F42:F136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3"/>
  <sheetViews>
    <sheetView zoomScale="85" zoomScaleNormal="85" workbookViewId="0">
      <selection activeCell="B3" sqref="B3:B8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632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COUNTIF(F12:F133,"Passed")</f>
        <v>5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COUNTIF(F12:F133,"Failed")</f>
        <v>0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COUNTIF(F12:F133,"Blocked")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COUNTIF(F12:F133,"Not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COUNTA(F12:F133)</f>
        <v>5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COUNTIF(F12:F133,"Passed")/COUNTA(F12:F133)</f>
        <v>1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633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634</v>
      </c>
      <c r="C12" s="19" t="s">
        <v>635</v>
      </c>
      <c r="D12" s="21" t="s">
        <v>636</v>
      </c>
      <c r="E12" s="21" t="s">
        <v>637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638</v>
      </c>
      <c r="C13" s="19" t="s">
        <v>639</v>
      </c>
      <c r="D13" s="21" t="s">
        <v>640</v>
      </c>
      <c r="E13" s="21" t="s">
        <v>641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642</v>
      </c>
      <c r="C14" s="19" t="s">
        <v>643</v>
      </c>
      <c r="D14" s="21" t="s">
        <v>644</v>
      </c>
      <c r="E14" s="21" t="s">
        <v>641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645</v>
      </c>
      <c r="C15" s="19" t="s">
        <v>646</v>
      </c>
      <c r="D15" s="23" t="s">
        <v>647</v>
      </c>
      <c r="E15" s="21" t="s">
        <v>641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648</v>
      </c>
      <c r="C16" s="19" t="s">
        <v>649</v>
      </c>
      <c r="D16" s="23" t="s">
        <v>650</v>
      </c>
      <c r="E16" s="21" t="s">
        <v>651</v>
      </c>
      <c r="F16" s="19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3"/>
      <c r="B17" s="24"/>
      <c r="C17" s="24"/>
      <c r="D17" s="24"/>
      <c r="E17" s="24"/>
      <c r="F17" s="6"/>
      <c r="G17" s="2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24"/>
      <c r="C18" s="24"/>
      <c r="D18" s="24"/>
      <c r="E18" s="24"/>
      <c r="F18" s="6"/>
      <c r="G18" s="2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24"/>
      <c r="C19" s="24"/>
      <c r="D19" s="24"/>
      <c r="E19" s="24"/>
      <c r="F19" s="6"/>
      <c r="G19" s="2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24"/>
      <c r="C20" s="24"/>
      <c r="D20" s="24"/>
      <c r="E20" s="24"/>
      <c r="F20" s="6"/>
      <c r="G20" s="2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24"/>
      <c r="C21" s="24"/>
      <c r="D21" s="24"/>
      <c r="E21" s="24"/>
      <c r="F21" s="6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24"/>
      <c r="C22" s="24"/>
      <c r="D22" s="24"/>
      <c r="E22" s="24"/>
      <c r="F22" s="6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24"/>
      <c r="C23" s="24"/>
      <c r="D23" s="24"/>
      <c r="E23" s="24"/>
      <c r="F23" s="6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24"/>
      <c r="C24" s="24"/>
      <c r="D24" s="24"/>
      <c r="E24" s="24"/>
      <c r="F24" s="6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24"/>
      <c r="C25" s="24"/>
      <c r="D25" s="24"/>
      <c r="E25" s="24"/>
      <c r="F25" s="6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4"/>
      <c r="C26" s="24"/>
      <c r="D26" s="24"/>
      <c r="E26" s="24"/>
      <c r="F26" s="6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24"/>
      <c r="C27" s="24"/>
      <c r="D27" s="24"/>
      <c r="E27" s="24"/>
      <c r="F27" s="6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24"/>
      <c r="C28" s="24"/>
      <c r="D28" s="24"/>
      <c r="E28" s="24"/>
      <c r="F28" s="6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24"/>
      <c r="C29" s="24"/>
      <c r="D29" s="24"/>
      <c r="E29" s="24"/>
      <c r="F29" s="6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24"/>
      <c r="C30" s="24"/>
      <c r="D30" s="24"/>
      <c r="E30" s="24"/>
      <c r="F30" s="6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24"/>
      <c r="C31" s="24"/>
      <c r="D31" s="24"/>
      <c r="E31" s="24"/>
      <c r="F31" s="6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24"/>
      <c r="C32" s="24"/>
      <c r="D32" s="24"/>
      <c r="E32" s="24"/>
      <c r="F32" s="6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24"/>
      <c r="C33" s="24"/>
      <c r="D33" s="24"/>
      <c r="E33" s="24"/>
      <c r="F33" s="6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24"/>
      <c r="C34" s="24"/>
      <c r="D34" s="24"/>
      <c r="E34" s="24"/>
      <c r="F34" s="6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24"/>
      <c r="C35" s="24"/>
      <c r="D35" s="24"/>
      <c r="E35" s="24"/>
      <c r="F35" s="6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24"/>
      <c r="C36" s="24"/>
      <c r="D36" s="24"/>
      <c r="E36" s="24"/>
      <c r="F36" s="6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24"/>
      <c r="C37" s="24"/>
      <c r="D37" s="24"/>
      <c r="E37" s="24"/>
      <c r="F37" s="6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24"/>
      <c r="C38" s="24"/>
      <c r="D38" s="24"/>
      <c r="E38" s="24"/>
      <c r="F38" s="6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24"/>
      <c r="C39" s="24"/>
      <c r="D39" s="24"/>
      <c r="E39" s="24"/>
      <c r="F39" s="6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24"/>
      <c r="C40" s="24"/>
      <c r="D40" s="24"/>
      <c r="E40" s="24"/>
      <c r="F40" s="6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24"/>
      <c r="C41" s="24"/>
      <c r="D41" s="24"/>
      <c r="E41" s="24"/>
      <c r="F41" s="6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94">
    <cfRule type="cellIs" dxfId="1" priority="1" operator="equal">
      <formula>"Passed"</formula>
    </cfRule>
    <cfRule type="cellIs" dxfId="2" priority="2" operator="equal">
      <formula>"Not tested"</formula>
    </cfRule>
    <cfRule type="cellIs" dxfId="3" priority="3" operator="equal">
      <formula>"Failed"</formula>
    </cfRule>
    <cfRule type="cellIs" dxfId="4" priority="4" operator="equal">
      <formula>"Blocked"</formula>
    </cfRule>
  </conditionalFormatting>
  <dataValidations count="1">
    <dataValidation type="list" allowBlank="1" showErrorMessage="1" sqref="F12 F13:F16 F17:F111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8"/>
  <sheetViews>
    <sheetView zoomScale="85" zoomScaleNormal="85" workbookViewId="0">
      <selection activeCell="I23" sqref="I23"/>
    </sheetView>
  </sheetViews>
  <sheetFormatPr defaultColWidth="12.5714285714286" defaultRowHeight="12.75"/>
  <cols>
    <col min="1" max="1" width="0.990476190476191" customWidth="1"/>
    <col min="2" max="2" width="9.40952380952381" customWidth="1"/>
    <col min="3" max="5" width="61" customWidth="1"/>
    <col min="6" max="6" width="11.9333333333333" style="2" customWidth="1"/>
    <col min="7" max="7" width="6.57142857142857" customWidth="1"/>
  </cols>
  <sheetData>
    <row r="1" ht="7" customHeight="1" spans="1:25">
      <c r="A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5" t="s">
        <v>652</v>
      </c>
      <c r="C2" s="5"/>
      <c r="D2" s="5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" spans="1:25">
      <c r="A3" s="3"/>
      <c r="B3" s="6" t="s">
        <v>31</v>
      </c>
      <c r="C3" s="7" t="s">
        <v>13</v>
      </c>
      <c r="D3" s="8">
        <f>COUNTIF(F12:F138,"Passed")</f>
        <v>10</v>
      </c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" spans="1:25">
      <c r="A4" s="3"/>
      <c r="B4" s="6"/>
      <c r="C4" s="9" t="s">
        <v>14</v>
      </c>
      <c r="D4" s="8">
        <f>COUNTIF(F12:F138,"Failed")</f>
        <v>0</v>
      </c>
      <c r="E4" s="3"/>
      <c r="F4" s="4"/>
      <c r="G4" s="3"/>
      <c r="H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" spans="1:25">
      <c r="A5" s="3"/>
      <c r="B5" s="6"/>
      <c r="C5" s="10" t="s">
        <v>15</v>
      </c>
      <c r="D5" s="8">
        <f>COUNTIF(F12:F138,"Blocked")</f>
        <v>0</v>
      </c>
      <c r="E5" s="3"/>
      <c r="F5" s="4"/>
      <c r="G5" s="3"/>
      <c r="H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6"/>
      <c r="C6" s="11" t="s">
        <v>16</v>
      </c>
      <c r="D6" s="12">
        <f>COUNTIF(F12:F138,"Not tested")</f>
        <v>0</v>
      </c>
      <c r="E6" s="3"/>
      <c r="F6" s="4"/>
      <c r="G6" s="3"/>
      <c r="H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" spans="1:25">
      <c r="A7" s="3"/>
      <c r="B7" s="6"/>
      <c r="C7" s="13" t="s">
        <v>12</v>
      </c>
      <c r="D7" s="8">
        <f>COUNTA(F12:F138)</f>
        <v>10</v>
      </c>
      <c r="E7" s="3"/>
      <c r="F7" s="4"/>
      <c r="G7" s="3"/>
      <c r="H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6"/>
      <c r="C8" s="13" t="s">
        <v>11</v>
      </c>
      <c r="D8" s="14">
        <f>COUNTIF(F12:F138,"Passed")/COUNTA(F12:F138)</f>
        <v>1</v>
      </c>
      <c r="E8" s="3"/>
      <c r="F8" s="4"/>
      <c r="G8" s="3"/>
      <c r="H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4"/>
      <c r="G9" s="3"/>
      <c r="H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6" customHeight="1" spans="1:25">
      <c r="A10" s="3"/>
      <c r="B10" s="15" t="s">
        <v>32</v>
      </c>
      <c r="C10" s="15" t="s">
        <v>33</v>
      </c>
      <c r="D10" s="15" t="s">
        <v>34</v>
      </c>
      <c r="E10" s="16" t="s">
        <v>35</v>
      </c>
      <c r="F10" s="16" t="s">
        <v>10</v>
      </c>
      <c r="G10" s="16" t="s">
        <v>36</v>
      </c>
      <c r="H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" customHeight="1" spans="1:25">
      <c r="A11" s="3"/>
      <c r="B11" s="17" t="s">
        <v>653</v>
      </c>
      <c r="C11" s="17"/>
      <c r="D11" s="17"/>
      <c r="E11" s="17"/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73" customHeight="1" spans="1:25">
      <c r="A12" s="18"/>
      <c r="B12" s="19" t="s">
        <v>654</v>
      </c>
      <c r="C12" s="19" t="s">
        <v>655</v>
      </c>
      <c r="D12" s="21" t="s">
        <v>656</v>
      </c>
      <c r="E12" s="21" t="s">
        <v>657</v>
      </c>
      <c r="F12" s="22" t="s">
        <v>13</v>
      </c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="1" customFormat="1" ht="73" customHeight="1" spans="1:25">
      <c r="A13" s="18"/>
      <c r="B13" s="19" t="s">
        <v>658</v>
      </c>
      <c r="C13" s="19" t="s">
        <v>659</v>
      </c>
      <c r="D13" s="21" t="s">
        <v>656</v>
      </c>
      <c r="E13" s="21" t="s">
        <v>657</v>
      </c>
      <c r="F13" s="19" t="s">
        <v>13</v>
      </c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="1" customFormat="1" ht="73" customHeight="1" spans="1:25">
      <c r="A14" s="18"/>
      <c r="B14" s="19" t="s">
        <v>660</v>
      </c>
      <c r="C14" s="19" t="s">
        <v>661</v>
      </c>
      <c r="D14" s="21" t="s">
        <v>656</v>
      </c>
      <c r="E14" s="21" t="s">
        <v>657</v>
      </c>
      <c r="F14" s="19" t="s">
        <v>13</v>
      </c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="1" customFormat="1" ht="73" customHeight="1" spans="1:25">
      <c r="A15" s="18"/>
      <c r="B15" s="19" t="s">
        <v>662</v>
      </c>
      <c r="C15" s="19" t="s">
        <v>663</v>
      </c>
      <c r="D15" s="23" t="s">
        <v>656</v>
      </c>
      <c r="E15" s="21" t="s">
        <v>657</v>
      </c>
      <c r="F15" s="19" t="s">
        <v>13</v>
      </c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="1" customFormat="1" ht="73" customHeight="1" spans="1:25">
      <c r="A16" s="18"/>
      <c r="B16" s="19" t="s">
        <v>664</v>
      </c>
      <c r="C16" s="19" t="s">
        <v>665</v>
      </c>
      <c r="D16" s="23" t="s">
        <v>656</v>
      </c>
      <c r="E16" s="21" t="s">
        <v>657</v>
      </c>
      <c r="F16" s="19" t="s">
        <v>13</v>
      </c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="1" customFormat="1" ht="73" customHeight="1" spans="1:25">
      <c r="A17" s="18"/>
      <c r="B17" s="19" t="s">
        <v>666</v>
      </c>
      <c r="C17" s="19" t="s">
        <v>667</v>
      </c>
      <c r="D17" s="23" t="s">
        <v>656</v>
      </c>
      <c r="E17" s="21" t="s">
        <v>657</v>
      </c>
      <c r="F17" s="19" t="s">
        <v>13</v>
      </c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="1" customFormat="1" ht="73" customHeight="1" spans="1:25">
      <c r="A18" s="18"/>
      <c r="B18" s="19" t="s">
        <v>668</v>
      </c>
      <c r="C18" s="19" t="s">
        <v>669</v>
      </c>
      <c r="D18" s="23" t="s">
        <v>656</v>
      </c>
      <c r="E18" s="21" t="s">
        <v>657</v>
      </c>
      <c r="F18" s="19" t="s">
        <v>13</v>
      </c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="1" customFormat="1" ht="73" customHeight="1" spans="1:25">
      <c r="A19" s="18"/>
      <c r="B19" s="19" t="s">
        <v>670</v>
      </c>
      <c r="C19" s="19" t="s">
        <v>671</v>
      </c>
      <c r="D19" s="23" t="s">
        <v>656</v>
      </c>
      <c r="E19" s="21" t="s">
        <v>657</v>
      </c>
      <c r="F19" s="19" t="s">
        <v>13</v>
      </c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="1" customFormat="1" ht="73" customHeight="1" spans="1:25">
      <c r="A20" s="18"/>
      <c r="B20" s="19" t="s">
        <v>672</v>
      </c>
      <c r="C20" s="19" t="s">
        <v>673</v>
      </c>
      <c r="D20" s="23" t="s">
        <v>656</v>
      </c>
      <c r="E20" s="21" t="s">
        <v>657</v>
      </c>
      <c r="F20" s="19" t="s">
        <v>13</v>
      </c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="1" customFormat="1" ht="73" customHeight="1" spans="1:25">
      <c r="A21" s="18"/>
      <c r="B21" s="19" t="s">
        <v>674</v>
      </c>
      <c r="C21" s="19" t="s">
        <v>675</v>
      </c>
      <c r="D21" s="23" t="s">
        <v>656</v>
      </c>
      <c r="E21" s="21" t="s">
        <v>657</v>
      </c>
      <c r="F21" s="19" t="s">
        <v>13</v>
      </c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>
      <c r="A22" s="3"/>
      <c r="B22" s="24"/>
      <c r="C22" s="24"/>
      <c r="D22" s="24"/>
      <c r="E22" s="24"/>
      <c r="F22" s="6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24"/>
      <c r="C23" s="24"/>
      <c r="D23" s="24"/>
      <c r="E23" s="24"/>
      <c r="F23" s="6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24"/>
      <c r="C24" s="24"/>
      <c r="D24" s="24"/>
      <c r="E24" s="24"/>
      <c r="F24" s="6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24"/>
      <c r="C25" s="24"/>
      <c r="D25" s="24"/>
      <c r="E25" s="24"/>
      <c r="F25" s="6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4"/>
      <c r="C26" s="24"/>
      <c r="D26" s="24"/>
      <c r="E26" s="24"/>
      <c r="F26" s="6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24"/>
      <c r="C27" s="24"/>
      <c r="D27" s="24"/>
      <c r="E27" s="24"/>
      <c r="F27" s="6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24"/>
      <c r="C28" s="24"/>
      <c r="D28" s="24"/>
      <c r="E28" s="24"/>
      <c r="F28" s="6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24"/>
      <c r="C29" s="24"/>
      <c r="D29" s="24"/>
      <c r="E29" s="24"/>
      <c r="F29" s="6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24"/>
      <c r="C30" s="24"/>
      <c r="D30" s="24"/>
      <c r="E30" s="24"/>
      <c r="F30" s="6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24"/>
      <c r="C31" s="24"/>
      <c r="D31" s="24"/>
      <c r="E31" s="24"/>
      <c r="F31" s="6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24"/>
      <c r="C32" s="24"/>
      <c r="D32" s="24"/>
      <c r="E32" s="24"/>
      <c r="F32" s="6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24"/>
      <c r="C33" s="24"/>
      <c r="D33" s="24"/>
      <c r="E33" s="24"/>
      <c r="F33" s="6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24"/>
      <c r="C34" s="24"/>
      <c r="D34" s="24"/>
      <c r="E34" s="24"/>
      <c r="F34" s="6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24"/>
      <c r="C35" s="24"/>
      <c r="D35" s="24"/>
      <c r="E35" s="24"/>
      <c r="F35" s="6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24"/>
      <c r="C36" s="24"/>
      <c r="D36" s="24"/>
      <c r="E36" s="24"/>
      <c r="F36" s="6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24"/>
      <c r="C37" s="24"/>
      <c r="D37" s="24"/>
      <c r="E37" s="24"/>
      <c r="F37" s="6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24"/>
      <c r="C38" s="24"/>
      <c r="D38" s="24"/>
      <c r="E38" s="24"/>
      <c r="F38" s="6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24"/>
      <c r="C39" s="24"/>
      <c r="D39" s="24"/>
      <c r="E39" s="24"/>
      <c r="F39" s="6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24"/>
      <c r="C40" s="24"/>
      <c r="D40" s="24"/>
      <c r="E40" s="24"/>
      <c r="F40" s="6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24"/>
      <c r="C41" s="24"/>
      <c r="D41" s="24"/>
      <c r="E41" s="24"/>
      <c r="F41" s="6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24"/>
      <c r="C42" s="24"/>
      <c r="D42" s="24"/>
      <c r="E42" s="24"/>
      <c r="F42" s="6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24"/>
      <c r="C43" s="24"/>
      <c r="D43" s="24"/>
      <c r="E43" s="24"/>
      <c r="F43" s="6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24"/>
      <c r="C44" s="24"/>
      <c r="D44" s="24"/>
      <c r="E44" s="24"/>
      <c r="F44" s="6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24"/>
      <c r="C45" s="24"/>
      <c r="D45" s="24"/>
      <c r="E45" s="24"/>
      <c r="F45" s="6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24"/>
      <c r="C46" s="24"/>
      <c r="D46" s="24"/>
      <c r="E46" s="24"/>
      <c r="F46" s="6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24"/>
      <c r="C47" s="24"/>
      <c r="D47" s="24"/>
      <c r="E47" s="24"/>
      <c r="F47" s="6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24"/>
      <c r="C48" s="24"/>
      <c r="D48" s="24"/>
      <c r="E48" s="24"/>
      <c r="F48" s="6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24"/>
      <c r="C49" s="24"/>
      <c r="D49" s="24"/>
      <c r="E49" s="24"/>
      <c r="F49" s="6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24"/>
      <c r="C50" s="24"/>
      <c r="D50" s="24"/>
      <c r="E50" s="24"/>
      <c r="F50" s="6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24"/>
      <c r="C51" s="24"/>
      <c r="D51" s="24"/>
      <c r="E51" s="24"/>
      <c r="F51" s="6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24"/>
      <c r="C52" s="24"/>
      <c r="D52" s="24"/>
      <c r="E52" s="24"/>
      <c r="F52" s="6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24"/>
      <c r="C53" s="24"/>
      <c r="D53" s="24"/>
      <c r="E53" s="24"/>
      <c r="F53" s="6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24"/>
      <c r="C54" s="24"/>
      <c r="D54" s="24"/>
      <c r="E54" s="24"/>
      <c r="F54" s="6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24"/>
      <c r="C55" s="24"/>
      <c r="D55" s="24"/>
      <c r="E55" s="24"/>
      <c r="F55" s="6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24"/>
      <c r="C56" s="24"/>
      <c r="D56" s="24"/>
      <c r="E56" s="24"/>
      <c r="F56" s="6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24"/>
      <c r="C57" s="24"/>
      <c r="D57" s="24"/>
      <c r="E57" s="24"/>
      <c r="F57" s="6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24"/>
      <c r="C58" s="24"/>
      <c r="D58" s="24"/>
      <c r="E58" s="24"/>
      <c r="F58" s="6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24"/>
      <c r="C59" s="24"/>
      <c r="D59" s="24"/>
      <c r="E59" s="24"/>
      <c r="F59" s="6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24"/>
      <c r="C60" s="24"/>
      <c r="D60" s="24"/>
      <c r="E60" s="24"/>
      <c r="F60" s="6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24"/>
      <c r="C61" s="24"/>
      <c r="D61" s="24"/>
      <c r="E61" s="24"/>
      <c r="F61" s="6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24"/>
      <c r="C62" s="24"/>
      <c r="D62" s="24"/>
      <c r="E62" s="24"/>
      <c r="F62" s="6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24"/>
      <c r="C63" s="24"/>
      <c r="D63" s="24"/>
      <c r="E63" s="24"/>
      <c r="F63" s="6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24"/>
      <c r="C64" s="24"/>
      <c r="D64" s="24"/>
      <c r="E64" s="24"/>
      <c r="F64" s="6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24"/>
      <c r="C65" s="24"/>
      <c r="D65" s="24"/>
      <c r="E65" s="24"/>
      <c r="F65" s="6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24"/>
      <c r="C66" s="24"/>
      <c r="D66" s="24"/>
      <c r="E66" s="24"/>
      <c r="F66" s="6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24"/>
      <c r="C67" s="24"/>
      <c r="D67" s="24"/>
      <c r="E67" s="24"/>
      <c r="F67" s="6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24"/>
      <c r="C68" s="24"/>
      <c r="D68" s="24"/>
      <c r="E68" s="24"/>
      <c r="F68" s="6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24"/>
      <c r="C69" s="24"/>
      <c r="D69" s="24"/>
      <c r="E69" s="24"/>
      <c r="F69" s="6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24"/>
      <c r="C70" s="24"/>
      <c r="D70" s="24"/>
      <c r="E70" s="24"/>
      <c r="F70" s="6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24"/>
      <c r="C71" s="24"/>
      <c r="D71" s="24"/>
      <c r="E71" s="24"/>
      <c r="F71" s="6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24"/>
      <c r="C72" s="24"/>
      <c r="D72" s="24"/>
      <c r="E72" s="24"/>
      <c r="F72" s="6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24"/>
      <c r="C73" s="24"/>
      <c r="D73" s="24"/>
      <c r="E73" s="24"/>
      <c r="F73" s="6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24"/>
      <c r="C74" s="24"/>
      <c r="D74" s="24"/>
      <c r="E74" s="24"/>
      <c r="F74" s="6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24"/>
      <c r="C75" s="24"/>
      <c r="D75" s="24"/>
      <c r="E75" s="24"/>
      <c r="F75" s="6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24"/>
      <c r="C76" s="24"/>
      <c r="D76" s="24"/>
      <c r="E76" s="24"/>
      <c r="F76" s="6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24"/>
      <c r="C77" s="24"/>
      <c r="D77" s="24"/>
      <c r="E77" s="24"/>
      <c r="F77" s="6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24"/>
      <c r="C78" s="24"/>
      <c r="D78" s="24"/>
      <c r="E78" s="24"/>
      <c r="F78" s="6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24"/>
      <c r="C79" s="24"/>
      <c r="D79" s="24"/>
      <c r="E79" s="24"/>
      <c r="F79" s="6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24"/>
      <c r="C80" s="24"/>
      <c r="D80" s="24"/>
      <c r="E80" s="24"/>
      <c r="F80" s="6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24"/>
      <c r="C81" s="24"/>
      <c r="D81" s="24"/>
      <c r="E81" s="24"/>
      <c r="F81" s="6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24"/>
      <c r="C82" s="24"/>
      <c r="D82" s="24"/>
      <c r="E82" s="24"/>
      <c r="F82" s="6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24"/>
      <c r="C83" s="24"/>
      <c r="D83" s="24"/>
      <c r="E83" s="24"/>
      <c r="F83" s="6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24"/>
      <c r="C84" s="24"/>
      <c r="D84" s="24"/>
      <c r="E84" s="24"/>
      <c r="F84" s="6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24"/>
      <c r="C85" s="24"/>
      <c r="D85" s="24"/>
      <c r="E85" s="24"/>
      <c r="F85" s="6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24"/>
      <c r="C86" s="24"/>
      <c r="D86" s="24"/>
      <c r="E86" s="24"/>
      <c r="F86" s="6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24"/>
      <c r="C87" s="24"/>
      <c r="D87" s="24"/>
      <c r="E87" s="24"/>
      <c r="F87" s="6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24"/>
      <c r="C88" s="24"/>
      <c r="D88" s="24"/>
      <c r="E88" s="24"/>
      <c r="F88" s="6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24"/>
      <c r="C89" s="24"/>
      <c r="D89" s="24"/>
      <c r="E89" s="24"/>
      <c r="F89" s="6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24"/>
      <c r="C90" s="24"/>
      <c r="D90" s="24"/>
      <c r="E90" s="24"/>
      <c r="F90" s="6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24"/>
      <c r="C91" s="24"/>
      <c r="D91" s="24"/>
      <c r="E91" s="24"/>
      <c r="F91" s="6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24"/>
      <c r="C92" s="24"/>
      <c r="D92" s="24"/>
      <c r="E92" s="24"/>
      <c r="F92" s="6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24"/>
      <c r="C93" s="24"/>
      <c r="D93" s="24"/>
      <c r="E93" s="24"/>
      <c r="F93" s="6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24"/>
      <c r="C94" s="24"/>
      <c r="D94" s="24"/>
      <c r="E94" s="24"/>
      <c r="F94" s="6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24"/>
      <c r="C95" s="24"/>
      <c r="D95" s="24"/>
      <c r="E95" s="24"/>
      <c r="F95" s="6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24"/>
      <c r="C96" s="24"/>
      <c r="D96" s="24"/>
      <c r="E96" s="24"/>
      <c r="F96" s="6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24"/>
      <c r="C97" s="24"/>
      <c r="D97" s="24"/>
      <c r="E97" s="24"/>
      <c r="F97" s="6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24"/>
      <c r="C98" s="24"/>
      <c r="D98" s="24"/>
      <c r="E98" s="24"/>
      <c r="F98" s="6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24"/>
      <c r="C99" s="24"/>
      <c r="D99" s="24"/>
      <c r="E99" s="24"/>
      <c r="F99" s="6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24"/>
      <c r="C100" s="24"/>
      <c r="D100" s="24"/>
      <c r="E100" s="24"/>
      <c r="F100" s="6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24"/>
      <c r="C101" s="24"/>
      <c r="D101" s="24"/>
      <c r="E101" s="24"/>
      <c r="F101" s="6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24"/>
      <c r="C102" s="24"/>
      <c r="D102" s="24"/>
      <c r="E102" s="24"/>
      <c r="F102" s="6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24"/>
      <c r="C103" s="24"/>
      <c r="D103" s="24"/>
      <c r="E103" s="24"/>
      <c r="F103" s="6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24"/>
      <c r="C104" s="24"/>
      <c r="D104" s="24"/>
      <c r="E104" s="24"/>
      <c r="F104" s="6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24"/>
      <c r="C105" s="24"/>
      <c r="D105" s="24"/>
      <c r="E105" s="24"/>
      <c r="F105" s="6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24"/>
      <c r="C106" s="24"/>
      <c r="D106" s="24"/>
      <c r="E106" s="24"/>
      <c r="F106" s="6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24"/>
      <c r="C107" s="24"/>
      <c r="D107" s="24"/>
      <c r="E107" s="24"/>
      <c r="F107" s="6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24"/>
      <c r="C108" s="24"/>
      <c r="D108" s="24"/>
      <c r="E108" s="24"/>
      <c r="F108" s="6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24"/>
      <c r="C109" s="24"/>
      <c r="D109" s="24"/>
      <c r="E109" s="24"/>
      <c r="F109" s="6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24"/>
      <c r="C110" s="24"/>
      <c r="D110" s="24"/>
      <c r="E110" s="24"/>
      <c r="F110" s="6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24"/>
      <c r="C111" s="24"/>
      <c r="D111" s="24"/>
      <c r="E111" s="24"/>
      <c r="F111" s="6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24"/>
      <c r="C112" s="24"/>
      <c r="D112" s="24"/>
      <c r="E112" s="24"/>
      <c r="F112" s="6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24"/>
      <c r="C113" s="24"/>
      <c r="D113" s="24"/>
      <c r="E113" s="24"/>
      <c r="F113" s="6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24"/>
      <c r="C114" s="24"/>
      <c r="D114" s="24"/>
      <c r="E114" s="24"/>
      <c r="F114" s="6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24"/>
      <c r="C115" s="24"/>
      <c r="D115" s="24"/>
      <c r="E115" s="24"/>
      <c r="F115" s="6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24"/>
      <c r="C116" s="24"/>
      <c r="D116" s="24"/>
      <c r="E116" s="24"/>
      <c r="F116" s="6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</sheetData>
  <mergeCells count="3">
    <mergeCell ref="B2:D2"/>
    <mergeCell ref="B11:G11"/>
    <mergeCell ref="B3:B8"/>
  </mergeCells>
  <conditionalFormatting sqref="F10">
    <cfRule type="expression" dxfId="0" priority="5">
      <formula>count</formula>
    </cfRule>
  </conditionalFormatting>
  <conditionalFormatting sqref="F12:F99">
    <cfRule type="cellIs" dxfId="1" priority="1" operator="equal">
      <formula>"Passed"</formula>
    </cfRule>
    <cfRule type="cellIs" dxfId="2" priority="2" operator="equal">
      <formula>"Not tested"</formula>
    </cfRule>
    <cfRule type="cellIs" dxfId="3" priority="3" operator="equal">
      <formula>"Failed"</formula>
    </cfRule>
    <cfRule type="cellIs" dxfId="4" priority="4" operator="equal">
      <formula>"Blocked"</formula>
    </cfRule>
  </conditionalFormatting>
  <dataValidations count="1">
    <dataValidation type="list" allowBlank="1" showErrorMessage="1" sqref="F12 F13 F14:F21 F22:F116">
      <formula1>"Passed,Failed,Blocked,Not tested"</formula1>
    </dataValidation>
  </dataValidations>
  <pageMargins left="0.7" right="0.7" top="0.75" bottom="0.75" header="0.511805555555555" footer="0.511805555555555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Summary</vt:lpstr>
      <vt:lpstr>Inregistrare</vt:lpstr>
      <vt:lpstr>Autentificare</vt:lpstr>
      <vt:lpstr>Contul meu</vt:lpstr>
      <vt:lpstr>Cauta produse</vt:lpstr>
      <vt:lpstr>Cos de cumparaturi</vt:lpstr>
      <vt:lpstr>Homepage</vt:lpstr>
      <vt:lpstr>Newsletter</vt:lpstr>
      <vt:lpstr>Compatibility</vt:lpstr>
      <vt:lpstr>Security</vt:lpstr>
      <vt:lpstr>UI</vt:lpstr>
      <vt:lpstr>Usability</vt:lpstr>
      <vt:lpstr>Performance</vt:lpstr>
      <vt:lpstr>Smoke Testing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Catalin</cp:lastModifiedBy>
  <cp:revision>1</cp:revision>
  <dcterms:created xsi:type="dcterms:W3CDTF">2022-05-14T18:27:00Z</dcterms:created>
  <dcterms:modified xsi:type="dcterms:W3CDTF">2022-11-03T08:34:51Z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FB06588BAF874653A40EC97EE0F4DBF0</vt:lpwstr>
  </property>
  <property fmtid="{D5CDD505-2E9C-101B-9397-08002B2CF9AE}" pid="3" name="KSOProductBuildVer">
    <vt:lpwstr>1033-11.2.0.11380</vt:lpwstr>
  </property>
</Properties>
</file>