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tar\Downloads\"/>
    </mc:Choice>
  </mc:AlternateContent>
  <xr:revisionPtr revIDLastSave="0" documentId="13_ncr:1_{ADDF05EB-D918-4FB0-80C8-996212BF589E}" xr6:coauthVersionLast="45" xr6:coauthVersionMax="45" xr10:uidLastSave="{00000000-0000-0000-0000-000000000000}"/>
  <bookViews>
    <workbookView xWindow="-108" yWindow="-108" windowWidth="23256" windowHeight="12576" xr2:uid="{7A9B85DB-8D52-4372-AA54-199ADD0B4BCD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7" i="1" l="1"/>
  <c r="B27" i="1"/>
  <c r="C27" i="1"/>
  <c r="E1" i="1" l="1"/>
  <c r="D1" i="1"/>
  <c r="C1" i="1"/>
  <c r="B1" i="1"/>
  <c r="E33" i="1" l="1"/>
  <c r="D33" i="1"/>
  <c r="C33" i="1"/>
  <c r="B33" i="1" l="1"/>
</calcChain>
</file>

<file path=xl/sharedStrings.xml><?xml version="1.0" encoding="utf-8"?>
<sst xmlns="http://schemas.openxmlformats.org/spreadsheetml/2006/main" count="13" uniqueCount="9">
  <si>
    <t>Peak:</t>
  </si>
  <si>
    <t>Time:</t>
  </si>
  <si>
    <t>Gerados</t>
  </si>
  <si>
    <t>cata.txt</t>
  </si>
  <si>
    <t>Testados</t>
  </si>
  <si>
    <t>Expandidos</t>
  </si>
  <si>
    <t>Tempo</t>
  </si>
  <si>
    <t>i1.txt</t>
  </si>
  <si>
    <t>Current: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</si>
</sst>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pt-PT"/>
              <a:t>i1.txt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Folha1!$B$33</c:f>
              <c:strCache>
                <c:ptCount val="1"/>
                <c:pt idx="0">
                  <c:v>Astar (0,031882286)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Folha1!$A$34:$A$36</c:f>
              <c:strCache>
                <c:ptCount val="3"/>
                <c:pt idx="0">
                  <c:v>Expandidos</c:v>
                </c:pt>
                <c:pt idx="1">
                  <c:v>Testados</c:v>
                </c:pt>
                <c:pt idx="2">
                  <c:v>Gerados</c:v>
                </c:pt>
              </c:strCache>
            </c:strRef>
          </c:cat>
          <c:val>
            <c:numRef>
              <c:f>Folha1!$B$34:$B$36</c:f>
              <c:numCache>
                <c:formatCode>General</c:formatCode>
                <c:ptCount val="3"/>
                <c:pt idx="0">
                  <c:v>50</c:v>
                </c:pt>
                <c:pt idx="1">
                  <c:v>51</c:v>
                </c:pt>
                <c:pt idx="2">
                  <c:v>338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82-4E8E-AC09-D8CBEDF9C52C}"/>
            </c:ext>
          </c:extLst>
        </c:ser>
        <c:ser>
          <c:idx val="1"/>
          <c:order val="1"/>
          <c:tx>
            <c:strRef>
              <c:f>Folha1!$C$33</c:f>
              <c:strCache>
                <c:ptCount val="1"/>
                <c:pt idx="0">
                  <c:v>Breath (0,357558012)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Folha1!$A$34:$A$36</c:f>
              <c:strCache>
                <c:ptCount val="3"/>
                <c:pt idx="0">
                  <c:v>Expandidos</c:v>
                </c:pt>
                <c:pt idx="1">
                  <c:v>Testados</c:v>
                </c:pt>
                <c:pt idx="2">
                  <c:v>Gerados</c:v>
                </c:pt>
              </c:strCache>
            </c:strRef>
          </c:cat>
          <c:val>
            <c:numRef>
              <c:f>Folha1!$C$34:$C$36</c:f>
              <c:numCache>
                <c:formatCode>General</c:formatCode>
                <c:ptCount val="3"/>
                <c:pt idx="0">
                  <c:v>1432</c:v>
                </c:pt>
                <c:pt idx="1">
                  <c:v>1433</c:v>
                </c:pt>
                <c:pt idx="2">
                  <c:v>9474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82-4E8E-AC09-D8CBEDF9C52C}"/>
            </c:ext>
          </c:extLst>
        </c:ser>
        <c:ser>
          <c:idx val="2"/>
          <c:order val="2"/>
          <c:tx>
            <c:strRef>
              <c:f>Folha1!$D$33</c:f>
              <c:strCache>
                <c:ptCount val="1"/>
                <c:pt idx="0">
                  <c:v>Greedy (0,96826815605)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Folha1!$A$34:$A$36</c:f>
              <c:strCache>
                <c:ptCount val="3"/>
                <c:pt idx="0">
                  <c:v>Expandidos</c:v>
                </c:pt>
                <c:pt idx="1">
                  <c:v>Testados</c:v>
                </c:pt>
                <c:pt idx="2">
                  <c:v>Gerados</c:v>
                </c:pt>
              </c:strCache>
            </c:strRef>
          </c:cat>
          <c:val>
            <c:numRef>
              <c:f>Folha1!$D$34:$D$36</c:f>
              <c:numCache>
                <c:formatCode>General</c:formatCode>
                <c:ptCount val="3"/>
                <c:pt idx="0">
                  <c:v>266</c:v>
                </c:pt>
                <c:pt idx="1">
                  <c:v>267</c:v>
                </c:pt>
                <c:pt idx="2">
                  <c:v>1998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82-4E8E-AC09-D8CBEDF9C52C}"/>
            </c:ext>
          </c:extLst>
        </c:ser>
        <c:ser>
          <c:idx val="3"/>
          <c:order val="3"/>
          <c:tx>
            <c:strRef>
              <c:f>Folha1!$E$33</c:f>
              <c:strCache>
                <c:ptCount val="1"/>
                <c:pt idx="0">
                  <c:v>Iterative (0,05784273)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Folha1!$A$34:$A$36</c:f>
              <c:strCache>
                <c:ptCount val="3"/>
                <c:pt idx="0">
                  <c:v>Expandidos</c:v>
                </c:pt>
                <c:pt idx="1">
                  <c:v>Testados</c:v>
                </c:pt>
                <c:pt idx="2">
                  <c:v>Gerados</c:v>
                </c:pt>
              </c:strCache>
            </c:strRef>
          </c:cat>
          <c:val>
            <c:numRef>
              <c:f>Folha1!$E$34:$E$36</c:f>
              <c:numCache>
                <c:formatCode>General</c:formatCode>
                <c:ptCount val="3"/>
                <c:pt idx="0">
                  <c:v>266</c:v>
                </c:pt>
                <c:pt idx="1">
                  <c:v>1699</c:v>
                </c:pt>
                <c:pt idx="2">
                  <c:v>1708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B82-4E8E-AC09-D8CBEDF9C52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67"/>
        <c:overlap val="-43"/>
        <c:axId val="1826236272"/>
        <c:axId val="1567225872"/>
      </c:barChart>
      <c:catAx>
        <c:axId val="1826236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567225872"/>
        <c:crosses val="autoZero"/>
        <c:auto val="1"/>
        <c:lblAlgn val="ctr"/>
        <c:lblOffset val="100"/>
        <c:noMultiLvlLbl val="0"/>
      </c:catAx>
      <c:valAx>
        <c:axId val="156722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26236272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0177691351334121"/>
          <c:y val="0.85087627204494176"/>
          <c:w val="0.83693200293283176"/>
          <c:h val="0.1257319150895611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pt-PT"/>
              <a:t>Teste Gerado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Folha1!$A$28</c:f>
              <c:strCache>
                <c:ptCount val="1"/>
                <c:pt idx="0">
                  <c:v>Expandidos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Folha1!$B$27:$D$27</c:f>
              <c:strCache>
                <c:ptCount val="3"/>
                <c:pt idx="0">
                  <c:v>Astar (25,220628738)</c:v>
                </c:pt>
                <c:pt idx="1">
                  <c:v>Breath (6,945842266)</c:v>
                </c:pt>
                <c:pt idx="2">
                  <c:v>Iterative (0,6153569)</c:v>
                </c:pt>
              </c:strCache>
            </c:strRef>
          </c:cat>
          <c:val>
            <c:numRef>
              <c:f>Folha1!$B$28:$D$28</c:f>
              <c:numCache>
                <c:formatCode>General</c:formatCode>
                <c:ptCount val="3"/>
                <c:pt idx="0">
                  <c:v>990</c:v>
                </c:pt>
                <c:pt idx="1">
                  <c:v>15692</c:v>
                </c:pt>
                <c:pt idx="2">
                  <c:v>1811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F0-4942-94DD-69A8FCB564D7}"/>
            </c:ext>
          </c:extLst>
        </c:ser>
        <c:ser>
          <c:idx val="1"/>
          <c:order val="1"/>
          <c:tx>
            <c:strRef>
              <c:f>Folha1!$A$29</c:f>
              <c:strCache>
                <c:ptCount val="1"/>
                <c:pt idx="0">
                  <c:v>Testados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Folha1!$B$27:$D$27</c:f>
              <c:strCache>
                <c:ptCount val="3"/>
                <c:pt idx="0">
                  <c:v>Astar (25,220628738)</c:v>
                </c:pt>
                <c:pt idx="1">
                  <c:v>Breath (6,945842266)</c:v>
                </c:pt>
                <c:pt idx="2">
                  <c:v>Iterative (0,6153569)</c:v>
                </c:pt>
              </c:strCache>
            </c:strRef>
          </c:cat>
          <c:val>
            <c:numRef>
              <c:f>Folha1!$B$29:$D$29</c:f>
              <c:numCache>
                <c:formatCode>General</c:formatCode>
                <c:ptCount val="3"/>
                <c:pt idx="0">
                  <c:v>991</c:v>
                </c:pt>
                <c:pt idx="1">
                  <c:v>15693</c:v>
                </c:pt>
                <c:pt idx="2">
                  <c:v>17504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F0-4942-94DD-69A8FCB564D7}"/>
            </c:ext>
          </c:extLst>
        </c:ser>
        <c:ser>
          <c:idx val="2"/>
          <c:order val="2"/>
          <c:tx>
            <c:strRef>
              <c:f>Folha1!$A$30</c:f>
              <c:strCache>
                <c:ptCount val="1"/>
                <c:pt idx="0">
                  <c:v>Gerados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Folha1!$B$27:$D$27</c:f>
              <c:strCache>
                <c:ptCount val="3"/>
                <c:pt idx="0">
                  <c:v>Astar (25,220628738)</c:v>
                </c:pt>
                <c:pt idx="1">
                  <c:v>Breath (6,945842266)</c:v>
                </c:pt>
                <c:pt idx="2">
                  <c:v>Iterative (0,6153569)</c:v>
                </c:pt>
              </c:strCache>
            </c:strRef>
          </c:cat>
          <c:val>
            <c:numRef>
              <c:f>Folha1!$B$30:$D$30</c:f>
              <c:numCache>
                <c:formatCode>General</c:formatCode>
                <c:ptCount val="3"/>
                <c:pt idx="0">
                  <c:v>9366</c:v>
                </c:pt>
                <c:pt idx="1">
                  <c:v>152254</c:v>
                </c:pt>
                <c:pt idx="2">
                  <c:v>17523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F0-4942-94DD-69A8FCB564D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67"/>
        <c:overlap val="-43"/>
        <c:axId val="1844704367"/>
        <c:axId val="1653407087"/>
      </c:barChart>
      <c:catAx>
        <c:axId val="1844704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53407087"/>
        <c:crosses val="autoZero"/>
        <c:auto val="1"/>
        <c:lblAlgn val="ctr"/>
        <c:lblOffset val="100"/>
        <c:noMultiLvlLbl val="0"/>
      </c:catAx>
      <c:valAx>
        <c:axId val="1653407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44704367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pt-PT"/>
              <a:t>Memory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0.10861912045167016"/>
          <c:y val="0.11204721204721206"/>
          <c:w val="0.82768783398478063"/>
          <c:h val="0.7370639567489961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Folha1!$B$1</c:f>
              <c:strCache>
                <c:ptCount val="1"/>
                <c:pt idx="0">
                  <c:v>Iterative (0,0388963)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Folha1!$A$2:$A$3</c:f>
              <c:strCache>
                <c:ptCount val="2"/>
                <c:pt idx="0">
                  <c:v>Current:</c:v>
                </c:pt>
                <c:pt idx="1">
                  <c:v>Peak:</c:v>
                </c:pt>
              </c:strCache>
            </c:strRef>
          </c:cat>
          <c:val>
            <c:numRef>
              <c:f>Folha1!$B$2:$B$3</c:f>
              <c:numCache>
                <c:formatCode>General</c:formatCode>
                <c:ptCount val="2"/>
                <c:pt idx="0">
                  <c:v>3.9060999999999998E-2</c:v>
                </c:pt>
                <c:pt idx="1">
                  <c:v>5.1584999999999999E-2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26-4BE0-89DA-9D0BB624C3E4}"/>
            </c:ext>
          </c:extLst>
        </c:ser>
        <c:ser>
          <c:idx val="1"/>
          <c:order val="1"/>
          <c:tx>
            <c:strRef>
              <c:f>Folha1!$C$1</c:f>
              <c:strCache>
                <c:ptCount val="1"/>
                <c:pt idx="0">
                  <c:v>Astar (0,02541399)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Folha1!$A$2:$A$3</c:f>
              <c:strCache>
                <c:ptCount val="2"/>
                <c:pt idx="0">
                  <c:v>Current:</c:v>
                </c:pt>
                <c:pt idx="1">
                  <c:v>Peak:</c:v>
                </c:pt>
              </c:strCache>
            </c:strRef>
          </c:cat>
          <c:val>
            <c:numRef>
              <c:f>Folha1!$C$2:$C$3</c:f>
              <c:numCache>
                <c:formatCode>General</c:formatCode>
                <c:ptCount val="2"/>
                <c:pt idx="0">
                  <c:v>8.6440000000000003E-2</c:v>
                </c:pt>
                <c:pt idx="1">
                  <c:v>0.43191600000000002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26-4BE0-89DA-9D0BB624C3E4}"/>
            </c:ext>
          </c:extLst>
        </c:ser>
        <c:ser>
          <c:idx val="2"/>
          <c:order val="2"/>
          <c:tx>
            <c:strRef>
              <c:f>Folha1!$D$1</c:f>
              <c:strCache>
                <c:ptCount val="1"/>
                <c:pt idx="0">
                  <c:v>Breath (0,23587966)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Folha1!$A$2:$A$3</c:f>
              <c:strCache>
                <c:ptCount val="2"/>
                <c:pt idx="0">
                  <c:v>Current:</c:v>
                </c:pt>
                <c:pt idx="1">
                  <c:v>Peak:</c:v>
                </c:pt>
              </c:strCache>
            </c:strRef>
          </c:cat>
          <c:val>
            <c:numRef>
              <c:f>Folha1!$D$2:$D$3</c:f>
              <c:numCache>
                <c:formatCode>General</c:formatCode>
                <c:ptCount val="2"/>
                <c:pt idx="0">
                  <c:v>0.16588900000000001</c:v>
                </c:pt>
                <c:pt idx="1">
                  <c:v>10.722669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26-4BE0-89DA-9D0BB624C3E4}"/>
            </c:ext>
          </c:extLst>
        </c:ser>
        <c:ser>
          <c:idx val="3"/>
          <c:order val="3"/>
          <c:tx>
            <c:strRef>
              <c:f>Folha1!$E$1</c:f>
              <c:strCache>
                <c:ptCount val="1"/>
                <c:pt idx="0">
                  <c:v>Greedy (0,59984473)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Folha1!$A$2:$A$3</c:f>
              <c:strCache>
                <c:ptCount val="2"/>
                <c:pt idx="0">
                  <c:v>Current:</c:v>
                </c:pt>
                <c:pt idx="1">
                  <c:v>Peak:</c:v>
                </c:pt>
              </c:strCache>
            </c:strRef>
          </c:cat>
          <c:val>
            <c:numRef>
              <c:f>Folha1!$E$2:$E$3</c:f>
              <c:numCache>
                <c:formatCode>General</c:formatCode>
                <c:ptCount val="2"/>
                <c:pt idx="0">
                  <c:v>0.16602900000000001</c:v>
                </c:pt>
                <c:pt idx="1">
                  <c:v>2.4755090000000002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726-4BE0-89DA-9D0BB624C3E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47"/>
        <c:axId val="1705129695"/>
        <c:axId val="1653412911"/>
      </c:barChart>
      <c:catAx>
        <c:axId val="1705129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53412911"/>
        <c:crosses val="autoZero"/>
        <c:auto val="1"/>
        <c:lblAlgn val="ctr"/>
        <c:lblOffset val="100"/>
        <c:noMultiLvlLbl val="0"/>
      </c:catAx>
      <c:valAx>
        <c:axId val="1653412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705129695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0085877754489322"/>
          <c:y val="0.92317819246953126"/>
          <c:w val="0.83918918408580201"/>
          <c:h val="6.86817993904608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605790</xdr:colOff>
      <xdr:row>25</xdr:row>
      <xdr:rowOff>0</xdr:rowOff>
    </xdr:from>
    <xdr:to>
      <xdr:col>14</xdr:col>
      <xdr:colOff>434340</xdr:colOff>
      <xdr:row>42</xdr:row>
      <xdr:rowOff>148590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9D350B2-8DDA-461D-8173-7F0D27065D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434340</xdr:colOff>
      <xdr:row>24</xdr:row>
      <xdr:rowOff>179070</xdr:rowOff>
    </xdr:from>
    <xdr:to>
      <xdr:col>22</xdr:col>
      <xdr:colOff>243840</xdr:colOff>
      <xdr:row>42</xdr:row>
      <xdr:rowOff>129540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F0351B8-8AC0-4119-B83C-32CF8A4695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198120</xdr:colOff>
      <xdr:row>5</xdr:row>
      <xdr:rowOff>179070</xdr:rowOff>
    </xdr:from>
    <xdr:to>
      <xdr:col>15</xdr:col>
      <xdr:colOff>7620</xdr:colOff>
      <xdr:row>23</xdr:row>
      <xdr:rowOff>7620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5ACF234F-2D46-4726-83B2-CA400F8C7D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B7A5D-CA2D-4D9A-ACC1-2308F74F71D1}">
  <dimension ref="A1:F37"/>
  <sheetViews>
    <sheetView tabSelected="1" topLeftCell="A6" workbookViewId="0">
      <selection activeCell="D28" sqref="D28"/>
    </sheetView>
  </sheetViews>
  <sheetFormatPr defaultRowHeight="14.4" x14ac:dyDescent="0.3"/>
  <cols>
    <col min="1" max="1" width="16.109375" customWidth="1"/>
    <col min="2" max="2" width="11.21875" bestFit="1" customWidth="1"/>
    <col min="4" max="5" width="11" bestFit="1" customWidth="1"/>
    <col min="6" max="6" width="8.88671875" style="1"/>
  </cols>
  <sheetData>
    <row r="1" spans="1:5" x14ac:dyDescent="0.3">
      <c r="B1" t="str">
        <f>"Iterative (" &amp; B4&amp;")"</f>
        <v>Iterative (0,0388963)</v>
      </c>
      <c r="C1" t="str">
        <f xml:space="preserve"> "Astar (" &amp; C4 &amp;")"</f>
        <v>Astar (0,02541399)</v>
      </c>
      <c r="D1" t="str">
        <f xml:space="preserve"> "Breath ("&amp; D4 &amp; ")"</f>
        <v>Breath (0,23587966)</v>
      </c>
      <c r="E1" t="str">
        <f xml:space="preserve"> "Greedy ("&amp;E4&amp;")"</f>
        <v>Greedy (0,59984473)</v>
      </c>
    </row>
    <row r="2" spans="1:5" x14ac:dyDescent="0.3">
      <c r="A2" t="s">
        <v>8</v>
      </c>
      <c r="B2">
        <v>3.9060999999999998E-2</v>
      </c>
      <c r="C2">
        <v>8.6440000000000003E-2</v>
      </c>
      <c r="D2">
        <v>0.16588900000000001</v>
      </c>
      <c r="E2">
        <v>0.16602900000000001</v>
      </c>
    </row>
    <row r="3" spans="1:5" x14ac:dyDescent="0.3">
      <c r="A3" t="s">
        <v>0</v>
      </c>
      <c r="B3">
        <v>5.1584999999999999E-2</v>
      </c>
      <c r="C3" s="1">
        <v>0.43191600000000002</v>
      </c>
      <c r="D3">
        <v>10.722669</v>
      </c>
      <c r="E3">
        <v>2.4755090000000002</v>
      </c>
    </row>
    <row r="4" spans="1:5" x14ac:dyDescent="0.3">
      <c r="A4" t="s">
        <v>1</v>
      </c>
      <c r="B4">
        <v>3.8896300000000002E-2</v>
      </c>
      <c r="C4">
        <v>2.5413990000000001E-2</v>
      </c>
      <c r="D4" s="1">
        <v>0.23587965999999999</v>
      </c>
      <c r="E4" s="1">
        <v>0.59984473000000005</v>
      </c>
    </row>
    <row r="27" spans="1:4" x14ac:dyDescent="0.3">
      <c r="A27" t="s">
        <v>3</v>
      </c>
      <c r="B27" t="str">
        <f>"Astar ("&amp;B31&amp;")"</f>
        <v>Astar (25,220628738)</v>
      </c>
      <c r="C27" t="str">
        <f>"Breath ("&amp; C31 &amp;")"</f>
        <v>Breath (6,945842266)</v>
      </c>
      <c r="D27" t="str">
        <f>"Iterative ("&amp;D31&amp;")"</f>
        <v>Iterative (0,6153569)</v>
      </c>
    </row>
    <row r="28" spans="1:4" x14ac:dyDescent="0.3">
      <c r="A28" t="s">
        <v>5</v>
      </c>
      <c r="B28">
        <v>990</v>
      </c>
      <c r="C28">
        <v>15692</v>
      </c>
      <c r="D28">
        <v>1811</v>
      </c>
    </row>
    <row r="29" spans="1:4" x14ac:dyDescent="0.3">
      <c r="A29" t="s">
        <v>4</v>
      </c>
      <c r="B29">
        <v>991</v>
      </c>
      <c r="C29">
        <v>15693</v>
      </c>
      <c r="D29">
        <v>17504</v>
      </c>
    </row>
    <row r="30" spans="1:4" x14ac:dyDescent="0.3">
      <c r="A30" t="s">
        <v>2</v>
      </c>
      <c r="B30">
        <v>9366</v>
      </c>
      <c r="C30">
        <v>152254</v>
      </c>
      <c r="D30">
        <v>17523</v>
      </c>
    </row>
    <row r="31" spans="1:4" x14ac:dyDescent="0.3">
      <c r="A31" t="s">
        <v>6</v>
      </c>
      <c r="B31" s="1">
        <v>25.220628737999998</v>
      </c>
      <c r="C31">
        <v>6.9458422659999997</v>
      </c>
      <c r="D31">
        <v>0.61535689999999998</v>
      </c>
    </row>
    <row r="33" spans="1:5" x14ac:dyDescent="0.3">
      <c r="A33" t="s">
        <v>7</v>
      </c>
      <c r="B33" t="str">
        <f>"Astar ("&amp;B37&amp;")"</f>
        <v>Astar (0,031882286)</v>
      </c>
      <c r="C33" t="str">
        <f>"Breath ("&amp; C37 &amp;")"</f>
        <v>Breath (0,357558012)</v>
      </c>
      <c r="D33" t="str">
        <f>"Greedy ("&amp;D37&amp;")"</f>
        <v>Greedy (0,96826815605)</v>
      </c>
      <c r="E33" t="str">
        <f>"Iterative ("&amp;E37&amp;")"</f>
        <v>Iterative (0,05784273)</v>
      </c>
    </row>
    <row r="34" spans="1:5" x14ac:dyDescent="0.3">
      <c r="A34" t="s">
        <v>5</v>
      </c>
      <c r="B34">
        <v>50</v>
      </c>
      <c r="C34">
        <v>1432</v>
      </c>
      <c r="D34">
        <v>266</v>
      </c>
      <c r="E34">
        <v>266</v>
      </c>
    </row>
    <row r="35" spans="1:5" x14ac:dyDescent="0.3">
      <c r="A35" t="s">
        <v>4</v>
      </c>
      <c r="B35">
        <v>51</v>
      </c>
      <c r="C35">
        <v>1433</v>
      </c>
      <c r="D35">
        <v>267</v>
      </c>
      <c r="E35">
        <v>1699</v>
      </c>
    </row>
    <row r="36" spans="1:5" x14ac:dyDescent="0.3">
      <c r="A36" t="s">
        <v>2</v>
      </c>
      <c r="B36">
        <v>338</v>
      </c>
      <c r="C36">
        <v>9474</v>
      </c>
      <c r="D36">
        <v>1998</v>
      </c>
      <c r="E36">
        <v>1708</v>
      </c>
    </row>
    <row r="37" spans="1:5" x14ac:dyDescent="0.3">
      <c r="A37" t="s">
        <v>6</v>
      </c>
      <c r="B37">
        <v>3.1882286000000003E-2</v>
      </c>
      <c r="C37">
        <v>0.35755801199999998</v>
      </c>
      <c r="D37">
        <v>0.96826815605000005</v>
      </c>
      <c r="E37">
        <v>5.7842730000000002E-2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Catarina Sousa</dc:creator>
  <cp:lastModifiedBy>Catarina Sousa</cp:lastModifiedBy>
  <dcterms:created xsi:type="dcterms:W3CDTF">2020-10-28T09:08:10Z</dcterms:created>
  <dcterms:modified xsi:type="dcterms:W3CDTF">2020-10-29T15:50:27Z</dcterms:modified>
</cp:coreProperties>
</file>